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2628317dbbcf33/Mestrado Profissional em Gestão de Serviços de Saúde/TCM 2/Artigo/Dados submissão/"/>
    </mc:Choice>
  </mc:AlternateContent>
  <xr:revisionPtr revIDLastSave="1576" documentId="8_{6886EDAC-CC9C-4626-A9F4-F3B3D90F9801}" xr6:coauthVersionLast="47" xr6:coauthVersionMax="47" xr10:uidLastSave="{ECB2CD44-3C3D-43D2-97C3-D18E0C6D07B6}"/>
  <bookViews>
    <workbookView xWindow="45" yWindow="0" windowWidth="23250" windowHeight="15480" xr2:uid="{181AE0E8-A2F2-4EDC-8FCA-5AF981C458BE}"/>
  </bookViews>
  <sheets>
    <sheet name="Compilado 2018-2022" sheetId="25" r:id="rId1"/>
    <sheet name="PMAQ 2018 e 2019" sheetId="3" r:id="rId2"/>
    <sheet name="P4P total 2020 e 2021" sheetId="1" r:id="rId3"/>
    <sheet name="P4P ISF 2020 e 2021" sheetId="2" r:id="rId4"/>
    <sheet name="P4P total 2022" sheetId="29" r:id="rId5"/>
    <sheet name="P4P ISF 2022" sheetId="30" r:id="rId6"/>
    <sheet name="Tabelas 2 e 3" sheetId="27" r:id="rId7"/>
  </sheets>
  <definedNames>
    <definedName name="_xlnm._FilterDatabase" localSheetId="0" hidden="1">'Compilado 2018-2022'!$A$1:$S$854</definedName>
    <definedName name="_xlnm._FilterDatabase" localSheetId="3" hidden="1">'P4P ISF 2020 e 2021'!$A$1:$S$854</definedName>
    <definedName name="_xlnm._FilterDatabase" localSheetId="2" hidden="1">'P4P total 2020 e 2021'!$A$1:$AA$854</definedName>
    <definedName name="_xlnm._FilterDatabase" localSheetId="1" hidden="1">'PMAQ 2018 e 2019'!$A$1:$AA$1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27" l="1"/>
  <c r="B16" i="27"/>
  <c r="S3" i="25"/>
  <c r="S4" i="25"/>
  <c r="S5" i="25"/>
  <c r="S6" i="25"/>
  <c r="S7" i="25"/>
  <c r="S8" i="25"/>
  <c r="S9" i="25"/>
  <c r="S10" i="25"/>
  <c r="S11" i="25"/>
  <c r="S12" i="25"/>
  <c r="S13" i="25"/>
  <c r="S14" i="25"/>
  <c r="S1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S28" i="25"/>
  <c r="S29" i="25"/>
  <c r="S30" i="25"/>
  <c r="S31" i="25"/>
  <c r="S32" i="25"/>
  <c r="S33" i="25"/>
  <c r="S34" i="25"/>
  <c r="S35" i="25"/>
  <c r="S36" i="25"/>
  <c r="S37" i="25"/>
  <c r="S38" i="25"/>
  <c r="S39" i="25"/>
  <c r="S40" i="25"/>
  <c r="S41" i="25"/>
  <c r="S42" i="25"/>
  <c r="S43" i="25"/>
  <c r="S44" i="25"/>
  <c r="S45" i="25"/>
  <c r="S46" i="25"/>
  <c r="S47" i="25"/>
  <c r="S48" i="25"/>
  <c r="S49" i="25"/>
  <c r="S50" i="25"/>
  <c r="S51" i="25"/>
  <c r="S52" i="25"/>
  <c r="S53" i="25"/>
  <c r="S54" i="25"/>
  <c r="S55" i="25"/>
  <c r="S56" i="25"/>
  <c r="S57" i="25"/>
  <c r="S58" i="25"/>
  <c r="S59" i="25"/>
  <c r="S60" i="25"/>
  <c r="S61" i="25"/>
  <c r="S62" i="25"/>
  <c r="S63" i="25"/>
  <c r="S64" i="25"/>
  <c r="S65" i="25"/>
  <c r="S66" i="25"/>
  <c r="S67" i="25"/>
  <c r="S68" i="25"/>
  <c r="S69" i="25"/>
  <c r="S70" i="25"/>
  <c r="S71" i="25"/>
  <c r="S72" i="25"/>
  <c r="S73" i="25"/>
  <c r="S74" i="25"/>
  <c r="S75" i="25"/>
  <c r="S76" i="25"/>
  <c r="S77" i="25"/>
  <c r="S78" i="25"/>
  <c r="S79" i="25"/>
  <c r="S80" i="25"/>
  <c r="S81" i="25"/>
  <c r="S82" i="25"/>
  <c r="S83" i="25"/>
  <c r="S84" i="25"/>
  <c r="S85" i="25"/>
  <c r="S86" i="25"/>
  <c r="S87" i="25"/>
  <c r="S88" i="25"/>
  <c r="S89" i="25"/>
  <c r="S90" i="25"/>
  <c r="S91" i="25"/>
  <c r="S92" i="25"/>
  <c r="S93" i="25"/>
  <c r="S94" i="25"/>
  <c r="S95" i="25"/>
  <c r="S96" i="25"/>
  <c r="S97" i="25"/>
  <c r="S98" i="25"/>
  <c r="S99" i="25"/>
  <c r="S100" i="25"/>
  <c r="S101" i="25"/>
  <c r="S102" i="25"/>
  <c r="S103" i="25"/>
  <c r="S104" i="25"/>
  <c r="S105" i="25"/>
  <c r="S106" i="25"/>
  <c r="S107" i="25"/>
  <c r="S108" i="25"/>
  <c r="S109" i="25"/>
  <c r="S110" i="25"/>
  <c r="S111" i="25"/>
  <c r="S112" i="25"/>
  <c r="S113" i="25"/>
  <c r="S114" i="25"/>
  <c r="S115" i="25"/>
  <c r="S116" i="25"/>
  <c r="S117" i="25"/>
  <c r="S118" i="25"/>
  <c r="S119" i="25"/>
  <c r="S120" i="25"/>
  <c r="S121" i="25"/>
  <c r="S122" i="25"/>
  <c r="S123" i="25"/>
  <c r="S124" i="25"/>
  <c r="S125" i="25"/>
  <c r="S126" i="25"/>
  <c r="S127" i="25"/>
  <c r="S128" i="25"/>
  <c r="S129" i="25"/>
  <c r="S130" i="25"/>
  <c r="S131" i="25"/>
  <c r="S132" i="25"/>
  <c r="S133" i="25"/>
  <c r="S134" i="25"/>
  <c r="S135" i="25"/>
  <c r="S136" i="25"/>
  <c r="S137" i="25"/>
  <c r="S138" i="25"/>
  <c r="S139" i="25"/>
  <c r="S140" i="25"/>
  <c r="S141" i="25"/>
  <c r="S142" i="25"/>
  <c r="S143" i="25"/>
  <c r="S144" i="25"/>
  <c r="S145" i="25"/>
  <c r="S146" i="25"/>
  <c r="S147" i="25"/>
  <c r="S148" i="25"/>
  <c r="S149" i="25"/>
  <c r="S150" i="25"/>
  <c r="S151" i="25"/>
  <c r="S152" i="25"/>
  <c r="S153" i="25"/>
  <c r="S154" i="25"/>
  <c r="S155" i="25"/>
  <c r="S156" i="25"/>
  <c r="S157" i="25"/>
  <c r="S158" i="25"/>
  <c r="S159" i="25"/>
  <c r="S160" i="25"/>
  <c r="S161" i="25"/>
  <c r="S162" i="25"/>
  <c r="S163" i="25"/>
  <c r="S164" i="25"/>
  <c r="S165" i="25"/>
  <c r="S166" i="25"/>
  <c r="S167" i="25"/>
  <c r="S168" i="25"/>
  <c r="S169" i="25"/>
  <c r="S170" i="25"/>
  <c r="S171" i="25"/>
  <c r="S172" i="25"/>
  <c r="S173" i="25"/>
  <c r="S174" i="25"/>
  <c r="S175" i="25"/>
  <c r="S176" i="25"/>
  <c r="S177" i="25"/>
  <c r="S178" i="25"/>
  <c r="S179" i="25"/>
  <c r="S180" i="25"/>
  <c r="S181" i="25"/>
  <c r="S182" i="25"/>
  <c r="S183" i="25"/>
  <c r="S184" i="25"/>
  <c r="S185" i="25"/>
  <c r="S186" i="25"/>
  <c r="S187" i="25"/>
  <c r="S188" i="25"/>
  <c r="S189" i="25"/>
  <c r="S190" i="25"/>
  <c r="S191" i="25"/>
  <c r="S192" i="25"/>
  <c r="S193" i="25"/>
  <c r="S194" i="25"/>
  <c r="S195" i="25"/>
  <c r="S196" i="25"/>
  <c r="S197" i="25"/>
  <c r="S198" i="25"/>
  <c r="S199" i="25"/>
  <c r="S200" i="25"/>
  <c r="S201" i="25"/>
  <c r="S202" i="25"/>
  <c r="S203" i="25"/>
  <c r="S204" i="25"/>
  <c r="S205" i="25"/>
  <c r="S206" i="25"/>
  <c r="S207" i="25"/>
  <c r="S208" i="25"/>
  <c r="S209" i="25"/>
  <c r="S210" i="25"/>
  <c r="S211" i="25"/>
  <c r="S212" i="25"/>
  <c r="S213" i="25"/>
  <c r="S214" i="25"/>
  <c r="S215" i="25"/>
  <c r="S216" i="25"/>
  <c r="S217" i="25"/>
  <c r="S218" i="25"/>
  <c r="S219" i="25"/>
  <c r="S220" i="25"/>
  <c r="S221" i="25"/>
  <c r="S222" i="25"/>
  <c r="S223" i="25"/>
  <c r="S224" i="25"/>
  <c r="S225" i="25"/>
  <c r="S226" i="25"/>
  <c r="S227" i="25"/>
  <c r="S228" i="25"/>
  <c r="S229" i="25"/>
  <c r="S230" i="25"/>
  <c r="S231" i="25"/>
  <c r="S232" i="25"/>
  <c r="S233" i="25"/>
  <c r="S234" i="25"/>
  <c r="S235" i="25"/>
  <c r="S236" i="25"/>
  <c r="S237" i="25"/>
  <c r="S238" i="25"/>
  <c r="S239" i="25"/>
  <c r="S240" i="25"/>
  <c r="S241" i="25"/>
  <c r="S242" i="25"/>
  <c r="S243" i="25"/>
  <c r="S244" i="25"/>
  <c r="S245" i="25"/>
  <c r="S246" i="25"/>
  <c r="S247" i="25"/>
  <c r="S248" i="25"/>
  <c r="S249" i="25"/>
  <c r="S250" i="25"/>
  <c r="S251" i="25"/>
  <c r="S252" i="25"/>
  <c r="S253" i="25"/>
  <c r="S254" i="25"/>
  <c r="S255" i="25"/>
  <c r="S256" i="25"/>
  <c r="S257" i="25"/>
  <c r="S258" i="25"/>
  <c r="S259" i="25"/>
  <c r="S260" i="25"/>
  <c r="S261" i="25"/>
  <c r="S262" i="25"/>
  <c r="S263" i="25"/>
  <c r="S264" i="25"/>
  <c r="S265" i="25"/>
  <c r="S266" i="25"/>
  <c r="S267" i="25"/>
  <c r="S268" i="25"/>
  <c r="S269" i="25"/>
  <c r="S270" i="25"/>
  <c r="S271" i="25"/>
  <c r="S272" i="25"/>
  <c r="S273" i="25"/>
  <c r="S274" i="25"/>
  <c r="S275" i="25"/>
  <c r="S276" i="25"/>
  <c r="S277" i="25"/>
  <c r="S278" i="25"/>
  <c r="S279" i="25"/>
  <c r="S280" i="25"/>
  <c r="S281" i="25"/>
  <c r="S282" i="25"/>
  <c r="S283" i="25"/>
  <c r="S284" i="25"/>
  <c r="S285" i="25"/>
  <c r="S286" i="25"/>
  <c r="S287" i="25"/>
  <c r="S288" i="25"/>
  <c r="S289" i="25"/>
  <c r="S290" i="25"/>
  <c r="S291" i="25"/>
  <c r="S292" i="25"/>
  <c r="S293" i="25"/>
  <c r="S294" i="25"/>
  <c r="S295" i="25"/>
  <c r="S296" i="25"/>
  <c r="S297" i="25"/>
  <c r="S298" i="25"/>
  <c r="S299" i="25"/>
  <c r="S300" i="25"/>
  <c r="S301" i="25"/>
  <c r="S302" i="25"/>
  <c r="S303" i="25"/>
  <c r="S304" i="25"/>
  <c r="S305" i="25"/>
  <c r="S306" i="25"/>
  <c r="S307" i="25"/>
  <c r="S308" i="25"/>
  <c r="S309" i="25"/>
  <c r="S310" i="25"/>
  <c r="S311" i="25"/>
  <c r="S312" i="25"/>
  <c r="S313" i="25"/>
  <c r="S314" i="25"/>
  <c r="S315" i="25"/>
  <c r="S316" i="25"/>
  <c r="S317" i="25"/>
  <c r="S318" i="25"/>
  <c r="S319" i="25"/>
  <c r="S320" i="25"/>
  <c r="S321" i="25"/>
  <c r="S322" i="25"/>
  <c r="S323" i="25"/>
  <c r="S324" i="25"/>
  <c r="S325" i="25"/>
  <c r="S326" i="25"/>
  <c r="S327" i="25"/>
  <c r="S328" i="25"/>
  <c r="S329" i="25"/>
  <c r="S330" i="25"/>
  <c r="S331" i="25"/>
  <c r="S332" i="25"/>
  <c r="S333" i="25"/>
  <c r="S334" i="25"/>
  <c r="S335" i="25"/>
  <c r="S336" i="25"/>
  <c r="S337" i="25"/>
  <c r="S338" i="25"/>
  <c r="S339" i="25"/>
  <c r="S340" i="25"/>
  <c r="S341" i="25"/>
  <c r="S342" i="25"/>
  <c r="S343" i="25"/>
  <c r="S344" i="25"/>
  <c r="S345" i="25"/>
  <c r="S346" i="25"/>
  <c r="S347" i="25"/>
  <c r="S348" i="25"/>
  <c r="S349" i="25"/>
  <c r="S350" i="25"/>
  <c r="S351" i="25"/>
  <c r="S352" i="25"/>
  <c r="S353" i="25"/>
  <c r="S354" i="25"/>
  <c r="S355" i="25"/>
  <c r="S356" i="25"/>
  <c r="S357" i="25"/>
  <c r="S358" i="25"/>
  <c r="S359" i="25"/>
  <c r="S360" i="25"/>
  <c r="S361" i="25"/>
  <c r="S362" i="25"/>
  <c r="S363" i="25"/>
  <c r="S364" i="25"/>
  <c r="S365" i="25"/>
  <c r="S366" i="25"/>
  <c r="S367" i="25"/>
  <c r="S368" i="25"/>
  <c r="S369" i="25"/>
  <c r="S370" i="25"/>
  <c r="S371" i="25"/>
  <c r="S372" i="25"/>
  <c r="S373" i="25"/>
  <c r="S374" i="25"/>
  <c r="S375" i="25"/>
  <c r="S376" i="25"/>
  <c r="S377" i="25"/>
  <c r="S378" i="25"/>
  <c r="S379" i="25"/>
  <c r="S380" i="25"/>
  <c r="S381" i="25"/>
  <c r="S382" i="25"/>
  <c r="S383" i="25"/>
  <c r="S384" i="25"/>
  <c r="S385" i="25"/>
  <c r="S386" i="25"/>
  <c r="S387" i="25"/>
  <c r="S388" i="25"/>
  <c r="S389" i="25"/>
  <c r="S390" i="25"/>
  <c r="S391" i="25"/>
  <c r="S392" i="25"/>
  <c r="S393" i="25"/>
  <c r="S394" i="25"/>
  <c r="S395" i="25"/>
  <c r="S396" i="25"/>
  <c r="S397" i="25"/>
  <c r="S398" i="25"/>
  <c r="S399" i="25"/>
  <c r="S400" i="25"/>
  <c r="S401" i="25"/>
  <c r="S402" i="25"/>
  <c r="S403" i="25"/>
  <c r="S404" i="25"/>
  <c r="S405" i="25"/>
  <c r="S406" i="25"/>
  <c r="S407" i="25"/>
  <c r="S408" i="25"/>
  <c r="S409" i="25"/>
  <c r="S410" i="25"/>
  <c r="S411" i="25"/>
  <c r="S412" i="25"/>
  <c r="S413" i="25"/>
  <c r="S414" i="25"/>
  <c r="S415" i="25"/>
  <c r="S416" i="25"/>
  <c r="S417" i="25"/>
  <c r="S418" i="25"/>
  <c r="S419" i="25"/>
  <c r="S420" i="25"/>
  <c r="S421" i="25"/>
  <c r="S422" i="25"/>
  <c r="S423" i="25"/>
  <c r="S424" i="25"/>
  <c r="S425" i="25"/>
  <c r="S426" i="25"/>
  <c r="S427" i="25"/>
  <c r="S428" i="25"/>
  <c r="S429" i="25"/>
  <c r="S430" i="25"/>
  <c r="S431" i="25"/>
  <c r="S432" i="25"/>
  <c r="S433" i="25"/>
  <c r="S434" i="25"/>
  <c r="S435" i="25"/>
  <c r="S436" i="25"/>
  <c r="S437" i="25"/>
  <c r="S438" i="25"/>
  <c r="S439" i="25"/>
  <c r="S440" i="25"/>
  <c r="S441" i="25"/>
  <c r="S442" i="25"/>
  <c r="S443" i="25"/>
  <c r="S444" i="25"/>
  <c r="S445" i="25"/>
  <c r="S446" i="25"/>
  <c r="S447" i="25"/>
  <c r="S448" i="25"/>
  <c r="S449" i="25"/>
  <c r="S450" i="25"/>
  <c r="S451" i="25"/>
  <c r="S452" i="25"/>
  <c r="S453" i="25"/>
  <c r="S454" i="25"/>
  <c r="S455" i="25"/>
  <c r="S456" i="25"/>
  <c r="S457" i="25"/>
  <c r="S458" i="25"/>
  <c r="S459" i="25"/>
  <c r="S460" i="25"/>
  <c r="S461" i="25"/>
  <c r="S462" i="25"/>
  <c r="S463" i="25"/>
  <c r="S464" i="25"/>
  <c r="S465" i="25"/>
  <c r="S466" i="25"/>
  <c r="S467" i="25"/>
  <c r="S468" i="25"/>
  <c r="S469" i="25"/>
  <c r="S470" i="25"/>
  <c r="S471" i="25"/>
  <c r="S472" i="25"/>
  <c r="S473" i="25"/>
  <c r="S474" i="25"/>
  <c r="S475" i="25"/>
  <c r="S476" i="25"/>
  <c r="S477" i="25"/>
  <c r="S478" i="25"/>
  <c r="S479" i="25"/>
  <c r="S480" i="25"/>
  <c r="S481" i="25"/>
  <c r="S482" i="25"/>
  <c r="S483" i="25"/>
  <c r="S484" i="25"/>
  <c r="S485" i="25"/>
  <c r="S486" i="25"/>
  <c r="S487" i="25"/>
  <c r="S488" i="25"/>
  <c r="S489" i="25"/>
  <c r="S490" i="25"/>
  <c r="S491" i="25"/>
  <c r="S492" i="25"/>
  <c r="S493" i="25"/>
  <c r="S494" i="25"/>
  <c r="S495" i="25"/>
  <c r="S496" i="25"/>
  <c r="S497" i="25"/>
  <c r="S498" i="25"/>
  <c r="S499" i="25"/>
  <c r="S500" i="25"/>
  <c r="S501" i="25"/>
  <c r="S502" i="25"/>
  <c r="S503" i="25"/>
  <c r="S504" i="25"/>
  <c r="S505" i="25"/>
  <c r="S506" i="25"/>
  <c r="S507" i="25"/>
  <c r="S508" i="25"/>
  <c r="S509" i="25"/>
  <c r="S510" i="25"/>
  <c r="S511" i="25"/>
  <c r="S512" i="25"/>
  <c r="S513" i="25"/>
  <c r="S514" i="25"/>
  <c r="S515" i="25"/>
  <c r="S516" i="25"/>
  <c r="S517" i="25"/>
  <c r="S518" i="25"/>
  <c r="S519" i="25"/>
  <c r="S520" i="25"/>
  <c r="S521" i="25"/>
  <c r="S522" i="25"/>
  <c r="S523" i="25"/>
  <c r="S524" i="25"/>
  <c r="S525" i="25"/>
  <c r="S526" i="25"/>
  <c r="S527" i="25"/>
  <c r="S528" i="25"/>
  <c r="S529" i="25"/>
  <c r="S530" i="25"/>
  <c r="S531" i="25"/>
  <c r="S532" i="25"/>
  <c r="S533" i="25"/>
  <c r="S534" i="25"/>
  <c r="S535" i="25"/>
  <c r="S536" i="25"/>
  <c r="S537" i="25"/>
  <c r="S538" i="25"/>
  <c r="S539" i="25"/>
  <c r="S540" i="25"/>
  <c r="S541" i="25"/>
  <c r="S542" i="25"/>
  <c r="S543" i="25"/>
  <c r="S544" i="25"/>
  <c r="S545" i="25"/>
  <c r="S546" i="25"/>
  <c r="S547" i="25"/>
  <c r="S548" i="25"/>
  <c r="S549" i="25"/>
  <c r="S550" i="25"/>
  <c r="S551" i="25"/>
  <c r="S552" i="25"/>
  <c r="S553" i="25"/>
  <c r="S554" i="25"/>
  <c r="S555" i="25"/>
  <c r="S556" i="25"/>
  <c r="S557" i="25"/>
  <c r="S558" i="25"/>
  <c r="S559" i="25"/>
  <c r="S560" i="25"/>
  <c r="S561" i="25"/>
  <c r="S562" i="25"/>
  <c r="S563" i="25"/>
  <c r="S564" i="25"/>
  <c r="S565" i="25"/>
  <c r="S566" i="25"/>
  <c r="S567" i="25"/>
  <c r="S568" i="25"/>
  <c r="S569" i="25"/>
  <c r="S570" i="25"/>
  <c r="S571" i="25"/>
  <c r="S572" i="25"/>
  <c r="S573" i="25"/>
  <c r="S574" i="25"/>
  <c r="S575" i="25"/>
  <c r="S576" i="25"/>
  <c r="S577" i="25"/>
  <c r="S578" i="25"/>
  <c r="S579" i="25"/>
  <c r="S580" i="25"/>
  <c r="S581" i="25"/>
  <c r="S582" i="25"/>
  <c r="S583" i="25"/>
  <c r="S584" i="25"/>
  <c r="S585" i="25"/>
  <c r="S586" i="25"/>
  <c r="S587" i="25"/>
  <c r="S588" i="25"/>
  <c r="S589" i="25"/>
  <c r="S590" i="25"/>
  <c r="S591" i="25"/>
  <c r="S592" i="25"/>
  <c r="S593" i="25"/>
  <c r="S594" i="25"/>
  <c r="S595" i="25"/>
  <c r="S596" i="25"/>
  <c r="S597" i="25"/>
  <c r="S598" i="25"/>
  <c r="S599" i="25"/>
  <c r="S600" i="25"/>
  <c r="S601" i="25"/>
  <c r="S602" i="25"/>
  <c r="S603" i="25"/>
  <c r="S604" i="25"/>
  <c r="S605" i="25"/>
  <c r="S606" i="25"/>
  <c r="S607" i="25"/>
  <c r="S608" i="25"/>
  <c r="S609" i="25"/>
  <c r="S610" i="25"/>
  <c r="S611" i="25"/>
  <c r="S612" i="25"/>
  <c r="S613" i="25"/>
  <c r="S614" i="25"/>
  <c r="S615" i="25"/>
  <c r="S616" i="25"/>
  <c r="S617" i="25"/>
  <c r="S618" i="25"/>
  <c r="S619" i="25"/>
  <c r="S620" i="25"/>
  <c r="S621" i="25"/>
  <c r="S622" i="25"/>
  <c r="S623" i="25"/>
  <c r="S624" i="25"/>
  <c r="S625" i="25"/>
  <c r="S626" i="25"/>
  <c r="S627" i="25"/>
  <c r="S628" i="25"/>
  <c r="S629" i="25"/>
  <c r="S630" i="25"/>
  <c r="S631" i="25"/>
  <c r="S632" i="25"/>
  <c r="S633" i="25"/>
  <c r="S634" i="25"/>
  <c r="S635" i="25"/>
  <c r="S636" i="25"/>
  <c r="S637" i="25"/>
  <c r="S638" i="25"/>
  <c r="S639" i="25"/>
  <c r="S640" i="25"/>
  <c r="S641" i="25"/>
  <c r="S642" i="25"/>
  <c r="S643" i="25"/>
  <c r="S644" i="25"/>
  <c r="S645" i="25"/>
  <c r="S646" i="25"/>
  <c r="S647" i="25"/>
  <c r="S648" i="25"/>
  <c r="S649" i="25"/>
  <c r="S650" i="25"/>
  <c r="S651" i="25"/>
  <c r="S652" i="25"/>
  <c r="S653" i="25"/>
  <c r="S654" i="25"/>
  <c r="S655" i="25"/>
  <c r="S656" i="25"/>
  <c r="S657" i="25"/>
  <c r="S658" i="25"/>
  <c r="S659" i="25"/>
  <c r="S660" i="25"/>
  <c r="S661" i="25"/>
  <c r="S662" i="25"/>
  <c r="S663" i="25"/>
  <c r="S664" i="25"/>
  <c r="S665" i="25"/>
  <c r="S666" i="25"/>
  <c r="S667" i="25"/>
  <c r="S668" i="25"/>
  <c r="S669" i="25"/>
  <c r="S670" i="25"/>
  <c r="S671" i="25"/>
  <c r="S672" i="25"/>
  <c r="S673" i="25"/>
  <c r="S674" i="25"/>
  <c r="S675" i="25"/>
  <c r="S676" i="25"/>
  <c r="S677" i="25"/>
  <c r="S678" i="25"/>
  <c r="S679" i="25"/>
  <c r="S680" i="25"/>
  <c r="S681" i="25"/>
  <c r="S682" i="25"/>
  <c r="S683" i="25"/>
  <c r="S684" i="25"/>
  <c r="S685" i="25"/>
  <c r="S686" i="25"/>
  <c r="S687" i="25"/>
  <c r="S688" i="25"/>
  <c r="S689" i="25"/>
  <c r="S690" i="25"/>
  <c r="S691" i="25"/>
  <c r="S692" i="25"/>
  <c r="S693" i="25"/>
  <c r="S694" i="25"/>
  <c r="S695" i="25"/>
  <c r="S696" i="25"/>
  <c r="S697" i="25"/>
  <c r="S698" i="25"/>
  <c r="S699" i="25"/>
  <c r="S700" i="25"/>
  <c r="S701" i="25"/>
  <c r="S702" i="25"/>
  <c r="S703" i="25"/>
  <c r="S704" i="25"/>
  <c r="S705" i="25"/>
  <c r="S706" i="25"/>
  <c r="S707" i="25"/>
  <c r="S708" i="25"/>
  <c r="S709" i="25"/>
  <c r="S710" i="25"/>
  <c r="S711" i="25"/>
  <c r="S712" i="25"/>
  <c r="S713" i="25"/>
  <c r="S714" i="25"/>
  <c r="S715" i="25"/>
  <c r="S716" i="25"/>
  <c r="S717" i="25"/>
  <c r="S718" i="25"/>
  <c r="S719" i="25"/>
  <c r="S720" i="25"/>
  <c r="S721" i="25"/>
  <c r="S722" i="25"/>
  <c r="S723" i="25"/>
  <c r="S724" i="25"/>
  <c r="S725" i="25"/>
  <c r="S726" i="25"/>
  <c r="S727" i="25"/>
  <c r="S728" i="25"/>
  <c r="S729" i="25"/>
  <c r="S730" i="25"/>
  <c r="S731" i="25"/>
  <c r="S732" i="25"/>
  <c r="S733" i="25"/>
  <c r="S734" i="25"/>
  <c r="S735" i="25"/>
  <c r="S736" i="25"/>
  <c r="S737" i="25"/>
  <c r="S738" i="25"/>
  <c r="S739" i="25"/>
  <c r="S740" i="25"/>
  <c r="S741" i="25"/>
  <c r="S742" i="25"/>
  <c r="S743" i="25"/>
  <c r="S744" i="25"/>
  <c r="S745" i="25"/>
  <c r="S746" i="25"/>
  <c r="S747" i="25"/>
  <c r="S748" i="25"/>
  <c r="S749" i="25"/>
  <c r="S750" i="25"/>
  <c r="S751" i="25"/>
  <c r="S752" i="25"/>
  <c r="S753" i="25"/>
  <c r="S754" i="25"/>
  <c r="S755" i="25"/>
  <c r="S756" i="25"/>
  <c r="S757" i="25"/>
  <c r="S758" i="25"/>
  <c r="S759" i="25"/>
  <c r="S760" i="25"/>
  <c r="S761" i="25"/>
  <c r="S762" i="25"/>
  <c r="S763" i="25"/>
  <c r="S764" i="25"/>
  <c r="S765" i="25"/>
  <c r="S766" i="25"/>
  <c r="S767" i="25"/>
  <c r="S768" i="25"/>
  <c r="S769" i="25"/>
  <c r="S770" i="25"/>
  <c r="S771" i="25"/>
  <c r="S772" i="25"/>
  <c r="S773" i="25"/>
  <c r="S774" i="25"/>
  <c r="S775" i="25"/>
  <c r="S776" i="25"/>
  <c r="S777" i="25"/>
  <c r="S778" i="25"/>
  <c r="S779" i="25"/>
  <c r="S780" i="25"/>
  <c r="S781" i="25"/>
  <c r="S782" i="25"/>
  <c r="S783" i="25"/>
  <c r="S784" i="25"/>
  <c r="S785" i="25"/>
  <c r="S786" i="25"/>
  <c r="S787" i="25"/>
  <c r="S788" i="25"/>
  <c r="S789" i="25"/>
  <c r="S790" i="25"/>
  <c r="S791" i="25"/>
  <c r="S792" i="25"/>
  <c r="S793" i="25"/>
  <c r="S794" i="25"/>
  <c r="S795" i="25"/>
  <c r="S796" i="25"/>
  <c r="S797" i="25"/>
  <c r="S798" i="25"/>
  <c r="S799" i="25"/>
  <c r="S800" i="25"/>
  <c r="S801" i="25"/>
  <c r="S802" i="25"/>
  <c r="S803" i="25"/>
  <c r="S804" i="25"/>
  <c r="S805" i="25"/>
  <c r="S806" i="25"/>
  <c r="S807" i="25"/>
  <c r="S808" i="25"/>
  <c r="S809" i="25"/>
  <c r="S810" i="25"/>
  <c r="S811" i="25"/>
  <c r="S812" i="25"/>
  <c r="S813" i="25"/>
  <c r="S814" i="25"/>
  <c r="S815" i="25"/>
  <c r="S816" i="25"/>
  <c r="S817" i="25"/>
  <c r="S818" i="25"/>
  <c r="S819" i="25"/>
  <c r="S820" i="25"/>
  <c r="S821" i="25"/>
  <c r="S822" i="25"/>
  <c r="S823" i="25"/>
  <c r="S824" i="25"/>
  <c r="S825" i="25"/>
  <c r="S826" i="25"/>
  <c r="S827" i="25"/>
  <c r="S828" i="25"/>
  <c r="S829" i="25"/>
  <c r="S830" i="25"/>
  <c r="S831" i="25"/>
  <c r="S832" i="25"/>
  <c r="S833" i="25"/>
  <c r="S834" i="25"/>
  <c r="S835" i="25"/>
  <c r="S836" i="25"/>
  <c r="S837" i="25"/>
  <c r="S838" i="25"/>
  <c r="S839" i="25"/>
  <c r="S840" i="25"/>
  <c r="S841" i="25"/>
  <c r="S842" i="25"/>
  <c r="S843" i="25"/>
  <c r="S844" i="25"/>
  <c r="S845" i="25"/>
  <c r="S846" i="25"/>
  <c r="S847" i="25"/>
  <c r="S848" i="25"/>
  <c r="S849" i="25"/>
  <c r="S850" i="25"/>
  <c r="S851" i="25"/>
  <c r="S852" i="25"/>
  <c r="S853" i="25"/>
  <c r="S854" i="25"/>
  <c r="S2" i="25"/>
  <c r="P3" i="25"/>
  <c r="P4" i="25"/>
  <c r="P5" i="25"/>
  <c r="P6" i="25"/>
  <c r="P7" i="25"/>
  <c r="P8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37" i="25"/>
  <c r="P38" i="25"/>
  <c r="P39" i="25"/>
  <c r="P40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P65" i="25"/>
  <c r="P66" i="25"/>
  <c r="P67" i="25"/>
  <c r="P68" i="25"/>
  <c r="P69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1" i="25"/>
  <c r="P92" i="25"/>
  <c r="P93" i="25"/>
  <c r="P94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140" i="25"/>
  <c r="P141" i="25"/>
  <c r="P142" i="25"/>
  <c r="P143" i="25"/>
  <c r="P144" i="25"/>
  <c r="P145" i="25"/>
  <c r="P146" i="25"/>
  <c r="P147" i="25"/>
  <c r="P148" i="25"/>
  <c r="P149" i="25"/>
  <c r="P150" i="25"/>
  <c r="P151" i="25"/>
  <c r="P152" i="25"/>
  <c r="P153" i="25"/>
  <c r="P154" i="25"/>
  <c r="P155" i="25"/>
  <c r="P156" i="25"/>
  <c r="P157" i="25"/>
  <c r="P158" i="25"/>
  <c r="P159" i="25"/>
  <c r="P160" i="25"/>
  <c r="P161" i="25"/>
  <c r="P162" i="25"/>
  <c r="P163" i="25"/>
  <c r="P164" i="25"/>
  <c r="P165" i="25"/>
  <c r="P166" i="25"/>
  <c r="P167" i="25"/>
  <c r="P168" i="25"/>
  <c r="P169" i="25"/>
  <c r="P170" i="25"/>
  <c r="P171" i="25"/>
  <c r="P172" i="25"/>
  <c r="P173" i="25"/>
  <c r="P174" i="25"/>
  <c r="P175" i="25"/>
  <c r="P176" i="25"/>
  <c r="P177" i="25"/>
  <c r="P178" i="25"/>
  <c r="P179" i="25"/>
  <c r="P180" i="25"/>
  <c r="P181" i="25"/>
  <c r="P182" i="25"/>
  <c r="P183" i="25"/>
  <c r="P184" i="25"/>
  <c r="P185" i="25"/>
  <c r="P186" i="25"/>
  <c r="P187" i="25"/>
  <c r="P188" i="25"/>
  <c r="P189" i="25"/>
  <c r="P190" i="25"/>
  <c r="P191" i="25"/>
  <c r="P192" i="25"/>
  <c r="P193" i="25"/>
  <c r="P194" i="25"/>
  <c r="P195" i="25"/>
  <c r="P196" i="25"/>
  <c r="P197" i="25"/>
  <c r="P198" i="25"/>
  <c r="P199" i="25"/>
  <c r="P200" i="25"/>
  <c r="P201" i="25"/>
  <c r="P202" i="25"/>
  <c r="P203" i="25"/>
  <c r="P204" i="25"/>
  <c r="P205" i="25"/>
  <c r="P206" i="25"/>
  <c r="P207" i="25"/>
  <c r="P208" i="25"/>
  <c r="P209" i="25"/>
  <c r="P210" i="25"/>
  <c r="P211" i="25"/>
  <c r="P212" i="25"/>
  <c r="P213" i="25"/>
  <c r="P214" i="25"/>
  <c r="P215" i="25"/>
  <c r="P216" i="25"/>
  <c r="P217" i="25"/>
  <c r="P218" i="25"/>
  <c r="P219" i="25"/>
  <c r="P220" i="25"/>
  <c r="P221" i="25"/>
  <c r="P222" i="25"/>
  <c r="P223" i="25"/>
  <c r="P224" i="25"/>
  <c r="P225" i="25"/>
  <c r="P226" i="25"/>
  <c r="P227" i="25"/>
  <c r="P228" i="25"/>
  <c r="P229" i="25"/>
  <c r="P230" i="25"/>
  <c r="P231" i="25"/>
  <c r="P232" i="25"/>
  <c r="P233" i="25"/>
  <c r="P234" i="25"/>
  <c r="P235" i="25"/>
  <c r="P236" i="25"/>
  <c r="P237" i="25"/>
  <c r="P238" i="25"/>
  <c r="P239" i="25"/>
  <c r="P240" i="25"/>
  <c r="P241" i="25"/>
  <c r="P242" i="25"/>
  <c r="P243" i="25"/>
  <c r="P244" i="25"/>
  <c r="P245" i="25"/>
  <c r="P246" i="25"/>
  <c r="P247" i="25"/>
  <c r="P248" i="25"/>
  <c r="P249" i="25"/>
  <c r="P250" i="25"/>
  <c r="P251" i="25"/>
  <c r="P252" i="25"/>
  <c r="P253" i="25"/>
  <c r="P254" i="25"/>
  <c r="P255" i="25"/>
  <c r="P256" i="25"/>
  <c r="P257" i="25"/>
  <c r="P258" i="25"/>
  <c r="P259" i="25"/>
  <c r="P260" i="25"/>
  <c r="P261" i="25"/>
  <c r="P262" i="25"/>
  <c r="P263" i="25"/>
  <c r="P264" i="25"/>
  <c r="P265" i="25"/>
  <c r="P266" i="25"/>
  <c r="P267" i="25"/>
  <c r="P268" i="25"/>
  <c r="P269" i="25"/>
  <c r="P270" i="25"/>
  <c r="P271" i="25"/>
  <c r="P272" i="25"/>
  <c r="P273" i="25"/>
  <c r="P274" i="25"/>
  <c r="P275" i="25"/>
  <c r="P276" i="25"/>
  <c r="P277" i="25"/>
  <c r="P278" i="25"/>
  <c r="P279" i="25"/>
  <c r="P280" i="25"/>
  <c r="P281" i="25"/>
  <c r="P282" i="25"/>
  <c r="P283" i="25"/>
  <c r="P284" i="25"/>
  <c r="P285" i="25"/>
  <c r="P286" i="25"/>
  <c r="P287" i="25"/>
  <c r="P288" i="25"/>
  <c r="P289" i="25"/>
  <c r="P290" i="25"/>
  <c r="P291" i="25"/>
  <c r="P292" i="25"/>
  <c r="P293" i="25"/>
  <c r="P294" i="25"/>
  <c r="P295" i="25"/>
  <c r="P296" i="25"/>
  <c r="P297" i="25"/>
  <c r="P298" i="25"/>
  <c r="P299" i="25"/>
  <c r="P300" i="25"/>
  <c r="P301" i="25"/>
  <c r="P302" i="25"/>
  <c r="P303" i="25"/>
  <c r="P304" i="25"/>
  <c r="P305" i="25"/>
  <c r="P306" i="25"/>
  <c r="P307" i="25"/>
  <c r="P308" i="25"/>
  <c r="P309" i="25"/>
  <c r="P310" i="25"/>
  <c r="P311" i="25"/>
  <c r="P312" i="25"/>
  <c r="P313" i="25"/>
  <c r="P314" i="25"/>
  <c r="P315" i="25"/>
  <c r="P316" i="25"/>
  <c r="P317" i="25"/>
  <c r="P318" i="25"/>
  <c r="P319" i="25"/>
  <c r="P320" i="25"/>
  <c r="P321" i="25"/>
  <c r="P322" i="25"/>
  <c r="P323" i="25"/>
  <c r="P324" i="25"/>
  <c r="P325" i="25"/>
  <c r="P326" i="25"/>
  <c r="P327" i="25"/>
  <c r="P328" i="25"/>
  <c r="P329" i="25"/>
  <c r="P330" i="25"/>
  <c r="P331" i="25"/>
  <c r="P332" i="25"/>
  <c r="P333" i="25"/>
  <c r="P334" i="25"/>
  <c r="P335" i="25"/>
  <c r="P336" i="25"/>
  <c r="P337" i="25"/>
  <c r="P338" i="25"/>
  <c r="P339" i="25"/>
  <c r="P340" i="25"/>
  <c r="P341" i="25"/>
  <c r="P342" i="25"/>
  <c r="P343" i="25"/>
  <c r="P344" i="25"/>
  <c r="P345" i="25"/>
  <c r="P346" i="25"/>
  <c r="P347" i="25"/>
  <c r="P348" i="25"/>
  <c r="P349" i="25"/>
  <c r="P350" i="25"/>
  <c r="P351" i="25"/>
  <c r="P352" i="25"/>
  <c r="P353" i="25"/>
  <c r="P354" i="25"/>
  <c r="P355" i="25"/>
  <c r="P356" i="25"/>
  <c r="P357" i="25"/>
  <c r="P358" i="25"/>
  <c r="P359" i="25"/>
  <c r="P360" i="25"/>
  <c r="P361" i="25"/>
  <c r="P362" i="25"/>
  <c r="P363" i="25"/>
  <c r="P364" i="25"/>
  <c r="P365" i="25"/>
  <c r="P366" i="25"/>
  <c r="P367" i="25"/>
  <c r="P368" i="25"/>
  <c r="P369" i="25"/>
  <c r="P370" i="25"/>
  <c r="P371" i="25"/>
  <c r="P372" i="25"/>
  <c r="P373" i="25"/>
  <c r="P374" i="25"/>
  <c r="P375" i="25"/>
  <c r="P376" i="25"/>
  <c r="P377" i="25"/>
  <c r="P378" i="25"/>
  <c r="P379" i="25"/>
  <c r="P380" i="25"/>
  <c r="P381" i="25"/>
  <c r="P382" i="25"/>
  <c r="P383" i="25"/>
  <c r="P384" i="25"/>
  <c r="P385" i="25"/>
  <c r="P386" i="25"/>
  <c r="P387" i="25"/>
  <c r="P388" i="25"/>
  <c r="P389" i="25"/>
  <c r="P390" i="25"/>
  <c r="P391" i="25"/>
  <c r="P392" i="25"/>
  <c r="P393" i="25"/>
  <c r="P394" i="25"/>
  <c r="P395" i="25"/>
  <c r="P396" i="25"/>
  <c r="P397" i="25"/>
  <c r="P398" i="25"/>
  <c r="P399" i="25"/>
  <c r="P400" i="25"/>
  <c r="P401" i="25"/>
  <c r="P402" i="25"/>
  <c r="P403" i="25"/>
  <c r="P404" i="25"/>
  <c r="P405" i="25"/>
  <c r="P406" i="25"/>
  <c r="P407" i="25"/>
  <c r="P408" i="25"/>
  <c r="P409" i="25"/>
  <c r="P410" i="25"/>
  <c r="P411" i="25"/>
  <c r="P412" i="25"/>
  <c r="P413" i="25"/>
  <c r="P414" i="25"/>
  <c r="P415" i="25"/>
  <c r="P416" i="25"/>
  <c r="P417" i="25"/>
  <c r="P418" i="25"/>
  <c r="P419" i="25"/>
  <c r="P420" i="25"/>
  <c r="P421" i="25"/>
  <c r="P422" i="25"/>
  <c r="P423" i="25"/>
  <c r="P424" i="25"/>
  <c r="P425" i="25"/>
  <c r="P426" i="25"/>
  <c r="P427" i="25"/>
  <c r="P428" i="25"/>
  <c r="P429" i="25"/>
  <c r="P430" i="25"/>
  <c r="P431" i="25"/>
  <c r="P432" i="25"/>
  <c r="P433" i="25"/>
  <c r="P434" i="25"/>
  <c r="P435" i="25"/>
  <c r="P436" i="25"/>
  <c r="P437" i="25"/>
  <c r="P438" i="25"/>
  <c r="P439" i="25"/>
  <c r="P440" i="25"/>
  <c r="P441" i="25"/>
  <c r="P442" i="25"/>
  <c r="P443" i="25"/>
  <c r="P444" i="25"/>
  <c r="P445" i="25"/>
  <c r="P446" i="25"/>
  <c r="P447" i="25"/>
  <c r="P448" i="25"/>
  <c r="P449" i="25"/>
  <c r="P450" i="25"/>
  <c r="P451" i="25"/>
  <c r="P452" i="25"/>
  <c r="P453" i="25"/>
  <c r="P454" i="25"/>
  <c r="P455" i="25"/>
  <c r="P456" i="25"/>
  <c r="P457" i="25"/>
  <c r="P458" i="25"/>
  <c r="P459" i="25"/>
  <c r="P460" i="25"/>
  <c r="P461" i="25"/>
  <c r="P462" i="25"/>
  <c r="P463" i="25"/>
  <c r="P464" i="25"/>
  <c r="P465" i="25"/>
  <c r="P466" i="25"/>
  <c r="P467" i="25"/>
  <c r="P468" i="25"/>
  <c r="P469" i="25"/>
  <c r="P470" i="25"/>
  <c r="P471" i="25"/>
  <c r="P472" i="25"/>
  <c r="P473" i="25"/>
  <c r="P474" i="25"/>
  <c r="P475" i="25"/>
  <c r="P476" i="25"/>
  <c r="P477" i="25"/>
  <c r="P478" i="25"/>
  <c r="P479" i="25"/>
  <c r="P480" i="25"/>
  <c r="P481" i="25"/>
  <c r="P482" i="25"/>
  <c r="P483" i="25"/>
  <c r="P484" i="25"/>
  <c r="P485" i="25"/>
  <c r="P486" i="25"/>
  <c r="P487" i="25"/>
  <c r="P488" i="25"/>
  <c r="P489" i="25"/>
  <c r="P490" i="25"/>
  <c r="P491" i="25"/>
  <c r="P492" i="25"/>
  <c r="P493" i="25"/>
  <c r="P494" i="25"/>
  <c r="P495" i="25"/>
  <c r="P496" i="25"/>
  <c r="P497" i="25"/>
  <c r="P498" i="25"/>
  <c r="P499" i="25"/>
  <c r="P500" i="25"/>
  <c r="P501" i="25"/>
  <c r="P502" i="25"/>
  <c r="P503" i="25"/>
  <c r="P504" i="25"/>
  <c r="P505" i="25"/>
  <c r="P506" i="25"/>
  <c r="P507" i="25"/>
  <c r="P508" i="25"/>
  <c r="P509" i="25"/>
  <c r="P510" i="25"/>
  <c r="P511" i="25"/>
  <c r="P512" i="25"/>
  <c r="P513" i="25"/>
  <c r="P514" i="25"/>
  <c r="P515" i="25"/>
  <c r="P516" i="25"/>
  <c r="P517" i="25"/>
  <c r="P518" i="25"/>
  <c r="P519" i="25"/>
  <c r="P520" i="25"/>
  <c r="P521" i="25"/>
  <c r="P522" i="25"/>
  <c r="P523" i="25"/>
  <c r="P524" i="25"/>
  <c r="P525" i="25"/>
  <c r="P526" i="25"/>
  <c r="P527" i="25"/>
  <c r="P528" i="25"/>
  <c r="P529" i="25"/>
  <c r="P530" i="25"/>
  <c r="P531" i="25"/>
  <c r="P532" i="25"/>
  <c r="P533" i="25"/>
  <c r="P534" i="25"/>
  <c r="P535" i="25"/>
  <c r="P536" i="25"/>
  <c r="P537" i="25"/>
  <c r="P538" i="25"/>
  <c r="P539" i="25"/>
  <c r="P540" i="25"/>
  <c r="P541" i="25"/>
  <c r="P542" i="25"/>
  <c r="P543" i="25"/>
  <c r="P544" i="25"/>
  <c r="P545" i="25"/>
  <c r="P546" i="25"/>
  <c r="P547" i="25"/>
  <c r="P548" i="25"/>
  <c r="P549" i="25"/>
  <c r="P550" i="25"/>
  <c r="P551" i="25"/>
  <c r="P552" i="25"/>
  <c r="P553" i="25"/>
  <c r="P554" i="25"/>
  <c r="P555" i="25"/>
  <c r="P556" i="25"/>
  <c r="P557" i="25"/>
  <c r="P558" i="25"/>
  <c r="P559" i="25"/>
  <c r="P560" i="25"/>
  <c r="P561" i="25"/>
  <c r="P562" i="25"/>
  <c r="P563" i="25"/>
  <c r="P564" i="25"/>
  <c r="P565" i="25"/>
  <c r="P566" i="25"/>
  <c r="P567" i="25"/>
  <c r="P568" i="25"/>
  <c r="P569" i="25"/>
  <c r="P570" i="25"/>
  <c r="P571" i="25"/>
  <c r="P572" i="25"/>
  <c r="P573" i="25"/>
  <c r="P574" i="25"/>
  <c r="P575" i="25"/>
  <c r="P576" i="25"/>
  <c r="P577" i="25"/>
  <c r="P578" i="25"/>
  <c r="P579" i="25"/>
  <c r="P580" i="25"/>
  <c r="P581" i="25"/>
  <c r="P582" i="25"/>
  <c r="P583" i="25"/>
  <c r="P584" i="25"/>
  <c r="P585" i="25"/>
  <c r="P586" i="25"/>
  <c r="P587" i="25"/>
  <c r="P588" i="25"/>
  <c r="P589" i="25"/>
  <c r="P590" i="25"/>
  <c r="P591" i="25"/>
  <c r="P592" i="25"/>
  <c r="P593" i="25"/>
  <c r="P594" i="25"/>
  <c r="P595" i="25"/>
  <c r="P596" i="25"/>
  <c r="P597" i="25"/>
  <c r="P598" i="25"/>
  <c r="P599" i="25"/>
  <c r="P600" i="25"/>
  <c r="P601" i="25"/>
  <c r="P602" i="25"/>
  <c r="P603" i="25"/>
  <c r="P604" i="25"/>
  <c r="P605" i="25"/>
  <c r="P606" i="25"/>
  <c r="P607" i="25"/>
  <c r="P608" i="25"/>
  <c r="P609" i="25"/>
  <c r="P610" i="25"/>
  <c r="P611" i="25"/>
  <c r="P612" i="25"/>
  <c r="P613" i="25"/>
  <c r="P614" i="25"/>
  <c r="P615" i="25"/>
  <c r="P616" i="25"/>
  <c r="P617" i="25"/>
  <c r="P618" i="25"/>
  <c r="P619" i="25"/>
  <c r="P620" i="25"/>
  <c r="P621" i="25"/>
  <c r="P622" i="25"/>
  <c r="P623" i="25"/>
  <c r="P624" i="25"/>
  <c r="P625" i="25"/>
  <c r="P626" i="25"/>
  <c r="P627" i="25"/>
  <c r="P628" i="25"/>
  <c r="P629" i="25"/>
  <c r="P630" i="25"/>
  <c r="P631" i="25"/>
  <c r="P632" i="25"/>
  <c r="P633" i="25"/>
  <c r="P634" i="25"/>
  <c r="P635" i="25"/>
  <c r="P636" i="25"/>
  <c r="P637" i="25"/>
  <c r="P638" i="25"/>
  <c r="P639" i="25"/>
  <c r="P640" i="25"/>
  <c r="P641" i="25"/>
  <c r="P642" i="25"/>
  <c r="P643" i="25"/>
  <c r="P644" i="25"/>
  <c r="P645" i="25"/>
  <c r="P646" i="25"/>
  <c r="P647" i="25"/>
  <c r="P648" i="25"/>
  <c r="P649" i="25"/>
  <c r="P650" i="25"/>
  <c r="P651" i="25"/>
  <c r="P652" i="25"/>
  <c r="P653" i="25"/>
  <c r="P654" i="25"/>
  <c r="P655" i="25"/>
  <c r="P656" i="25"/>
  <c r="P657" i="25"/>
  <c r="P658" i="25"/>
  <c r="P659" i="25"/>
  <c r="P660" i="25"/>
  <c r="P661" i="25"/>
  <c r="P662" i="25"/>
  <c r="P663" i="25"/>
  <c r="P664" i="25"/>
  <c r="P665" i="25"/>
  <c r="P666" i="25"/>
  <c r="P667" i="25"/>
  <c r="P668" i="25"/>
  <c r="P669" i="25"/>
  <c r="P670" i="25"/>
  <c r="P671" i="25"/>
  <c r="P672" i="25"/>
  <c r="P673" i="25"/>
  <c r="P674" i="25"/>
  <c r="P675" i="25"/>
  <c r="P676" i="25"/>
  <c r="P677" i="25"/>
  <c r="P678" i="25"/>
  <c r="P679" i="25"/>
  <c r="P680" i="25"/>
  <c r="P681" i="25"/>
  <c r="P682" i="25"/>
  <c r="P683" i="25"/>
  <c r="P684" i="25"/>
  <c r="P685" i="25"/>
  <c r="P686" i="25"/>
  <c r="P687" i="25"/>
  <c r="P688" i="25"/>
  <c r="P689" i="25"/>
  <c r="P690" i="25"/>
  <c r="P691" i="25"/>
  <c r="P692" i="25"/>
  <c r="P693" i="25"/>
  <c r="P694" i="25"/>
  <c r="P695" i="25"/>
  <c r="P696" i="25"/>
  <c r="P697" i="25"/>
  <c r="P698" i="25"/>
  <c r="P699" i="25"/>
  <c r="P700" i="25"/>
  <c r="P701" i="25"/>
  <c r="P702" i="25"/>
  <c r="P703" i="25"/>
  <c r="P704" i="25"/>
  <c r="P705" i="25"/>
  <c r="P706" i="25"/>
  <c r="P707" i="25"/>
  <c r="P708" i="25"/>
  <c r="P709" i="25"/>
  <c r="P710" i="25"/>
  <c r="P711" i="25"/>
  <c r="P712" i="25"/>
  <c r="P713" i="25"/>
  <c r="P714" i="25"/>
  <c r="P715" i="25"/>
  <c r="P716" i="25"/>
  <c r="P717" i="25"/>
  <c r="P718" i="25"/>
  <c r="P719" i="25"/>
  <c r="P720" i="25"/>
  <c r="P721" i="25"/>
  <c r="P722" i="25"/>
  <c r="P723" i="25"/>
  <c r="P724" i="25"/>
  <c r="P725" i="25"/>
  <c r="P726" i="25"/>
  <c r="P727" i="25"/>
  <c r="P728" i="25"/>
  <c r="P729" i="25"/>
  <c r="P730" i="25"/>
  <c r="P731" i="25"/>
  <c r="P732" i="25"/>
  <c r="P733" i="25"/>
  <c r="P734" i="25"/>
  <c r="P735" i="25"/>
  <c r="P736" i="25"/>
  <c r="P737" i="25"/>
  <c r="P738" i="25"/>
  <c r="P739" i="25"/>
  <c r="P740" i="25"/>
  <c r="P741" i="25"/>
  <c r="P742" i="25"/>
  <c r="P743" i="25"/>
  <c r="P744" i="25"/>
  <c r="P745" i="25"/>
  <c r="P746" i="25"/>
  <c r="P747" i="25"/>
  <c r="P748" i="25"/>
  <c r="P749" i="25"/>
  <c r="P750" i="25"/>
  <c r="P751" i="25"/>
  <c r="P752" i="25"/>
  <c r="P753" i="25"/>
  <c r="P754" i="25"/>
  <c r="P755" i="25"/>
  <c r="P756" i="25"/>
  <c r="P757" i="25"/>
  <c r="P758" i="25"/>
  <c r="P759" i="25"/>
  <c r="P760" i="25"/>
  <c r="P761" i="25"/>
  <c r="P762" i="25"/>
  <c r="P763" i="25"/>
  <c r="P764" i="25"/>
  <c r="P765" i="25"/>
  <c r="P766" i="25"/>
  <c r="P767" i="25"/>
  <c r="P768" i="25"/>
  <c r="P769" i="25"/>
  <c r="P770" i="25"/>
  <c r="P771" i="25"/>
  <c r="P772" i="25"/>
  <c r="P773" i="25"/>
  <c r="P774" i="25"/>
  <c r="P775" i="25"/>
  <c r="P776" i="25"/>
  <c r="P777" i="25"/>
  <c r="P778" i="25"/>
  <c r="P779" i="25"/>
  <c r="P780" i="25"/>
  <c r="P781" i="25"/>
  <c r="P782" i="25"/>
  <c r="P783" i="25"/>
  <c r="P784" i="25"/>
  <c r="P785" i="25"/>
  <c r="P786" i="25"/>
  <c r="P787" i="25"/>
  <c r="P788" i="25"/>
  <c r="P789" i="25"/>
  <c r="P790" i="25"/>
  <c r="P791" i="25"/>
  <c r="P792" i="25"/>
  <c r="P793" i="25"/>
  <c r="P794" i="25"/>
  <c r="P795" i="25"/>
  <c r="P796" i="25"/>
  <c r="P797" i="25"/>
  <c r="P798" i="25"/>
  <c r="P799" i="25"/>
  <c r="P800" i="25"/>
  <c r="P801" i="25"/>
  <c r="P802" i="25"/>
  <c r="P803" i="25"/>
  <c r="P804" i="25"/>
  <c r="P805" i="25"/>
  <c r="P806" i="25"/>
  <c r="P807" i="25"/>
  <c r="P808" i="25"/>
  <c r="P809" i="25"/>
  <c r="P810" i="25"/>
  <c r="P811" i="25"/>
  <c r="P812" i="25"/>
  <c r="P813" i="25"/>
  <c r="P814" i="25"/>
  <c r="P815" i="25"/>
  <c r="P816" i="25"/>
  <c r="P817" i="25"/>
  <c r="P818" i="25"/>
  <c r="P819" i="25"/>
  <c r="P820" i="25"/>
  <c r="P821" i="25"/>
  <c r="P822" i="25"/>
  <c r="P823" i="25"/>
  <c r="P824" i="25"/>
  <c r="P825" i="25"/>
  <c r="P826" i="25"/>
  <c r="P827" i="25"/>
  <c r="P828" i="25"/>
  <c r="P829" i="25"/>
  <c r="P830" i="25"/>
  <c r="P831" i="25"/>
  <c r="P832" i="25"/>
  <c r="P833" i="25"/>
  <c r="P834" i="25"/>
  <c r="P835" i="25"/>
  <c r="P836" i="25"/>
  <c r="P837" i="25"/>
  <c r="P838" i="25"/>
  <c r="P839" i="25"/>
  <c r="P840" i="25"/>
  <c r="P841" i="25"/>
  <c r="P842" i="25"/>
  <c r="P843" i="25"/>
  <c r="P844" i="25"/>
  <c r="P845" i="25"/>
  <c r="P846" i="25"/>
  <c r="P847" i="25"/>
  <c r="P848" i="25"/>
  <c r="P849" i="25"/>
  <c r="P850" i="25"/>
  <c r="P851" i="25"/>
  <c r="P852" i="25"/>
  <c r="P853" i="25"/>
  <c r="P854" i="25"/>
  <c r="P2" i="25"/>
  <c r="N3" i="30"/>
  <c r="N4" i="30"/>
  <c r="N5" i="30"/>
  <c r="N9" i="30"/>
  <c r="N12" i="30"/>
  <c r="N13" i="30"/>
  <c r="N14" i="30"/>
  <c r="N15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16" i="30"/>
  <c r="N29" i="30"/>
  <c r="N30" i="30"/>
  <c r="N31" i="30"/>
  <c r="N32" i="30"/>
  <c r="N33" i="30"/>
  <c r="N34" i="30"/>
  <c r="N35" i="30"/>
  <c r="N37" i="30"/>
  <c r="N39" i="30"/>
  <c r="N40" i="30"/>
  <c r="N41" i="30"/>
  <c r="N42" i="30"/>
  <c r="N43" i="30"/>
  <c r="N45" i="30"/>
  <c r="N36" i="30"/>
  <c r="N38" i="30"/>
  <c r="N44" i="30"/>
  <c r="N46" i="30"/>
  <c r="N47" i="30"/>
  <c r="N48" i="30"/>
  <c r="N49" i="30"/>
  <c r="N50" i="30"/>
  <c r="N51" i="30"/>
  <c r="N52" i="30"/>
  <c r="N53" i="30"/>
  <c r="N54" i="30"/>
  <c r="N6" i="30"/>
  <c r="N55" i="30"/>
  <c r="N56" i="30"/>
  <c r="N57" i="30"/>
  <c r="N58" i="30"/>
  <c r="N59" i="30"/>
  <c r="N62" i="30"/>
  <c r="N63" i="30"/>
  <c r="N64" i="30"/>
  <c r="N60" i="30"/>
  <c r="N61" i="30"/>
  <c r="N65" i="30"/>
  <c r="N66" i="30"/>
  <c r="N67" i="30"/>
  <c r="N68" i="30"/>
  <c r="N69" i="30"/>
  <c r="N70" i="30"/>
  <c r="N71" i="30"/>
  <c r="N72" i="30"/>
  <c r="N73" i="30"/>
  <c r="N74" i="30"/>
  <c r="N75" i="30"/>
  <c r="N76" i="30"/>
  <c r="N77" i="30"/>
  <c r="N78" i="30"/>
  <c r="N79" i="30"/>
  <c r="N80" i="30"/>
  <c r="N81" i="30"/>
  <c r="N82" i="30"/>
  <c r="N83" i="30"/>
  <c r="N84" i="30"/>
  <c r="N85" i="30"/>
  <c r="N86" i="30"/>
  <c r="N87" i="30"/>
  <c r="N88" i="30"/>
  <c r="N89" i="30"/>
  <c r="N90" i="30"/>
  <c r="N91" i="30"/>
  <c r="N92" i="30"/>
  <c r="N94" i="30"/>
  <c r="N95" i="30"/>
  <c r="N97" i="30"/>
  <c r="N96" i="30"/>
  <c r="N98" i="30"/>
  <c r="N93" i="30"/>
  <c r="N99" i="30"/>
  <c r="N100" i="30"/>
  <c r="N101" i="30"/>
  <c r="N102" i="30"/>
  <c r="N103" i="30"/>
  <c r="N104" i="30"/>
  <c r="N105" i="30"/>
  <c r="N106" i="30"/>
  <c r="N107" i="30"/>
  <c r="N108" i="30"/>
  <c r="N109" i="30"/>
  <c r="N110" i="30"/>
  <c r="N111" i="30"/>
  <c r="N112" i="30"/>
  <c r="N113" i="30"/>
  <c r="N114" i="30"/>
  <c r="N115" i="30"/>
  <c r="N116" i="30"/>
  <c r="N118" i="30"/>
  <c r="N117" i="30"/>
  <c r="N120" i="30"/>
  <c r="N119" i="30"/>
  <c r="N121" i="30"/>
  <c r="N122" i="30"/>
  <c r="N123" i="30"/>
  <c r="N124" i="30"/>
  <c r="N125" i="30"/>
  <c r="N126" i="30"/>
  <c r="N127" i="30"/>
  <c r="N128" i="30"/>
  <c r="N129" i="30"/>
  <c r="N130" i="30"/>
  <c r="N132" i="30"/>
  <c r="N133" i="30"/>
  <c r="N131" i="30"/>
  <c r="N134" i="30"/>
  <c r="N135" i="30"/>
  <c r="N136" i="30"/>
  <c r="N137" i="30"/>
  <c r="N138" i="30"/>
  <c r="N139" i="30"/>
  <c r="N140" i="30"/>
  <c r="N141" i="30"/>
  <c r="N142" i="30"/>
  <c r="N143" i="30"/>
  <c r="N145" i="30"/>
  <c r="N146" i="30"/>
  <c r="N147" i="30"/>
  <c r="N148" i="30"/>
  <c r="N144" i="30"/>
  <c r="N149" i="30"/>
  <c r="N150" i="30"/>
  <c r="N151" i="30"/>
  <c r="N153" i="30"/>
  <c r="N154" i="30"/>
  <c r="N155" i="30"/>
  <c r="N156" i="30"/>
  <c r="N157" i="30"/>
  <c r="N158" i="30"/>
  <c r="N152" i="30"/>
  <c r="N159" i="30"/>
  <c r="N160" i="30"/>
  <c r="N161" i="30"/>
  <c r="N163" i="30"/>
  <c r="N162" i="30"/>
  <c r="N164" i="30"/>
  <c r="N165" i="30"/>
  <c r="N167" i="30"/>
  <c r="N168" i="30"/>
  <c r="N169" i="30"/>
  <c r="N170" i="30"/>
  <c r="N171" i="30"/>
  <c r="N172" i="30"/>
  <c r="N173" i="30"/>
  <c r="N174" i="30"/>
  <c r="N175" i="30"/>
  <c r="N177" i="30"/>
  <c r="N178" i="30"/>
  <c r="N179" i="30"/>
  <c r="N180" i="30"/>
  <c r="N176" i="30"/>
  <c r="N181" i="30"/>
  <c r="N182" i="30"/>
  <c r="N183" i="30"/>
  <c r="N184" i="30"/>
  <c r="N185" i="30"/>
  <c r="N186" i="30"/>
  <c r="N187" i="30"/>
  <c r="N188" i="30"/>
  <c r="N189" i="30"/>
  <c r="N190" i="30"/>
  <c r="N191" i="30"/>
  <c r="N192" i="30"/>
  <c r="N193" i="30"/>
  <c r="N194" i="30"/>
  <c r="N195" i="30"/>
  <c r="N196" i="30"/>
  <c r="N197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23" i="30"/>
  <c r="N225" i="30"/>
  <c r="N227" i="30"/>
  <c r="N228" i="30"/>
  <c r="N226" i="30"/>
  <c r="N224" i="30"/>
  <c r="N229" i="30"/>
  <c r="N230" i="30"/>
  <c r="N231" i="30"/>
  <c r="N232" i="30"/>
  <c r="N233" i="30"/>
  <c r="N234" i="30"/>
  <c r="N166" i="30"/>
  <c r="N219" i="30"/>
  <c r="N220" i="30"/>
  <c r="N221" i="30"/>
  <c r="N222" i="30"/>
  <c r="N198" i="30"/>
  <c r="N235" i="30"/>
  <c r="N236" i="30"/>
  <c r="N237" i="30"/>
  <c r="N238" i="30"/>
  <c r="N239" i="30"/>
  <c r="N240" i="30"/>
  <c r="N241" i="30"/>
  <c r="N242" i="30"/>
  <c r="N243" i="30"/>
  <c r="N244" i="30"/>
  <c r="N246" i="30"/>
  <c r="N247" i="30"/>
  <c r="N248" i="30"/>
  <c r="N245" i="30"/>
  <c r="N249" i="30"/>
  <c r="N250" i="30"/>
  <c r="N251" i="30"/>
  <c r="N252" i="30"/>
  <c r="N253" i="30"/>
  <c r="N254" i="30"/>
  <c r="N255" i="30"/>
  <c r="N256" i="30"/>
  <c r="N257" i="30"/>
  <c r="N258" i="30"/>
  <c r="N259" i="30"/>
  <c r="N260" i="30"/>
  <c r="N261" i="30"/>
  <c r="N262" i="30"/>
  <c r="N263" i="30"/>
  <c r="N264" i="30"/>
  <c r="N265" i="30"/>
  <c r="N266" i="30"/>
  <c r="N267" i="30"/>
  <c r="N268" i="30"/>
  <c r="N269" i="30"/>
  <c r="N270" i="30"/>
  <c r="N271" i="30"/>
  <c r="N272" i="30"/>
  <c r="N273" i="30"/>
  <c r="N274" i="30"/>
  <c r="N275" i="30"/>
  <c r="N276" i="30"/>
  <c r="N277" i="30"/>
  <c r="N278" i="30"/>
  <c r="N279" i="30"/>
  <c r="N280" i="30"/>
  <c r="N281" i="30"/>
  <c r="N282" i="30"/>
  <c r="N283" i="30"/>
  <c r="N284" i="30"/>
  <c r="N286" i="30"/>
  <c r="N287" i="30"/>
  <c r="N285" i="30"/>
  <c r="N288" i="30"/>
  <c r="N289" i="30"/>
  <c r="N290" i="30"/>
  <c r="N291" i="30"/>
  <c r="N292" i="30"/>
  <c r="N293" i="30"/>
  <c r="N294" i="30"/>
  <c r="N295" i="30"/>
  <c r="N296" i="30"/>
  <c r="N297" i="30"/>
  <c r="N298" i="30"/>
  <c r="N299" i="30"/>
  <c r="N300" i="30"/>
  <c r="N301" i="30"/>
  <c r="N302" i="30"/>
  <c r="N303" i="30"/>
  <c r="N304" i="30"/>
  <c r="N305" i="30"/>
  <c r="N306" i="30"/>
  <c r="N307" i="30"/>
  <c r="N308" i="30"/>
  <c r="N309" i="30"/>
  <c r="N310" i="30"/>
  <c r="N311" i="30"/>
  <c r="N312" i="30"/>
  <c r="N314" i="30"/>
  <c r="N313" i="30"/>
  <c r="N315" i="30"/>
  <c r="N316" i="30"/>
  <c r="N318" i="30"/>
  <c r="N317" i="30"/>
  <c r="N319" i="30"/>
  <c r="N320" i="30"/>
  <c r="N321" i="30"/>
  <c r="N322" i="30"/>
  <c r="N324" i="30"/>
  <c r="N323" i="30"/>
  <c r="N325" i="30"/>
  <c r="N326" i="30"/>
  <c r="N327" i="30"/>
  <c r="N328" i="30"/>
  <c r="N329" i="30"/>
  <c r="N330" i="30"/>
  <c r="N331" i="30"/>
  <c r="N332" i="30"/>
  <c r="N333" i="30"/>
  <c r="N334" i="30"/>
  <c r="N336" i="30"/>
  <c r="N337" i="30"/>
  <c r="N338" i="30"/>
  <c r="N339" i="30"/>
  <c r="N340" i="30"/>
  <c r="N341" i="30"/>
  <c r="N335" i="30"/>
  <c r="N342" i="30"/>
  <c r="N343" i="30"/>
  <c r="N344" i="30"/>
  <c r="N345" i="30"/>
  <c r="N346" i="30"/>
  <c r="N347" i="30"/>
  <c r="N348" i="30"/>
  <c r="N349" i="30"/>
  <c r="N350" i="30"/>
  <c r="N351" i="30"/>
  <c r="N352" i="30"/>
  <c r="N353" i="30"/>
  <c r="N354" i="30"/>
  <c r="N355" i="30"/>
  <c r="N356" i="30"/>
  <c r="N357" i="30"/>
  <c r="N358" i="30"/>
  <c r="N359" i="30"/>
  <c r="N360" i="30"/>
  <c r="N361" i="30"/>
  <c r="N362" i="30"/>
  <c r="N363" i="30"/>
  <c r="N364" i="30"/>
  <c r="N365" i="30"/>
  <c r="N366" i="30"/>
  <c r="N367" i="30"/>
  <c r="N368" i="30"/>
  <c r="N369" i="30"/>
  <c r="N370" i="30"/>
  <c r="N371" i="30"/>
  <c r="N372" i="30"/>
  <c r="N373" i="30"/>
  <c r="N374" i="30"/>
  <c r="N375" i="30"/>
  <c r="N376" i="30"/>
  <c r="N377" i="30"/>
  <c r="N378" i="30"/>
  <c r="N379" i="30"/>
  <c r="N380" i="30"/>
  <c r="N381" i="30"/>
  <c r="N382" i="30"/>
  <c r="N385" i="30"/>
  <c r="N383" i="30"/>
  <c r="N384" i="30"/>
  <c r="N386" i="30"/>
  <c r="N387" i="30"/>
  <c r="N388" i="30"/>
  <c r="N389" i="30"/>
  <c r="N390" i="30"/>
  <c r="N391" i="30"/>
  <c r="N392" i="30"/>
  <c r="N393" i="30"/>
  <c r="N395" i="30"/>
  <c r="N394" i="30"/>
  <c r="N396" i="30"/>
  <c r="N398" i="30"/>
  <c r="N399" i="30"/>
  <c r="N400" i="30"/>
  <c r="N401" i="30"/>
  <c r="N402" i="30"/>
  <c r="N397" i="30"/>
  <c r="N403" i="30"/>
  <c r="N404" i="30"/>
  <c r="N405" i="30"/>
  <c r="N406" i="30"/>
  <c r="N407" i="30"/>
  <c r="N408" i="30"/>
  <c r="N409" i="30"/>
  <c r="N411" i="30"/>
  <c r="N414" i="30"/>
  <c r="N410" i="30"/>
  <c r="N415" i="30"/>
  <c r="N418" i="30"/>
  <c r="N416" i="30"/>
  <c r="N417" i="30"/>
  <c r="N412" i="30"/>
  <c r="N413" i="30"/>
  <c r="N419" i="30"/>
  <c r="N420" i="30"/>
  <c r="N421" i="30"/>
  <c r="N422" i="30"/>
  <c r="N423" i="30"/>
  <c r="N424" i="30"/>
  <c r="N425" i="30"/>
  <c r="N426" i="30"/>
  <c r="N427" i="30"/>
  <c r="N428" i="30"/>
  <c r="N429" i="30"/>
  <c r="N430" i="30"/>
  <c r="N431" i="30"/>
  <c r="N432" i="30"/>
  <c r="N433" i="30"/>
  <c r="N434" i="30"/>
  <c r="N435" i="30"/>
  <c r="N436" i="30"/>
  <c r="N437" i="30"/>
  <c r="N438" i="30"/>
  <c r="N439" i="30"/>
  <c r="N440" i="30"/>
  <c r="N441" i="30"/>
  <c r="N442" i="30"/>
  <c r="N443" i="30"/>
  <c r="N444" i="30"/>
  <c r="N445" i="30"/>
  <c r="N446" i="30"/>
  <c r="N447" i="30"/>
  <c r="N448" i="30"/>
  <c r="N449" i="30"/>
  <c r="N450" i="30"/>
  <c r="N451" i="30"/>
  <c r="N452" i="30"/>
  <c r="N453" i="30"/>
  <c r="N454" i="30"/>
  <c r="N455" i="30"/>
  <c r="N456" i="30"/>
  <c r="N457" i="30"/>
  <c r="N458" i="30"/>
  <c r="N459" i="30"/>
  <c r="N460" i="30"/>
  <c r="N461" i="30"/>
  <c r="N462" i="30"/>
  <c r="N464" i="30"/>
  <c r="N465" i="30"/>
  <c r="N466" i="30"/>
  <c r="N467" i="30"/>
  <c r="N468" i="30"/>
  <c r="N469" i="30"/>
  <c r="N470" i="30"/>
  <c r="N471" i="30"/>
  <c r="N472" i="30"/>
  <c r="N473" i="30"/>
  <c r="N474" i="30"/>
  <c r="N475" i="30"/>
  <c r="N476" i="30"/>
  <c r="N477" i="30"/>
  <c r="N478" i="30"/>
  <c r="N479" i="30"/>
  <c r="N480" i="30"/>
  <c r="N481" i="30"/>
  <c r="N482" i="30"/>
  <c r="N483" i="30"/>
  <c r="N484" i="30"/>
  <c r="N485" i="30"/>
  <c r="N486" i="30"/>
  <c r="N487" i="30"/>
  <c r="N489" i="30"/>
  <c r="N488" i="30"/>
  <c r="N490" i="30"/>
  <c r="N491" i="30"/>
  <c r="N492" i="30"/>
  <c r="N493" i="30"/>
  <c r="N494" i="30"/>
  <c r="N495" i="30"/>
  <c r="N496" i="30"/>
  <c r="N497" i="30"/>
  <c r="N498" i="30"/>
  <c r="N499" i="30"/>
  <c r="N500" i="30"/>
  <c r="N501" i="30"/>
  <c r="N502" i="30"/>
  <c r="N503" i="30"/>
  <c r="N504" i="30"/>
  <c r="N505" i="30"/>
  <c r="N506" i="30"/>
  <c r="N507" i="30"/>
  <c r="N508" i="30"/>
  <c r="N509" i="30"/>
  <c r="N510" i="30"/>
  <c r="N463" i="30"/>
  <c r="N511" i="30"/>
  <c r="N512" i="30"/>
  <c r="N513" i="30"/>
  <c r="N514" i="30"/>
  <c r="N515" i="30"/>
  <c r="N516" i="30"/>
  <c r="N517" i="30"/>
  <c r="N518" i="30"/>
  <c r="N519" i="30"/>
  <c r="N520" i="30"/>
  <c r="N521" i="30"/>
  <c r="N522" i="30"/>
  <c r="N523" i="30"/>
  <c r="N524" i="30"/>
  <c r="N525" i="30"/>
  <c r="N526" i="30"/>
  <c r="N527" i="30"/>
  <c r="N528" i="30"/>
  <c r="N529" i="30"/>
  <c r="N530" i="30"/>
  <c r="N531" i="30"/>
  <c r="N532" i="30"/>
  <c r="N534" i="30"/>
  <c r="N535" i="30"/>
  <c r="N533" i="30"/>
  <c r="N536" i="30"/>
  <c r="N537" i="30"/>
  <c r="N538" i="30"/>
  <c r="N539" i="30"/>
  <c r="N540" i="30"/>
  <c r="N541" i="30"/>
  <c r="N542" i="30"/>
  <c r="N543" i="30"/>
  <c r="N544" i="30"/>
  <c r="N545" i="30"/>
  <c r="N546" i="30"/>
  <c r="N547" i="30"/>
  <c r="N548" i="30"/>
  <c r="N549" i="30"/>
  <c r="N550" i="30"/>
  <c r="N551" i="30"/>
  <c r="N553" i="30"/>
  <c r="N554" i="30"/>
  <c r="N555" i="30"/>
  <c r="N556" i="30"/>
  <c r="N552" i="30"/>
  <c r="N557" i="30"/>
  <c r="N558" i="30"/>
  <c r="N560" i="30"/>
  <c r="N559" i="30"/>
  <c r="N561" i="30"/>
  <c r="N562" i="30"/>
  <c r="N563" i="30"/>
  <c r="N564" i="30"/>
  <c r="N565" i="30"/>
  <c r="N566" i="30"/>
  <c r="N567" i="30"/>
  <c r="N568" i="30"/>
  <c r="N570" i="30"/>
  <c r="N571" i="30"/>
  <c r="N572" i="30"/>
  <c r="N573" i="30"/>
  <c r="N574" i="30"/>
  <c r="N575" i="30"/>
  <c r="N576" i="30"/>
  <c r="N577" i="30"/>
  <c r="N578" i="30"/>
  <c r="N579" i="30"/>
  <c r="N580" i="30"/>
  <c r="N581" i="30"/>
  <c r="N582" i="30"/>
  <c r="N583" i="30"/>
  <c r="N584" i="30"/>
  <c r="N585" i="30"/>
  <c r="N586" i="30"/>
  <c r="N569" i="30"/>
  <c r="N587" i="30"/>
  <c r="N588" i="30"/>
  <c r="N589" i="30"/>
  <c r="N590" i="30"/>
  <c r="N591" i="30"/>
  <c r="N592" i="30"/>
  <c r="N593" i="30"/>
  <c r="N594" i="30"/>
  <c r="N595" i="30"/>
  <c r="N596" i="30"/>
  <c r="N597" i="30"/>
  <c r="N599" i="30"/>
  <c r="N598" i="30"/>
  <c r="N600" i="30"/>
  <c r="N601" i="30"/>
  <c r="N602" i="30"/>
  <c r="N603" i="30"/>
  <c r="N604" i="30"/>
  <c r="N605" i="30"/>
  <c r="N608" i="30"/>
  <c r="N609" i="30"/>
  <c r="N610" i="30"/>
  <c r="N611" i="30"/>
  <c r="N612" i="30"/>
  <c r="N613" i="30"/>
  <c r="N614" i="30"/>
  <c r="N615" i="30"/>
  <c r="N616" i="30"/>
  <c r="N617" i="30"/>
  <c r="N606" i="30"/>
  <c r="N607" i="30"/>
  <c r="N618" i="30"/>
  <c r="N619" i="30"/>
  <c r="N621" i="30"/>
  <c r="N620" i="30"/>
  <c r="N622" i="30"/>
  <c r="N623" i="30"/>
  <c r="N624" i="30"/>
  <c r="N625" i="30"/>
  <c r="N626" i="30"/>
  <c r="N627" i="30"/>
  <c r="N628" i="30"/>
  <c r="N629" i="30"/>
  <c r="N630" i="30"/>
  <c r="N631" i="30"/>
  <c r="N632" i="30"/>
  <c r="N633" i="30"/>
  <c r="N634" i="30"/>
  <c r="N635" i="30"/>
  <c r="N636" i="30"/>
  <c r="N637" i="30"/>
  <c r="N638" i="30"/>
  <c r="N639" i="30"/>
  <c r="N640" i="30"/>
  <c r="N641" i="30"/>
  <c r="N642" i="30"/>
  <c r="N643" i="30"/>
  <c r="N644" i="30"/>
  <c r="N645" i="30"/>
  <c r="N646" i="30"/>
  <c r="N647" i="30"/>
  <c r="N648" i="30"/>
  <c r="N649" i="30"/>
  <c r="N650" i="30"/>
  <c r="N651" i="30"/>
  <c r="N652" i="30"/>
  <c r="N653" i="30"/>
  <c r="N654" i="30"/>
  <c r="N655" i="30"/>
  <c r="N656" i="30"/>
  <c r="N657" i="30"/>
  <c r="N658" i="30"/>
  <c r="N659" i="30"/>
  <c r="N660" i="30"/>
  <c r="N661" i="30"/>
  <c r="N662" i="30"/>
  <c r="N663" i="30"/>
  <c r="N664" i="30"/>
  <c r="N665" i="30"/>
  <c r="N666" i="30"/>
  <c r="N667" i="30"/>
  <c r="N668" i="30"/>
  <c r="N669" i="30"/>
  <c r="N670" i="30"/>
  <c r="N671" i="30"/>
  <c r="N672" i="30"/>
  <c r="N673" i="30"/>
  <c r="N674" i="30"/>
  <c r="N675" i="30"/>
  <c r="N676" i="30"/>
  <c r="N677" i="30"/>
  <c r="N678" i="30"/>
  <c r="N679" i="30"/>
  <c r="N680" i="30"/>
  <c r="N681" i="30"/>
  <c r="N682" i="30"/>
  <c r="N683" i="30"/>
  <c r="N684" i="30"/>
  <c r="N685" i="30"/>
  <c r="N686" i="30"/>
  <c r="N687" i="30"/>
  <c r="N688" i="30"/>
  <c r="N689" i="30"/>
  <c r="N690" i="30"/>
  <c r="N691" i="30"/>
  <c r="N692" i="30"/>
  <c r="N693" i="30"/>
  <c r="N694" i="30"/>
  <c r="N695" i="30"/>
  <c r="N696" i="30"/>
  <c r="N697" i="30"/>
  <c r="N698" i="30"/>
  <c r="N699" i="30"/>
  <c r="N700" i="30"/>
  <c r="N701" i="30"/>
  <c r="N702" i="30"/>
  <c r="N703" i="30"/>
  <c r="N704" i="30"/>
  <c r="N705" i="30"/>
  <c r="N706" i="30"/>
  <c r="N707" i="30"/>
  <c r="N708" i="30"/>
  <c r="N769" i="30"/>
  <c r="N770" i="30"/>
  <c r="N771" i="30"/>
  <c r="N772" i="30"/>
  <c r="N773" i="30"/>
  <c r="N774" i="30"/>
  <c r="N775" i="30"/>
  <c r="N776" i="30"/>
  <c r="N777" i="30"/>
  <c r="N778" i="30"/>
  <c r="N779" i="30"/>
  <c r="N780" i="30"/>
  <c r="N781" i="30"/>
  <c r="N782" i="30"/>
  <c r="N783" i="30"/>
  <c r="N784" i="30"/>
  <c r="N785" i="30"/>
  <c r="N786" i="30"/>
  <c r="N787" i="30"/>
  <c r="N789" i="30"/>
  <c r="N788" i="30"/>
  <c r="N790" i="30"/>
  <c r="N791" i="30"/>
  <c r="N792" i="30"/>
  <c r="N793" i="30"/>
  <c r="N794" i="30"/>
  <c r="N796" i="30"/>
  <c r="N795" i="30"/>
  <c r="N797" i="30"/>
  <c r="N798" i="30"/>
  <c r="N709" i="30"/>
  <c r="N710" i="30"/>
  <c r="N711" i="30"/>
  <c r="N712" i="30"/>
  <c r="N714" i="30"/>
  <c r="N715" i="30"/>
  <c r="N716" i="30"/>
  <c r="N717" i="30"/>
  <c r="N713" i="30"/>
  <c r="N718" i="30"/>
  <c r="N719" i="30"/>
  <c r="N720" i="30"/>
  <c r="N721" i="30"/>
  <c r="N722" i="30"/>
  <c r="N723" i="30"/>
  <c r="N724" i="30"/>
  <c r="N725" i="30"/>
  <c r="N726" i="30"/>
  <c r="N740" i="30"/>
  <c r="N741" i="30"/>
  <c r="N742" i="30"/>
  <c r="N743" i="30"/>
  <c r="N744" i="30"/>
  <c r="N745" i="30"/>
  <c r="N746" i="30"/>
  <c r="N747" i="30"/>
  <c r="N748" i="30"/>
  <c r="N749" i="30"/>
  <c r="N727" i="30"/>
  <c r="N728" i="30"/>
  <c r="N729" i="30"/>
  <c r="N730" i="30"/>
  <c r="N731" i="30"/>
  <c r="N732" i="30"/>
  <c r="N733" i="30"/>
  <c r="N734" i="30"/>
  <c r="N735" i="30"/>
  <c r="N736" i="30"/>
  <c r="N737" i="30"/>
  <c r="N738" i="30"/>
  <c r="N739" i="30"/>
  <c r="N750" i="30"/>
  <c r="N751" i="30"/>
  <c r="N752" i="30"/>
  <c r="N753" i="30"/>
  <c r="N754" i="30"/>
  <c r="N755" i="30"/>
  <c r="N756" i="30"/>
  <c r="N757" i="30"/>
  <c r="N758" i="30"/>
  <c r="N759" i="30"/>
  <c r="N760" i="30"/>
  <c r="N761" i="30"/>
  <c r="N762" i="30"/>
  <c r="N763" i="30"/>
  <c r="N764" i="30"/>
  <c r="N765" i="30"/>
  <c r="N766" i="30"/>
  <c r="N767" i="30"/>
  <c r="N768" i="30"/>
  <c r="N799" i="30"/>
  <c r="N800" i="30"/>
  <c r="N801" i="30"/>
  <c r="N802" i="30"/>
  <c r="N803" i="30"/>
  <c r="N804" i="30"/>
  <c r="N805" i="30"/>
  <c r="N806" i="30"/>
  <c r="N807" i="30"/>
  <c r="N808" i="30"/>
  <c r="N809" i="30"/>
  <c r="N810" i="30"/>
  <c r="N811" i="30"/>
  <c r="N812" i="30"/>
  <c r="N813" i="30"/>
  <c r="N814" i="30"/>
  <c r="N815" i="30"/>
  <c r="N816" i="30"/>
  <c r="N817" i="30"/>
  <c r="N818" i="30"/>
  <c r="N819" i="30"/>
  <c r="N820" i="30"/>
  <c r="N821" i="30"/>
  <c r="N824" i="30"/>
  <c r="N823" i="30"/>
  <c r="N825" i="30"/>
  <c r="N826" i="30"/>
  <c r="N822" i="30"/>
  <c r="N827" i="30"/>
  <c r="N828" i="30"/>
  <c r="N829" i="30"/>
  <c r="N830" i="30"/>
  <c r="N832" i="30"/>
  <c r="N831" i="30"/>
  <c r="N833" i="30"/>
  <c r="N834" i="30"/>
  <c r="N835" i="30"/>
  <c r="N836" i="30"/>
  <c r="N837" i="30"/>
  <c r="N839" i="30"/>
  <c r="N840" i="30"/>
  <c r="N841" i="30"/>
  <c r="N842" i="30"/>
  <c r="N844" i="30"/>
  <c r="N843" i="30"/>
  <c r="N845" i="30"/>
  <c r="N847" i="30"/>
  <c r="N848" i="30"/>
  <c r="N850" i="30"/>
  <c r="N851" i="30"/>
  <c r="N849" i="30"/>
  <c r="N852" i="30"/>
  <c r="N846" i="30"/>
  <c r="N853" i="30"/>
  <c r="N838" i="30"/>
  <c r="N854" i="30"/>
  <c r="N7" i="30"/>
  <c r="N8" i="30"/>
  <c r="N10" i="30"/>
  <c r="N11" i="30"/>
  <c r="N2" i="30"/>
  <c r="N3" i="29"/>
  <c r="N4" i="29"/>
  <c r="N5" i="29"/>
  <c r="N9" i="29"/>
  <c r="N12" i="29"/>
  <c r="N13" i="29"/>
  <c r="N14" i="29"/>
  <c r="N15" i="29"/>
  <c r="N17" i="29"/>
  <c r="N18" i="29"/>
  <c r="N19" i="29"/>
  <c r="N20" i="29"/>
  <c r="N21" i="29"/>
  <c r="N22" i="29"/>
  <c r="N23" i="29"/>
  <c r="N24" i="29"/>
  <c r="N25" i="29"/>
  <c r="N26" i="29"/>
  <c r="N27" i="29"/>
  <c r="N28" i="29"/>
  <c r="N16" i="29"/>
  <c r="N29" i="29"/>
  <c r="N30" i="29"/>
  <c r="N31" i="29"/>
  <c r="N32" i="29"/>
  <c r="N33" i="29"/>
  <c r="N34" i="29"/>
  <c r="N35" i="29"/>
  <c r="N37" i="29"/>
  <c r="N39" i="29"/>
  <c r="N40" i="29"/>
  <c r="N41" i="29"/>
  <c r="N42" i="29"/>
  <c r="N43" i="29"/>
  <c r="N45" i="29"/>
  <c r="N36" i="29"/>
  <c r="N38" i="29"/>
  <c r="N44" i="29"/>
  <c r="N46" i="29"/>
  <c r="N47" i="29"/>
  <c r="N48" i="29"/>
  <c r="N49" i="29"/>
  <c r="N50" i="29"/>
  <c r="N51" i="29"/>
  <c r="N52" i="29"/>
  <c r="N53" i="29"/>
  <c r="N54" i="29"/>
  <c r="N6" i="29"/>
  <c r="N55" i="29"/>
  <c r="N56" i="29"/>
  <c r="N57" i="29"/>
  <c r="N58" i="29"/>
  <c r="N59" i="29"/>
  <c r="N62" i="29"/>
  <c r="N63" i="29"/>
  <c r="N64" i="29"/>
  <c r="N60" i="29"/>
  <c r="N61" i="29"/>
  <c r="N65" i="29"/>
  <c r="N66" i="29"/>
  <c r="N67" i="29"/>
  <c r="N68" i="29"/>
  <c r="N69" i="29"/>
  <c r="N70" i="29"/>
  <c r="N71" i="29"/>
  <c r="N72" i="29"/>
  <c r="N73" i="29"/>
  <c r="N74" i="29"/>
  <c r="N75" i="29"/>
  <c r="N76" i="29"/>
  <c r="N77" i="29"/>
  <c r="N78" i="29"/>
  <c r="N79" i="29"/>
  <c r="N80" i="29"/>
  <c r="N81" i="29"/>
  <c r="N82" i="29"/>
  <c r="N83" i="29"/>
  <c r="N84" i="29"/>
  <c r="N85" i="29"/>
  <c r="N86" i="29"/>
  <c r="N87" i="29"/>
  <c r="N88" i="29"/>
  <c r="N89" i="29"/>
  <c r="N90" i="29"/>
  <c r="N91" i="29"/>
  <c r="N92" i="29"/>
  <c r="N94" i="29"/>
  <c r="N95" i="29"/>
  <c r="N97" i="29"/>
  <c r="N96" i="29"/>
  <c r="N98" i="29"/>
  <c r="N93" i="29"/>
  <c r="N99" i="29"/>
  <c r="N100" i="29"/>
  <c r="N101" i="29"/>
  <c r="N102" i="29"/>
  <c r="N103" i="29"/>
  <c r="N104" i="29"/>
  <c r="N105" i="29"/>
  <c r="N106" i="29"/>
  <c r="N107" i="29"/>
  <c r="N108" i="29"/>
  <c r="N109" i="29"/>
  <c r="N110" i="29"/>
  <c r="N111" i="29"/>
  <c r="N112" i="29"/>
  <c r="N113" i="29"/>
  <c r="N114" i="29"/>
  <c r="N115" i="29"/>
  <c r="N116" i="29"/>
  <c r="N118" i="29"/>
  <c r="N117" i="29"/>
  <c r="N120" i="29"/>
  <c r="N119" i="29"/>
  <c r="N121" i="29"/>
  <c r="N122" i="29"/>
  <c r="N123" i="29"/>
  <c r="N124" i="29"/>
  <c r="N125" i="29"/>
  <c r="N126" i="29"/>
  <c r="N127" i="29"/>
  <c r="N128" i="29"/>
  <c r="N129" i="29"/>
  <c r="N130" i="29"/>
  <c r="N132" i="29"/>
  <c r="N133" i="29"/>
  <c r="N131" i="29"/>
  <c r="N134" i="29"/>
  <c r="N135" i="29"/>
  <c r="N136" i="29"/>
  <c r="N137" i="29"/>
  <c r="N138" i="29"/>
  <c r="N139" i="29"/>
  <c r="N140" i="29"/>
  <c r="N141" i="29"/>
  <c r="N142" i="29"/>
  <c r="N143" i="29"/>
  <c r="N145" i="29"/>
  <c r="N146" i="29"/>
  <c r="N147" i="29"/>
  <c r="N148" i="29"/>
  <c r="N144" i="29"/>
  <c r="N149" i="29"/>
  <c r="N150" i="29"/>
  <c r="N151" i="29"/>
  <c r="N153" i="29"/>
  <c r="N154" i="29"/>
  <c r="N155" i="29"/>
  <c r="N156" i="29"/>
  <c r="N157" i="29"/>
  <c r="N158" i="29"/>
  <c r="N152" i="29"/>
  <c r="N159" i="29"/>
  <c r="N160" i="29"/>
  <c r="N161" i="29"/>
  <c r="N163" i="29"/>
  <c r="N162" i="29"/>
  <c r="N164" i="29"/>
  <c r="N165" i="29"/>
  <c r="N167" i="29"/>
  <c r="N168" i="29"/>
  <c r="N169" i="29"/>
  <c r="N170" i="29"/>
  <c r="N171" i="29"/>
  <c r="N172" i="29"/>
  <c r="N173" i="29"/>
  <c r="N174" i="29"/>
  <c r="N175" i="29"/>
  <c r="N177" i="29"/>
  <c r="N178" i="29"/>
  <c r="N179" i="29"/>
  <c r="N180" i="29"/>
  <c r="N176" i="29"/>
  <c r="N181" i="29"/>
  <c r="N182" i="29"/>
  <c r="N183" i="29"/>
  <c r="N184" i="29"/>
  <c r="N185" i="29"/>
  <c r="N186" i="29"/>
  <c r="N187" i="29"/>
  <c r="N188" i="29"/>
  <c r="N189" i="29"/>
  <c r="N190" i="29"/>
  <c r="N191" i="29"/>
  <c r="N192" i="29"/>
  <c r="N193" i="29"/>
  <c r="N194" i="29"/>
  <c r="N195" i="29"/>
  <c r="N196" i="29"/>
  <c r="N197" i="29"/>
  <c r="N199" i="29"/>
  <c r="N200" i="29"/>
  <c r="N201" i="29"/>
  <c r="N202" i="29"/>
  <c r="N203" i="29"/>
  <c r="N204" i="29"/>
  <c r="N205" i="29"/>
  <c r="N206" i="29"/>
  <c r="N207" i="29"/>
  <c r="N208" i="29"/>
  <c r="N209" i="29"/>
  <c r="N210" i="29"/>
  <c r="N211" i="29"/>
  <c r="N212" i="29"/>
  <c r="N213" i="29"/>
  <c r="N214" i="29"/>
  <c r="N215" i="29"/>
  <c r="N216" i="29"/>
  <c r="N217" i="29"/>
  <c r="N218" i="29"/>
  <c r="N223" i="29"/>
  <c r="N225" i="29"/>
  <c r="N227" i="29"/>
  <c r="N228" i="29"/>
  <c r="N226" i="29"/>
  <c r="N224" i="29"/>
  <c r="N229" i="29"/>
  <c r="N230" i="29"/>
  <c r="N231" i="29"/>
  <c r="N232" i="29"/>
  <c r="N233" i="29"/>
  <c r="N234" i="29"/>
  <c r="N166" i="29"/>
  <c r="N219" i="29"/>
  <c r="N220" i="29"/>
  <c r="N221" i="29"/>
  <c r="N222" i="29"/>
  <c r="N198" i="29"/>
  <c r="N235" i="29"/>
  <c r="N236" i="29"/>
  <c r="N237" i="29"/>
  <c r="N238" i="29"/>
  <c r="N239" i="29"/>
  <c r="N240" i="29"/>
  <c r="N241" i="29"/>
  <c r="N242" i="29"/>
  <c r="N243" i="29"/>
  <c r="N244" i="29"/>
  <c r="N246" i="29"/>
  <c r="N247" i="29"/>
  <c r="N248" i="29"/>
  <c r="N245" i="29"/>
  <c r="N249" i="29"/>
  <c r="N250" i="29"/>
  <c r="N251" i="29"/>
  <c r="N252" i="29"/>
  <c r="N253" i="29"/>
  <c r="N254" i="29"/>
  <c r="N255" i="29"/>
  <c r="N256" i="29"/>
  <c r="N257" i="29"/>
  <c r="N258" i="29"/>
  <c r="N259" i="29"/>
  <c r="N260" i="29"/>
  <c r="N261" i="29"/>
  <c r="N262" i="29"/>
  <c r="N263" i="29"/>
  <c r="N264" i="29"/>
  <c r="N265" i="29"/>
  <c r="N266" i="29"/>
  <c r="N267" i="29"/>
  <c r="N268" i="29"/>
  <c r="N269" i="29"/>
  <c r="N270" i="29"/>
  <c r="N271" i="29"/>
  <c r="N272" i="29"/>
  <c r="N273" i="29"/>
  <c r="N274" i="29"/>
  <c r="N275" i="29"/>
  <c r="N276" i="29"/>
  <c r="N277" i="29"/>
  <c r="N278" i="29"/>
  <c r="N279" i="29"/>
  <c r="N280" i="29"/>
  <c r="N281" i="29"/>
  <c r="N282" i="29"/>
  <c r="N283" i="29"/>
  <c r="N284" i="29"/>
  <c r="N286" i="29"/>
  <c r="N287" i="29"/>
  <c r="N285" i="29"/>
  <c r="N288" i="29"/>
  <c r="N289" i="29"/>
  <c r="N290" i="29"/>
  <c r="N291" i="29"/>
  <c r="N292" i="29"/>
  <c r="N293" i="29"/>
  <c r="N294" i="29"/>
  <c r="N295" i="29"/>
  <c r="N296" i="29"/>
  <c r="N297" i="29"/>
  <c r="N298" i="29"/>
  <c r="N299" i="29"/>
  <c r="N300" i="29"/>
  <c r="N301" i="29"/>
  <c r="N302" i="29"/>
  <c r="N303" i="29"/>
  <c r="N304" i="29"/>
  <c r="N305" i="29"/>
  <c r="N306" i="29"/>
  <c r="N307" i="29"/>
  <c r="N308" i="29"/>
  <c r="N309" i="29"/>
  <c r="N310" i="29"/>
  <c r="N311" i="29"/>
  <c r="N312" i="29"/>
  <c r="N314" i="29"/>
  <c r="N313" i="29"/>
  <c r="N315" i="29"/>
  <c r="N316" i="29"/>
  <c r="N318" i="29"/>
  <c r="N317" i="29"/>
  <c r="N319" i="29"/>
  <c r="N320" i="29"/>
  <c r="N321" i="29"/>
  <c r="N322" i="29"/>
  <c r="N324" i="29"/>
  <c r="N323" i="29"/>
  <c r="N325" i="29"/>
  <c r="N326" i="29"/>
  <c r="N327" i="29"/>
  <c r="N328" i="29"/>
  <c r="N329" i="29"/>
  <c r="N330" i="29"/>
  <c r="N331" i="29"/>
  <c r="N332" i="29"/>
  <c r="N333" i="29"/>
  <c r="N334" i="29"/>
  <c r="N336" i="29"/>
  <c r="N337" i="29"/>
  <c r="N338" i="29"/>
  <c r="N339" i="29"/>
  <c r="N340" i="29"/>
  <c r="N341" i="29"/>
  <c r="N335" i="29"/>
  <c r="N342" i="29"/>
  <c r="N343" i="29"/>
  <c r="N344" i="29"/>
  <c r="N345" i="29"/>
  <c r="N346" i="29"/>
  <c r="N347" i="29"/>
  <c r="N348" i="29"/>
  <c r="N349" i="29"/>
  <c r="N350" i="29"/>
  <c r="N351" i="29"/>
  <c r="N352" i="29"/>
  <c r="N353" i="29"/>
  <c r="N354" i="29"/>
  <c r="N355" i="29"/>
  <c r="N356" i="29"/>
  <c r="N357" i="29"/>
  <c r="N358" i="29"/>
  <c r="N359" i="29"/>
  <c r="N360" i="29"/>
  <c r="N361" i="29"/>
  <c r="N362" i="29"/>
  <c r="N363" i="29"/>
  <c r="N364" i="29"/>
  <c r="N365" i="29"/>
  <c r="N366" i="29"/>
  <c r="N367" i="29"/>
  <c r="N368" i="29"/>
  <c r="N369" i="29"/>
  <c r="N370" i="29"/>
  <c r="N371" i="29"/>
  <c r="N372" i="29"/>
  <c r="N373" i="29"/>
  <c r="N374" i="29"/>
  <c r="N375" i="29"/>
  <c r="N376" i="29"/>
  <c r="N377" i="29"/>
  <c r="N378" i="29"/>
  <c r="N379" i="29"/>
  <c r="N380" i="29"/>
  <c r="N381" i="29"/>
  <c r="N382" i="29"/>
  <c r="N385" i="29"/>
  <c r="N383" i="29"/>
  <c r="N384" i="29"/>
  <c r="N386" i="29"/>
  <c r="N387" i="29"/>
  <c r="N388" i="29"/>
  <c r="N389" i="29"/>
  <c r="N390" i="29"/>
  <c r="N391" i="29"/>
  <c r="N392" i="29"/>
  <c r="N393" i="29"/>
  <c r="N395" i="29"/>
  <c r="N394" i="29"/>
  <c r="N396" i="29"/>
  <c r="N398" i="29"/>
  <c r="N399" i="29"/>
  <c r="N400" i="29"/>
  <c r="N401" i="29"/>
  <c r="N402" i="29"/>
  <c r="N397" i="29"/>
  <c r="N403" i="29"/>
  <c r="N404" i="29"/>
  <c r="N405" i="29"/>
  <c r="N406" i="29"/>
  <c r="N407" i="29"/>
  <c r="N408" i="29"/>
  <c r="N409" i="29"/>
  <c r="N411" i="29"/>
  <c r="N414" i="29"/>
  <c r="N410" i="29"/>
  <c r="N415" i="29"/>
  <c r="N418" i="29"/>
  <c r="N416" i="29"/>
  <c r="N417" i="29"/>
  <c r="N412" i="29"/>
  <c r="N413" i="29"/>
  <c r="N419" i="29"/>
  <c r="N420" i="29"/>
  <c r="N421" i="29"/>
  <c r="N422" i="29"/>
  <c r="N423" i="29"/>
  <c r="N424" i="29"/>
  <c r="N425" i="29"/>
  <c r="N426" i="29"/>
  <c r="N427" i="29"/>
  <c r="N428" i="29"/>
  <c r="N429" i="29"/>
  <c r="N430" i="29"/>
  <c r="N431" i="29"/>
  <c r="N432" i="29"/>
  <c r="N433" i="29"/>
  <c r="N434" i="29"/>
  <c r="N435" i="29"/>
  <c r="N436" i="29"/>
  <c r="N437" i="29"/>
  <c r="N438" i="29"/>
  <c r="N439" i="29"/>
  <c r="N440" i="29"/>
  <c r="N441" i="29"/>
  <c r="N442" i="29"/>
  <c r="N443" i="29"/>
  <c r="N444" i="29"/>
  <c r="N445" i="29"/>
  <c r="N446" i="29"/>
  <c r="N447" i="29"/>
  <c r="N448" i="29"/>
  <c r="N449" i="29"/>
  <c r="N450" i="29"/>
  <c r="N451" i="29"/>
  <c r="N452" i="29"/>
  <c r="N453" i="29"/>
  <c r="N454" i="29"/>
  <c r="N455" i="29"/>
  <c r="N456" i="29"/>
  <c r="N457" i="29"/>
  <c r="N458" i="29"/>
  <c r="N459" i="29"/>
  <c r="N460" i="29"/>
  <c r="N461" i="29"/>
  <c r="N462" i="29"/>
  <c r="N464" i="29"/>
  <c r="N465" i="29"/>
  <c r="N466" i="29"/>
  <c r="N467" i="29"/>
  <c r="N468" i="29"/>
  <c r="N469" i="29"/>
  <c r="N470" i="29"/>
  <c r="N471" i="29"/>
  <c r="N472" i="29"/>
  <c r="N473" i="29"/>
  <c r="N474" i="29"/>
  <c r="N475" i="29"/>
  <c r="N476" i="29"/>
  <c r="N477" i="29"/>
  <c r="N478" i="29"/>
  <c r="N479" i="29"/>
  <c r="N480" i="29"/>
  <c r="N481" i="29"/>
  <c r="N482" i="29"/>
  <c r="N483" i="29"/>
  <c r="N484" i="29"/>
  <c r="N485" i="29"/>
  <c r="N486" i="29"/>
  <c r="N487" i="29"/>
  <c r="N489" i="29"/>
  <c r="N488" i="29"/>
  <c r="N490" i="29"/>
  <c r="N491" i="29"/>
  <c r="N492" i="29"/>
  <c r="N493" i="29"/>
  <c r="N494" i="29"/>
  <c r="N495" i="29"/>
  <c r="N496" i="29"/>
  <c r="N497" i="29"/>
  <c r="N498" i="29"/>
  <c r="N499" i="29"/>
  <c r="N500" i="29"/>
  <c r="N501" i="29"/>
  <c r="N502" i="29"/>
  <c r="N503" i="29"/>
  <c r="N504" i="29"/>
  <c r="N505" i="29"/>
  <c r="N506" i="29"/>
  <c r="N507" i="29"/>
  <c r="N508" i="29"/>
  <c r="N509" i="29"/>
  <c r="N510" i="29"/>
  <c r="N463" i="29"/>
  <c r="N511" i="29"/>
  <c r="N512" i="29"/>
  <c r="N513" i="29"/>
  <c r="N514" i="29"/>
  <c r="N515" i="29"/>
  <c r="N516" i="29"/>
  <c r="N517" i="29"/>
  <c r="N518" i="29"/>
  <c r="N519" i="29"/>
  <c r="N520" i="29"/>
  <c r="N521" i="29"/>
  <c r="N522" i="29"/>
  <c r="N523" i="29"/>
  <c r="N524" i="29"/>
  <c r="N525" i="29"/>
  <c r="N526" i="29"/>
  <c r="N527" i="29"/>
  <c r="N528" i="29"/>
  <c r="N529" i="29"/>
  <c r="N530" i="29"/>
  <c r="N531" i="29"/>
  <c r="N532" i="29"/>
  <c r="N534" i="29"/>
  <c r="N535" i="29"/>
  <c r="N533" i="29"/>
  <c r="N536" i="29"/>
  <c r="N537" i="29"/>
  <c r="N538" i="29"/>
  <c r="N539" i="29"/>
  <c r="N540" i="29"/>
  <c r="N541" i="29"/>
  <c r="N542" i="29"/>
  <c r="N543" i="29"/>
  <c r="N544" i="29"/>
  <c r="N545" i="29"/>
  <c r="N546" i="29"/>
  <c r="N547" i="29"/>
  <c r="N548" i="29"/>
  <c r="N549" i="29"/>
  <c r="N550" i="29"/>
  <c r="N551" i="29"/>
  <c r="N553" i="29"/>
  <c r="N554" i="29"/>
  <c r="N555" i="29"/>
  <c r="N556" i="29"/>
  <c r="N552" i="29"/>
  <c r="N557" i="29"/>
  <c r="N558" i="29"/>
  <c r="N560" i="29"/>
  <c r="N559" i="29"/>
  <c r="N561" i="29"/>
  <c r="N562" i="29"/>
  <c r="N563" i="29"/>
  <c r="N564" i="29"/>
  <c r="N565" i="29"/>
  <c r="N566" i="29"/>
  <c r="N567" i="29"/>
  <c r="N568" i="29"/>
  <c r="N570" i="29"/>
  <c r="N571" i="29"/>
  <c r="N572" i="29"/>
  <c r="N573" i="29"/>
  <c r="N574" i="29"/>
  <c r="N575" i="29"/>
  <c r="N576" i="29"/>
  <c r="N577" i="29"/>
  <c r="N578" i="29"/>
  <c r="N579" i="29"/>
  <c r="N580" i="29"/>
  <c r="N581" i="29"/>
  <c r="N582" i="29"/>
  <c r="N583" i="29"/>
  <c r="N584" i="29"/>
  <c r="N585" i="29"/>
  <c r="N586" i="29"/>
  <c r="N569" i="29"/>
  <c r="N587" i="29"/>
  <c r="N588" i="29"/>
  <c r="N589" i="29"/>
  <c r="N590" i="29"/>
  <c r="N591" i="29"/>
  <c r="N592" i="29"/>
  <c r="N593" i="29"/>
  <c r="N594" i="29"/>
  <c r="N595" i="29"/>
  <c r="N596" i="29"/>
  <c r="N597" i="29"/>
  <c r="N599" i="29"/>
  <c r="N598" i="29"/>
  <c r="N600" i="29"/>
  <c r="N601" i="29"/>
  <c r="N602" i="29"/>
  <c r="N603" i="29"/>
  <c r="N604" i="29"/>
  <c r="N605" i="29"/>
  <c r="N608" i="29"/>
  <c r="N609" i="29"/>
  <c r="N610" i="29"/>
  <c r="N611" i="29"/>
  <c r="N612" i="29"/>
  <c r="N613" i="29"/>
  <c r="N614" i="29"/>
  <c r="N615" i="29"/>
  <c r="N616" i="29"/>
  <c r="N617" i="29"/>
  <c r="N606" i="29"/>
  <c r="N607" i="29"/>
  <c r="N618" i="29"/>
  <c r="N619" i="29"/>
  <c r="N621" i="29"/>
  <c r="N620" i="29"/>
  <c r="N622" i="29"/>
  <c r="N623" i="29"/>
  <c r="N624" i="29"/>
  <c r="N625" i="29"/>
  <c r="N626" i="29"/>
  <c r="N627" i="29"/>
  <c r="N628" i="29"/>
  <c r="N629" i="29"/>
  <c r="N630" i="29"/>
  <c r="N631" i="29"/>
  <c r="N632" i="29"/>
  <c r="N633" i="29"/>
  <c r="N634" i="29"/>
  <c r="N635" i="29"/>
  <c r="N636" i="29"/>
  <c r="N637" i="29"/>
  <c r="N638" i="29"/>
  <c r="N639" i="29"/>
  <c r="N640" i="29"/>
  <c r="N641" i="29"/>
  <c r="N642" i="29"/>
  <c r="N643" i="29"/>
  <c r="N644" i="29"/>
  <c r="N645" i="29"/>
  <c r="N646" i="29"/>
  <c r="N647" i="29"/>
  <c r="N648" i="29"/>
  <c r="N649" i="29"/>
  <c r="N650" i="29"/>
  <c r="N651" i="29"/>
  <c r="N652" i="29"/>
  <c r="N653" i="29"/>
  <c r="N654" i="29"/>
  <c r="N655" i="29"/>
  <c r="N656" i="29"/>
  <c r="N657" i="29"/>
  <c r="N658" i="29"/>
  <c r="N659" i="29"/>
  <c r="N660" i="29"/>
  <c r="N661" i="29"/>
  <c r="N662" i="29"/>
  <c r="N663" i="29"/>
  <c r="N664" i="29"/>
  <c r="N665" i="29"/>
  <c r="N666" i="29"/>
  <c r="N667" i="29"/>
  <c r="N668" i="29"/>
  <c r="N669" i="29"/>
  <c r="N670" i="29"/>
  <c r="N671" i="29"/>
  <c r="N672" i="29"/>
  <c r="N673" i="29"/>
  <c r="N674" i="29"/>
  <c r="N675" i="29"/>
  <c r="N676" i="29"/>
  <c r="N677" i="29"/>
  <c r="N678" i="29"/>
  <c r="N679" i="29"/>
  <c r="N680" i="29"/>
  <c r="N681" i="29"/>
  <c r="N682" i="29"/>
  <c r="N683" i="29"/>
  <c r="N684" i="29"/>
  <c r="N685" i="29"/>
  <c r="N686" i="29"/>
  <c r="N687" i="29"/>
  <c r="N688" i="29"/>
  <c r="N689" i="29"/>
  <c r="N690" i="29"/>
  <c r="N691" i="29"/>
  <c r="N692" i="29"/>
  <c r="N693" i="29"/>
  <c r="N694" i="29"/>
  <c r="N695" i="29"/>
  <c r="N696" i="29"/>
  <c r="N697" i="29"/>
  <c r="N698" i="29"/>
  <c r="N699" i="29"/>
  <c r="N700" i="29"/>
  <c r="N701" i="29"/>
  <c r="N702" i="29"/>
  <c r="N703" i="29"/>
  <c r="N704" i="29"/>
  <c r="N705" i="29"/>
  <c r="N706" i="29"/>
  <c r="N707" i="29"/>
  <c r="N708" i="29"/>
  <c r="N769" i="29"/>
  <c r="N770" i="29"/>
  <c r="N771" i="29"/>
  <c r="N772" i="29"/>
  <c r="N773" i="29"/>
  <c r="N774" i="29"/>
  <c r="N775" i="29"/>
  <c r="N776" i="29"/>
  <c r="N777" i="29"/>
  <c r="N778" i="29"/>
  <c r="N779" i="29"/>
  <c r="N780" i="29"/>
  <c r="N781" i="29"/>
  <c r="N782" i="29"/>
  <c r="N783" i="29"/>
  <c r="N784" i="29"/>
  <c r="N785" i="29"/>
  <c r="N786" i="29"/>
  <c r="N787" i="29"/>
  <c r="N789" i="29"/>
  <c r="N788" i="29"/>
  <c r="N790" i="29"/>
  <c r="N791" i="29"/>
  <c r="N792" i="29"/>
  <c r="N793" i="29"/>
  <c r="N794" i="29"/>
  <c r="N796" i="29"/>
  <c r="N795" i="29"/>
  <c r="N797" i="29"/>
  <c r="N798" i="29"/>
  <c r="N709" i="29"/>
  <c r="N710" i="29"/>
  <c r="N711" i="29"/>
  <c r="N712" i="29"/>
  <c r="N714" i="29"/>
  <c r="N715" i="29"/>
  <c r="N716" i="29"/>
  <c r="N717" i="29"/>
  <c r="N713" i="29"/>
  <c r="N718" i="29"/>
  <c r="N719" i="29"/>
  <c r="N720" i="29"/>
  <c r="N721" i="29"/>
  <c r="N722" i="29"/>
  <c r="N723" i="29"/>
  <c r="N724" i="29"/>
  <c r="N725" i="29"/>
  <c r="N726" i="29"/>
  <c r="N740" i="29"/>
  <c r="N741" i="29"/>
  <c r="N742" i="29"/>
  <c r="N743" i="29"/>
  <c r="N744" i="29"/>
  <c r="N745" i="29"/>
  <c r="N746" i="29"/>
  <c r="N747" i="29"/>
  <c r="N748" i="29"/>
  <c r="N749" i="29"/>
  <c r="N727" i="29"/>
  <c r="N728" i="29"/>
  <c r="N729" i="29"/>
  <c r="N730" i="29"/>
  <c r="N731" i="29"/>
  <c r="N732" i="29"/>
  <c r="N733" i="29"/>
  <c r="N734" i="29"/>
  <c r="N735" i="29"/>
  <c r="N736" i="29"/>
  <c r="N737" i="29"/>
  <c r="N738" i="29"/>
  <c r="N739" i="29"/>
  <c r="N750" i="29"/>
  <c r="N751" i="29"/>
  <c r="N752" i="29"/>
  <c r="N753" i="29"/>
  <c r="N754" i="29"/>
  <c r="N755" i="29"/>
  <c r="N756" i="29"/>
  <c r="N757" i="29"/>
  <c r="N758" i="29"/>
  <c r="N759" i="29"/>
  <c r="N760" i="29"/>
  <c r="N761" i="29"/>
  <c r="N762" i="29"/>
  <c r="N763" i="29"/>
  <c r="N764" i="29"/>
  <c r="N765" i="29"/>
  <c r="N766" i="29"/>
  <c r="N767" i="29"/>
  <c r="N768" i="29"/>
  <c r="N799" i="29"/>
  <c r="N800" i="29"/>
  <c r="N801" i="29"/>
  <c r="N802" i="29"/>
  <c r="N803" i="29"/>
  <c r="N804" i="29"/>
  <c r="N805" i="29"/>
  <c r="N806" i="29"/>
  <c r="N807" i="29"/>
  <c r="N808" i="29"/>
  <c r="N809" i="29"/>
  <c r="N810" i="29"/>
  <c r="N811" i="29"/>
  <c r="N812" i="29"/>
  <c r="N813" i="29"/>
  <c r="N814" i="29"/>
  <c r="N815" i="29"/>
  <c r="N816" i="29"/>
  <c r="N817" i="29"/>
  <c r="N818" i="29"/>
  <c r="N819" i="29"/>
  <c r="N820" i="29"/>
  <c r="N821" i="29"/>
  <c r="N824" i="29"/>
  <c r="N823" i="29"/>
  <c r="N825" i="29"/>
  <c r="N826" i="29"/>
  <c r="N822" i="29"/>
  <c r="N827" i="29"/>
  <c r="N828" i="29"/>
  <c r="N829" i="29"/>
  <c r="N830" i="29"/>
  <c r="N832" i="29"/>
  <c r="N831" i="29"/>
  <c r="N833" i="29"/>
  <c r="N834" i="29"/>
  <c r="N835" i="29"/>
  <c r="N836" i="29"/>
  <c r="N837" i="29"/>
  <c r="N839" i="29"/>
  <c r="N840" i="29"/>
  <c r="N841" i="29"/>
  <c r="N842" i="29"/>
  <c r="N844" i="29"/>
  <c r="N843" i="29"/>
  <c r="N845" i="29"/>
  <c r="N847" i="29"/>
  <c r="N848" i="29"/>
  <c r="N850" i="29"/>
  <c r="N851" i="29"/>
  <c r="N849" i="29"/>
  <c r="N852" i="29"/>
  <c r="N846" i="29"/>
  <c r="N853" i="29"/>
  <c r="N838" i="29"/>
  <c r="N854" i="29"/>
  <c r="N7" i="29"/>
  <c r="N8" i="29"/>
  <c r="N10" i="29"/>
  <c r="N11" i="29"/>
  <c r="N2" i="29"/>
  <c r="R3" i="25"/>
  <c r="R4" i="25"/>
  <c r="R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65" i="25"/>
  <c r="R66" i="25"/>
  <c r="R67" i="25"/>
  <c r="R68" i="25"/>
  <c r="R69" i="25"/>
  <c r="R70" i="25"/>
  <c r="R71" i="25"/>
  <c r="R72" i="25"/>
  <c r="R73" i="25"/>
  <c r="R74" i="25"/>
  <c r="R75" i="25"/>
  <c r="R76" i="25"/>
  <c r="R77" i="25"/>
  <c r="R78" i="25"/>
  <c r="R79" i="25"/>
  <c r="R80" i="25"/>
  <c r="R81" i="25"/>
  <c r="R82" i="25"/>
  <c r="R83" i="25"/>
  <c r="R84" i="25"/>
  <c r="R85" i="25"/>
  <c r="R86" i="25"/>
  <c r="R87" i="25"/>
  <c r="R88" i="25"/>
  <c r="R89" i="25"/>
  <c r="R90" i="25"/>
  <c r="R91" i="25"/>
  <c r="R92" i="25"/>
  <c r="R93" i="25"/>
  <c r="R94" i="25"/>
  <c r="R95" i="25"/>
  <c r="R96" i="25"/>
  <c r="R97" i="25"/>
  <c r="R98" i="25"/>
  <c r="R99" i="25"/>
  <c r="R100" i="25"/>
  <c r="R101" i="25"/>
  <c r="R102" i="25"/>
  <c r="R103" i="25"/>
  <c r="R104" i="25"/>
  <c r="R105" i="25"/>
  <c r="R106" i="25"/>
  <c r="R107" i="25"/>
  <c r="R108" i="25"/>
  <c r="R109" i="25"/>
  <c r="R110" i="25"/>
  <c r="R111" i="25"/>
  <c r="R112" i="25"/>
  <c r="R113" i="25"/>
  <c r="R114" i="25"/>
  <c r="R115" i="25"/>
  <c r="R116" i="25"/>
  <c r="R117" i="25"/>
  <c r="R118" i="25"/>
  <c r="R119" i="25"/>
  <c r="R120" i="25"/>
  <c r="R121" i="25"/>
  <c r="R122" i="25"/>
  <c r="R123" i="25"/>
  <c r="R124" i="25"/>
  <c r="R125" i="25"/>
  <c r="R126" i="25"/>
  <c r="R127" i="25"/>
  <c r="R128" i="25"/>
  <c r="R129" i="25"/>
  <c r="R130" i="25"/>
  <c r="R131" i="25"/>
  <c r="R132" i="25"/>
  <c r="R133" i="25"/>
  <c r="R134" i="25"/>
  <c r="R135" i="25"/>
  <c r="R136" i="25"/>
  <c r="R137" i="25"/>
  <c r="R138" i="25"/>
  <c r="R139" i="25"/>
  <c r="R140" i="25"/>
  <c r="R141" i="25"/>
  <c r="R142" i="25"/>
  <c r="R143" i="25"/>
  <c r="R144" i="25"/>
  <c r="R145" i="25"/>
  <c r="R146" i="25"/>
  <c r="R147" i="25"/>
  <c r="R148" i="25"/>
  <c r="R149" i="25"/>
  <c r="R150" i="25"/>
  <c r="R151" i="25"/>
  <c r="R152" i="25"/>
  <c r="R153" i="25"/>
  <c r="R154" i="25"/>
  <c r="R155" i="25"/>
  <c r="R156" i="25"/>
  <c r="R157" i="25"/>
  <c r="R158" i="25"/>
  <c r="R159" i="25"/>
  <c r="R160" i="25"/>
  <c r="R161" i="25"/>
  <c r="R162" i="25"/>
  <c r="R163" i="25"/>
  <c r="R164" i="25"/>
  <c r="R165" i="25"/>
  <c r="R166" i="25"/>
  <c r="R167" i="25"/>
  <c r="R168" i="25"/>
  <c r="R169" i="25"/>
  <c r="R170" i="25"/>
  <c r="R171" i="25"/>
  <c r="R172" i="25"/>
  <c r="R173" i="25"/>
  <c r="R174" i="25"/>
  <c r="R175" i="25"/>
  <c r="R176" i="25"/>
  <c r="R177" i="25"/>
  <c r="R178" i="25"/>
  <c r="R179" i="25"/>
  <c r="R180" i="25"/>
  <c r="R181" i="25"/>
  <c r="R182" i="25"/>
  <c r="R183" i="25"/>
  <c r="R184" i="25"/>
  <c r="R185" i="25"/>
  <c r="R186" i="25"/>
  <c r="R187" i="25"/>
  <c r="R188" i="25"/>
  <c r="R189" i="25"/>
  <c r="R190" i="25"/>
  <c r="R191" i="25"/>
  <c r="R192" i="25"/>
  <c r="R193" i="25"/>
  <c r="R194" i="25"/>
  <c r="R195" i="25"/>
  <c r="R196" i="25"/>
  <c r="R197" i="25"/>
  <c r="R198" i="25"/>
  <c r="R199" i="25"/>
  <c r="R200" i="25"/>
  <c r="R201" i="25"/>
  <c r="R202" i="25"/>
  <c r="R203" i="25"/>
  <c r="R204" i="25"/>
  <c r="R205" i="25"/>
  <c r="R206" i="25"/>
  <c r="R207" i="25"/>
  <c r="R208" i="25"/>
  <c r="R209" i="25"/>
  <c r="R210" i="25"/>
  <c r="R211" i="25"/>
  <c r="R212" i="25"/>
  <c r="R213" i="25"/>
  <c r="R214" i="25"/>
  <c r="R215" i="25"/>
  <c r="R216" i="25"/>
  <c r="R217" i="25"/>
  <c r="R218" i="25"/>
  <c r="R219" i="25"/>
  <c r="R220" i="25"/>
  <c r="R221" i="25"/>
  <c r="R222" i="25"/>
  <c r="R223" i="25"/>
  <c r="R224" i="25"/>
  <c r="R225" i="25"/>
  <c r="R226" i="25"/>
  <c r="R227" i="25"/>
  <c r="R228" i="25"/>
  <c r="R229" i="25"/>
  <c r="R230" i="25"/>
  <c r="R231" i="25"/>
  <c r="R232" i="25"/>
  <c r="R233" i="25"/>
  <c r="R234" i="25"/>
  <c r="R235" i="25"/>
  <c r="R236" i="25"/>
  <c r="R237" i="25"/>
  <c r="R238" i="25"/>
  <c r="R239" i="25"/>
  <c r="R240" i="25"/>
  <c r="R241" i="25"/>
  <c r="R242" i="25"/>
  <c r="R243" i="25"/>
  <c r="R244" i="25"/>
  <c r="R245" i="25"/>
  <c r="R246" i="25"/>
  <c r="R247" i="25"/>
  <c r="R248" i="25"/>
  <c r="R249" i="25"/>
  <c r="R250" i="25"/>
  <c r="R251" i="25"/>
  <c r="R252" i="25"/>
  <c r="R253" i="25"/>
  <c r="R254" i="25"/>
  <c r="R255" i="25"/>
  <c r="R256" i="25"/>
  <c r="R257" i="25"/>
  <c r="R258" i="25"/>
  <c r="R259" i="25"/>
  <c r="R260" i="25"/>
  <c r="R261" i="25"/>
  <c r="R262" i="25"/>
  <c r="R263" i="25"/>
  <c r="R264" i="25"/>
  <c r="R265" i="25"/>
  <c r="R266" i="25"/>
  <c r="R267" i="25"/>
  <c r="R268" i="25"/>
  <c r="R269" i="25"/>
  <c r="R270" i="25"/>
  <c r="R271" i="25"/>
  <c r="R272" i="25"/>
  <c r="R273" i="25"/>
  <c r="R274" i="25"/>
  <c r="R275" i="25"/>
  <c r="R276" i="25"/>
  <c r="R277" i="25"/>
  <c r="R278" i="25"/>
  <c r="R279" i="25"/>
  <c r="R280" i="25"/>
  <c r="R281" i="25"/>
  <c r="R282" i="25"/>
  <c r="R283" i="25"/>
  <c r="R284" i="25"/>
  <c r="R285" i="25"/>
  <c r="R286" i="25"/>
  <c r="R287" i="25"/>
  <c r="R288" i="25"/>
  <c r="R289" i="25"/>
  <c r="R290" i="25"/>
  <c r="R291" i="25"/>
  <c r="R292" i="25"/>
  <c r="R293" i="25"/>
  <c r="R294" i="25"/>
  <c r="R295" i="25"/>
  <c r="R296" i="25"/>
  <c r="R297" i="25"/>
  <c r="R298" i="25"/>
  <c r="R299" i="25"/>
  <c r="R300" i="25"/>
  <c r="R301" i="25"/>
  <c r="R302" i="25"/>
  <c r="R303" i="25"/>
  <c r="R304" i="25"/>
  <c r="R305" i="25"/>
  <c r="R306" i="25"/>
  <c r="R307" i="25"/>
  <c r="R308" i="25"/>
  <c r="R309" i="25"/>
  <c r="R310" i="25"/>
  <c r="R311" i="25"/>
  <c r="R312" i="25"/>
  <c r="R313" i="25"/>
  <c r="R314" i="25"/>
  <c r="R315" i="25"/>
  <c r="R316" i="25"/>
  <c r="R317" i="25"/>
  <c r="R318" i="25"/>
  <c r="R319" i="25"/>
  <c r="R320" i="25"/>
  <c r="R321" i="25"/>
  <c r="R322" i="25"/>
  <c r="R323" i="25"/>
  <c r="R324" i="25"/>
  <c r="R325" i="25"/>
  <c r="R326" i="25"/>
  <c r="R327" i="25"/>
  <c r="R328" i="25"/>
  <c r="R329" i="25"/>
  <c r="R330" i="25"/>
  <c r="R331" i="25"/>
  <c r="R332" i="25"/>
  <c r="R333" i="25"/>
  <c r="R334" i="25"/>
  <c r="R335" i="25"/>
  <c r="R336" i="25"/>
  <c r="R337" i="25"/>
  <c r="R338" i="25"/>
  <c r="R339" i="25"/>
  <c r="R340" i="25"/>
  <c r="R341" i="25"/>
  <c r="R342" i="25"/>
  <c r="R343" i="25"/>
  <c r="R344" i="25"/>
  <c r="R345" i="25"/>
  <c r="R346" i="25"/>
  <c r="R347" i="25"/>
  <c r="R348" i="25"/>
  <c r="R349" i="25"/>
  <c r="R350" i="25"/>
  <c r="R351" i="25"/>
  <c r="R352" i="25"/>
  <c r="R353" i="25"/>
  <c r="R354" i="25"/>
  <c r="R355" i="25"/>
  <c r="R356" i="25"/>
  <c r="R357" i="25"/>
  <c r="R358" i="25"/>
  <c r="R359" i="25"/>
  <c r="R360" i="25"/>
  <c r="R361" i="25"/>
  <c r="R362" i="25"/>
  <c r="R363" i="25"/>
  <c r="R364" i="25"/>
  <c r="R365" i="25"/>
  <c r="R366" i="25"/>
  <c r="R367" i="25"/>
  <c r="R368" i="25"/>
  <c r="R369" i="25"/>
  <c r="R370" i="25"/>
  <c r="R371" i="25"/>
  <c r="R372" i="25"/>
  <c r="R373" i="25"/>
  <c r="R374" i="25"/>
  <c r="R375" i="25"/>
  <c r="R376" i="25"/>
  <c r="R377" i="25"/>
  <c r="R378" i="25"/>
  <c r="R379" i="25"/>
  <c r="R380" i="25"/>
  <c r="R381" i="25"/>
  <c r="R382" i="25"/>
  <c r="R383" i="25"/>
  <c r="R384" i="25"/>
  <c r="R385" i="25"/>
  <c r="R386" i="25"/>
  <c r="R387" i="25"/>
  <c r="R388" i="25"/>
  <c r="R389" i="25"/>
  <c r="R390" i="25"/>
  <c r="R391" i="25"/>
  <c r="R392" i="25"/>
  <c r="R393" i="25"/>
  <c r="R394" i="25"/>
  <c r="R395" i="25"/>
  <c r="R396" i="25"/>
  <c r="R397" i="25"/>
  <c r="R398" i="25"/>
  <c r="R399" i="25"/>
  <c r="R400" i="25"/>
  <c r="R401" i="25"/>
  <c r="R402" i="25"/>
  <c r="R403" i="25"/>
  <c r="R404" i="25"/>
  <c r="R405" i="25"/>
  <c r="R406" i="25"/>
  <c r="R407" i="25"/>
  <c r="R408" i="25"/>
  <c r="R409" i="25"/>
  <c r="R410" i="25"/>
  <c r="R411" i="25"/>
  <c r="R412" i="25"/>
  <c r="R413" i="25"/>
  <c r="R414" i="25"/>
  <c r="R415" i="25"/>
  <c r="R416" i="25"/>
  <c r="R417" i="25"/>
  <c r="R418" i="25"/>
  <c r="R419" i="25"/>
  <c r="R420" i="25"/>
  <c r="R421" i="25"/>
  <c r="R422" i="25"/>
  <c r="R423" i="25"/>
  <c r="R424" i="25"/>
  <c r="R425" i="25"/>
  <c r="R426" i="25"/>
  <c r="R427" i="25"/>
  <c r="R428" i="25"/>
  <c r="R429" i="25"/>
  <c r="R430" i="25"/>
  <c r="R431" i="25"/>
  <c r="R432" i="25"/>
  <c r="R433" i="25"/>
  <c r="R434" i="25"/>
  <c r="R435" i="25"/>
  <c r="R436" i="25"/>
  <c r="R437" i="25"/>
  <c r="R438" i="25"/>
  <c r="R439" i="25"/>
  <c r="R440" i="25"/>
  <c r="R441" i="25"/>
  <c r="R442" i="25"/>
  <c r="R443" i="25"/>
  <c r="R444" i="25"/>
  <c r="R445" i="25"/>
  <c r="R446" i="25"/>
  <c r="R447" i="25"/>
  <c r="R448" i="25"/>
  <c r="R449" i="25"/>
  <c r="R450" i="25"/>
  <c r="R451" i="25"/>
  <c r="R452" i="25"/>
  <c r="R453" i="25"/>
  <c r="R454" i="25"/>
  <c r="R455" i="25"/>
  <c r="R456" i="25"/>
  <c r="R457" i="25"/>
  <c r="R458" i="25"/>
  <c r="R459" i="25"/>
  <c r="R460" i="25"/>
  <c r="R461" i="25"/>
  <c r="R462" i="25"/>
  <c r="R463" i="25"/>
  <c r="R464" i="25"/>
  <c r="R465" i="25"/>
  <c r="R466" i="25"/>
  <c r="R467" i="25"/>
  <c r="R468" i="25"/>
  <c r="R469" i="25"/>
  <c r="R470" i="25"/>
  <c r="R471" i="25"/>
  <c r="R472" i="25"/>
  <c r="R473" i="25"/>
  <c r="R474" i="25"/>
  <c r="R475" i="25"/>
  <c r="R476" i="25"/>
  <c r="R477" i="25"/>
  <c r="R478" i="25"/>
  <c r="R479" i="25"/>
  <c r="R480" i="25"/>
  <c r="R481" i="25"/>
  <c r="R482" i="25"/>
  <c r="R483" i="25"/>
  <c r="R484" i="25"/>
  <c r="R485" i="25"/>
  <c r="R486" i="25"/>
  <c r="R487" i="25"/>
  <c r="R488" i="25"/>
  <c r="R489" i="25"/>
  <c r="R490" i="25"/>
  <c r="R491" i="25"/>
  <c r="R492" i="25"/>
  <c r="R493" i="25"/>
  <c r="R494" i="25"/>
  <c r="R495" i="25"/>
  <c r="R496" i="25"/>
  <c r="R497" i="25"/>
  <c r="R498" i="25"/>
  <c r="R499" i="25"/>
  <c r="R500" i="25"/>
  <c r="R501" i="25"/>
  <c r="R502" i="25"/>
  <c r="R503" i="25"/>
  <c r="R504" i="25"/>
  <c r="R505" i="25"/>
  <c r="R506" i="25"/>
  <c r="R507" i="25"/>
  <c r="R508" i="25"/>
  <c r="R509" i="25"/>
  <c r="R510" i="25"/>
  <c r="R511" i="25"/>
  <c r="R512" i="25"/>
  <c r="R513" i="25"/>
  <c r="R514" i="25"/>
  <c r="R515" i="25"/>
  <c r="R516" i="25"/>
  <c r="R517" i="25"/>
  <c r="R518" i="25"/>
  <c r="R519" i="25"/>
  <c r="R520" i="25"/>
  <c r="R521" i="25"/>
  <c r="R522" i="25"/>
  <c r="R523" i="25"/>
  <c r="R524" i="25"/>
  <c r="R525" i="25"/>
  <c r="R526" i="25"/>
  <c r="R527" i="25"/>
  <c r="R528" i="25"/>
  <c r="R529" i="25"/>
  <c r="R530" i="25"/>
  <c r="R531" i="25"/>
  <c r="R532" i="25"/>
  <c r="R533" i="25"/>
  <c r="R534" i="25"/>
  <c r="R535" i="25"/>
  <c r="R536" i="25"/>
  <c r="R537" i="25"/>
  <c r="R538" i="25"/>
  <c r="R539" i="25"/>
  <c r="R540" i="25"/>
  <c r="R541" i="25"/>
  <c r="R542" i="25"/>
  <c r="R543" i="25"/>
  <c r="R544" i="25"/>
  <c r="R545" i="25"/>
  <c r="R546" i="25"/>
  <c r="R547" i="25"/>
  <c r="R548" i="25"/>
  <c r="R549" i="25"/>
  <c r="R550" i="25"/>
  <c r="R551" i="25"/>
  <c r="R552" i="25"/>
  <c r="R553" i="25"/>
  <c r="R554" i="25"/>
  <c r="R555" i="25"/>
  <c r="R556" i="25"/>
  <c r="R557" i="25"/>
  <c r="R558" i="25"/>
  <c r="R559" i="25"/>
  <c r="R560" i="25"/>
  <c r="R561" i="25"/>
  <c r="R562" i="25"/>
  <c r="R563" i="25"/>
  <c r="R564" i="25"/>
  <c r="R565" i="25"/>
  <c r="R566" i="25"/>
  <c r="R567" i="25"/>
  <c r="R568" i="25"/>
  <c r="R569" i="25"/>
  <c r="R570" i="25"/>
  <c r="R571" i="25"/>
  <c r="R572" i="25"/>
  <c r="R573" i="25"/>
  <c r="R574" i="25"/>
  <c r="R575" i="25"/>
  <c r="R576" i="25"/>
  <c r="R577" i="25"/>
  <c r="R578" i="25"/>
  <c r="R579" i="25"/>
  <c r="R580" i="25"/>
  <c r="R581" i="25"/>
  <c r="R582" i="25"/>
  <c r="R583" i="25"/>
  <c r="R584" i="25"/>
  <c r="R585" i="25"/>
  <c r="R586" i="25"/>
  <c r="R587" i="25"/>
  <c r="R588" i="25"/>
  <c r="R589" i="25"/>
  <c r="R590" i="25"/>
  <c r="R591" i="25"/>
  <c r="R592" i="25"/>
  <c r="R593" i="25"/>
  <c r="R594" i="25"/>
  <c r="R595" i="25"/>
  <c r="R596" i="25"/>
  <c r="R597" i="25"/>
  <c r="R598" i="25"/>
  <c r="R599" i="25"/>
  <c r="R600" i="25"/>
  <c r="R601" i="25"/>
  <c r="R602" i="25"/>
  <c r="R603" i="25"/>
  <c r="R604" i="25"/>
  <c r="R605" i="25"/>
  <c r="R606" i="25"/>
  <c r="R607" i="25"/>
  <c r="R608" i="25"/>
  <c r="R609" i="25"/>
  <c r="R610" i="25"/>
  <c r="R611" i="25"/>
  <c r="R612" i="25"/>
  <c r="R613" i="25"/>
  <c r="R614" i="25"/>
  <c r="R615" i="25"/>
  <c r="R616" i="25"/>
  <c r="R617" i="25"/>
  <c r="R618" i="25"/>
  <c r="R619" i="25"/>
  <c r="R620" i="25"/>
  <c r="R621" i="25"/>
  <c r="R622" i="25"/>
  <c r="R623" i="25"/>
  <c r="R624" i="25"/>
  <c r="R625" i="25"/>
  <c r="R626" i="25"/>
  <c r="R627" i="25"/>
  <c r="R628" i="25"/>
  <c r="R629" i="25"/>
  <c r="R630" i="25"/>
  <c r="R631" i="25"/>
  <c r="R632" i="25"/>
  <c r="R633" i="25"/>
  <c r="R634" i="25"/>
  <c r="R635" i="25"/>
  <c r="R636" i="25"/>
  <c r="R637" i="25"/>
  <c r="R638" i="25"/>
  <c r="R639" i="25"/>
  <c r="R640" i="25"/>
  <c r="R641" i="25"/>
  <c r="R642" i="25"/>
  <c r="R643" i="25"/>
  <c r="R644" i="25"/>
  <c r="R645" i="25"/>
  <c r="R646" i="25"/>
  <c r="R647" i="25"/>
  <c r="R648" i="25"/>
  <c r="R649" i="25"/>
  <c r="R650" i="25"/>
  <c r="R651" i="25"/>
  <c r="R652" i="25"/>
  <c r="R653" i="25"/>
  <c r="R654" i="25"/>
  <c r="R655" i="25"/>
  <c r="R656" i="25"/>
  <c r="R657" i="25"/>
  <c r="R658" i="25"/>
  <c r="R659" i="25"/>
  <c r="R660" i="25"/>
  <c r="R661" i="25"/>
  <c r="R662" i="25"/>
  <c r="R663" i="25"/>
  <c r="R664" i="25"/>
  <c r="R665" i="25"/>
  <c r="R666" i="25"/>
  <c r="R667" i="25"/>
  <c r="R668" i="25"/>
  <c r="R669" i="25"/>
  <c r="R670" i="25"/>
  <c r="R671" i="25"/>
  <c r="R672" i="25"/>
  <c r="R673" i="25"/>
  <c r="R674" i="25"/>
  <c r="R675" i="25"/>
  <c r="R676" i="25"/>
  <c r="R677" i="25"/>
  <c r="R678" i="25"/>
  <c r="R679" i="25"/>
  <c r="R680" i="25"/>
  <c r="R681" i="25"/>
  <c r="R682" i="25"/>
  <c r="R683" i="25"/>
  <c r="R684" i="25"/>
  <c r="R685" i="25"/>
  <c r="R686" i="25"/>
  <c r="R687" i="25"/>
  <c r="R688" i="25"/>
  <c r="R689" i="25"/>
  <c r="R690" i="25"/>
  <c r="R691" i="25"/>
  <c r="R692" i="25"/>
  <c r="R693" i="25"/>
  <c r="R694" i="25"/>
  <c r="R695" i="25"/>
  <c r="R696" i="25"/>
  <c r="R697" i="25"/>
  <c r="R698" i="25"/>
  <c r="R699" i="25"/>
  <c r="R700" i="25"/>
  <c r="R701" i="25"/>
  <c r="R702" i="25"/>
  <c r="R703" i="25"/>
  <c r="R704" i="25"/>
  <c r="R705" i="25"/>
  <c r="R706" i="25"/>
  <c r="R707" i="25"/>
  <c r="R708" i="25"/>
  <c r="R709" i="25"/>
  <c r="R710" i="25"/>
  <c r="R711" i="25"/>
  <c r="R712" i="25"/>
  <c r="R713" i="25"/>
  <c r="R714" i="25"/>
  <c r="R715" i="25"/>
  <c r="R716" i="25"/>
  <c r="R717" i="25"/>
  <c r="R718" i="25"/>
  <c r="R719" i="25"/>
  <c r="R720" i="25"/>
  <c r="R721" i="25"/>
  <c r="R722" i="25"/>
  <c r="R723" i="25"/>
  <c r="R724" i="25"/>
  <c r="R725" i="25"/>
  <c r="R726" i="25"/>
  <c r="R727" i="25"/>
  <c r="R728" i="25"/>
  <c r="R729" i="25"/>
  <c r="R730" i="25"/>
  <c r="R731" i="25"/>
  <c r="R732" i="25"/>
  <c r="R733" i="25"/>
  <c r="R734" i="25"/>
  <c r="R735" i="25"/>
  <c r="R736" i="25"/>
  <c r="R737" i="25"/>
  <c r="R738" i="25"/>
  <c r="R739" i="25"/>
  <c r="R740" i="25"/>
  <c r="R741" i="25"/>
  <c r="R742" i="25"/>
  <c r="R743" i="25"/>
  <c r="R744" i="25"/>
  <c r="R745" i="25"/>
  <c r="R746" i="25"/>
  <c r="R747" i="25"/>
  <c r="R748" i="25"/>
  <c r="R749" i="25"/>
  <c r="R750" i="25"/>
  <c r="R751" i="25"/>
  <c r="R752" i="25"/>
  <c r="R753" i="25"/>
  <c r="R754" i="25"/>
  <c r="R755" i="25"/>
  <c r="R756" i="25"/>
  <c r="R757" i="25"/>
  <c r="R758" i="25"/>
  <c r="R759" i="25"/>
  <c r="R760" i="25"/>
  <c r="R761" i="25"/>
  <c r="R762" i="25"/>
  <c r="R763" i="25"/>
  <c r="R764" i="25"/>
  <c r="R765" i="25"/>
  <c r="R766" i="25"/>
  <c r="R767" i="25"/>
  <c r="R768" i="25"/>
  <c r="R769" i="25"/>
  <c r="R770" i="25"/>
  <c r="R771" i="25"/>
  <c r="R772" i="25"/>
  <c r="R773" i="25"/>
  <c r="R774" i="25"/>
  <c r="R775" i="25"/>
  <c r="R776" i="25"/>
  <c r="R777" i="25"/>
  <c r="R778" i="25"/>
  <c r="R779" i="25"/>
  <c r="R780" i="25"/>
  <c r="R781" i="25"/>
  <c r="R782" i="25"/>
  <c r="R783" i="25"/>
  <c r="R784" i="25"/>
  <c r="R785" i="25"/>
  <c r="R786" i="25"/>
  <c r="R787" i="25"/>
  <c r="R788" i="25"/>
  <c r="R789" i="25"/>
  <c r="R790" i="25"/>
  <c r="R791" i="25"/>
  <c r="R792" i="25"/>
  <c r="R793" i="25"/>
  <c r="R794" i="25"/>
  <c r="R795" i="25"/>
  <c r="R796" i="25"/>
  <c r="R797" i="25"/>
  <c r="R798" i="25"/>
  <c r="R799" i="25"/>
  <c r="R800" i="25"/>
  <c r="R801" i="25"/>
  <c r="R802" i="25"/>
  <c r="R803" i="25"/>
  <c r="R804" i="25"/>
  <c r="R805" i="25"/>
  <c r="R806" i="25"/>
  <c r="R807" i="25"/>
  <c r="R808" i="25"/>
  <c r="R809" i="25"/>
  <c r="R810" i="25"/>
  <c r="R811" i="25"/>
  <c r="R812" i="25"/>
  <c r="R813" i="25"/>
  <c r="R814" i="25"/>
  <c r="R815" i="25"/>
  <c r="R816" i="25"/>
  <c r="R817" i="25"/>
  <c r="R818" i="25"/>
  <c r="R819" i="25"/>
  <c r="R820" i="25"/>
  <c r="R821" i="25"/>
  <c r="R822" i="25"/>
  <c r="R823" i="25"/>
  <c r="R824" i="25"/>
  <c r="R825" i="25"/>
  <c r="R826" i="25"/>
  <c r="R827" i="25"/>
  <c r="R828" i="25"/>
  <c r="R829" i="25"/>
  <c r="R830" i="25"/>
  <c r="R831" i="25"/>
  <c r="R832" i="25"/>
  <c r="R833" i="25"/>
  <c r="R834" i="25"/>
  <c r="R835" i="25"/>
  <c r="R836" i="25"/>
  <c r="R837" i="25"/>
  <c r="R838" i="25"/>
  <c r="R839" i="25"/>
  <c r="R840" i="25"/>
  <c r="R841" i="25"/>
  <c r="R842" i="25"/>
  <c r="R843" i="25"/>
  <c r="R844" i="25"/>
  <c r="R845" i="25"/>
  <c r="R846" i="25"/>
  <c r="R847" i="25"/>
  <c r="R848" i="25"/>
  <c r="R849" i="25"/>
  <c r="R850" i="25"/>
  <c r="R851" i="25"/>
  <c r="R852" i="25"/>
  <c r="R853" i="25"/>
  <c r="R854" i="25"/>
  <c r="R2" i="25"/>
  <c r="O3" i="25"/>
  <c r="O4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O50" i="25"/>
  <c r="O51" i="25"/>
  <c r="O52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65" i="25"/>
  <c r="O66" i="25"/>
  <c r="O67" i="25"/>
  <c r="O68" i="25"/>
  <c r="O69" i="25"/>
  <c r="O70" i="25"/>
  <c r="O71" i="25"/>
  <c r="O72" i="25"/>
  <c r="O73" i="25"/>
  <c r="O74" i="25"/>
  <c r="O75" i="25"/>
  <c r="O76" i="25"/>
  <c r="O77" i="25"/>
  <c r="O78" i="25"/>
  <c r="O79" i="25"/>
  <c r="O80" i="25"/>
  <c r="O81" i="25"/>
  <c r="O82" i="25"/>
  <c r="O83" i="25"/>
  <c r="O84" i="25"/>
  <c r="O85" i="25"/>
  <c r="O86" i="25"/>
  <c r="O87" i="25"/>
  <c r="O88" i="25"/>
  <c r="O89" i="25"/>
  <c r="O90" i="25"/>
  <c r="O91" i="25"/>
  <c r="O92" i="25"/>
  <c r="O93" i="25"/>
  <c r="O94" i="25"/>
  <c r="O95" i="25"/>
  <c r="O96" i="25"/>
  <c r="O97" i="25"/>
  <c r="O98" i="25"/>
  <c r="O99" i="25"/>
  <c r="O100" i="25"/>
  <c r="O101" i="25"/>
  <c r="O102" i="25"/>
  <c r="O103" i="25"/>
  <c r="O104" i="25"/>
  <c r="O105" i="25"/>
  <c r="O106" i="25"/>
  <c r="O107" i="25"/>
  <c r="O108" i="25"/>
  <c r="O109" i="25"/>
  <c r="O110" i="25"/>
  <c r="O111" i="25"/>
  <c r="O112" i="25"/>
  <c r="O113" i="25"/>
  <c r="O114" i="25"/>
  <c r="O115" i="25"/>
  <c r="O116" i="25"/>
  <c r="O117" i="25"/>
  <c r="O118" i="25"/>
  <c r="O119" i="25"/>
  <c r="O120" i="25"/>
  <c r="O121" i="25"/>
  <c r="O122" i="25"/>
  <c r="O123" i="25"/>
  <c r="O124" i="25"/>
  <c r="O125" i="25"/>
  <c r="O126" i="25"/>
  <c r="O127" i="25"/>
  <c r="O128" i="25"/>
  <c r="O129" i="25"/>
  <c r="O130" i="25"/>
  <c r="O131" i="25"/>
  <c r="O132" i="25"/>
  <c r="O133" i="25"/>
  <c r="O134" i="25"/>
  <c r="O135" i="25"/>
  <c r="O136" i="25"/>
  <c r="O137" i="25"/>
  <c r="O138" i="25"/>
  <c r="O139" i="25"/>
  <c r="O140" i="25"/>
  <c r="O141" i="25"/>
  <c r="O142" i="25"/>
  <c r="O143" i="25"/>
  <c r="O144" i="25"/>
  <c r="O145" i="25"/>
  <c r="O146" i="25"/>
  <c r="O147" i="25"/>
  <c r="O148" i="25"/>
  <c r="O149" i="25"/>
  <c r="O150" i="25"/>
  <c r="O151" i="25"/>
  <c r="O152" i="25"/>
  <c r="O153" i="25"/>
  <c r="O154" i="25"/>
  <c r="O155" i="25"/>
  <c r="O156" i="25"/>
  <c r="O157" i="25"/>
  <c r="O158" i="25"/>
  <c r="O159" i="25"/>
  <c r="O160" i="25"/>
  <c r="O161" i="25"/>
  <c r="O162" i="25"/>
  <c r="O163" i="25"/>
  <c r="O164" i="25"/>
  <c r="O165" i="25"/>
  <c r="O166" i="25"/>
  <c r="O167" i="25"/>
  <c r="O168" i="25"/>
  <c r="O169" i="25"/>
  <c r="O170" i="25"/>
  <c r="O171" i="25"/>
  <c r="O172" i="25"/>
  <c r="O173" i="25"/>
  <c r="O174" i="25"/>
  <c r="O175" i="25"/>
  <c r="O176" i="25"/>
  <c r="O177" i="25"/>
  <c r="O178" i="25"/>
  <c r="O179" i="25"/>
  <c r="O180" i="25"/>
  <c r="O181" i="25"/>
  <c r="O182" i="25"/>
  <c r="O183" i="25"/>
  <c r="O184" i="25"/>
  <c r="O185" i="25"/>
  <c r="O186" i="25"/>
  <c r="O187" i="25"/>
  <c r="O188" i="25"/>
  <c r="O189" i="25"/>
  <c r="O190" i="25"/>
  <c r="O191" i="25"/>
  <c r="O192" i="25"/>
  <c r="O193" i="25"/>
  <c r="O194" i="25"/>
  <c r="O195" i="25"/>
  <c r="O196" i="25"/>
  <c r="O197" i="25"/>
  <c r="O198" i="25"/>
  <c r="O199" i="25"/>
  <c r="O200" i="25"/>
  <c r="O201" i="25"/>
  <c r="O202" i="25"/>
  <c r="O203" i="25"/>
  <c r="O204" i="25"/>
  <c r="O205" i="25"/>
  <c r="O206" i="25"/>
  <c r="O207" i="25"/>
  <c r="O208" i="25"/>
  <c r="O209" i="25"/>
  <c r="O210" i="25"/>
  <c r="O211" i="25"/>
  <c r="O212" i="25"/>
  <c r="O213" i="25"/>
  <c r="O214" i="25"/>
  <c r="O215" i="25"/>
  <c r="O216" i="25"/>
  <c r="O217" i="25"/>
  <c r="O218" i="25"/>
  <c r="O219" i="25"/>
  <c r="O220" i="25"/>
  <c r="O221" i="25"/>
  <c r="O222" i="25"/>
  <c r="O223" i="25"/>
  <c r="O224" i="25"/>
  <c r="O225" i="25"/>
  <c r="O226" i="25"/>
  <c r="O227" i="25"/>
  <c r="O228" i="25"/>
  <c r="O229" i="25"/>
  <c r="O230" i="25"/>
  <c r="O231" i="25"/>
  <c r="O232" i="25"/>
  <c r="O233" i="25"/>
  <c r="O234" i="25"/>
  <c r="O235" i="25"/>
  <c r="O236" i="25"/>
  <c r="O237" i="25"/>
  <c r="O238" i="25"/>
  <c r="O239" i="25"/>
  <c r="O240" i="25"/>
  <c r="O241" i="25"/>
  <c r="O242" i="25"/>
  <c r="O243" i="25"/>
  <c r="O244" i="25"/>
  <c r="O245" i="25"/>
  <c r="O246" i="25"/>
  <c r="O247" i="25"/>
  <c r="O248" i="25"/>
  <c r="O249" i="25"/>
  <c r="O250" i="25"/>
  <c r="O251" i="25"/>
  <c r="O252" i="25"/>
  <c r="O253" i="25"/>
  <c r="O254" i="25"/>
  <c r="O255" i="25"/>
  <c r="O256" i="25"/>
  <c r="O257" i="25"/>
  <c r="O258" i="25"/>
  <c r="O259" i="25"/>
  <c r="O260" i="25"/>
  <c r="O261" i="25"/>
  <c r="O262" i="25"/>
  <c r="O263" i="25"/>
  <c r="O264" i="25"/>
  <c r="O265" i="25"/>
  <c r="O266" i="25"/>
  <c r="O267" i="25"/>
  <c r="O268" i="25"/>
  <c r="O269" i="25"/>
  <c r="O270" i="25"/>
  <c r="O271" i="25"/>
  <c r="O272" i="25"/>
  <c r="O273" i="25"/>
  <c r="O274" i="25"/>
  <c r="O275" i="25"/>
  <c r="O276" i="25"/>
  <c r="O277" i="25"/>
  <c r="O278" i="25"/>
  <c r="O279" i="25"/>
  <c r="O280" i="25"/>
  <c r="O281" i="25"/>
  <c r="O282" i="25"/>
  <c r="O283" i="25"/>
  <c r="O284" i="25"/>
  <c r="O285" i="25"/>
  <c r="O286" i="25"/>
  <c r="O287" i="25"/>
  <c r="O288" i="25"/>
  <c r="O289" i="25"/>
  <c r="O290" i="25"/>
  <c r="O291" i="25"/>
  <c r="O292" i="25"/>
  <c r="O293" i="25"/>
  <c r="O294" i="25"/>
  <c r="O295" i="25"/>
  <c r="O296" i="25"/>
  <c r="O297" i="25"/>
  <c r="O298" i="25"/>
  <c r="O299" i="25"/>
  <c r="O300" i="25"/>
  <c r="O301" i="25"/>
  <c r="O302" i="25"/>
  <c r="O303" i="25"/>
  <c r="O304" i="25"/>
  <c r="O305" i="25"/>
  <c r="O306" i="25"/>
  <c r="O307" i="25"/>
  <c r="O308" i="25"/>
  <c r="O309" i="25"/>
  <c r="O310" i="25"/>
  <c r="O311" i="25"/>
  <c r="O312" i="25"/>
  <c r="O313" i="25"/>
  <c r="O314" i="25"/>
  <c r="O315" i="25"/>
  <c r="O316" i="25"/>
  <c r="O317" i="25"/>
  <c r="O318" i="25"/>
  <c r="O319" i="25"/>
  <c r="O320" i="25"/>
  <c r="O321" i="25"/>
  <c r="O322" i="25"/>
  <c r="O323" i="25"/>
  <c r="O324" i="25"/>
  <c r="O325" i="25"/>
  <c r="O326" i="25"/>
  <c r="O327" i="25"/>
  <c r="O328" i="25"/>
  <c r="O329" i="25"/>
  <c r="O330" i="25"/>
  <c r="O331" i="25"/>
  <c r="O332" i="25"/>
  <c r="O333" i="25"/>
  <c r="O334" i="25"/>
  <c r="O335" i="25"/>
  <c r="O336" i="25"/>
  <c r="O337" i="25"/>
  <c r="O338" i="25"/>
  <c r="O339" i="25"/>
  <c r="O340" i="25"/>
  <c r="O341" i="25"/>
  <c r="O342" i="25"/>
  <c r="O343" i="25"/>
  <c r="O344" i="25"/>
  <c r="O345" i="25"/>
  <c r="O346" i="25"/>
  <c r="O347" i="25"/>
  <c r="O348" i="25"/>
  <c r="O349" i="25"/>
  <c r="O350" i="25"/>
  <c r="O351" i="25"/>
  <c r="O352" i="25"/>
  <c r="O353" i="25"/>
  <c r="O354" i="25"/>
  <c r="O355" i="25"/>
  <c r="O356" i="25"/>
  <c r="O357" i="25"/>
  <c r="O358" i="25"/>
  <c r="O359" i="25"/>
  <c r="O360" i="25"/>
  <c r="O361" i="25"/>
  <c r="O362" i="25"/>
  <c r="O363" i="25"/>
  <c r="O364" i="25"/>
  <c r="O365" i="25"/>
  <c r="O366" i="25"/>
  <c r="O367" i="25"/>
  <c r="O368" i="25"/>
  <c r="O369" i="25"/>
  <c r="O370" i="25"/>
  <c r="O371" i="25"/>
  <c r="O372" i="25"/>
  <c r="O373" i="25"/>
  <c r="O374" i="25"/>
  <c r="O375" i="25"/>
  <c r="O376" i="25"/>
  <c r="O377" i="25"/>
  <c r="O378" i="25"/>
  <c r="O379" i="25"/>
  <c r="O380" i="25"/>
  <c r="O381" i="25"/>
  <c r="O382" i="25"/>
  <c r="O383" i="25"/>
  <c r="O384" i="25"/>
  <c r="O385" i="25"/>
  <c r="O386" i="25"/>
  <c r="O387" i="25"/>
  <c r="O388" i="25"/>
  <c r="O389" i="25"/>
  <c r="O390" i="25"/>
  <c r="O391" i="25"/>
  <c r="O392" i="25"/>
  <c r="O393" i="25"/>
  <c r="O394" i="25"/>
  <c r="O395" i="25"/>
  <c r="O396" i="25"/>
  <c r="O397" i="25"/>
  <c r="O398" i="25"/>
  <c r="O399" i="25"/>
  <c r="O400" i="25"/>
  <c r="O401" i="25"/>
  <c r="O402" i="25"/>
  <c r="O403" i="25"/>
  <c r="O404" i="25"/>
  <c r="O405" i="25"/>
  <c r="O406" i="25"/>
  <c r="O407" i="25"/>
  <c r="O408" i="25"/>
  <c r="O409" i="25"/>
  <c r="O410" i="25"/>
  <c r="O411" i="25"/>
  <c r="O412" i="25"/>
  <c r="O413" i="25"/>
  <c r="O414" i="25"/>
  <c r="O415" i="25"/>
  <c r="O416" i="25"/>
  <c r="O417" i="25"/>
  <c r="O418" i="25"/>
  <c r="O419" i="25"/>
  <c r="O420" i="25"/>
  <c r="O421" i="25"/>
  <c r="O422" i="25"/>
  <c r="O423" i="25"/>
  <c r="O424" i="25"/>
  <c r="O425" i="25"/>
  <c r="O426" i="25"/>
  <c r="O427" i="25"/>
  <c r="O428" i="25"/>
  <c r="O429" i="25"/>
  <c r="O430" i="25"/>
  <c r="O431" i="25"/>
  <c r="O432" i="25"/>
  <c r="O433" i="25"/>
  <c r="O434" i="25"/>
  <c r="O435" i="25"/>
  <c r="O436" i="25"/>
  <c r="O437" i="25"/>
  <c r="O438" i="25"/>
  <c r="O439" i="25"/>
  <c r="O440" i="25"/>
  <c r="O441" i="25"/>
  <c r="O442" i="25"/>
  <c r="O443" i="25"/>
  <c r="O444" i="25"/>
  <c r="O445" i="25"/>
  <c r="O446" i="25"/>
  <c r="O447" i="25"/>
  <c r="O448" i="25"/>
  <c r="O449" i="25"/>
  <c r="O450" i="25"/>
  <c r="O451" i="25"/>
  <c r="O452" i="25"/>
  <c r="O453" i="25"/>
  <c r="O454" i="25"/>
  <c r="O455" i="25"/>
  <c r="O456" i="25"/>
  <c r="O457" i="25"/>
  <c r="O458" i="25"/>
  <c r="O459" i="25"/>
  <c r="O460" i="25"/>
  <c r="O461" i="25"/>
  <c r="O462" i="25"/>
  <c r="O463" i="25"/>
  <c r="O464" i="25"/>
  <c r="O465" i="25"/>
  <c r="O466" i="25"/>
  <c r="O467" i="25"/>
  <c r="O468" i="25"/>
  <c r="O469" i="25"/>
  <c r="O470" i="25"/>
  <c r="O471" i="25"/>
  <c r="O472" i="25"/>
  <c r="O473" i="25"/>
  <c r="O474" i="25"/>
  <c r="O475" i="25"/>
  <c r="O476" i="25"/>
  <c r="O477" i="25"/>
  <c r="O478" i="25"/>
  <c r="O479" i="25"/>
  <c r="O480" i="25"/>
  <c r="O481" i="25"/>
  <c r="O482" i="25"/>
  <c r="O483" i="25"/>
  <c r="O484" i="25"/>
  <c r="O485" i="25"/>
  <c r="O486" i="25"/>
  <c r="O487" i="25"/>
  <c r="O488" i="25"/>
  <c r="O489" i="25"/>
  <c r="O490" i="25"/>
  <c r="O491" i="25"/>
  <c r="O492" i="25"/>
  <c r="O493" i="25"/>
  <c r="O494" i="25"/>
  <c r="O495" i="25"/>
  <c r="O496" i="25"/>
  <c r="O497" i="25"/>
  <c r="O498" i="25"/>
  <c r="O499" i="25"/>
  <c r="O500" i="25"/>
  <c r="O501" i="25"/>
  <c r="O502" i="25"/>
  <c r="O503" i="25"/>
  <c r="O504" i="25"/>
  <c r="O505" i="25"/>
  <c r="O506" i="25"/>
  <c r="O507" i="25"/>
  <c r="O508" i="25"/>
  <c r="O509" i="25"/>
  <c r="O510" i="25"/>
  <c r="O511" i="25"/>
  <c r="O512" i="25"/>
  <c r="O513" i="25"/>
  <c r="O514" i="25"/>
  <c r="O515" i="25"/>
  <c r="O516" i="25"/>
  <c r="O517" i="25"/>
  <c r="O518" i="25"/>
  <c r="O519" i="25"/>
  <c r="O520" i="25"/>
  <c r="O521" i="25"/>
  <c r="O522" i="25"/>
  <c r="O523" i="25"/>
  <c r="O524" i="25"/>
  <c r="O525" i="25"/>
  <c r="O526" i="25"/>
  <c r="O527" i="25"/>
  <c r="O528" i="25"/>
  <c r="O529" i="25"/>
  <c r="O530" i="25"/>
  <c r="O531" i="25"/>
  <c r="O532" i="25"/>
  <c r="O533" i="25"/>
  <c r="O534" i="25"/>
  <c r="O535" i="25"/>
  <c r="O536" i="25"/>
  <c r="O537" i="25"/>
  <c r="O538" i="25"/>
  <c r="O539" i="25"/>
  <c r="O540" i="25"/>
  <c r="O541" i="25"/>
  <c r="O542" i="25"/>
  <c r="O543" i="25"/>
  <c r="O544" i="25"/>
  <c r="O545" i="25"/>
  <c r="O546" i="25"/>
  <c r="O547" i="25"/>
  <c r="O548" i="25"/>
  <c r="O549" i="25"/>
  <c r="O550" i="25"/>
  <c r="O551" i="25"/>
  <c r="O552" i="25"/>
  <c r="O553" i="25"/>
  <c r="O554" i="25"/>
  <c r="O555" i="25"/>
  <c r="O556" i="25"/>
  <c r="O557" i="25"/>
  <c r="O558" i="25"/>
  <c r="O559" i="25"/>
  <c r="O560" i="25"/>
  <c r="O561" i="25"/>
  <c r="O562" i="25"/>
  <c r="O563" i="25"/>
  <c r="O564" i="25"/>
  <c r="O565" i="25"/>
  <c r="O566" i="25"/>
  <c r="O567" i="25"/>
  <c r="O568" i="25"/>
  <c r="O569" i="25"/>
  <c r="O570" i="25"/>
  <c r="O571" i="25"/>
  <c r="O572" i="25"/>
  <c r="O573" i="25"/>
  <c r="O574" i="25"/>
  <c r="O575" i="25"/>
  <c r="O576" i="25"/>
  <c r="O577" i="25"/>
  <c r="O578" i="25"/>
  <c r="O579" i="25"/>
  <c r="O580" i="25"/>
  <c r="O581" i="25"/>
  <c r="O582" i="25"/>
  <c r="O583" i="25"/>
  <c r="O584" i="25"/>
  <c r="O585" i="25"/>
  <c r="O586" i="25"/>
  <c r="O587" i="25"/>
  <c r="O588" i="25"/>
  <c r="O589" i="25"/>
  <c r="O590" i="25"/>
  <c r="O591" i="25"/>
  <c r="O592" i="25"/>
  <c r="O593" i="25"/>
  <c r="O594" i="25"/>
  <c r="O595" i="25"/>
  <c r="O596" i="25"/>
  <c r="O597" i="25"/>
  <c r="O598" i="25"/>
  <c r="O599" i="25"/>
  <c r="O600" i="25"/>
  <c r="O601" i="25"/>
  <c r="O602" i="25"/>
  <c r="O603" i="25"/>
  <c r="O604" i="25"/>
  <c r="O605" i="25"/>
  <c r="O606" i="25"/>
  <c r="O607" i="25"/>
  <c r="O608" i="25"/>
  <c r="O609" i="25"/>
  <c r="O610" i="25"/>
  <c r="O611" i="25"/>
  <c r="O612" i="25"/>
  <c r="O613" i="25"/>
  <c r="O614" i="25"/>
  <c r="O615" i="25"/>
  <c r="O616" i="25"/>
  <c r="O617" i="25"/>
  <c r="O618" i="25"/>
  <c r="O619" i="25"/>
  <c r="O620" i="25"/>
  <c r="O621" i="25"/>
  <c r="O622" i="25"/>
  <c r="O623" i="25"/>
  <c r="O624" i="25"/>
  <c r="O625" i="25"/>
  <c r="O626" i="25"/>
  <c r="O627" i="25"/>
  <c r="O628" i="25"/>
  <c r="O629" i="25"/>
  <c r="O630" i="25"/>
  <c r="O631" i="25"/>
  <c r="O632" i="25"/>
  <c r="O633" i="25"/>
  <c r="O634" i="25"/>
  <c r="O635" i="25"/>
  <c r="O636" i="25"/>
  <c r="O637" i="25"/>
  <c r="O638" i="25"/>
  <c r="O639" i="25"/>
  <c r="O640" i="25"/>
  <c r="O641" i="25"/>
  <c r="O642" i="25"/>
  <c r="O643" i="25"/>
  <c r="O644" i="25"/>
  <c r="O645" i="25"/>
  <c r="O646" i="25"/>
  <c r="O647" i="25"/>
  <c r="O648" i="25"/>
  <c r="O649" i="25"/>
  <c r="O650" i="25"/>
  <c r="O651" i="25"/>
  <c r="O652" i="25"/>
  <c r="O653" i="25"/>
  <c r="O654" i="25"/>
  <c r="O655" i="25"/>
  <c r="O656" i="25"/>
  <c r="O657" i="25"/>
  <c r="O658" i="25"/>
  <c r="O659" i="25"/>
  <c r="O660" i="25"/>
  <c r="O661" i="25"/>
  <c r="O662" i="25"/>
  <c r="O663" i="25"/>
  <c r="O664" i="25"/>
  <c r="O665" i="25"/>
  <c r="O666" i="25"/>
  <c r="O667" i="25"/>
  <c r="O668" i="25"/>
  <c r="O669" i="25"/>
  <c r="O670" i="25"/>
  <c r="O671" i="25"/>
  <c r="O672" i="25"/>
  <c r="O673" i="25"/>
  <c r="O674" i="25"/>
  <c r="O675" i="25"/>
  <c r="O676" i="25"/>
  <c r="O677" i="25"/>
  <c r="O678" i="25"/>
  <c r="O679" i="25"/>
  <c r="O680" i="25"/>
  <c r="O681" i="25"/>
  <c r="O682" i="25"/>
  <c r="O683" i="25"/>
  <c r="O684" i="25"/>
  <c r="O685" i="25"/>
  <c r="O686" i="25"/>
  <c r="O687" i="25"/>
  <c r="O688" i="25"/>
  <c r="O689" i="25"/>
  <c r="O690" i="25"/>
  <c r="O691" i="25"/>
  <c r="O692" i="25"/>
  <c r="O693" i="25"/>
  <c r="O694" i="25"/>
  <c r="O695" i="25"/>
  <c r="O696" i="25"/>
  <c r="O697" i="25"/>
  <c r="O698" i="25"/>
  <c r="O699" i="25"/>
  <c r="O700" i="25"/>
  <c r="O701" i="25"/>
  <c r="O702" i="25"/>
  <c r="O703" i="25"/>
  <c r="O704" i="25"/>
  <c r="O705" i="25"/>
  <c r="O706" i="25"/>
  <c r="O707" i="25"/>
  <c r="O708" i="25"/>
  <c r="O709" i="25"/>
  <c r="O710" i="25"/>
  <c r="O711" i="25"/>
  <c r="O712" i="25"/>
  <c r="O713" i="25"/>
  <c r="O714" i="25"/>
  <c r="O715" i="25"/>
  <c r="O716" i="25"/>
  <c r="O717" i="25"/>
  <c r="O718" i="25"/>
  <c r="O719" i="25"/>
  <c r="O720" i="25"/>
  <c r="O721" i="25"/>
  <c r="O722" i="25"/>
  <c r="O723" i="25"/>
  <c r="O724" i="25"/>
  <c r="O725" i="25"/>
  <c r="O726" i="25"/>
  <c r="O727" i="25"/>
  <c r="O728" i="25"/>
  <c r="O729" i="25"/>
  <c r="O730" i="25"/>
  <c r="O731" i="25"/>
  <c r="O732" i="25"/>
  <c r="O733" i="25"/>
  <c r="O734" i="25"/>
  <c r="O735" i="25"/>
  <c r="O736" i="25"/>
  <c r="O737" i="25"/>
  <c r="O738" i="25"/>
  <c r="O739" i="25"/>
  <c r="O740" i="25"/>
  <c r="O741" i="25"/>
  <c r="O742" i="25"/>
  <c r="O743" i="25"/>
  <c r="O744" i="25"/>
  <c r="O745" i="25"/>
  <c r="O746" i="25"/>
  <c r="O747" i="25"/>
  <c r="O748" i="25"/>
  <c r="O749" i="25"/>
  <c r="O750" i="25"/>
  <c r="O751" i="25"/>
  <c r="O752" i="25"/>
  <c r="O753" i="25"/>
  <c r="O754" i="25"/>
  <c r="O755" i="25"/>
  <c r="O756" i="25"/>
  <c r="O757" i="25"/>
  <c r="O758" i="25"/>
  <c r="O759" i="25"/>
  <c r="O760" i="25"/>
  <c r="O761" i="25"/>
  <c r="O762" i="25"/>
  <c r="O763" i="25"/>
  <c r="O764" i="25"/>
  <c r="O765" i="25"/>
  <c r="O766" i="25"/>
  <c r="O767" i="25"/>
  <c r="O768" i="25"/>
  <c r="O769" i="25"/>
  <c r="O770" i="25"/>
  <c r="O771" i="25"/>
  <c r="O772" i="25"/>
  <c r="O773" i="25"/>
  <c r="O774" i="25"/>
  <c r="O775" i="25"/>
  <c r="O776" i="25"/>
  <c r="O777" i="25"/>
  <c r="O778" i="25"/>
  <c r="O779" i="25"/>
  <c r="O780" i="25"/>
  <c r="O781" i="25"/>
  <c r="O782" i="25"/>
  <c r="O783" i="25"/>
  <c r="O784" i="25"/>
  <c r="O785" i="25"/>
  <c r="O786" i="25"/>
  <c r="O787" i="25"/>
  <c r="O788" i="25"/>
  <c r="O789" i="25"/>
  <c r="O790" i="25"/>
  <c r="O791" i="25"/>
  <c r="O792" i="25"/>
  <c r="O793" i="25"/>
  <c r="O794" i="25"/>
  <c r="O795" i="25"/>
  <c r="O796" i="25"/>
  <c r="O797" i="25"/>
  <c r="O798" i="25"/>
  <c r="O799" i="25"/>
  <c r="O800" i="25"/>
  <c r="O801" i="25"/>
  <c r="O802" i="25"/>
  <c r="O803" i="25"/>
  <c r="O804" i="25"/>
  <c r="O805" i="25"/>
  <c r="O806" i="25"/>
  <c r="O807" i="25"/>
  <c r="O808" i="25"/>
  <c r="O809" i="25"/>
  <c r="O810" i="25"/>
  <c r="O811" i="25"/>
  <c r="O812" i="25"/>
  <c r="O813" i="25"/>
  <c r="O814" i="25"/>
  <c r="O815" i="25"/>
  <c r="O816" i="25"/>
  <c r="O817" i="25"/>
  <c r="O818" i="25"/>
  <c r="O819" i="25"/>
  <c r="O820" i="25"/>
  <c r="O821" i="25"/>
  <c r="O822" i="25"/>
  <c r="O823" i="25"/>
  <c r="O824" i="25"/>
  <c r="O825" i="25"/>
  <c r="O826" i="25"/>
  <c r="O827" i="25"/>
  <c r="O828" i="25"/>
  <c r="O829" i="25"/>
  <c r="O830" i="25"/>
  <c r="O831" i="25"/>
  <c r="O832" i="25"/>
  <c r="O833" i="25"/>
  <c r="O834" i="25"/>
  <c r="O835" i="25"/>
  <c r="O836" i="25"/>
  <c r="O837" i="25"/>
  <c r="O838" i="25"/>
  <c r="O839" i="25"/>
  <c r="O840" i="25"/>
  <c r="O841" i="25"/>
  <c r="O842" i="25"/>
  <c r="O843" i="25"/>
  <c r="O844" i="25"/>
  <c r="O845" i="25"/>
  <c r="O846" i="25"/>
  <c r="O847" i="25"/>
  <c r="O848" i="25"/>
  <c r="O849" i="25"/>
  <c r="O850" i="25"/>
  <c r="O851" i="25"/>
  <c r="O852" i="25"/>
  <c r="O853" i="25"/>
  <c r="O854" i="25"/>
  <c r="O2" i="25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N172" i="25"/>
  <c r="N173" i="25"/>
  <c r="N174" i="25"/>
  <c r="N175" i="25"/>
  <c r="N176" i="25"/>
  <c r="N177" i="25"/>
  <c r="N178" i="25"/>
  <c r="N179" i="25"/>
  <c r="N180" i="25"/>
  <c r="N181" i="25"/>
  <c r="N182" i="25"/>
  <c r="N183" i="25"/>
  <c r="N184" i="25"/>
  <c r="N185" i="25"/>
  <c r="N186" i="25"/>
  <c r="N187" i="25"/>
  <c r="N188" i="25"/>
  <c r="N189" i="25"/>
  <c r="N190" i="25"/>
  <c r="N191" i="25"/>
  <c r="N192" i="25"/>
  <c r="N193" i="25"/>
  <c r="N194" i="25"/>
  <c r="N195" i="25"/>
  <c r="N196" i="25"/>
  <c r="N197" i="25"/>
  <c r="N198" i="25"/>
  <c r="N199" i="25"/>
  <c r="N200" i="25"/>
  <c r="N201" i="25"/>
  <c r="N202" i="25"/>
  <c r="N203" i="25"/>
  <c r="N204" i="25"/>
  <c r="N205" i="25"/>
  <c r="N206" i="25"/>
  <c r="N207" i="25"/>
  <c r="N208" i="25"/>
  <c r="N209" i="25"/>
  <c r="N210" i="25"/>
  <c r="N211" i="25"/>
  <c r="N212" i="25"/>
  <c r="N213" i="25"/>
  <c r="N214" i="25"/>
  <c r="N215" i="25"/>
  <c r="N216" i="25"/>
  <c r="N217" i="25"/>
  <c r="N218" i="25"/>
  <c r="N219" i="25"/>
  <c r="N220" i="25"/>
  <c r="N221" i="25"/>
  <c r="N222" i="25"/>
  <c r="N223" i="25"/>
  <c r="N224" i="25"/>
  <c r="N225" i="25"/>
  <c r="N226" i="25"/>
  <c r="N227" i="25"/>
  <c r="N228" i="25"/>
  <c r="N229" i="25"/>
  <c r="N230" i="25"/>
  <c r="N231" i="25"/>
  <c r="N232" i="25"/>
  <c r="N233" i="25"/>
  <c r="N234" i="25"/>
  <c r="N235" i="25"/>
  <c r="N236" i="25"/>
  <c r="N237" i="25"/>
  <c r="N238" i="25"/>
  <c r="N239" i="25"/>
  <c r="N240" i="25"/>
  <c r="N241" i="25"/>
  <c r="N242" i="25"/>
  <c r="N243" i="25"/>
  <c r="N244" i="25"/>
  <c r="N245" i="25"/>
  <c r="N246" i="25"/>
  <c r="N247" i="25"/>
  <c r="N248" i="25"/>
  <c r="N249" i="25"/>
  <c r="N250" i="25"/>
  <c r="N251" i="25"/>
  <c r="N252" i="25"/>
  <c r="N253" i="25"/>
  <c r="N254" i="25"/>
  <c r="N255" i="25"/>
  <c r="N256" i="25"/>
  <c r="N257" i="25"/>
  <c r="N258" i="25"/>
  <c r="N259" i="25"/>
  <c r="N260" i="25"/>
  <c r="N261" i="25"/>
  <c r="N262" i="25"/>
  <c r="N263" i="25"/>
  <c r="N264" i="25"/>
  <c r="N265" i="25"/>
  <c r="N266" i="25"/>
  <c r="N267" i="25"/>
  <c r="N268" i="25"/>
  <c r="N269" i="25"/>
  <c r="N270" i="25"/>
  <c r="N271" i="25"/>
  <c r="N272" i="25"/>
  <c r="N273" i="25"/>
  <c r="N274" i="25"/>
  <c r="N275" i="25"/>
  <c r="N276" i="25"/>
  <c r="N277" i="25"/>
  <c r="N278" i="25"/>
  <c r="N279" i="25"/>
  <c r="N280" i="25"/>
  <c r="N281" i="25"/>
  <c r="N282" i="25"/>
  <c r="N283" i="25"/>
  <c r="N284" i="25"/>
  <c r="N285" i="25"/>
  <c r="N286" i="25"/>
  <c r="N287" i="25"/>
  <c r="N288" i="25"/>
  <c r="N289" i="25"/>
  <c r="N290" i="25"/>
  <c r="N291" i="25"/>
  <c r="N292" i="25"/>
  <c r="N293" i="25"/>
  <c r="N294" i="25"/>
  <c r="N295" i="25"/>
  <c r="N296" i="25"/>
  <c r="N297" i="25"/>
  <c r="N298" i="25"/>
  <c r="N299" i="25"/>
  <c r="N300" i="25"/>
  <c r="N301" i="25"/>
  <c r="N302" i="25"/>
  <c r="N303" i="25"/>
  <c r="N304" i="25"/>
  <c r="N305" i="25"/>
  <c r="N306" i="25"/>
  <c r="N307" i="25"/>
  <c r="N308" i="25"/>
  <c r="N309" i="25"/>
  <c r="N310" i="25"/>
  <c r="N311" i="25"/>
  <c r="N312" i="25"/>
  <c r="N313" i="25"/>
  <c r="N314" i="25"/>
  <c r="N315" i="25"/>
  <c r="N316" i="25"/>
  <c r="N317" i="25"/>
  <c r="N318" i="25"/>
  <c r="N319" i="25"/>
  <c r="N320" i="25"/>
  <c r="N321" i="25"/>
  <c r="N322" i="25"/>
  <c r="N323" i="25"/>
  <c r="N324" i="25"/>
  <c r="N325" i="25"/>
  <c r="N326" i="25"/>
  <c r="N327" i="25"/>
  <c r="N328" i="25"/>
  <c r="N329" i="25"/>
  <c r="N330" i="25"/>
  <c r="N331" i="25"/>
  <c r="N332" i="25"/>
  <c r="N333" i="25"/>
  <c r="N334" i="25"/>
  <c r="N335" i="25"/>
  <c r="N336" i="25"/>
  <c r="N337" i="25"/>
  <c r="N338" i="25"/>
  <c r="N339" i="25"/>
  <c r="N340" i="25"/>
  <c r="N341" i="25"/>
  <c r="N342" i="25"/>
  <c r="N343" i="25"/>
  <c r="N344" i="25"/>
  <c r="N345" i="25"/>
  <c r="N346" i="25"/>
  <c r="N347" i="25"/>
  <c r="N348" i="25"/>
  <c r="N349" i="25"/>
  <c r="N350" i="25"/>
  <c r="N351" i="25"/>
  <c r="N352" i="25"/>
  <c r="N353" i="25"/>
  <c r="N354" i="25"/>
  <c r="N355" i="25"/>
  <c r="N356" i="25"/>
  <c r="N357" i="25"/>
  <c r="N358" i="25"/>
  <c r="N359" i="25"/>
  <c r="N360" i="25"/>
  <c r="N361" i="25"/>
  <c r="N362" i="25"/>
  <c r="N363" i="25"/>
  <c r="N364" i="25"/>
  <c r="N365" i="25"/>
  <c r="N366" i="25"/>
  <c r="N367" i="25"/>
  <c r="N368" i="25"/>
  <c r="N369" i="25"/>
  <c r="N370" i="25"/>
  <c r="N371" i="25"/>
  <c r="N372" i="25"/>
  <c r="N373" i="25"/>
  <c r="N374" i="25"/>
  <c r="N375" i="25"/>
  <c r="N376" i="25"/>
  <c r="N377" i="25"/>
  <c r="N378" i="25"/>
  <c r="N379" i="25"/>
  <c r="N380" i="25"/>
  <c r="N381" i="25"/>
  <c r="N382" i="25"/>
  <c r="N383" i="25"/>
  <c r="N384" i="25"/>
  <c r="N385" i="25"/>
  <c r="N386" i="25"/>
  <c r="N387" i="25"/>
  <c r="N388" i="25"/>
  <c r="N389" i="25"/>
  <c r="N390" i="25"/>
  <c r="N391" i="25"/>
  <c r="N392" i="25"/>
  <c r="N393" i="25"/>
  <c r="N394" i="25"/>
  <c r="N395" i="25"/>
  <c r="N396" i="25"/>
  <c r="N397" i="25"/>
  <c r="N398" i="25"/>
  <c r="N399" i="25"/>
  <c r="N400" i="25"/>
  <c r="N401" i="25"/>
  <c r="N402" i="25"/>
  <c r="N403" i="25"/>
  <c r="N404" i="25"/>
  <c r="N405" i="25"/>
  <c r="N406" i="25"/>
  <c r="N407" i="25"/>
  <c r="N408" i="25"/>
  <c r="N409" i="25"/>
  <c r="N410" i="25"/>
  <c r="N411" i="25"/>
  <c r="N412" i="25"/>
  <c r="N413" i="25"/>
  <c r="N414" i="25"/>
  <c r="N415" i="25"/>
  <c r="N416" i="25"/>
  <c r="N417" i="25"/>
  <c r="N418" i="25"/>
  <c r="N419" i="25"/>
  <c r="N420" i="25"/>
  <c r="N421" i="25"/>
  <c r="N422" i="25"/>
  <c r="N423" i="25"/>
  <c r="N424" i="25"/>
  <c r="N425" i="25"/>
  <c r="N426" i="25"/>
  <c r="N427" i="25"/>
  <c r="N428" i="25"/>
  <c r="N429" i="25"/>
  <c r="N430" i="25"/>
  <c r="N431" i="25"/>
  <c r="N432" i="25"/>
  <c r="N433" i="25"/>
  <c r="N434" i="25"/>
  <c r="N435" i="25"/>
  <c r="N436" i="25"/>
  <c r="N437" i="25"/>
  <c r="N438" i="25"/>
  <c r="N439" i="25"/>
  <c r="N440" i="25"/>
  <c r="N441" i="25"/>
  <c r="N442" i="25"/>
  <c r="N443" i="25"/>
  <c r="N444" i="25"/>
  <c r="N445" i="25"/>
  <c r="N446" i="25"/>
  <c r="N447" i="25"/>
  <c r="N448" i="25"/>
  <c r="N449" i="25"/>
  <c r="N450" i="25"/>
  <c r="N451" i="25"/>
  <c r="N452" i="25"/>
  <c r="N453" i="25"/>
  <c r="N454" i="25"/>
  <c r="N455" i="25"/>
  <c r="N456" i="25"/>
  <c r="N457" i="25"/>
  <c r="N458" i="25"/>
  <c r="N459" i="25"/>
  <c r="N460" i="25"/>
  <c r="N461" i="25"/>
  <c r="N462" i="25"/>
  <c r="N463" i="25"/>
  <c r="N464" i="25"/>
  <c r="N465" i="25"/>
  <c r="N466" i="25"/>
  <c r="N467" i="25"/>
  <c r="N468" i="25"/>
  <c r="N469" i="25"/>
  <c r="N470" i="25"/>
  <c r="N471" i="25"/>
  <c r="N472" i="25"/>
  <c r="N473" i="25"/>
  <c r="N474" i="25"/>
  <c r="N475" i="25"/>
  <c r="N476" i="25"/>
  <c r="N477" i="25"/>
  <c r="N478" i="25"/>
  <c r="N479" i="25"/>
  <c r="N480" i="25"/>
  <c r="N481" i="25"/>
  <c r="N482" i="25"/>
  <c r="N483" i="25"/>
  <c r="N484" i="25"/>
  <c r="N485" i="25"/>
  <c r="N486" i="25"/>
  <c r="N487" i="25"/>
  <c r="N488" i="25"/>
  <c r="N489" i="25"/>
  <c r="N490" i="25"/>
  <c r="N491" i="25"/>
  <c r="N492" i="25"/>
  <c r="N493" i="25"/>
  <c r="N494" i="25"/>
  <c r="N495" i="25"/>
  <c r="N496" i="25"/>
  <c r="N497" i="25"/>
  <c r="N498" i="25"/>
  <c r="N499" i="25"/>
  <c r="N500" i="25"/>
  <c r="N501" i="25"/>
  <c r="N502" i="25"/>
  <c r="N503" i="25"/>
  <c r="N504" i="25"/>
  <c r="N505" i="25"/>
  <c r="N506" i="25"/>
  <c r="N507" i="25"/>
  <c r="N508" i="25"/>
  <c r="N509" i="25"/>
  <c r="N510" i="25"/>
  <c r="N511" i="25"/>
  <c r="N512" i="25"/>
  <c r="N513" i="25"/>
  <c r="N514" i="25"/>
  <c r="N515" i="25"/>
  <c r="N516" i="25"/>
  <c r="N517" i="25"/>
  <c r="N518" i="25"/>
  <c r="N519" i="25"/>
  <c r="N520" i="25"/>
  <c r="N521" i="25"/>
  <c r="N522" i="25"/>
  <c r="N523" i="25"/>
  <c r="N524" i="25"/>
  <c r="N525" i="25"/>
  <c r="N526" i="25"/>
  <c r="N527" i="25"/>
  <c r="N528" i="25"/>
  <c r="N529" i="25"/>
  <c r="N530" i="25"/>
  <c r="N531" i="25"/>
  <c r="N532" i="25"/>
  <c r="N533" i="25"/>
  <c r="N534" i="25"/>
  <c r="N535" i="25"/>
  <c r="N536" i="25"/>
  <c r="N537" i="25"/>
  <c r="N538" i="25"/>
  <c r="N539" i="25"/>
  <c r="N540" i="25"/>
  <c r="N541" i="25"/>
  <c r="N542" i="25"/>
  <c r="N543" i="25"/>
  <c r="N544" i="25"/>
  <c r="N545" i="25"/>
  <c r="N546" i="25"/>
  <c r="N547" i="25"/>
  <c r="N548" i="25"/>
  <c r="N549" i="25"/>
  <c r="N550" i="25"/>
  <c r="N551" i="25"/>
  <c r="N552" i="25"/>
  <c r="N553" i="25"/>
  <c r="N554" i="25"/>
  <c r="N555" i="25"/>
  <c r="N556" i="25"/>
  <c r="N557" i="25"/>
  <c r="N558" i="25"/>
  <c r="N559" i="25"/>
  <c r="N560" i="25"/>
  <c r="N561" i="25"/>
  <c r="N562" i="25"/>
  <c r="N563" i="25"/>
  <c r="N564" i="25"/>
  <c r="N565" i="25"/>
  <c r="N566" i="25"/>
  <c r="N567" i="25"/>
  <c r="N568" i="25"/>
  <c r="N569" i="25"/>
  <c r="N570" i="25"/>
  <c r="N571" i="25"/>
  <c r="N572" i="25"/>
  <c r="N573" i="25"/>
  <c r="N574" i="25"/>
  <c r="N575" i="25"/>
  <c r="N576" i="25"/>
  <c r="N577" i="25"/>
  <c r="N578" i="25"/>
  <c r="N579" i="25"/>
  <c r="N580" i="25"/>
  <c r="N581" i="25"/>
  <c r="N582" i="25"/>
  <c r="N583" i="25"/>
  <c r="N584" i="25"/>
  <c r="N585" i="25"/>
  <c r="N586" i="25"/>
  <c r="N587" i="25"/>
  <c r="N588" i="25"/>
  <c r="N589" i="25"/>
  <c r="N590" i="25"/>
  <c r="N591" i="25"/>
  <c r="N592" i="25"/>
  <c r="N593" i="25"/>
  <c r="N594" i="25"/>
  <c r="N595" i="25"/>
  <c r="N596" i="25"/>
  <c r="N597" i="25"/>
  <c r="N598" i="25"/>
  <c r="N599" i="25"/>
  <c r="N600" i="25"/>
  <c r="N601" i="25"/>
  <c r="N602" i="25"/>
  <c r="N603" i="25"/>
  <c r="N604" i="25"/>
  <c r="N605" i="25"/>
  <c r="N606" i="25"/>
  <c r="N607" i="25"/>
  <c r="N608" i="25"/>
  <c r="N609" i="25"/>
  <c r="N610" i="25"/>
  <c r="N611" i="25"/>
  <c r="N612" i="25"/>
  <c r="N613" i="25"/>
  <c r="N614" i="25"/>
  <c r="N615" i="25"/>
  <c r="N616" i="25"/>
  <c r="N617" i="25"/>
  <c r="N618" i="25"/>
  <c r="N619" i="25"/>
  <c r="N620" i="25"/>
  <c r="N621" i="25"/>
  <c r="N622" i="25"/>
  <c r="N623" i="25"/>
  <c r="N624" i="25"/>
  <c r="N625" i="25"/>
  <c r="N626" i="25"/>
  <c r="N627" i="25"/>
  <c r="N628" i="25"/>
  <c r="N629" i="25"/>
  <c r="N630" i="25"/>
  <c r="N631" i="25"/>
  <c r="N632" i="25"/>
  <c r="N633" i="25"/>
  <c r="N634" i="25"/>
  <c r="N635" i="25"/>
  <c r="N636" i="25"/>
  <c r="N637" i="25"/>
  <c r="N638" i="25"/>
  <c r="N639" i="25"/>
  <c r="N640" i="25"/>
  <c r="N641" i="25"/>
  <c r="N642" i="25"/>
  <c r="N643" i="25"/>
  <c r="N644" i="25"/>
  <c r="N645" i="25"/>
  <c r="N646" i="25"/>
  <c r="N647" i="25"/>
  <c r="N648" i="25"/>
  <c r="N649" i="25"/>
  <c r="N650" i="25"/>
  <c r="N651" i="25"/>
  <c r="N652" i="25"/>
  <c r="N653" i="25"/>
  <c r="N654" i="25"/>
  <c r="N655" i="25"/>
  <c r="N656" i="25"/>
  <c r="N657" i="25"/>
  <c r="N658" i="25"/>
  <c r="N659" i="25"/>
  <c r="N660" i="25"/>
  <c r="N661" i="25"/>
  <c r="N662" i="25"/>
  <c r="N663" i="25"/>
  <c r="N664" i="25"/>
  <c r="N665" i="25"/>
  <c r="N666" i="25"/>
  <c r="N667" i="25"/>
  <c r="N668" i="25"/>
  <c r="N669" i="25"/>
  <c r="N670" i="25"/>
  <c r="N671" i="25"/>
  <c r="N672" i="25"/>
  <c r="N673" i="25"/>
  <c r="N674" i="25"/>
  <c r="N675" i="25"/>
  <c r="N676" i="25"/>
  <c r="N677" i="25"/>
  <c r="N678" i="25"/>
  <c r="N679" i="25"/>
  <c r="N680" i="25"/>
  <c r="N681" i="25"/>
  <c r="N682" i="25"/>
  <c r="N683" i="25"/>
  <c r="N684" i="25"/>
  <c r="N685" i="25"/>
  <c r="N686" i="25"/>
  <c r="N687" i="25"/>
  <c r="N688" i="25"/>
  <c r="N689" i="25"/>
  <c r="N690" i="25"/>
  <c r="N691" i="25"/>
  <c r="N692" i="25"/>
  <c r="N693" i="25"/>
  <c r="N694" i="25"/>
  <c r="N695" i="25"/>
  <c r="N696" i="25"/>
  <c r="N697" i="25"/>
  <c r="N698" i="25"/>
  <c r="N699" i="25"/>
  <c r="N700" i="25"/>
  <c r="N701" i="25"/>
  <c r="N702" i="25"/>
  <c r="N703" i="25"/>
  <c r="N704" i="25"/>
  <c r="N705" i="25"/>
  <c r="N706" i="25"/>
  <c r="N707" i="25"/>
  <c r="N708" i="25"/>
  <c r="N709" i="25"/>
  <c r="N710" i="25"/>
  <c r="N711" i="25"/>
  <c r="N712" i="25"/>
  <c r="N713" i="25"/>
  <c r="N714" i="25"/>
  <c r="N715" i="25"/>
  <c r="N716" i="25"/>
  <c r="N717" i="25"/>
  <c r="N718" i="25"/>
  <c r="N719" i="25"/>
  <c r="N720" i="25"/>
  <c r="N721" i="25"/>
  <c r="N722" i="25"/>
  <c r="N723" i="25"/>
  <c r="N724" i="25"/>
  <c r="N725" i="25"/>
  <c r="N726" i="25"/>
  <c r="N727" i="25"/>
  <c r="N728" i="25"/>
  <c r="N729" i="25"/>
  <c r="N730" i="25"/>
  <c r="N731" i="25"/>
  <c r="N732" i="25"/>
  <c r="N733" i="25"/>
  <c r="N734" i="25"/>
  <c r="N735" i="25"/>
  <c r="N736" i="25"/>
  <c r="N737" i="25"/>
  <c r="N738" i="25"/>
  <c r="N739" i="25"/>
  <c r="N740" i="25"/>
  <c r="N741" i="25"/>
  <c r="N742" i="25"/>
  <c r="N743" i="25"/>
  <c r="N744" i="25"/>
  <c r="N745" i="25"/>
  <c r="N746" i="25"/>
  <c r="N747" i="25"/>
  <c r="N748" i="25"/>
  <c r="N749" i="25"/>
  <c r="N750" i="25"/>
  <c r="N751" i="25"/>
  <c r="N752" i="25"/>
  <c r="N753" i="25"/>
  <c r="N754" i="25"/>
  <c r="N755" i="25"/>
  <c r="N756" i="25"/>
  <c r="N757" i="25"/>
  <c r="N758" i="25"/>
  <c r="N759" i="25"/>
  <c r="N760" i="25"/>
  <c r="N761" i="25"/>
  <c r="N762" i="25"/>
  <c r="N763" i="25"/>
  <c r="N764" i="25"/>
  <c r="N765" i="25"/>
  <c r="N766" i="25"/>
  <c r="N767" i="25"/>
  <c r="N768" i="25"/>
  <c r="N769" i="25"/>
  <c r="N770" i="25"/>
  <c r="N771" i="25"/>
  <c r="N772" i="25"/>
  <c r="N773" i="25"/>
  <c r="N774" i="25"/>
  <c r="N775" i="25"/>
  <c r="N776" i="25"/>
  <c r="N777" i="25"/>
  <c r="N778" i="25"/>
  <c r="N779" i="25"/>
  <c r="N780" i="25"/>
  <c r="N781" i="25"/>
  <c r="N782" i="25"/>
  <c r="N783" i="25"/>
  <c r="N784" i="25"/>
  <c r="N785" i="25"/>
  <c r="N786" i="25"/>
  <c r="N787" i="25"/>
  <c r="N788" i="25"/>
  <c r="N789" i="25"/>
  <c r="N790" i="25"/>
  <c r="N791" i="25"/>
  <c r="N792" i="25"/>
  <c r="N793" i="25"/>
  <c r="N794" i="25"/>
  <c r="N795" i="25"/>
  <c r="N796" i="25"/>
  <c r="N797" i="25"/>
  <c r="N798" i="25"/>
  <c r="N799" i="25"/>
  <c r="N800" i="25"/>
  <c r="N801" i="25"/>
  <c r="N802" i="25"/>
  <c r="N803" i="25"/>
  <c r="N804" i="25"/>
  <c r="N805" i="25"/>
  <c r="N806" i="25"/>
  <c r="N807" i="25"/>
  <c r="N808" i="25"/>
  <c r="N809" i="25"/>
  <c r="N810" i="25"/>
  <c r="N811" i="25"/>
  <c r="N812" i="25"/>
  <c r="N813" i="25"/>
  <c r="N814" i="25"/>
  <c r="N815" i="25"/>
  <c r="N816" i="25"/>
  <c r="N817" i="25"/>
  <c r="N818" i="25"/>
  <c r="N819" i="25"/>
  <c r="N820" i="25"/>
  <c r="N821" i="25"/>
  <c r="N822" i="25"/>
  <c r="N823" i="25"/>
  <c r="N824" i="25"/>
  <c r="N825" i="25"/>
  <c r="N826" i="25"/>
  <c r="N827" i="25"/>
  <c r="N828" i="25"/>
  <c r="N829" i="25"/>
  <c r="N830" i="25"/>
  <c r="N831" i="25"/>
  <c r="N832" i="25"/>
  <c r="N833" i="25"/>
  <c r="N834" i="25"/>
  <c r="N835" i="25"/>
  <c r="N836" i="25"/>
  <c r="N837" i="25"/>
  <c r="N838" i="25"/>
  <c r="N839" i="25"/>
  <c r="N840" i="25"/>
  <c r="N841" i="25"/>
  <c r="N842" i="25"/>
  <c r="N843" i="25"/>
  <c r="N844" i="25"/>
  <c r="N845" i="25"/>
  <c r="N846" i="25"/>
  <c r="N847" i="25"/>
  <c r="N848" i="25"/>
  <c r="N849" i="25"/>
  <c r="N850" i="25"/>
  <c r="N851" i="25"/>
  <c r="N852" i="25"/>
  <c r="N853" i="25"/>
  <c r="N854" i="25"/>
  <c r="N2" i="25"/>
  <c r="G8" i="27" l="1"/>
  <c r="H8" i="27" s="1"/>
  <c r="G34" i="27"/>
  <c r="H34" i="27" s="1"/>
  <c r="G7" i="27"/>
  <c r="H7" i="27" s="1"/>
  <c r="G14" i="27"/>
  <c r="G13" i="27"/>
  <c r="H13" i="27" s="1"/>
  <c r="G31" i="27"/>
  <c r="H31" i="27" s="1"/>
  <c r="G4" i="27"/>
  <c r="H4" i="27" s="1"/>
  <c r="G6" i="27"/>
  <c r="H6" i="27" s="1"/>
  <c r="G9" i="27"/>
  <c r="H9" i="27" s="1"/>
  <c r="G2" i="27"/>
  <c r="G12" i="27"/>
  <c r="H12" i="27" s="1"/>
  <c r="G3" i="27"/>
  <c r="H3" i="27" s="1"/>
  <c r="G5" i="27"/>
  <c r="H5" i="27" s="1"/>
  <c r="G10" i="27"/>
  <c r="H10" i="27" s="1"/>
  <c r="G30" i="27"/>
  <c r="H30" i="27" s="1"/>
  <c r="G33" i="27"/>
  <c r="H33" i="27" s="1"/>
  <c r="G11" i="27"/>
  <c r="H11" i="27" s="1"/>
  <c r="G32" i="27"/>
  <c r="H32" i="27" s="1"/>
  <c r="G28" i="27"/>
  <c r="H28" i="27" s="1"/>
  <c r="G24" i="27"/>
  <c r="H24" i="27" s="1"/>
  <c r="G15" i="27"/>
  <c r="H15" i="27" s="1"/>
  <c r="G23" i="27"/>
  <c r="H23" i="27" s="1"/>
  <c r="G25" i="27"/>
  <c r="H25" i="27" s="1"/>
  <c r="G21" i="27"/>
  <c r="G27" i="27"/>
  <c r="H27" i="27" s="1"/>
  <c r="G22" i="27"/>
  <c r="H22" i="27" s="1"/>
  <c r="G26" i="27"/>
  <c r="H26" i="27" s="1"/>
  <c r="G29" i="27"/>
  <c r="H29" i="27" s="1"/>
  <c r="H14" i="27"/>
  <c r="E5" i="27"/>
  <c r="F5" i="27" s="1"/>
  <c r="E21" i="27"/>
  <c r="E24" i="27"/>
  <c r="F24" i="27" s="1"/>
  <c r="E32" i="27"/>
  <c r="F32" i="27" s="1"/>
  <c r="E7" i="27"/>
  <c r="F7" i="27" s="1"/>
  <c r="E15" i="27"/>
  <c r="F15" i="27" s="1"/>
  <c r="E28" i="27"/>
  <c r="F28" i="27" s="1"/>
  <c r="E29" i="27"/>
  <c r="F29" i="27" s="1"/>
  <c r="E8" i="27"/>
  <c r="F8" i="27" s="1"/>
  <c r="E9" i="27"/>
  <c r="F9" i="27" s="1"/>
  <c r="E22" i="27"/>
  <c r="F22" i="27" s="1"/>
  <c r="E30" i="27"/>
  <c r="F30" i="27" s="1"/>
  <c r="E2" i="27"/>
  <c r="E10" i="27"/>
  <c r="F10" i="27" s="1"/>
  <c r="E23" i="27"/>
  <c r="F23" i="27" s="1"/>
  <c r="E31" i="27"/>
  <c r="F31" i="27" s="1"/>
  <c r="E3" i="27"/>
  <c r="F3" i="27" s="1"/>
  <c r="E11" i="27"/>
  <c r="F11" i="27" s="1"/>
  <c r="E4" i="27"/>
  <c r="F4" i="27" s="1"/>
  <c r="E12" i="27"/>
  <c r="F12" i="27" s="1"/>
  <c r="E25" i="27"/>
  <c r="F25" i="27" s="1"/>
  <c r="E33" i="27"/>
  <c r="F33" i="27" s="1"/>
  <c r="E13" i="27"/>
  <c r="F13" i="27" s="1"/>
  <c r="E26" i="27"/>
  <c r="F26" i="27" s="1"/>
  <c r="E34" i="27"/>
  <c r="F34" i="27" s="1"/>
  <c r="E6" i="27"/>
  <c r="F6" i="27" s="1"/>
  <c r="E14" i="27"/>
  <c r="F14" i="27" s="1"/>
  <c r="E27" i="27"/>
  <c r="F27" i="27" s="1"/>
  <c r="K3" i="25"/>
  <c r="Q3" i="25" s="1"/>
  <c r="K4" i="25"/>
  <c r="Q4" i="25" s="1"/>
  <c r="K5" i="25"/>
  <c r="Q5" i="25" s="1"/>
  <c r="K6" i="25"/>
  <c r="Q6" i="25" s="1"/>
  <c r="K7" i="25"/>
  <c r="Q7" i="25" s="1"/>
  <c r="K8" i="25"/>
  <c r="Q8" i="25" s="1"/>
  <c r="K9" i="25"/>
  <c r="Q9" i="25" s="1"/>
  <c r="K10" i="25"/>
  <c r="Q10" i="25" s="1"/>
  <c r="K11" i="25"/>
  <c r="Q11" i="25" s="1"/>
  <c r="K12" i="25"/>
  <c r="Q12" i="25" s="1"/>
  <c r="K13" i="25"/>
  <c r="Q13" i="25" s="1"/>
  <c r="K14" i="25"/>
  <c r="Q14" i="25" s="1"/>
  <c r="K15" i="25"/>
  <c r="Q15" i="25" s="1"/>
  <c r="K16" i="25"/>
  <c r="Q16" i="25" s="1"/>
  <c r="K17" i="25"/>
  <c r="Q17" i="25" s="1"/>
  <c r="K18" i="25"/>
  <c r="Q18" i="25" s="1"/>
  <c r="K19" i="25"/>
  <c r="Q19" i="25" s="1"/>
  <c r="K20" i="25"/>
  <c r="Q20" i="25" s="1"/>
  <c r="K21" i="25"/>
  <c r="Q21" i="25" s="1"/>
  <c r="K22" i="25"/>
  <c r="Q22" i="25" s="1"/>
  <c r="K23" i="25"/>
  <c r="Q23" i="25" s="1"/>
  <c r="K24" i="25"/>
  <c r="Q24" i="25" s="1"/>
  <c r="K25" i="25"/>
  <c r="Q25" i="25" s="1"/>
  <c r="K26" i="25"/>
  <c r="Q26" i="25" s="1"/>
  <c r="K27" i="25"/>
  <c r="Q27" i="25" s="1"/>
  <c r="K28" i="25"/>
  <c r="Q28" i="25" s="1"/>
  <c r="K29" i="25"/>
  <c r="Q29" i="25" s="1"/>
  <c r="K30" i="25"/>
  <c r="Q30" i="25" s="1"/>
  <c r="K31" i="25"/>
  <c r="Q31" i="25" s="1"/>
  <c r="K32" i="25"/>
  <c r="Q32" i="25" s="1"/>
  <c r="K33" i="25"/>
  <c r="Q33" i="25" s="1"/>
  <c r="K34" i="25"/>
  <c r="Q34" i="25" s="1"/>
  <c r="K35" i="25"/>
  <c r="Q35" i="25" s="1"/>
  <c r="K36" i="25"/>
  <c r="Q36" i="25" s="1"/>
  <c r="K37" i="25"/>
  <c r="Q37" i="25" s="1"/>
  <c r="K38" i="25"/>
  <c r="Q38" i="25" s="1"/>
  <c r="K39" i="25"/>
  <c r="Q39" i="25" s="1"/>
  <c r="K40" i="25"/>
  <c r="Q40" i="25" s="1"/>
  <c r="K41" i="25"/>
  <c r="Q41" i="25" s="1"/>
  <c r="K42" i="25"/>
  <c r="Q42" i="25" s="1"/>
  <c r="K43" i="25"/>
  <c r="Q43" i="25" s="1"/>
  <c r="K44" i="25"/>
  <c r="Q44" i="25" s="1"/>
  <c r="K45" i="25"/>
  <c r="Q45" i="25" s="1"/>
  <c r="K46" i="25"/>
  <c r="Q46" i="25" s="1"/>
  <c r="K47" i="25"/>
  <c r="Q47" i="25" s="1"/>
  <c r="K48" i="25"/>
  <c r="Q48" i="25" s="1"/>
  <c r="K49" i="25"/>
  <c r="Q49" i="25" s="1"/>
  <c r="K50" i="25"/>
  <c r="Q50" i="25" s="1"/>
  <c r="K51" i="25"/>
  <c r="Q51" i="25" s="1"/>
  <c r="K52" i="25"/>
  <c r="Q52" i="25" s="1"/>
  <c r="K53" i="25"/>
  <c r="Q53" i="25" s="1"/>
  <c r="K54" i="25"/>
  <c r="Q54" i="25" s="1"/>
  <c r="K55" i="25"/>
  <c r="Q55" i="25" s="1"/>
  <c r="K56" i="25"/>
  <c r="Q56" i="25" s="1"/>
  <c r="K57" i="25"/>
  <c r="Q57" i="25" s="1"/>
  <c r="K58" i="25"/>
  <c r="Q58" i="25" s="1"/>
  <c r="K59" i="25"/>
  <c r="Q59" i="25" s="1"/>
  <c r="K60" i="25"/>
  <c r="Q60" i="25" s="1"/>
  <c r="K61" i="25"/>
  <c r="Q61" i="25" s="1"/>
  <c r="K62" i="25"/>
  <c r="Q62" i="25" s="1"/>
  <c r="K63" i="25"/>
  <c r="Q63" i="25" s="1"/>
  <c r="K64" i="25"/>
  <c r="Q64" i="25" s="1"/>
  <c r="K65" i="25"/>
  <c r="Q65" i="25" s="1"/>
  <c r="K66" i="25"/>
  <c r="Q66" i="25" s="1"/>
  <c r="K67" i="25"/>
  <c r="Q67" i="25" s="1"/>
  <c r="K68" i="25"/>
  <c r="Q68" i="25" s="1"/>
  <c r="K69" i="25"/>
  <c r="Q69" i="25" s="1"/>
  <c r="K70" i="25"/>
  <c r="Q70" i="25" s="1"/>
  <c r="K71" i="25"/>
  <c r="Q71" i="25" s="1"/>
  <c r="K72" i="25"/>
  <c r="Q72" i="25" s="1"/>
  <c r="K73" i="25"/>
  <c r="Q73" i="25" s="1"/>
  <c r="K74" i="25"/>
  <c r="Q74" i="25" s="1"/>
  <c r="K75" i="25"/>
  <c r="Q75" i="25" s="1"/>
  <c r="K76" i="25"/>
  <c r="Q76" i="25" s="1"/>
  <c r="K77" i="25"/>
  <c r="Q77" i="25" s="1"/>
  <c r="K78" i="25"/>
  <c r="Q78" i="25" s="1"/>
  <c r="K79" i="25"/>
  <c r="Q79" i="25" s="1"/>
  <c r="K80" i="25"/>
  <c r="Q80" i="25" s="1"/>
  <c r="K81" i="25"/>
  <c r="Q81" i="25" s="1"/>
  <c r="K82" i="25"/>
  <c r="Q82" i="25" s="1"/>
  <c r="K83" i="25"/>
  <c r="Q83" i="25" s="1"/>
  <c r="K84" i="25"/>
  <c r="Q84" i="25" s="1"/>
  <c r="K85" i="25"/>
  <c r="Q85" i="25" s="1"/>
  <c r="K86" i="25"/>
  <c r="Q86" i="25" s="1"/>
  <c r="K87" i="25"/>
  <c r="Q87" i="25" s="1"/>
  <c r="K88" i="25"/>
  <c r="Q88" i="25" s="1"/>
  <c r="K89" i="25"/>
  <c r="Q89" i="25" s="1"/>
  <c r="K90" i="25"/>
  <c r="Q90" i="25" s="1"/>
  <c r="K91" i="25"/>
  <c r="Q91" i="25" s="1"/>
  <c r="K92" i="25"/>
  <c r="Q92" i="25" s="1"/>
  <c r="K93" i="25"/>
  <c r="Q93" i="25" s="1"/>
  <c r="K94" i="25"/>
  <c r="Q94" i="25" s="1"/>
  <c r="K95" i="25"/>
  <c r="Q95" i="25" s="1"/>
  <c r="K96" i="25"/>
  <c r="Q96" i="25" s="1"/>
  <c r="K97" i="25"/>
  <c r="Q97" i="25" s="1"/>
  <c r="K98" i="25"/>
  <c r="Q98" i="25" s="1"/>
  <c r="K99" i="25"/>
  <c r="Q99" i="25" s="1"/>
  <c r="K100" i="25"/>
  <c r="Q100" i="25" s="1"/>
  <c r="K101" i="25"/>
  <c r="Q101" i="25" s="1"/>
  <c r="K102" i="25"/>
  <c r="Q102" i="25" s="1"/>
  <c r="K103" i="25"/>
  <c r="Q103" i="25" s="1"/>
  <c r="K104" i="25"/>
  <c r="Q104" i="25" s="1"/>
  <c r="K105" i="25"/>
  <c r="Q105" i="25" s="1"/>
  <c r="K106" i="25"/>
  <c r="Q106" i="25" s="1"/>
  <c r="K107" i="25"/>
  <c r="Q107" i="25" s="1"/>
  <c r="K108" i="25"/>
  <c r="Q108" i="25" s="1"/>
  <c r="K109" i="25"/>
  <c r="Q109" i="25" s="1"/>
  <c r="K110" i="25"/>
  <c r="Q110" i="25" s="1"/>
  <c r="K111" i="25"/>
  <c r="Q111" i="25" s="1"/>
  <c r="K112" i="25"/>
  <c r="Q112" i="25" s="1"/>
  <c r="K113" i="25"/>
  <c r="Q113" i="25" s="1"/>
  <c r="K114" i="25"/>
  <c r="Q114" i="25" s="1"/>
  <c r="K115" i="25"/>
  <c r="Q115" i="25" s="1"/>
  <c r="K116" i="25"/>
  <c r="Q116" i="25" s="1"/>
  <c r="K117" i="25"/>
  <c r="Q117" i="25" s="1"/>
  <c r="K118" i="25"/>
  <c r="Q118" i="25" s="1"/>
  <c r="K119" i="25"/>
  <c r="Q119" i="25" s="1"/>
  <c r="K120" i="25"/>
  <c r="Q120" i="25" s="1"/>
  <c r="K121" i="25"/>
  <c r="Q121" i="25" s="1"/>
  <c r="K122" i="25"/>
  <c r="Q122" i="25" s="1"/>
  <c r="K123" i="25"/>
  <c r="Q123" i="25" s="1"/>
  <c r="K124" i="25"/>
  <c r="Q124" i="25" s="1"/>
  <c r="K125" i="25"/>
  <c r="Q125" i="25" s="1"/>
  <c r="K126" i="25"/>
  <c r="Q126" i="25" s="1"/>
  <c r="K127" i="25"/>
  <c r="Q127" i="25" s="1"/>
  <c r="K128" i="25"/>
  <c r="Q128" i="25" s="1"/>
  <c r="K129" i="25"/>
  <c r="Q129" i="25" s="1"/>
  <c r="K130" i="25"/>
  <c r="Q130" i="25" s="1"/>
  <c r="K131" i="25"/>
  <c r="Q131" i="25" s="1"/>
  <c r="K132" i="25"/>
  <c r="Q132" i="25" s="1"/>
  <c r="K133" i="25"/>
  <c r="Q133" i="25" s="1"/>
  <c r="K134" i="25"/>
  <c r="Q134" i="25" s="1"/>
  <c r="K135" i="25"/>
  <c r="Q135" i="25" s="1"/>
  <c r="K136" i="25"/>
  <c r="Q136" i="25" s="1"/>
  <c r="K137" i="25"/>
  <c r="Q137" i="25" s="1"/>
  <c r="K138" i="25"/>
  <c r="Q138" i="25" s="1"/>
  <c r="K139" i="25"/>
  <c r="Q139" i="25" s="1"/>
  <c r="K140" i="25"/>
  <c r="Q140" i="25" s="1"/>
  <c r="K141" i="25"/>
  <c r="Q141" i="25" s="1"/>
  <c r="K142" i="25"/>
  <c r="Q142" i="25" s="1"/>
  <c r="K143" i="25"/>
  <c r="Q143" i="25" s="1"/>
  <c r="K144" i="25"/>
  <c r="Q144" i="25" s="1"/>
  <c r="K145" i="25"/>
  <c r="Q145" i="25" s="1"/>
  <c r="K146" i="25"/>
  <c r="Q146" i="25" s="1"/>
  <c r="K147" i="25"/>
  <c r="Q147" i="25" s="1"/>
  <c r="K148" i="25"/>
  <c r="Q148" i="25" s="1"/>
  <c r="K149" i="25"/>
  <c r="Q149" i="25" s="1"/>
  <c r="K150" i="25"/>
  <c r="Q150" i="25" s="1"/>
  <c r="K151" i="25"/>
  <c r="Q151" i="25" s="1"/>
  <c r="K152" i="25"/>
  <c r="Q152" i="25" s="1"/>
  <c r="K153" i="25"/>
  <c r="Q153" i="25" s="1"/>
  <c r="K154" i="25"/>
  <c r="Q154" i="25" s="1"/>
  <c r="K155" i="25"/>
  <c r="Q155" i="25" s="1"/>
  <c r="K156" i="25"/>
  <c r="Q156" i="25" s="1"/>
  <c r="K157" i="25"/>
  <c r="Q157" i="25" s="1"/>
  <c r="K158" i="25"/>
  <c r="Q158" i="25" s="1"/>
  <c r="K159" i="25"/>
  <c r="Q159" i="25" s="1"/>
  <c r="K160" i="25"/>
  <c r="Q160" i="25" s="1"/>
  <c r="K161" i="25"/>
  <c r="Q161" i="25" s="1"/>
  <c r="K162" i="25"/>
  <c r="Q162" i="25" s="1"/>
  <c r="K163" i="25"/>
  <c r="Q163" i="25" s="1"/>
  <c r="K164" i="25"/>
  <c r="Q164" i="25" s="1"/>
  <c r="K165" i="25"/>
  <c r="Q165" i="25" s="1"/>
  <c r="K166" i="25"/>
  <c r="Q166" i="25" s="1"/>
  <c r="K167" i="25"/>
  <c r="Q167" i="25" s="1"/>
  <c r="K168" i="25"/>
  <c r="Q168" i="25" s="1"/>
  <c r="K169" i="25"/>
  <c r="Q169" i="25" s="1"/>
  <c r="K170" i="25"/>
  <c r="Q170" i="25" s="1"/>
  <c r="K171" i="25"/>
  <c r="Q171" i="25" s="1"/>
  <c r="K172" i="25"/>
  <c r="Q172" i="25" s="1"/>
  <c r="K173" i="25"/>
  <c r="Q173" i="25" s="1"/>
  <c r="K174" i="25"/>
  <c r="Q174" i="25" s="1"/>
  <c r="K175" i="25"/>
  <c r="Q175" i="25" s="1"/>
  <c r="K176" i="25"/>
  <c r="Q176" i="25" s="1"/>
  <c r="K177" i="25"/>
  <c r="Q177" i="25" s="1"/>
  <c r="K178" i="25"/>
  <c r="Q178" i="25" s="1"/>
  <c r="K179" i="25"/>
  <c r="Q179" i="25" s="1"/>
  <c r="K180" i="25"/>
  <c r="Q180" i="25" s="1"/>
  <c r="K181" i="25"/>
  <c r="Q181" i="25" s="1"/>
  <c r="K182" i="25"/>
  <c r="Q182" i="25" s="1"/>
  <c r="K183" i="25"/>
  <c r="Q183" i="25" s="1"/>
  <c r="K184" i="25"/>
  <c r="Q184" i="25" s="1"/>
  <c r="K185" i="25"/>
  <c r="Q185" i="25" s="1"/>
  <c r="K186" i="25"/>
  <c r="Q186" i="25" s="1"/>
  <c r="K187" i="25"/>
  <c r="Q187" i="25" s="1"/>
  <c r="K188" i="25"/>
  <c r="Q188" i="25" s="1"/>
  <c r="K189" i="25"/>
  <c r="Q189" i="25" s="1"/>
  <c r="K190" i="25"/>
  <c r="Q190" i="25" s="1"/>
  <c r="K191" i="25"/>
  <c r="Q191" i="25" s="1"/>
  <c r="K192" i="25"/>
  <c r="Q192" i="25" s="1"/>
  <c r="K193" i="25"/>
  <c r="Q193" i="25" s="1"/>
  <c r="K194" i="25"/>
  <c r="Q194" i="25" s="1"/>
  <c r="K195" i="25"/>
  <c r="Q195" i="25" s="1"/>
  <c r="K196" i="25"/>
  <c r="Q196" i="25" s="1"/>
  <c r="K197" i="25"/>
  <c r="Q197" i="25" s="1"/>
  <c r="K198" i="25"/>
  <c r="Q198" i="25" s="1"/>
  <c r="K199" i="25"/>
  <c r="Q199" i="25" s="1"/>
  <c r="K200" i="25"/>
  <c r="Q200" i="25" s="1"/>
  <c r="K201" i="25"/>
  <c r="Q201" i="25" s="1"/>
  <c r="K202" i="25"/>
  <c r="Q202" i="25" s="1"/>
  <c r="K203" i="25"/>
  <c r="Q203" i="25" s="1"/>
  <c r="K204" i="25"/>
  <c r="Q204" i="25" s="1"/>
  <c r="K205" i="25"/>
  <c r="Q205" i="25" s="1"/>
  <c r="K206" i="25"/>
  <c r="Q206" i="25" s="1"/>
  <c r="K207" i="25"/>
  <c r="Q207" i="25" s="1"/>
  <c r="K208" i="25"/>
  <c r="Q208" i="25" s="1"/>
  <c r="K209" i="25"/>
  <c r="Q209" i="25" s="1"/>
  <c r="K210" i="25"/>
  <c r="Q210" i="25" s="1"/>
  <c r="K211" i="25"/>
  <c r="Q211" i="25" s="1"/>
  <c r="K212" i="25"/>
  <c r="Q212" i="25" s="1"/>
  <c r="K213" i="25"/>
  <c r="Q213" i="25" s="1"/>
  <c r="K214" i="25"/>
  <c r="Q214" i="25" s="1"/>
  <c r="K215" i="25"/>
  <c r="Q215" i="25" s="1"/>
  <c r="K216" i="25"/>
  <c r="Q216" i="25" s="1"/>
  <c r="K217" i="25"/>
  <c r="Q217" i="25" s="1"/>
  <c r="K218" i="25"/>
  <c r="Q218" i="25" s="1"/>
  <c r="K219" i="25"/>
  <c r="Q219" i="25" s="1"/>
  <c r="K220" i="25"/>
  <c r="Q220" i="25" s="1"/>
  <c r="K221" i="25"/>
  <c r="Q221" i="25" s="1"/>
  <c r="K222" i="25"/>
  <c r="Q222" i="25" s="1"/>
  <c r="K223" i="25"/>
  <c r="Q223" i="25" s="1"/>
  <c r="K224" i="25"/>
  <c r="Q224" i="25" s="1"/>
  <c r="K225" i="25"/>
  <c r="Q225" i="25" s="1"/>
  <c r="K226" i="25"/>
  <c r="Q226" i="25" s="1"/>
  <c r="K227" i="25"/>
  <c r="Q227" i="25" s="1"/>
  <c r="K228" i="25"/>
  <c r="Q228" i="25" s="1"/>
  <c r="K229" i="25"/>
  <c r="Q229" i="25" s="1"/>
  <c r="K230" i="25"/>
  <c r="Q230" i="25" s="1"/>
  <c r="K231" i="25"/>
  <c r="Q231" i="25" s="1"/>
  <c r="K232" i="25"/>
  <c r="Q232" i="25" s="1"/>
  <c r="K233" i="25"/>
  <c r="Q233" i="25" s="1"/>
  <c r="K234" i="25"/>
  <c r="Q234" i="25" s="1"/>
  <c r="K235" i="25"/>
  <c r="Q235" i="25" s="1"/>
  <c r="K236" i="25"/>
  <c r="Q236" i="25" s="1"/>
  <c r="K237" i="25"/>
  <c r="Q237" i="25" s="1"/>
  <c r="K238" i="25"/>
  <c r="Q238" i="25" s="1"/>
  <c r="K239" i="25"/>
  <c r="Q239" i="25" s="1"/>
  <c r="K240" i="25"/>
  <c r="Q240" i="25" s="1"/>
  <c r="K241" i="25"/>
  <c r="Q241" i="25" s="1"/>
  <c r="K242" i="25"/>
  <c r="Q242" i="25" s="1"/>
  <c r="K243" i="25"/>
  <c r="Q243" i="25" s="1"/>
  <c r="K244" i="25"/>
  <c r="Q244" i="25" s="1"/>
  <c r="K245" i="25"/>
  <c r="Q245" i="25" s="1"/>
  <c r="K246" i="25"/>
  <c r="Q246" i="25" s="1"/>
  <c r="K247" i="25"/>
  <c r="Q247" i="25" s="1"/>
  <c r="K248" i="25"/>
  <c r="Q248" i="25" s="1"/>
  <c r="K249" i="25"/>
  <c r="Q249" i="25" s="1"/>
  <c r="K250" i="25"/>
  <c r="Q250" i="25" s="1"/>
  <c r="K251" i="25"/>
  <c r="Q251" i="25" s="1"/>
  <c r="K252" i="25"/>
  <c r="Q252" i="25" s="1"/>
  <c r="K253" i="25"/>
  <c r="Q253" i="25" s="1"/>
  <c r="K254" i="25"/>
  <c r="Q254" i="25" s="1"/>
  <c r="K255" i="25"/>
  <c r="Q255" i="25" s="1"/>
  <c r="K256" i="25"/>
  <c r="Q256" i="25" s="1"/>
  <c r="K257" i="25"/>
  <c r="Q257" i="25" s="1"/>
  <c r="K258" i="25"/>
  <c r="Q258" i="25" s="1"/>
  <c r="K259" i="25"/>
  <c r="Q259" i="25" s="1"/>
  <c r="K260" i="25"/>
  <c r="Q260" i="25" s="1"/>
  <c r="K261" i="25"/>
  <c r="Q261" i="25" s="1"/>
  <c r="K262" i="25"/>
  <c r="Q262" i="25" s="1"/>
  <c r="K263" i="25"/>
  <c r="Q263" i="25" s="1"/>
  <c r="K264" i="25"/>
  <c r="Q264" i="25" s="1"/>
  <c r="K265" i="25"/>
  <c r="Q265" i="25" s="1"/>
  <c r="K266" i="25"/>
  <c r="Q266" i="25" s="1"/>
  <c r="K267" i="25"/>
  <c r="Q267" i="25" s="1"/>
  <c r="K268" i="25"/>
  <c r="Q268" i="25" s="1"/>
  <c r="K269" i="25"/>
  <c r="Q269" i="25" s="1"/>
  <c r="K270" i="25"/>
  <c r="Q270" i="25" s="1"/>
  <c r="K271" i="25"/>
  <c r="Q271" i="25" s="1"/>
  <c r="K272" i="25"/>
  <c r="Q272" i="25" s="1"/>
  <c r="K273" i="25"/>
  <c r="Q273" i="25" s="1"/>
  <c r="K274" i="25"/>
  <c r="Q274" i="25" s="1"/>
  <c r="K275" i="25"/>
  <c r="Q275" i="25" s="1"/>
  <c r="K276" i="25"/>
  <c r="Q276" i="25" s="1"/>
  <c r="K277" i="25"/>
  <c r="Q277" i="25" s="1"/>
  <c r="K278" i="25"/>
  <c r="Q278" i="25" s="1"/>
  <c r="K279" i="25"/>
  <c r="Q279" i="25" s="1"/>
  <c r="K280" i="25"/>
  <c r="Q280" i="25" s="1"/>
  <c r="K281" i="25"/>
  <c r="Q281" i="25" s="1"/>
  <c r="K282" i="25"/>
  <c r="Q282" i="25" s="1"/>
  <c r="K283" i="25"/>
  <c r="Q283" i="25" s="1"/>
  <c r="K284" i="25"/>
  <c r="Q284" i="25" s="1"/>
  <c r="K285" i="25"/>
  <c r="Q285" i="25" s="1"/>
  <c r="K286" i="25"/>
  <c r="Q286" i="25" s="1"/>
  <c r="K287" i="25"/>
  <c r="Q287" i="25" s="1"/>
  <c r="K288" i="25"/>
  <c r="Q288" i="25" s="1"/>
  <c r="K289" i="25"/>
  <c r="Q289" i="25" s="1"/>
  <c r="K290" i="25"/>
  <c r="Q290" i="25" s="1"/>
  <c r="K291" i="25"/>
  <c r="Q291" i="25" s="1"/>
  <c r="K292" i="25"/>
  <c r="Q292" i="25" s="1"/>
  <c r="K293" i="25"/>
  <c r="Q293" i="25" s="1"/>
  <c r="K294" i="25"/>
  <c r="Q294" i="25" s="1"/>
  <c r="K295" i="25"/>
  <c r="Q295" i="25" s="1"/>
  <c r="K296" i="25"/>
  <c r="Q296" i="25" s="1"/>
  <c r="K297" i="25"/>
  <c r="Q297" i="25" s="1"/>
  <c r="K298" i="25"/>
  <c r="Q298" i="25" s="1"/>
  <c r="K299" i="25"/>
  <c r="Q299" i="25" s="1"/>
  <c r="K300" i="25"/>
  <c r="Q300" i="25" s="1"/>
  <c r="K301" i="25"/>
  <c r="Q301" i="25" s="1"/>
  <c r="K302" i="25"/>
  <c r="Q302" i="25" s="1"/>
  <c r="K303" i="25"/>
  <c r="Q303" i="25" s="1"/>
  <c r="K304" i="25"/>
  <c r="Q304" i="25" s="1"/>
  <c r="K305" i="25"/>
  <c r="Q305" i="25" s="1"/>
  <c r="K306" i="25"/>
  <c r="Q306" i="25" s="1"/>
  <c r="K307" i="25"/>
  <c r="Q307" i="25" s="1"/>
  <c r="K308" i="25"/>
  <c r="Q308" i="25" s="1"/>
  <c r="K309" i="25"/>
  <c r="Q309" i="25" s="1"/>
  <c r="K310" i="25"/>
  <c r="Q310" i="25" s="1"/>
  <c r="K311" i="25"/>
  <c r="Q311" i="25" s="1"/>
  <c r="K312" i="25"/>
  <c r="Q312" i="25" s="1"/>
  <c r="K313" i="25"/>
  <c r="Q313" i="25" s="1"/>
  <c r="K314" i="25"/>
  <c r="Q314" i="25" s="1"/>
  <c r="K315" i="25"/>
  <c r="Q315" i="25" s="1"/>
  <c r="K316" i="25"/>
  <c r="Q316" i="25" s="1"/>
  <c r="K317" i="25"/>
  <c r="Q317" i="25" s="1"/>
  <c r="K318" i="25"/>
  <c r="Q318" i="25" s="1"/>
  <c r="K319" i="25"/>
  <c r="Q319" i="25" s="1"/>
  <c r="K320" i="25"/>
  <c r="Q320" i="25" s="1"/>
  <c r="K321" i="25"/>
  <c r="Q321" i="25" s="1"/>
  <c r="K322" i="25"/>
  <c r="Q322" i="25" s="1"/>
  <c r="K323" i="25"/>
  <c r="Q323" i="25" s="1"/>
  <c r="K324" i="25"/>
  <c r="Q324" i="25" s="1"/>
  <c r="K325" i="25"/>
  <c r="Q325" i="25" s="1"/>
  <c r="K326" i="25"/>
  <c r="Q326" i="25" s="1"/>
  <c r="K327" i="25"/>
  <c r="Q327" i="25" s="1"/>
  <c r="K328" i="25"/>
  <c r="Q328" i="25" s="1"/>
  <c r="K329" i="25"/>
  <c r="Q329" i="25" s="1"/>
  <c r="K330" i="25"/>
  <c r="Q330" i="25" s="1"/>
  <c r="K331" i="25"/>
  <c r="Q331" i="25" s="1"/>
  <c r="K332" i="25"/>
  <c r="Q332" i="25" s="1"/>
  <c r="K333" i="25"/>
  <c r="Q333" i="25" s="1"/>
  <c r="K334" i="25"/>
  <c r="Q334" i="25" s="1"/>
  <c r="K335" i="25"/>
  <c r="Q335" i="25" s="1"/>
  <c r="K336" i="25"/>
  <c r="Q336" i="25" s="1"/>
  <c r="K337" i="25"/>
  <c r="Q337" i="25" s="1"/>
  <c r="K338" i="25"/>
  <c r="Q338" i="25" s="1"/>
  <c r="K339" i="25"/>
  <c r="Q339" i="25" s="1"/>
  <c r="K340" i="25"/>
  <c r="Q340" i="25" s="1"/>
  <c r="K341" i="25"/>
  <c r="Q341" i="25" s="1"/>
  <c r="K342" i="25"/>
  <c r="Q342" i="25" s="1"/>
  <c r="K343" i="25"/>
  <c r="Q343" i="25" s="1"/>
  <c r="K344" i="25"/>
  <c r="Q344" i="25" s="1"/>
  <c r="K345" i="25"/>
  <c r="Q345" i="25" s="1"/>
  <c r="K346" i="25"/>
  <c r="Q346" i="25" s="1"/>
  <c r="K347" i="25"/>
  <c r="Q347" i="25" s="1"/>
  <c r="K348" i="25"/>
  <c r="Q348" i="25" s="1"/>
  <c r="K349" i="25"/>
  <c r="Q349" i="25" s="1"/>
  <c r="K350" i="25"/>
  <c r="Q350" i="25" s="1"/>
  <c r="K351" i="25"/>
  <c r="Q351" i="25" s="1"/>
  <c r="K352" i="25"/>
  <c r="Q352" i="25" s="1"/>
  <c r="K353" i="25"/>
  <c r="Q353" i="25" s="1"/>
  <c r="K354" i="25"/>
  <c r="Q354" i="25" s="1"/>
  <c r="K355" i="25"/>
  <c r="Q355" i="25" s="1"/>
  <c r="K356" i="25"/>
  <c r="Q356" i="25" s="1"/>
  <c r="K357" i="25"/>
  <c r="Q357" i="25" s="1"/>
  <c r="K358" i="25"/>
  <c r="Q358" i="25" s="1"/>
  <c r="K359" i="25"/>
  <c r="Q359" i="25" s="1"/>
  <c r="K360" i="25"/>
  <c r="Q360" i="25" s="1"/>
  <c r="K361" i="25"/>
  <c r="Q361" i="25" s="1"/>
  <c r="K362" i="25"/>
  <c r="Q362" i="25" s="1"/>
  <c r="K363" i="25"/>
  <c r="Q363" i="25" s="1"/>
  <c r="K364" i="25"/>
  <c r="Q364" i="25" s="1"/>
  <c r="K365" i="25"/>
  <c r="Q365" i="25" s="1"/>
  <c r="K366" i="25"/>
  <c r="Q366" i="25" s="1"/>
  <c r="K367" i="25"/>
  <c r="Q367" i="25" s="1"/>
  <c r="K368" i="25"/>
  <c r="Q368" i="25" s="1"/>
  <c r="K369" i="25"/>
  <c r="Q369" i="25" s="1"/>
  <c r="K370" i="25"/>
  <c r="Q370" i="25" s="1"/>
  <c r="K371" i="25"/>
  <c r="Q371" i="25" s="1"/>
  <c r="K372" i="25"/>
  <c r="Q372" i="25" s="1"/>
  <c r="K373" i="25"/>
  <c r="Q373" i="25" s="1"/>
  <c r="K374" i="25"/>
  <c r="Q374" i="25" s="1"/>
  <c r="K375" i="25"/>
  <c r="Q375" i="25" s="1"/>
  <c r="K376" i="25"/>
  <c r="Q376" i="25" s="1"/>
  <c r="K377" i="25"/>
  <c r="Q377" i="25" s="1"/>
  <c r="K378" i="25"/>
  <c r="Q378" i="25" s="1"/>
  <c r="K379" i="25"/>
  <c r="Q379" i="25" s="1"/>
  <c r="K380" i="25"/>
  <c r="Q380" i="25" s="1"/>
  <c r="K381" i="25"/>
  <c r="Q381" i="25" s="1"/>
  <c r="K382" i="25"/>
  <c r="Q382" i="25" s="1"/>
  <c r="K383" i="25"/>
  <c r="Q383" i="25" s="1"/>
  <c r="K384" i="25"/>
  <c r="Q384" i="25" s="1"/>
  <c r="K385" i="25"/>
  <c r="Q385" i="25" s="1"/>
  <c r="K386" i="25"/>
  <c r="Q386" i="25" s="1"/>
  <c r="K387" i="25"/>
  <c r="Q387" i="25" s="1"/>
  <c r="K388" i="25"/>
  <c r="Q388" i="25" s="1"/>
  <c r="K389" i="25"/>
  <c r="Q389" i="25" s="1"/>
  <c r="K390" i="25"/>
  <c r="Q390" i="25" s="1"/>
  <c r="K391" i="25"/>
  <c r="Q391" i="25" s="1"/>
  <c r="K392" i="25"/>
  <c r="Q392" i="25" s="1"/>
  <c r="K393" i="25"/>
  <c r="Q393" i="25" s="1"/>
  <c r="K394" i="25"/>
  <c r="Q394" i="25" s="1"/>
  <c r="K395" i="25"/>
  <c r="Q395" i="25" s="1"/>
  <c r="K396" i="25"/>
  <c r="Q396" i="25" s="1"/>
  <c r="K397" i="25"/>
  <c r="Q397" i="25" s="1"/>
  <c r="K398" i="25"/>
  <c r="Q398" i="25" s="1"/>
  <c r="K399" i="25"/>
  <c r="Q399" i="25" s="1"/>
  <c r="K400" i="25"/>
  <c r="Q400" i="25" s="1"/>
  <c r="K401" i="25"/>
  <c r="Q401" i="25" s="1"/>
  <c r="K402" i="25"/>
  <c r="Q402" i="25" s="1"/>
  <c r="K403" i="25"/>
  <c r="Q403" i="25" s="1"/>
  <c r="K404" i="25"/>
  <c r="Q404" i="25" s="1"/>
  <c r="K405" i="25"/>
  <c r="Q405" i="25" s="1"/>
  <c r="K406" i="25"/>
  <c r="Q406" i="25" s="1"/>
  <c r="K407" i="25"/>
  <c r="Q407" i="25" s="1"/>
  <c r="K408" i="25"/>
  <c r="Q408" i="25" s="1"/>
  <c r="K409" i="25"/>
  <c r="Q409" i="25" s="1"/>
  <c r="K410" i="25"/>
  <c r="Q410" i="25" s="1"/>
  <c r="K411" i="25"/>
  <c r="Q411" i="25" s="1"/>
  <c r="K412" i="25"/>
  <c r="Q412" i="25" s="1"/>
  <c r="K413" i="25"/>
  <c r="Q413" i="25" s="1"/>
  <c r="K414" i="25"/>
  <c r="Q414" i="25" s="1"/>
  <c r="K415" i="25"/>
  <c r="Q415" i="25" s="1"/>
  <c r="K416" i="25"/>
  <c r="Q416" i="25" s="1"/>
  <c r="K417" i="25"/>
  <c r="Q417" i="25" s="1"/>
  <c r="K418" i="25"/>
  <c r="Q418" i="25" s="1"/>
  <c r="K419" i="25"/>
  <c r="Q419" i="25" s="1"/>
  <c r="K420" i="25"/>
  <c r="Q420" i="25" s="1"/>
  <c r="K421" i="25"/>
  <c r="Q421" i="25" s="1"/>
  <c r="K422" i="25"/>
  <c r="Q422" i="25" s="1"/>
  <c r="K423" i="25"/>
  <c r="Q423" i="25" s="1"/>
  <c r="K424" i="25"/>
  <c r="Q424" i="25" s="1"/>
  <c r="K425" i="25"/>
  <c r="Q425" i="25" s="1"/>
  <c r="K426" i="25"/>
  <c r="Q426" i="25" s="1"/>
  <c r="K427" i="25"/>
  <c r="Q427" i="25" s="1"/>
  <c r="K428" i="25"/>
  <c r="Q428" i="25" s="1"/>
  <c r="K429" i="25"/>
  <c r="Q429" i="25" s="1"/>
  <c r="K430" i="25"/>
  <c r="Q430" i="25" s="1"/>
  <c r="K431" i="25"/>
  <c r="Q431" i="25" s="1"/>
  <c r="K432" i="25"/>
  <c r="Q432" i="25" s="1"/>
  <c r="K433" i="25"/>
  <c r="Q433" i="25" s="1"/>
  <c r="K434" i="25"/>
  <c r="Q434" i="25" s="1"/>
  <c r="K435" i="25"/>
  <c r="Q435" i="25" s="1"/>
  <c r="K436" i="25"/>
  <c r="Q436" i="25" s="1"/>
  <c r="K437" i="25"/>
  <c r="Q437" i="25" s="1"/>
  <c r="K438" i="25"/>
  <c r="Q438" i="25" s="1"/>
  <c r="K439" i="25"/>
  <c r="Q439" i="25" s="1"/>
  <c r="K440" i="25"/>
  <c r="Q440" i="25" s="1"/>
  <c r="K441" i="25"/>
  <c r="Q441" i="25" s="1"/>
  <c r="K442" i="25"/>
  <c r="Q442" i="25" s="1"/>
  <c r="K443" i="25"/>
  <c r="Q443" i="25" s="1"/>
  <c r="K444" i="25"/>
  <c r="Q444" i="25" s="1"/>
  <c r="K445" i="25"/>
  <c r="Q445" i="25" s="1"/>
  <c r="K446" i="25"/>
  <c r="Q446" i="25" s="1"/>
  <c r="K447" i="25"/>
  <c r="Q447" i="25" s="1"/>
  <c r="K448" i="25"/>
  <c r="Q448" i="25" s="1"/>
  <c r="K449" i="25"/>
  <c r="Q449" i="25" s="1"/>
  <c r="K450" i="25"/>
  <c r="Q450" i="25" s="1"/>
  <c r="K451" i="25"/>
  <c r="Q451" i="25" s="1"/>
  <c r="K452" i="25"/>
  <c r="Q452" i="25" s="1"/>
  <c r="K453" i="25"/>
  <c r="Q453" i="25" s="1"/>
  <c r="K454" i="25"/>
  <c r="Q454" i="25" s="1"/>
  <c r="K455" i="25"/>
  <c r="Q455" i="25" s="1"/>
  <c r="K456" i="25"/>
  <c r="Q456" i="25" s="1"/>
  <c r="K457" i="25"/>
  <c r="Q457" i="25" s="1"/>
  <c r="K458" i="25"/>
  <c r="Q458" i="25" s="1"/>
  <c r="K459" i="25"/>
  <c r="Q459" i="25" s="1"/>
  <c r="K460" i="25"/>
  <c r="Q460" i="25" s="1"/>
  <c r="K461" i="25"/>
  <c r="Q461" i="25" s="1"/>
  <c r="K462" i="25"/>
  <c r="Q462" i="25" s="1"/>
  <c r="K463" i="25"/>
  <c r="Q463" i="25" s="1"/>
  <c r="K464" i="25"/>
  <c r="Q464" i="25" s="1"/>
  <c r="K465" i="25"/>
  <c r="Q465" i="25" s="1"/>
  <c r="K466" i="25"/>
  <c r="Q466" i="25" s="1"/>
  <c r="K467" i="25"/>
  <c r="Q467" i="25" s="1"/>
  <c r="K468" i="25"/>
  <c r="Q468" i="25" s="1"/>
  <c r="K469" i="25"/>
  <c r="Q469" i="25" s="1"/>
  <c r="K470" i="25"/>
  <c r="Q470" i="25" s="1"/>
  <c r="K471" i="25"/>
  <c r="Q471" i="25" s="1"/>
  <c r="K472" i="25"/>
  <c r="Q472" i="25" s="1"/>
  <c r="K473" i="25"/>
  <c r="Q473" i="25" s="1"/>
  <c r="K474" i="25"/>
  <c r="Q474" i="25" s="1"/>
  <c r="K475" i="25"/>
  <c r="Q475" i="25" s="1"/>
  <c r="K476" i="25"/>
  <c r="Q476" i="25" s="1"/>
  <c r="K477" i="25"/>
  <c r="Q477" i="25" s="1"/>
  <c r="K478" i="25"/>
  <c r="Q478" i="25" s="1"/>
  <c r="K479" i="25"/>
  <c r="Q479" i="25" s="1"/>
  <c r="K480" i="25"/>
  <c r="Q480" i="25" s="1"/>
  <c r="K481" i="25"/>
  <c r="Q481" i="25" s="1"/>
  <c r="K482" i="25"/>
  <c r="Q482" i="25" s="1"/>
  <c r="K483" i="25"/>
  <c r="Q483" i="25" s="1"/>
  <c r="K484" i="25"/>
  <c r="Q484" i="25" s="1"/>
  <c r="K485" i="25"/>
  <c r="Q485" i="25" s="1"/>
  <c r="K486" i="25"/>
  <c r="Q486" i="25" s="1"/>
  <c r="K487" i="25"/>
  <c r="Q487" i="25" s="1"/>
  <c r="K488" i="25"/>
  <c r="Q488" i="25" s="1"/>
  <c r="K489" i="25"/>
  <c r="Q489" i="25" s="1"/>
  <c r="K490" i="25"/>
  <c r="Q490" i="25" s="1"/>
  <c r="K491" i="25"/>
  <c r="Q491" i="25" s="1"/>
  <c r="K492" i="25"/>
  <c r="Q492" i="25" s="1"/>
  <c r="K493" i="25"/>
  <c r="Q493" i="25" s="1"/>
  <c r="K494" i="25"/>
  <c r="Q494" i="25" s="1"/>
  <c r="K495" i="25"/>
  <c r="Q495" i="25" s="1"/>
  <c r="K496" i="25"/>
  <c r="Q496" i="25" s="1"/>
  <c r="K497" i="25"/>
  <c r="Q497" i="25" s="1"/>
  <c r="K498" i="25"/>
  <c r="Q498" i="25" s="1"/>
  <c r="K499" i="25"/>
  <c r="Q499" i="25" s="1"/>
  <c r="K500" i="25"/>
  <c r="Q500" i="25" s="1"/>
  <c r="K501" i="25"/>
  <c r="Q501" i="25" s="1"/>
  <c r="K502" i="25"/>
  <c r="Q502" i="25" s="1"/>
  <c r="K503" i="25"/>
  <c r="Q503" i="25" s="1"/>
  <c r="K504" i="25"/>
  <c r="Q504" i="25" s="1"/>
  <c r="K505" i="25"/>
  <c r="Q505" i="25" s="1"/>
  <c r="K506" i="25"/>
  <c r="Q506" i="25" s="1"/>
  <c r="K507" i="25"/>
  <c r="Q507" i="25" s="1"/>
  <c r="K508" i="25"/>
  <c r="Q508" i="25" s="1"/>
  <c r="K509" i="25"/>
  <c r="Q509" i="25" s="1"/>
  <c r="K510" i="25"/>
  <c r="Q510" i="25" s="1"/>
  <c r="K511" i="25"/>
  <c r="Q511" i="25" s="1"/>
  <c r="K512" i="25"/>
  <c r="Q512" i="25" s="1"/>
  <c r="K513" i="25"/>
  <c r="Q513" i="25" s="1"/>
  <c r="K514" i="25"/>
  <c r="Q514" i="25" s="1"/>
  <c r="K515" i="25"/>
  <c r="Q515" i="25" s="1"/>
  <c r="K516" i="25"/>
  <c r="Q516" i="25" s="1"/>
  <c r="K517" i="25"/>
  <c r="Q517" i="25" s="1"/>
  <c r="K518" i="25"/>
  <c r="Q518" i="25" s="1"/>
  <c r="K519" i="25"/>
  <c r="Q519" i="25" s="1"/>
  <c r="K520" i="25"/>
  <c r="Q520" i="25" s="1"/>
  <c r="K521" i="25"/>
  <c r="Q521" i="25" s="1"/>
  <c r="K522" i="25"/>
  <c r="Q522" i="25" s="1"/>
  <c r="K523" i="25"/>
  <c r="Q523" i="25" s="1"/>
  <c r="K524" i="25"/>
  <c r="Q524" i="25" s="1"/>
  <c r="K525" i="25"/>
  <c r="Q525" i="25" s="1"/>
  <c r="K526" i="25"/>
  <c r="Q526" i="25" s="1"/>
  <c r="K527" i="25"/>
  <c r="Q527" i="25" s="1"/>
  <c r="K528" i="25"/>
  <c r="Q528" i="25" s="1"/>
  <c r="K529" i="25"/>
  <c r="Q529" i="25" s="1"/>
  <c r="K530" i="25"/>
  <c r="Q530" i="25" s="1"/>
  <c r="K531" i="25"/>
  <c r="Q531" i="25" s="1"/>
  <c r="K532" i="25"/>
  <c r="Q532" i="25" s="1"/>
  <c r="K533" i="25"/>
  <c r="Q533" i="25" s="1"/>
  <c r="K534" i="25"/>
  <c r="Q534" i="25" s="1"/>
  <c r="K535" i="25"/>
  <c r="Q535" i="25" s="1"/>
  <c r="K536" i="25"/>
  <c r="Q536" i="25" s="1"/>
  <c r="K537" i="25"/>
  <c r="Q537" i="25" s="1"/>
  <c r="K538" i="25"/>
  <c r="Q538" i="25" s="1"/>
  <c r="K539" i="25"/>
  <c r="Q539" i="25" s="1"/>
  <c r="K540" i="25"/>
  <c r="Q540" i="25" s="1"/>
  <c r="K541" i="25"/>
  <c r="Q541" i="25" s="1"/>
  <c r="K542" i="25"/>
  <c r="Q542" i="25" s="1"/>
  <c r="K543" i="25"/>
  <c r="Q543" i="25" s="1"/>
  <c r="K544" i="25"/>
  <c r="Q544" i="25" s="1"/>
  <c r="K545" i="25"/>
  <c r="Q545" i="25" s="1"/>
  <c r="K546" i="25"/>
  <c r="Q546" i="25" s="1"/>
  <c r="K547" i="25"/>
  <c r="Q547" i="25" s="1"/>
  <c r="K548" i="25"/>
  <c r="Q548" i="25" s="1"/>
  <c r="K549" i="25"/>
  <c r="Q549" i="25" s="1"/>
  <c r="K550" i="25"/>
  <c r="Q550" i="25" s="1"/>
  <c r="K551" i="25"/>
  <c r="Q551" i="25" s="1"/>
  <c r="K552" i="25"/>
  <c r="Q552" i="25" s="1"/>
  <c r="K553" i="25"/>
  <c r="Q553" i="25" s="1"/>
  <c r="K554" i="25"/>
  <c r="Q554" i="25" s="1"/>
  <c r="K555" i="25"/>
  <c r="Q555" i="25" s="1"/>
  <c r="K556" i="25"/>
  <c r="Q556" i="25" s="1"/>
  <c r="K557" i="25"/>
  <c r="Q557" i="25" s="1"/>
  <c r="K558" i="25"/>
  <c r="Q558" i="25" s="1"/>
  <c r="K559" i="25"/>
  <c r="Q559" i="25" s="1"/>
  <c r="K560" i="25"/>
  <c r="Q560" i="25" s="1"/>
  <c r="K561" i="25"/>
  <c r="Q561" i="25" s="1"/>
  <c r="K562" i="25"/>
  <c r="Q562" i="25" s="1"/>
  <c r="K563" i="25"/>
  <c r="Q563" i="25" s="1"/>
  <c r="K564" i="25"/>
  <c r="Q564" i="25" s="1"/>
  <c r="K565" i="25"/>
  <c r="Q565" i="25" s="1"/>
  <c r="K566" i="25"/>
  <c r="Q566" i="25" s="1"/>
  <c r="K567" i="25"/>
  <c r="Q567" i="25" s="1"/>
  <c r="K568" i="25"/>
  <c r="Q568" i="25" s="1"/>
  <c r="K569" i="25"/>
  <c r="Q569" i="25" s="1"/>
  <c r="K570" i="25"/>
  <c r="Q570" i="25" s="1"/>
  <c r="K571" i="25"/>
  <c r="Q571" i="25" s="1"/>
  <c r="K572" i="25"/>
  <c r="Q572" i="25" s="1"/>
  <c r="K573" i="25"/>
  <c r="Q573" i="25" s="1"/>
  <c r="K574" i="25"/>
  <c r="Q574" i="25" s="1"/>
  <c r="K575" i="25"/>
  <c r="Q575" i="25" s="1"/>
  <c r="K576" i="25"/>
  <c r="Q576" i="25" s="1"/>
  <c r="K577" i="25"/>
  <c r="Q577" i="25" s="1"/>
  <c r="K578" i="25"/>
  <c r="Q578" i="25" s="1"/>
  <c r="K579" i="25"/>
  <c r="Q579" i="25" s="1"/>
  <c r="K580" i="25"/>
  <c r="Q580" i="25" s="1"/>
  <c r="K581" i="25"/>
  <c r="Q581" i="25" s="1"/>
  <c r="K582" i="25"/>
  <c r="Q582" i="25" s="1"/>
  <c r="K583" i="25"/>
  <c r="Q583" i="25" s="1"/>
  <c r="K584" i="25"/>
  <c r="Q584" i="25" s="1"/>
  <c r="K585" i="25"/>
  <c r="Q585" i="25" s="1"/>
  <c r="K586" i="25"/>
  <c r="Q586" i="25" s="1"/>
  <c r="K587" i="25"/>
  <c r="Q587" i="25" s="1"/>
  <c r="K588" i="25"/>
  <c r="Q588" i="25" s="1"/>
  <c r="K589" i="25"/>
  <c r="Q589" i="25" s="1"/>
  <c r="K590" i="25"/>
  <c r="Q590" i="25" s="1"/>
  <c r="K591" i="25"/>
  <c r="Q591" i="25" s="1"/>
  <c r="K592" i="25"/>
  <c r="Q592" i="25" s="1"/>
  <c r="K593" i="25"/>
  <c r="Q593" i="25" s="1"/>
  <c r="K594" i="25"/>
  <c r="Q594" i="25" s="1"/>
  <c r="K595" i="25"/>
  <c r="Q595" i="25" s="1"/>
  <c r="K596" i="25"/>
  <c r="Q596" i="25" s="1"/>
  <c r="K597" i="25"/>
  <c r="Q597" i="25" s="1"/>
  <c r="K598" i="25"/>
  <c r="Q598" i="25" s="1"/>
  <c r="K599" i="25"/>
  <c r="Q599" i="25" s="1"/>
  <c r="K600" i="25"/>
  <c r="Q600" i="25" s="1"/>
  <c r="K601" i="25"/>
  <c r="Q601" i="25" s="1"/>
  <c r="K602" i="25"/>
  <c r="Q602" i="25" s="1"/>
  <c r="K603" i="25"/>
  <c r="Q603" i="25" s="1"/>
  <c r="K604" i="25"/>
  <c r="Q604" i="25" s="1"/>
  <c r="K605" i="25"/>
  <c r="Q605" i="25" s="1"/>
  <c r="K606" i="25"/>
  <c r="Q606" i="25" s="1"/>
  <c r="K607" i="25"/>
  <c r="Q607" i="25" s="1"/>
  <c r="K608" i="25"/>
  <c r="Q608" i="25" s="1"/>
  <c r="K609" i="25"/>
  <c r="Q609" i="25" s="1"/>
  <c r="K610" i="25"/>
  <c r="Q610" i="25" s="1"/>
  <c r="K611" i="25"/>
  <c r="Q611" i="25" s="1"/>
  <c r="K612" i="25"/>
  <c r="Q612" i="25" s="1"/>
  <c r="K613" i="25"/>
  <c r="Q613" i="25" s="1"/>
  <c r="K614" i="25"/>
  <c r="Q614" i="25" s="1"/>
  <c r="K615" i="25"/>
  <c r="Q615" i="25" s="1"/>
  <c r="K616" i="25"/>
  <c r="Q616" i="25" s="1"/>
  <c r="K617" i="25"/>
  <c r="Q617" i="25" s="1"/>
  <c r="K618" i="25"/>
  <c r="Q618" i="25" s="1"/>
  <c r="K619" i="25"/>
  <c r="Q619" i="25" s="1"/>
  <c r="K620" i="25"/>
  <c r="Q620" i="25" s="1"/>
  <c r="K621" i="25"/>
  <c r="Q621" i="25" s="1"/>
  <c r="K622" i="25"/>
  <c r="Q622" i="25" s="1"/>
  <c r="K623" i="25"/>
  <c r="Q623" i="25" s="1"/>
  <c r="K624" i="25"/>
  <c r="Q624" i="25" s="1"/>
  <c r="K625" i="25"/>
  <c r="Q625" i="25" s="1"/>
  <c r="K626" i="25"/>
  <c r="Q626" i="25" s="1"/>
  <c r="K627" i="25"/>
  <c r="Q627" i="25" s="1"/>
  <c r="K628" i="25"/>
  <c r="Q628" i="25" s="1"/>
  <c r="K629" i="25"/>
  <c r="Q629" i="25" s="1"/>
  <c r="K630" i="25"/>
  <c r="Q630" i="25" s="1"/>
  <c r="K631" i="25"/>
  <c r="Q631" i="25" s="1"/>
  <c r="K632" i="25"/>
  <c r="Q632" i="25" s="1"/>
  <c r="K633" i="25"/>
  <c r="Q633" i="25" s="1"/>
  <c r="K634" i="25"/>
  <c r="Q634" i="25" s="1"/>
  <c r="K635" i="25"/>
  <c r="Q635" i="25" s="1"/>
  <c r="K636" i="25"/>
  <c r="Q636" i="25" s="1"/>
  <c r="K637" i="25"/>
  <c r="Q637" i="25" s="1"/>
  <c r="K638" i="25"/>
  <c r="Q638" i="25" s="1"/>
  <c r="K639" i="25"/>
  <c r="Q639" i="25" s="1"/>
  <c r="K640" i="25"/>
  <c r="Q640" i="25" s="1"/>
  <c r="K641" i="25"/>
  <c r="Q641" i="25" s="1"/>
  <c r="K642" i="25"/>
  <c r="Q642" i="25" s="1"/>
  <c r="K643" i="25"/>
  <c r="Q643" i="25" s="1"/>
  <c r="K644" i="25"/>
  <c r="Q644" i="25" s="1"/>
  <c r="K645" i="25"/>
  <c r="Q645" i="25" s="1"/>
  <c r="K646" i="25"/>
  <c r="Q646" i="25" s="1"/>
  <c r="K647" i="25"/>
  <c r="Q647" i="25" s="1"/>
  <c r="K648" i="25"/>
  <c r="Q648" i="25" s="1"/>
  <c r="K649" i="25"/>
  <c r="Q649" i="25" s="1"/>
  <c r="K650" i="25"/>
  <c r="Q650" i="25" s="1"/>
  <c r="K651" i="25"/>
  <c r="Q651" i="25" s="1"/>
  <c r="K652" i="25"/>
  <c r="Q652" i="25" s="1"/>
  <c r="K653" i="25"/>
  <c r="Q653" i="25" s="1"/>
  <c r="K654" i="25"/>
  <c r="Q654" i="25" s="1"/>
  <c r="K655" i="25"/>
  <c r="Q655" i="25" s="1"/>
  <c r="K656" i="25"/>
  <c r="Q656" i="25" s="1"/>
  <c r="K657" i="25"/>
  <c r="Q657" i="25" s="1"/>
  <c r="K658" i="25"/>
  <c r="Q658" i="25" s="1"/>
  <c r="K659" i="25"/>
  <c r="Q659" i="25" s="1"/>
  <c r="K660" i="25"/>
  <c r="Q660" i="25" s="1"/>
  <c r="K661" i="25"/>
  <c r="Q661" i="25" s="1"/>
  <c r="K662" i="25"/>
  <c r="Q662" i="25" s="1"/>
  <c r="K663" i="25"/>
  <c r="Q663" i="25" s="1"/>
  <c r="K664" i="25"/>
  <c r="Q664" i="25" s="1"/>
  <c r="K665" i="25"/>
  <c r="Q665" i="25" s="1"/>
  <c r="K666" i="25"/>
  <c r="Q666" i="25" s="1"/>
  <c r="K667" i="25"/>
  <c r="Q667" i="25" s="1"/>
  <c r="K668" i="25"/>
  <c r="Q668" i="25" s="1"/>
  <c r="K669" i="25"/>
  <c r="Q669" i="25" s="1"/>
  <c r="K670" i="25"/>
  <c r="Q670" i="25" s="1"/>
  <c r="K671" i="25"/>
  <c r="Q671" i="25" s="1"/>
  <c r="K672" i="25"/>
  <c r="Q672" i="25" s="1"/>
  <c r="K673" i="25"/>
  <c r="Q673" i="25" s="1"/>
  <c r="K674" i="25"/>
  <c r="Q674" i="25" s="1"/>
  <c r="K675" i="25"/>
  <c r="Q675" i="25" s="1"/>
  <c r="K676" i="25"/>
  <c r="Q676" i="25" s="1"/>
  <c r="K677" i="25"/>
  <c r="Q677" i="25" s="1"/>
  <c r="K678" i="25"/>
  <c r="Q678" i="25" s="1"/>
  <c r="K679" i="25"/>
  <c r="Q679" i="25" s="1"/>
  <c r="K680" i="25"/>
  <c r="Q680" i="25" s="1"/>
  <c r="K681" i="25"/>
  <c r="Q681" i="25" s="1"/>
  <c r="K682" i="25"/>
  <c r="Q682" i="25" s="1"/>
  <c r="K683" i="25"/>
  <c r="Q683" i="25" s="1"/>
  <c r="K684" i="25"/>
  <c r="Q684" i="25" s="1"/>
  <c r="K685" i="25"/>
  <c r="Q685" i="25" s="1"/>
  <c r="K686" i="25"/>
  <c r="Q686" i="25" s="1"/>
  <c r="K687" i="25"/>
  <c r="Q687" i="25" s="1"/>
  <c r="K688" i="25"/>
  <c r="Q688" i="25" s="1"/>
  <c r="K689" i="25"/>
  <c r="Q689" i="25" s="1"/>
  <c r="K690" i="25"/>
  <c r="Q690" i="25" s="1"/>
  <c r="K691" i="25"/>
  <c r="Q691" i="25" s="1"/>
  <c r="K692" i="25"/>
  <c r="Q692" i="25" s="1"/>
  <c r="K693" i="25"/>
  <c r="Q693" i="25" s="1"/>
  <c r="K694" i="25"/>
  <c r="Q694" i="25" s="1"/>
  <c r="K695" i="25"/>
  <c r="Q695" i="25" s="1"/>
  <c r="K696" i="25"/>
  <c r="Q696" i="25" s="1"/>
  <c r="K697" i="25"/>
  <c r="Q697" i="25" s="1"/>
  <c r="K698" i="25"/>
  <c r="Q698" i="25" s="1"/>
  <c r="K699" i="25"/>
  <c r="Q699" i="25" s="1"/>
  <c r="K700" i="25"/>
  <c r="Q700" i="25" s="1"/>
  <c r="K701" i="25"/>
  <c r="Q701" i="25" s="1"/>
  <c r="K702" i="25"/>
  <c r="Q702" i="25" s="1"/>
  <c r="K703" i="25"/>
  <c r="Q703" i="25" s="1"/>
  <c r="K704" i="25"/>
  <c r="Q704" i="25" s="1"/>
  <c r="K705" i="25"/>
  <c r="Q705" i="25" s="1"/>
  <c r="K706" i="25"/>
  <c r="Q706" i="25" s="1"/>
  <c r="K707" i="25"/>
  <c r="Q707" i="25" s="1"/>
  <c r="K708" i="25"/>
  <c r="Q708" i="25" s="1"/>
  <c r="K709" i="25"/>
  <c r="Q709" i="25" s="1"/>
  <c r="K710" i="25"/>
  <c r="Q710" i="25" s="1"/>
  <c r="K711" i="25"/>
  <c r="Q711" i="25" s="1"/>
  <c r="K712" i="25"/>
  <c r="Q712" i="25" s="1"/>
  <c r="K713" i="25"/>
  <c r="Q713" i="25" s="1"/>
  <c r="K714" i="25"/>
  <c r="Q714" i="25" s="1"/>
  <c r="K715" i="25"/>
  <c r="Q715" i="25" s="1"/>
  <c r="K716" i="25"/>
  <c r="Q716" i="25" s="1"/>
  <c r="K717" i="25"/>
  <c r="Q717" i="25" s="1"/>
  <c r="K718" i="25"/>
  <c r="Q718" i="25" s="1"/>
  <c r="K719" i="25"/>
  <c r="Q719" i="25" s="1"/>
  <c r="K720" i="25"/>
  <c r="Q720" i="25" s="1"/>
  <c r="K721" i="25"/>
  <c r="Q721" i="25" s="1"/>
  <c r="K722" i="25"/>
  <c r="Q722" i="25" s="1"/>
  <c r="K723" i="25"/>
  <c r="Q723" i="25" s="1"/>
  <c r="K724" i="25"/>
  <c r="Q724" i="25" s="1"/>
  <c r="K725" i="25"/>
  <c r="Q725" i="25" s="1"/>
  <c r="K726" i="25"/>
  <c r="Q726" i="25" s="1"/>
  <c r="K727" i="25"/>
  <c r="Q727" i="25" s="1"/>
  <c r="K728" i="25"/>
  <c r="Q728" i="25" s="1"/>
  <c r="K729" i="25"/>
  <c r="Q729" i="25" s="1"/>
  <c r="K730" i="25"/>
  <c r="Q730" i="25" s="1"/>
  <c r="K731" i="25"/>
  <c r="Q731" i="25" s="1"/>
  <c r="K732" i="25"/>
  <c r="Q732" i="25" s="1"/>
  <c r="K733" i="25"/>
  <c r="Q733" i="25" s="1"/>
  <c r="K734" i="25"/>
  <c r="Q734" i="25" s="1"/>
  <c r="K735" i="25"/>
  <c r="Q735" i="25" s="1"/>
  <c r="K736" i="25"/>
  <c r="Q736" i="25" s="1"/>
  <c r="K737" i="25"/>
  <c r="Q737" i="25" s="1"/>
  <c r="K738" i="25"/>
  <c r="Q738" i="25" s="1"/>
  <c r="K739" i="25"/>
  <c r="Q739" i="25" s="1"/>
  <c r="K740" i="25"/>
  <c r="Q740" i="25" s="1"/>
  <c r="K741" i="25"/>
  <c r="Q741" i="25" s="1"/>
  <c r="K742" i="25"/>
  <c r="Q742" i="25" s="1"/>
  <c r="K743" i="25"/>
  <c r="Q743" i="25" s="1"/>
  <c r="K744" i="25"/>
  <c r="Q744" i="25" s="1"/>
  <c r="K745" i="25"/>
  <c r="Q745" i="25" s="1"/>
  <c r="K746" i="25"/>
  <c r="Q746" i="25" s="1"/>
  <c r="K747" i="25"/>
  <c r="Q747" i="25" s="1"/>
  <c r="K748" i="25"/>
  <c r="Q748" i="25" s="1"/>
  <c r="K749" i="25"/>
  <c r="Q749" i="25" s="1"/>
  <c r="K750" i="25"/>
  <c r="Q750" i="25" s="1"/>
  <c r="K751" i="25"/>
  <c r="Q751" i="25" s="1"/>
  <c r="K752" i="25"/>
  <c r="Q752" i="25" s="1"/>
  <c r="K753" i="25"/>
  <c r="Q753" i="25" s="1"/>
  <c r="K754" i="25"/>
  <c r="Q754" i="25" s="1"/>
  <c r="K755" i="25"/>
  <c r="Q755" i="25" s="1"/>
  <c r="K756" i="25"/>
  <c r="Q756" i="25" s="1"/>
  <c r="K757" i="25"/>
  <c r="Q757" i="25" s="1"/>
  <c r="K758" i="25"/>
  <c r="Q758" i="25" s="1"/>
  <c r="K759" i="25"/>
  <c r="Q759" i="25" s="1"/>
  <c r="K760" i="25"/>
  <c r="Q760" i="25" s="1"/>
  <c r="K761" i="25"/>
  <c r="Q761" i="25" s="1"/>
  <c r="K762" i="25"/>
  <c r="Q762" i="25" s="1"/>
  <c r="K763" i="25"/>
  <c r="Q763" i="25" s="1"/>
  <c r="K764" i="25"/>
  <c r="Q764" i="25" s="1"/>
  <c r="K765" i="25"/>
  <c r="Q765" i="25" s="1"/>
  <c r="K766" i="25"/>
  <c r="Q766" i="25" s="1"/>
  <c r="K767" i="25"/>
  <c r="Q767" i="25" s="1"/>
  <c r="K768" i="25"/>
  <c r="Q768" i="25" s="1"/>
  <c r="K769" i="25"/>
  <c r="Q769" i="25" s="1"/>
  <c r="K770" i="25"/>
  <c r="Q770" i="25" s="1"/>
  <c r="K771" i="25"/>
  <c r="Q771" i="25" s="1"/>
  <c r="K772" i="25"/>
  <c r="Q772" i="25" s="1"/>
  <c r="K773" i="25"/>
  <c r="Q773" i="25" s="1"/>
  <c r="K774" i="25"/>
  <c r="Q774" i="25" s="1"/>
  <c r="K775" i="25"/>
  <c r="Q775" i="25" s="1"/>
  <c r="K776" i="25"/>
  <c r="Q776" i="25" s="1"/>
  <c r="K777" i="25"/>
  <c r="Q777" i="25" s="1"/>
  <c r="K778" i="25"/>
  <c r="Q778" i="25" s="1"/>
  <c r="K779" i="25"/>
  <c r="Q779" i="25" s="1"/>
  <c r="K780" i="25"/>
  <c r="Q780" i="25" s="1"/>
  <c r="K781" i="25"/>
  <c r="Q781" i="25" s="1"/>
  <c r="K782" i="25"/>
  <c r="Q782" i="25" s="1"/>
  <c r="K783" i="25"/>
  <c r="Q783" i="25" s="1"/>
  <c r="K784" i="25"/>
  <c r="Q784" i="25" s="1"/>
  <c r="K785" i="25"/>
  <c r="Q785" i="25" s="1"/>
  <c r="K786" i="25"/>
  <c r="Q786" i="25" s="1"/>
  <c r="K787" i="25"/>
  <c r="Q787" i="25" s="1"/>
  <c r="K788" i="25"/>
  <c r="Q788" i="25" s="1"/>
  <c r="K789" i="25"/>
  <c r="Q789" i="25" s="1"/>
  <c r="K790" i="25"/>
  <c r="Q790" i="25" s="1"/>
  <c r="K791" i="25"/>
  <c r="Q791" i="25" s="1"/>
  <c r="K792" i="25"/>
  <c r="Q792" i="25" s="1"/>
  <c r="K793" i="25"/>
  <c r="Q793" i="25" s="1"/>
  <c r="K794" i="25"/>
  <c r="Q794" i="25" s="1"/>
  <c r="K795" i="25"/>
  <c r="Q795" i="25" s="1"/>
  <c r="K796" i="25"/>
  <c r="Q796" i="25" s="1"/>
  <c r="K797" i="25"/>
  <c r="Q797" i="25" s="1"/>
  <c r="K798" i="25"/>
  <c r="Q798" i="25" s="1"/>
  <c r="K799" i="25"/>
  <c r="Q799" i="25" s="1"/>
  <c r="K800" i="25"/>
  <c r="Q800" i="25" s="1"/>
  <c r="K801" i="25"/>
  <c r="Q801" i="25" s="1"/>
  <c r="K802" i="25"/>
  <c r="Q802" i="25" s="1"/>
  <c r="K803" i="25"/>
  <c r="Q803" i="25" s="1"/>
  <c r="K804" i="25"/>
  <c r="Q804" i="25" s="1"/>
  <c r="K805" i="25"/>
  <c r="Q805" i="25" s="1"/>
  <c r="K806" i="25"/>
  <c r="Q806" i="25" s="1"/>
  <c r="K807" i="25"/>
  <c r="Q807" i="25" s="1"/>
  <c r="K808" i="25"/>
  <c r="Q808" i="25" s="1"/>
  <c r="K809" i="25"/>
  <c r="Q809" i="25" s="1"/>
  <c r="K810" i="25"/>
  <c r="Q810" i="25" s="1"/>
  <c r="K811" i="25"/>
  <c r="Q811" i="25" s="1"/>
  <c r="K812" i="25"/>
  <c r="Q812" i="25" s="1"/>
  <c r="K813" i="25"/>
  <c r="Q813" i="25" s="1"/>
  <c r="K814" i="25"/>
  <c r="Q814" i="25" s="1"/>
  <c r="K815" i="25"/>
  <c r="Q815" i="25" s="1"/>
  <c r="K816" i="25"/>
  <c r="Q816" i="25" s="1"/>
  <c r="K817" i="25"/>
  <c r="Q817" i="25" s="1"/>
  <c r="K818" i="25"/>
  <c r="Q818" i="25" s="1"/>
  <c r="K819" i="25"/>
  <c r="Q819" i="25" s="1"/>
  <c r="K820" i="25"/>
  <c r="Q820" i="25" s="1"/>
  <c r="K821" i="25"/>
  <c r="Q821" i="25" s="1"/>
  <c r="K822" i="25"/>
  <c r="Q822" i="25" s="1"/>
  <c r="K823" i="25"/>
  <c r="Q823" i="25" s="1"/>
  <c r="K824" i="25"/>
  <c r="Q824" i="25" s="1"/>
  <c r="K825" i="25"/>
  <c r="Q825" i="25" s="1"/>
  <c r="K826" i="25"/>
  <c r="Q826" i="25" s="1"/>
  <c r="K827" i="25"/>
  <c r="Q827" i="25" s="1"/>
  <c r="K828" i="25"/>
  <c r="Q828" i="25" s="1"/>
  <c r="K829" i="25"/>
  <c r="Q829" i="25" s="1"/>
  <c r="K830" i="25"/>
  <c r="Q830" i="25" s="1"/>
  <c r="K831" i="25"/>
  <c r="Q831" i="25" s="1"/>
  <c r="K832" i="25"/>
  <c r="Q832" i="25" s="1"/>
  <c r="K833" i="25"/>
  <c r="Q833" i="25" s="1"/>
  <c r="K834" i="25"/>
  <c r="Q834" i="25" s="1"/>
  <c r="K835" i="25"/>
  <c r="Q835" i="25" s="1"/>
  <c r="K836" i="25"/>
  <c r="Q836" i="25" s="1"/>
  <c r="K837" i="25"/>
  <c r="Q837" i="25" s="1"/>
  <c r="K838" i="25"/>
  <c r="Q838" i="25" s="1"/>
  <c r="K839" i="25"/>
  <c r="Q839" i="25" s="1"/>
  <c r="K840" i="25"/>
  <c r="Q840" i="25" s="1"/>
  <c r="K841" i="25"/>
  <c r="Q841" i="25" s="1"/>
  <c r="K842" i="25"/>
  <c r="Q842" i="25" s="1"/>
  <c r="K843" i="25"/>
  <c r="Q843" i="25" s="1"/>
  <c r="K844" i="25"/>
  <c r="Q844" i="25" s="1"/>
  <c r="K845" i="25"/>
  <c r="Q845" i="25" s="1"/>
  <c r="K846" i="25"/>
  <c r="Q846" i="25" s="1"/>
  <c r="K847" i="25"/>
  <c r="Q847" i="25" s="1"/>
  <c r="K848" i="25"/>
  <c r="Q848" i="25" s="1"/>
  <c r="K849" i="25"/>
  <c r="Q849" i="25" s="1"/>
  <c r="K850" i="25"/>
  <c r="Q850" i="25" s="1"/>
  <c r="K851" i="25"/>
  <c r="Q851" i="25" s="1"/>
  <c r="K852" i="25"/>
  <c r="Q852" i="25" s="1"/>
  <c r="K853" i="25"/>
  <c r="Q853" i="25" s="1"/>
  <c r="K854" i="25"/>
  <c r="Q854" i="25" s="1"/>
  <c r="K2" i="25"/>
  <c r="Q2" i="25" s="1"/>
  <c r="H2" i="27" l="1"/>
  <c r="G16" i="27"/>
  <c r="H16" i="27" s="1"/>
  <c r="F2" i="27"/>
  <c r="E16" i="27"/>
  <c r="F16" i="27" s="1"/>
  <c r="F21" i="27"/>
  <c r="E35" i="27"/>
  <c r="F35" i="27" s="1"/>
  <c r="H21" i="27"/>
  <c r="G35" i="27"/>
  <c r="H35" i="27" s="1"/>
  <c r="C23" i="27"/>
  <c r="D23" i="27" s="1"/>
  <c r="C25" i="27"/>
  <c r="D25" i="27" s="1"/>
  <c r="C27" i="27"/>
  <c r="D27" i="27" s="1"/>
  <c r="C21" i="27"/>
  <c r="C22" i="27"/>
  <c r="D22" i="27" s="1"/>
  <c r="C26" i="27"/>
  <c r="D26" i="27" s="1"/>
  <c r="C29" i="27"/>
  <c r="D29" i="27" s="1"/>
  <c r="C31" i="27"/>
  <c r="D31" i="27" s="1"/>
  <c r="C30" i="27"/>
  <c r="D30" i="27" s="1"/>
  <c r="C33" i="27"/>
  <c r="D33" i="27" s="1"/>
  <c r="C32" i="27"/>
  <c r="D32" i="27" s="1"/>
  <c r="C28" i="27"/>
  <c r="D28" i="27" s="1"/>
  <c r="C24" i="27"/>
  <c r="D24" i="27" s="1"/>
  <c r="C34" i="27"/>
  <c r="D34" i="27" s="1"/>
  <c r="C8" i="27"/>
  <c r="D8" i="27" s="1"/>
  <c r="C5" i="27"/>
  <c r="D5" i="27" s="1"/>
  <c r="C11" i="27"/>
  <c r="D11" i="27" s="1"/>
  <c r="C12" i="27"/>
  <c r="D12" i="27" s="1"/>
  <c r="C7" i="27"/>
  <c r="D7" i="27" s="1"/>
  <c r="C3" i="27"/>
  <c r="D3" i="27" s="1"/>
  <c r="C10" i="27"/>
  <c r="D10" i="27" s="1"/>
  <c r="C6" i="27"/>
  <c r="D6" i="27" s="1"/>
  <c r="C14" i="27"/>
  <c r="D14" i="27" s="1"/>
  <c r="C13" i="27"/>
  <c r="D13" i="27" s="1"/>
  <c r="C2" i="27"/>
  <c r="C4" i="27"/>
  <c r="D4" i="27" s="1"/>
  <c r="C15" i="27"/>
  <c r="D15" i="27" s="1"/>
  <c r="C9" i="27"/>
  <c r="D9" i="27" s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2" i="3"/>
  <c r="F2" i="2"/>
  <c r="F4" i="2"/>
  <c r="F5" i="2"/>
  <c r="F6" i="2"/>
  <c r="F7" i="2"/>
  <c r="F8" i="2"/>
  <c r="F9" i="2"/>
  <c r="F11" i="2"/>
  <c r="F14" i="2"/>
  <c r="F25" i="2"/>
  <c r="F27" i="2"/>
  <c r="F28" i="2"/>
  <c r="F30" i="2"/>
  <c r="F40" i="2"/>
  <c r="F42" i="2"/>
  <c r="F49" i="2"/>
  <c r="F52" i="2"/>
  <c r="F55" i="2"/>
  <c r="F57" i="2"/>
  <c r="F61" i="2"/>
  <c r="F62" i="2"/>
  <c r="F63" i="2"/>
  <c r="F64" i="2"/>
  <c r="F66" i="2"/>
  <c r="F68" i="2"/>
  <c r="F70" i="2"/>
  <c r="F72" i="2"/>
  <c r="F74" i="2"/>
  <c r="F82" i="2"/>
  <c r="F83" i="2"/>
  <c r="F85" i="2"/>
  <c r="F86" i="2"/>
  <c r="F87" i="2"/>
  <c r="F101" i="2"/>
  <c r="F103" i="2"/>
  <c r="F109" i="2"/>
  <c r="F112" i="2"/>
  <c r="F113" i="2"/>
  <c r="F115" i="2"/>
  <c r="F119" i="2"/>
  <c r="F122" i="2"/>
  <c r="F123" i="2"/>
  <c r="F124" i="2"/>
  <c r="F125" i="2"/>
  <c r="F127" i="2"/>
  <c r="F129" i="2"/>
  <c r="F130" i="2"/>
  <c r="F133" i="2"/>
  <c r="F134" i="2"/>
  <c r="F136" i="2"/>
  <c r="F138" i="2"/>
  <c r="F139" i="2"/>
  <c r="F141" i="2"/>
  <c r="F142" i="2"/>
  <c r="F144" i="2"/>
  <c r="F145" i="2"/>
  <c r="F147" i="2"/>
  <c r="F148" i="2"/>
  <c r="F150" i="2"/>
  <c r="F152" i="2"/>
  <c r="F154" i="2"/>
  <c r="F156" i="2"/>
  <c r="F157" i="2"/>
  <c r="F161" i="2"/>
  <c r="F162" i="2"/>
  <c r="F164" i="2"/>
  <c r="F165" i="2"/>
  <c r="F166" i="2"/>
  <c r="F169" i="2"/>
  <c r="F171" i="2"/>
  <c r="F174" i="2"/>
  <c r="F175" i="2"/>
  <c r="F176" i="2"/>
  <c r="F180" i="2"/>
  <c r="F181" i="2"/>
  <c r="F182" i="2"/>
  <c r="F183" i="2"/>
  <c r="F213" i="2"/>
  <c r="F217" i="2"/>
  <c r="F222" i="2"/>
  <c r="F226" i="2"/>
  <c r="F231" i="2"/>
  <c r="F232" i="2"/>
  <c r="F241" i="2"/>
  <c r="F242" i="2"/>
  <c r="F243" i="2"/>
  <c r="F244" i="2"/>
  <c r="F245" i="2"/>
  <c r="F246" i="2"/>
  <c r="F247" i="2"/>
  <c r="F250" i="2"/>
  <c r="F251" i="2"/>
  <c r="F252" i="2"/>
  <c r="F253" i="2"/>
  <c r="F254" i="2"/>
  <c r="F255" i="2"/>
  <c r="F263" i="2"/>
  <c r="F264" i="2"/>
  <c r="F268" i="2"/>
  <c r="F270" i="2"/>
  <c r="F273" i="2"/>
  <c r="F277" i="2"/>
  <c r="F278" i="2"/>
  <c r="F281" i="2"/>
  <c r="F285" i="2"/>
  <c r="F287" i="2"/>
  <c r="F288" i="2"/>
  <c r="F294" i="2"/>
  <c r="F297" i="2"/>
  <c r="F299" i="2"/>
  <c r="F300" i="2"/>
  <c r="F302" i="2"/>
  <c r="F303" i="2"/>
  <c r="F305" i="2"/>
  <c r="F310" i="2"/>
  <c r="F311" i="2"/>
  <c r="F312" i="2"/>
  <c r="F314" i="2"/>
  <c r="F325" i="2"/>
  <c r="F333" i="2"/>
  <c r="F335" i="2"/>
  <c r="F336" i="2"/>
  <c r="F337" i="2"/>
  <c r="F340" i="2"/>
  <c r="F352" i="2"/>
  <c r="F354" i="2"/>
  <c r="F355" i="2"/>
  <c r="F357" i="2"/>
  <c r="F363" i="2"/>
  <c r="F366" i="2"/>
  <c r="F383" i="2"/>
  <c r="F385" i="2"/>
  <c r="F393" i="2"/>
  <c r="F399" i="2"/>
  <c r="F402" i="2"/>
  <c r="F403" i="2"/>
  <c r="F405" i="2"/>
  <c r="F411" i="2"/>
  <c r="F414" i="2"/>
  <c r="F417" i="2"/>
  <c r="F427" i="2"/>
  <c r="F434" i="2"/>
  <c r="F436" i="2"/>
  <c r="F439" i="2"/>
  <c r="F444" i="2"/>
  <c r="F446" i="2"/>
  <c r="F449" i="2"/>
  <c r="F462" i="2"/>
  <c r="F465" i="2"/>
  <c r="F470" i="2"/>
  <c r="F472" i="2"/>
  <c r="F474" i="2"/>
  <c r="F476" i="2"/>
  <c r="F481" i="2"/>
  <c r="F482" i="2"/>
  <c r="F483" i="2"/>
  <c r="F486" i="2"/>
  <c r="F490" i="2"/>
  <c r="F496" i="2"/>
  <c r="F503" i="2"/>
  <c r="F505" i="2"/>
  <c r="F506" i="2"/>
  <c r="F510" i="2"/>
  <c r="F511" i="2"/>
  <c r="F513" i="2"/>
  <c r="F518" i="2"/>
  <c r="F519" i="2"/>
  <c r="F522" i="2"/>
  <c r="F524" i="2"/>
  <c r="F527" i="2"/>
  <c r="F531" i="2"/>
  <c r="F532" i="2"/>
  <c r="F533" i="2"/>
  <c r="F536" i="2"/>
  <c r="F537" i="2"/>
  <c r="F545" i="2"/>
  <c r="F562" i="2"/>
  <c r="F566" i="2"/>
  <c r="F570" i="2"/>
  <c r="F572" i="2"/>
  <c r="F577" i="2"/>
  <c r="F579" i="2"/>
  <c r="F585" i="2"/>
  <c r="F586" i="2"/>
  <c r="F587" i="2"/>
  <c r="F588" i="2"/>
  <c r="F593" i="2"/>
  <c r="F596" i="2"/>
  <c r="F597" i="2"/>
  <c r="F611" i="2"/>
  <c r="F614" i="2"/>
  <c r="F622" i="2"/>
  <c r="F623" i="2"/>
  <c r="F626" i="2"/>
  <c r="F632" i="2"/>
  <c r="F636" i="2"/>
  <c r="F655" i="2"/>
  <c r="F658" i="2"/>
  <c r="F661" i="2"/>
  <c r="F662" i="2"/>
  <c r="F671" i="2"/>
  <c r="F675" i="2"/>
  <c r="F679" i="2"/>
  <c r="F682" i="2"/>
  <c r="F691" i="2"/>
  <c r="F693" i="2"/>
  <c r="F695" i="2"/>
  <c r="F700" i="2"/>
  <c r="F701" i="2"/>
  <c r="F702" i="2"/>
  <c r="F705" i="2"/>
  <c r="F707" i="2"/>
  <c r="F710" i="2"/>
  <c r="F713" i="2"/>
  <c r="F716" i="2"/>
  <c r="F719" i="2"/>
  <c r="F720" i="2"/>
  <c r="F724" i="2"/>
  <c r="F728" i="2"/>
  <c r="F729" i="2"/>
  <c r="F730" i="2"/>
  <c r="F734" i="2"/>
  <c r="F743" i="2"/>
  <c r="F745" i="2"/>
  <c r="F746" i="2"/>
  <c r="F747" i="2"/>
  <c r="F753" i="2"/>
  <c r="F754" i="2"/>
  <c r="F759" i="2"/>
  <c r="F764" i="2"/>
  <c r="F779" i="2"/>
  <c r="F782" i="2"/>
  <c r="F783" i="2"/>
  <c r="F784" i="2"/>
  <c r="F789" i="2"/>
  <c r="F790" i="2"/>
  <c r="F792" i="2"/>
  <c r="F793" i="2"/>
  <c r="F796" i="2"/>
  <c r="F800" i="2"/>
  <c r="F801" i="2"/>
  <c r="F805" i="2"/>
  <c r="F818" i="2"/>
  <c r="F823" i="2"/>
  <c r="F826" i="2"/>
  <c r="F829" i="2"/>
  <c r="F830" i="2"/>
  <c r="F831" i="2"/>
  <c r="F833" i="2"/>
  <c r="F834" i="2"/>
  <c r="F839" i="2"/>
  <c r="F840" i="2"/>
  <c r="F841" i="2"/>
  <c r="F842" i="2"/>
  <c r="F843" i="2"/>
  <c r="F851" i="2"/>
  <c r="N6" i="1"/>
  <c r="N7" i="1"/>
  <c r="N11" i="1"/>
  <c r="N14" i="1"/>
  <c r="N25" i="1"/>
  <c r="N30" i="1"/>
  <c r="N40" i="1"/>
  <c r="N42" i="1"/>
  <c r="N49" i="1"/>
  <c r="N55" i="1"/>
  <c r="N57" i="1"/>
  <c r="N61" i="1"/>
  <c r="N74" i="1"/>
  <c r="N82" i="1"/>
  <c r="N86" i="1"/>
  <c r="N101" i="1"/>
  <c r="N103" i="1"/>
  <c r="N109" i="1"/>
  <c r="N112" i="1"/>
  <c r="N113" i="1"/>
  <c r="N115" i="1"/>
  <c r="N119" i="1"/>
  <c r="N123" i="1"/>
  <c r="N124" i="1"/>
  <c r="N130" i="1"/>
  <c r="N133" i="1"/>
  <c r="N139" i="1"/>
  <c r="N145" i="1"/>
  <c r="N157" i="1"/>
  <c r="N165" i="1"/>
  <c r="N169" i="1"/>
  <c r="N171" i="1"/>
  <c r="N174" i="1"/>
  <c r="N180" i="1"/>
  <c r="N181" i="1"/>
  <c r="N182" i="1"/>
  <c r="N183" i="1"/>
  <c r="N213" i="1"/>
  <c r="N217" i="1"/>
  <c r="N222" i="1"/>
  <c r="N226" i="1"/>
  <c r="N231" i="1"/>
  <c r="N232" i="1"/>
  <c r="N241" i="1"/>
  <c r="N243" i="1"/>
  <c r="N244" i="1"/>
  <c r="N245" i="1"/>
  <c r="N250" i="1"/>
  <c r="N255" i="1"/>
  <c r="N263" i="1"/>
  <c r="N264" i="1"/>
  <c r="N268" i="1"/>
  <c r="N273" i="1"/>
  <c r="N281" i="1"/>
  <c r="N285" i="1"/>
  <c r="N288" i="1"/>
  <c r="N294" i="1"/>
  <c r="N297" i="1"/>
  <c r="N299" i="1"/>
  <c r="N300" i="1"/>
  <c r="N302" i="1"/>
  <c r="N305" i="1"/>
  <c r="N310" i="1"/>
  <c r="N311" i="1"/>
  <c r="N314" i="1"/>
  <c r="N325" i="1"/>
  <c r="N333" i="1"/>
  <c r="N337" i="1"/>
  <c r="N340" i="1"/>
  <c r="N352" i="1"/>
  <c r="N354" i="1"/>
  <c r="N355" i="1"/>
  <c r="N357" i="1"/>
  <c r="N363" i="1"/>
  <c r="N383" i="1"/>
  <c r="N385" i="1"/>
  <c r="N393" i="1"/>
  <c r="N399" i="1"/>
  <c r="N402" i="1"/>
  <c r="N403" i="1"/>
  <c r="N405" i="1"/>
  <c r="N411" i="1"/>
  <c r="N414" i="1"/>
  <c r="N417" i="1"/>
  <c r="N427" i="1"/>
  <c r="N434" i="1"/>
  <c r="N436" i="1"/>
  <c r="N439" i="1"/>
  <c r="N446" i="1"/>
  <c r="N449" i="1"/>
  <c r="N462" i="1"/>
  <c r="N465" i="1"/>
  <c r="N470" i="1"/>
  <c r="N472" i="1"/>
  <c r="N474" i="1"/>
  <c r="N476" i="1"/>
  <c r="N481" i="1"/>
  <c r="N483" i="1"/>
  <c r="N486" i="1"/>
  <c r="N496" i="1"/>
  <c r="N503" i="1"/>
  <c r="N505" i="1"/>
  <c r="N506" i="1"/>
  <c r="N510" i="1"/>
  <c r="N511" i="1"/>
  <c r="N513" i="1"/>
  <c r="N518" i="1"/>
  <c r="N519" i="1"/>
  <c r="N522" i="1"/>
  <c r="N524" i="1"/>
  <c r="N527" i="1"/>
  <c r="N531" i="1"/>
  <c r="N532" i="1"/>
  <c r="N533" i="1"/>
  <c r="N536" i="1"/>
  <c r="N537" i="1"/>
  <c r="N545" i="1"/>
  <c r="N562" i="1"/>
  <c r="N566" i="1"/>
  <c r="N570" i="1"/>
  <c r="N572" i="1"/>
  <c r="N577" i="1"/>
  <c r="N579" i="1"/>
  <c r="N585" i="1"/>
  <c r="N586" i="1"/>
  <c r="N587" i="1"/>
  <c r="N588" i="1"/>
  <c r="N593" i="1"/>
  <c r="N596" i="1"/>
  <c r="N597" i="1"/>
  <c r="N611" i="1"/>
  <c r="N614" i="1"/>
  <c r="N622" i="1"/>
  <c r="N623" i="1"/>
  <c r="N626" i="1"/>
  <c r="N636" i="1"/>
  <c r="N655" i="1"/>
  <c r="N658" i="1"/>
  <c r="N661" i="1"/>
  <c r="N671" i="1"/>
  <c r="N675" i="1"/>
  <c r="N679" i="1"/>
  <c r="N682" i="1"/>
  <c r="N691" i="1"/>
  <c r="N693" i="1"/>
  <c r="N695" i="1"/>
  <c r="N700" i="1"/>
  <c r="N701" i="1"/>
  <c r="N702" i="1"/>
  <c r="N705" i="1"/>
  <c r="N707" i="1"/>
  <c r="N710" i="1"/>
  <c r="N713" i="1"/>
  <c r="N719" i="1"/>
  <c r="N720" i="1"/>
  <c r="N724" i="1"/>
  <c r="N728" i="1"/>
  <c r="N729" i="1"/>
  <c r="N730" i="1"/>
  <c r="N743" i="1"/>
  <c r="N745" i="1"/>
  <c r="N746" i="1"/>
  <c r="N747" i="1"/>
  <c r="N753" i="1"/>
  <c r="N764" i="1"/>
  <c r="N779" i="1"/>
  <c r="N782" i="1"/>
  <c r="N783" i="1"/>
  <c r="N784" i="1"/>
  <c r="N789" i="1"/>
  <c r="N790" i="1"/>
  <c r="N793" i="1"/>
  <c r="N796" i="1"/>
  <c r="N800" i="1"/>
  <c r="N801" i="1"/>
  <c r="N805" i="1"/>
  <c r="N818" i="1"/>
  <c r="N823" i="1"/>
  <c r="N829" i="1"/>
  <c r="N830" i="1"/>
  <c r="N831" i="1"/>
  <c r="N833" i="1"/>
  <c r="N834" i="1"/>
  <c r="N839" i="1"/>
  <c r="N840" i="1"/>
  <c r="N841" i="1"/>
  <c r="N842" i="1"/>
  <c r="N843" i="1"/>
  <c r="N851" i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2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2" i="1"/>
  <c r="F696" i="2" l="1"/>
  <c r="F3" i="2"/>
  <c r="F763" i="2"/>
  <c r="F742" i="2"/>
  <c r="F738" i="2"/>
  <c r="F690" i="2"/>
  <c r="F686" i="2"/>
  <c r="F620" i="2"/>
  <c r="F544" i="2"/>
  <c r="F120" i="2"/>
  <c r="F110" i="2"/>
  <c r="F10" i="2"/>
  <c r="F392" i="2"/>
  <c r="F319" i="2"/>
  <c r="F315" i="2"/>
  <c r="F155" i="2"/>
  <c r="F755" i="2"/>
  <c r="F283" i="2"/>
  <c r="F276" i="2"/>
  <c r="F97" i="2"/>
  <c r="F95" i="2"/>
  <c r="F93" i="2"/>
  <c r="F91" i="2"/>
  <c r="F89" i="2"/>
  <c r="F694" i="2"/>
  <c r="F624" i="2"/>
  <c r="F608" i="2"/>
  <c r="F604" i="2"/>
  <c r="F600" i="2"/>
  <c r="F564" i="2"/>
  <c r="F516" i="2"/>
  <c r="F484" i="2"/>
  <c r="F460" i="2"/>
  <c r="F456" i="2"/>
  <c r="F170" i="2"/>
  <c r="F159" i="2"/>
  <c r="F65" i="2"/>
  <c r="F828" i="2"/>
  <c r="F814" i="2"/>
  <c r="F810" i="2"/>
  <c r="F758" i="2"/>
  <c r="F756" i="2"/>
  <c r="F714" i="2"/>
  <c r="F660" i="2"/>
  <c r="F595" i="2"/>
  <c r="F167" i="2"/>
  <c r="F117" i="2"/>
  <c r="F107" i="2"/>
  <c r="F105" i="2"/>
  <c r="F100" i="2"/>
  <c r="F67" i="2"/>
  <c r="F806" i="2"/>
  <c r="F98" i="2"/>
  <c r="F838" i="2"/>
  <c r="F820" i="2"/>
  <c r="F786" i="2"/>
  <c r="F749" i="2"/>
  <c r="F726" i="2"/>
  <c r="F670" i="2"/>
  <c r="F666" i="2"/>
  <c r="F590" i="2"/>
  <c r="F582" i="2"/>
  <c r="F530" i="2"/>
  <c r="F494" i="2"/>
  <c r="F467" i="2"/>
  <c r="F205" i="2"/>
  <c r="F80" i="2"/>
  <c r="F78" i="2"/>
  <c r="F76" i="2"/>
  <c r="F46" i="2"/>
  <c r="F31" i="2"/>
  <c r="F260" i="2"/>
  <c r="F249" i="2"/>
  <c r="F224" i="2"/>
  <c r="F215" i="2"/>
  <c r="F50" i="2"/>
  <c r="F848" i="2"/>
  <c r="F844" i="2"/>
  <c r="F634" i="2"/>
  <c r="F616" i="2"/>
  <c r="F306" i="2"/>
  <c r="F692" i="2"/>
  <c r="F652" i="2"/>
  <c r="F648" i="2"/>
  <c r="F644" i="2"/>
  <c r="F640" i="2"/>
  <c r="F480" i="2"/>
  <c r="F468" i="2"/>
  <c r="F453" i="2"/>
  <c r="F313" i="2"/>
  <c r="F295" i="2"/>
  <c r="F275" i="2"/>
  <c r="F239" i="2"/>
  <c r="F237" i="2"/>
  <c r="F235" i="2"/>
  <c r="F233" i="2"/>
  <c r="F230" i="2"/>
  <c r="F228" i="2"/>
  <c r="F221" i="2"/>
  <c r="F219" i="2"/>
  <c r="F212" i="2"/>
  <c r="F210" i="2"/>
  <c r="F208" i="2"/>
  <c r="F206" i="2"/>
  <c r="F204" i="2"/>
  <c r="F202" i="2"/>
  <c r="F200" i="2"/>
  <c r="F198" i="2"/>
  <c r="F196" i="2"/>
  <c r="F194" i="2"/>
  <c r="F192" i="2"/>
  <c r="F190" i="2"/>
  <c r="F188" i="2"/>
  <c r="F186" i="2"/>
  <c r="F184" i="2"/>
  <c r="F178" i="2"/>
  <c r="F173" i="2"/>
  <c r="F168" i="2"/>
  <c r="F160" i="2"/>
  <c r="F158" i="2"/>
  <c r="F140" i="2"/>
  <c r="F47" i="2"/>
  <c r="F23" i="2"/>
  <c r="F21" i="2"/>
  <c r="F19" i="2"/>
  <c r="F17" i="2"/>
  <c r="F15" i="2"/>
  <c r="F854" i="2"/>
  <c r="F797" i="2"/>
  <c r="F750" i="2"/>
  <c r="F744" i="2"/>
  <c r="F574" i="2"/>
  <c r="F558" i="2"/>
  <c r="F554" i="2"/>
  <c r="F550" i="2"/>
  <c r="F546" i="2"/>
  <c r="F259" i="2"/>
  <c r="F257" i="2"/>
  <c r="F248" i="2"/>
  <c r="F132" i="2"/>
  <c r="F712" i="2"/>
  <c r="F613" i="2"/>
  <c r="F509" i="2"/>
  <c r="F309" i="2"/>
  <c r="F292" i="2"/>
  <c r="F225" i="2"/>
  <c r="F223" i="2"/>
  <c r="F216" i="2"/>
  <c r="F214" i="2"/>
  <c r="F60" i="2"/>
  <c r="F58" i="2"/>
  <c r="F51" i="2"/>
  <c r="F29" i="2"/>
  <c r="F798" i="2"/>
  <c r="F778" i="2"/>
  <c r="F772" i="2"/>
  <c r="F768" i="2"/>
  <c r="F680" i="2"/>
  <c r="F625" i="2"/>
  <c r="F307" i="2"/>
  <c r="F286" i="2"/>
  <c r="F279" i="2"/>
  <c r="F266" i="2"/>
  <c r="F261" i="2"/>
  <c r="F118" i="2"/>
  <c r="F116" i="2"/>
  <c r="F108" i="2"/>
  <c r="F106" i="2"/>
  <c r="F104" i="2"/>
  <c r="F99" i="2"/>
  <c r="F81" i="2"/>
  <c r="F79" i="2"/>
  <c r="F77" i="2"/>
  <c r="F75" i="2"/>
  <c r="F56" i="2"/>
  <c r="F41" i="2"/>
  <c r="F24" i="2"/>
  <c r="F22" i="2"/>
  <c r="F20" i="2"/>
  <c r="F18" i="2"/>
  <c r="F16" i="2"/>
  <c r="F663" i="2"/>
  <c r="F316" i="2"/>
  <c r="F332" i="2"/>
  <c r="F53" i="2"/>
  <c r="F45" i="2"/>
  <c r="F43" i="2"/>
  <c r="F38" i="2"/>
  <c r="F36" i="2"/>
  <c r="F34" i="2"/>
  <c r="F32" i="2"/>
  <c r="F26" i="2"/>
  <c r="F13" i="2"/>
  <c r="F811" i="2"/>
  <c r="F807" i="2"/>
  <c r="F795" i="2"/>
  <c r="F780" i="2"/>
  <c r="F397" i="2"/>
  <c r="F330" i="2"/>
  <c r="F326" i="2"/>
  <c r="F272" i="2"/>
  <c r="F131" i="2"/>
  <c r="F804" i="2"/>
  <c r="F765" i="2"/>
  <c r="F733" i="2"/>
  <c r="F672" i="2"/>
  <c r="F630" i="2"/>
  <c r="F428" i="2"/>
  <c r="F415" i="2"/>
  <c r="F367" i="2"/>
  <c r="F267" i="2"/>
  <c r="F265" i="2"/>
  <c r="F262" i="2"/>
  <c r="F146" i="2"/>
  <c r="F540" i="2"/>
  <c r="F520" i="2"/>
  <c r="F500" i="2"/>
  <c r="F301" i="2"/>
  <c r="F293" i="2"/>
  <c r="F291" i="2"/>
  <c r="F289" i="2"/>
  <c r="F271" i="2"/>
  <c r="F258" i="2"/>
  <c r="F256" i="2"/>
  <c r="F240" i="2"/>
  <c r="F238" i="2"/>
  <c r="F236" i="2"/>
  <c r="F234" i="2"/>
  <c r="F229" i="2"/>
  <c r="F227" i="2"/>
  <c r="F220" i="2"/>
  <c r="F218" i="2"/>
  <c r="F211" i="2"/>
  <c r="F209" i="2"/>
  <c r="F207" i="2"/>
  <c r="F137" i="2"/>
  <c r="F135" i="2"/>
  <c r="F128" i="2"/>
  <c r="F126" i="2"/>
  <c r="F96" i="2"/>
  <c r="F94" i="2"/>
  <c r="F92" i="2"/>
  <c r="F84" i="2"/>
  <c r="F48" i="2"/>
  <c r="F825" i="2"/>
  <c r="F762" i="2"/>
  <c r="F741" i="2"/>
  <c r="F678" i="2"/>
  <c r="F284" i="2"/>
  <c r="F269" i="2"/>
  <c r="F203" i="2"/>
  <c r="F201" i="2"/>
  <c r="F199" i="2"/>
  <c r="F197" i="2"/>
  <c r="F195" i="2"/>
  <c r="F193" i="2"/>
  <c r="F191" i="2"/>
  <c r="F189" i="2"/>
  <c r="F187" i="2"/>
  <c r="F185" i="2"/>
  <c r="F179" i="2"/>
  <c r="F177" i="2"/>
  <c r="F172" i="2"/>
  <c r="F163" i="2"/>
  <c r="F153" i="2"/>
  <c r="F151" i="2"/>
  <c r="F149" i="2"/>
  <c r="F143" i="2"/>
  <c r="F121" i="2"/>
  <c r="F114" i="2"/>
  <c r="F111" i="2"/>
  <c r="F102" i="2"/>
  <c r="F90" i="2"/>
  <c r="F88" i="2"/>
  <c r="F73" i="2"/>
  <c r="F71" i="2"/>
  <c r="F69" i="2"/>
  <c r="F59" i="2"/>
  <c r="F54" i="2"/>
  <c r="F44" i="2"/>
  <c r="F39" i="2"/>
  <c r="F37" i="2"/>
  <c r="F35" i="2"/>
  <c r="F33" i="2"/>
  <c r="F12" i="2"/>
  <c r="F836" i="2"/>
  <c r="F549" i="2"/>
  <c r="F817" i="2"/>
  <c r="F711" i="2"/>
  <c r="F673" i="2"/>
  <c r="F547" i="2"/>
  <c r="F523" i="2"/>
  <c r="F419" i="2"/>
  <c r="F412" i="2"/>
  <c r="F386" i="2"/>
  <c r="F381" i="2"/>
  <c r="F377" i="2"/>
  <c r="F373" i="2"/>
  <c r="F369" i="2"/>
  <c r="F362" i="2"/>
  <c r="F358" i="2"/>
  <c r="F350" i="2"/>
  <c r="F346" i="2"/>
  <c r="F342" i="2"/>
  <c r="F835" i="2"/>
  <c r="F821" i="2"/>
  <c r="F589" i="2"/>
  <c r="F837" i="2"/>
  <c r="F832" i="2"/>
  <c r="F401" i="2"/>
  <c r="F637" i="2"/>
  <c r="F583" i="2"/>
  <c r="F387" i="2"/>
  <c r="F359" i="2"/>
  <c r="F351" i="2"/>
  <c r="F347" i="2"/>
  <c r="F343" i="2"/>
  <c r="F507" i="2"/>
  <c r="F809" i="2"/>
  <c r="F731" i="2"/>
  <c r="F723" i="2"/>
  <c r="F607" i="2"/>
  <c r="F535" i="2"/>
  <c r="F471" i="2"/>
  <c r="F304" i="2"/>
  <c r="F853" i="2"/>
  <c r="F752" i="2"/>
  <c r="F748" i="2"/>
  <c r="F718" i="2"/>
  <c r="F438" i="2"/>
  <c r="F398" i="2"/>
  <c r="F394" i="2"/>
  <c r="F331" i="2"/>
  <c r="F296" i="2"/>
  <c r="F816" i="2"/>
  <c r="F770" i="2"/>
  <c r="F631" i="2"/>
  <c r="F627" i="2"/>
  <c r="F619" i="2"/>
  <c r="F605" i="2"/>
  <c r="F573" i="2"/>
  <c r="F396" i="2"/>
  <c r="F725" i="2"/>
  <c r="F424" i="2"/>
  <c r="F322" i="2"/>
  <c r="F846" i="2"/>
  <c r="F808" i="2"/>
  <c r="F732" i="2"/>
  <c r="F617" i="2"/>
  <c r="F440" i="2"/>
  <c r="F418" i="2"/>
  <c r="F413" i="2"/>
  <c r="F410" i="2"/>
  <c r="F400" i="2"/>
  <c r="F365" i="2"/>
  <c r="F353" i="2"/>
  <c r="F324" i="2"/>
  <c r="F320" i="2"/>
  <c r="F827" i="2"/>
  <c r="F815" i="2"/>
  <c r="F785" i="2"/>
  <c r="F769" i="2"/>
  <c r="F654" i="2"/>
  <c r="F650" i="2"/>
  <c r="F442" i="2"/>
  <c r="F852" i="2"/>
  <c r="F822" i="2"/>
  <c r="F708" i="2"/>
  <c r="F703" i="2"/>
  <c r="F664" i="2"/>
  <c r="F657" i="2"/>
  <c r="F274" i="2"/>
  <c r="F849" i="2"/>
  <c r="F791" i="2"/>
  <c r="F788" i="2"/>
  <c r="F697" i="2"/>
  <c r="F606" i="2"/>
  <c r="F454" i="2"/>
  <c r="F612" i="2"/>
  <c r="F847" i="2"/>
  <c r="F766" i="2"/>
  <c r="F740" i="2"/>
  <c r="F736" i="2"/>
  <c r="F618" i="2"/>
  <c r="F677" i="2"/>
  <c r="F364" i="2"/>
  <c r="F339" i="2"/>
  <c r="F845" i="2"/>
  <c r="F819" i="2"/>
  <c r="F813" i="2"/>
  <c r="F802" i="2"/>
  <c r="F794" i="2"/>
  <c r="F777" i="2"/>
  <c r="F773" i="2"/>
  <c r="F601" i="2"/>
  <c r="F565" i="2"/>
  <c r="F559" i="2"/>
  <c r="F541" i="2"/>
  <c r="F525" i="2"/>
  <c r="F501" i="2"/>
  <c r="F495" i="2"/>
  <c r="F473" i="2"/>
  <c r="F458" i="2"/>
  <c r="F430" i="2"/>
  <c r="F408" i="2"/>
  <c r="F406" i="2"/>
  <c r="F391" i="2"/>
  <c r="F321" i="2"/>
  <c r="F282" i="2"/>
  <c r="F594" i="2"/>
  <c r="F584" i="2"/>
  <c r="F578" i="2"/>
  <c r="F571" i="2"/>
  <c r="F567" i="2"/>
  <c r="F555" i="2"/>
  <c r="F553" i="2"/>
  <c r="F548" i="2"/>
  <c r="F534" i="2"/>
  <c r="F517" i="2"/>
  <c r="F515" i="2"/>
  <c r="F508" i="2"/>
  <c r="F497" i="2"/>
  <c r="F491" i="2"/>
  <c r="F489" i="2"/>
  <c r="F485" i="2"/>
  <c r="F479" i="2"/>
  <c r="F475" i="2"/>
  <c r="F466" i="2"/>
  <c r="F461" i="2"/>
  <c r="F445" i="2"/>
  <c r="F389" i="2"/>
  <c r="F382" i="2"/>
  <c r="F378" i="2"/>
  <c r="F374" i="2"/>
  <c r="F370" i="2"/>
  <c r="F327" i="2"/>
  <c r="F323" i="2"/>
  <c r="F850" i="2"/>
  <c r="F751" i="2"/>
  <c r="F709" i="2"/>
  <c r="F649" i="2"/>
  <c r="F643" i="2"/>
  <c r="F638" i="2"/>
  <c r="F443" i="2"/>
  <c r="F421" i="2"/>
  <c r="F409" i="2"/>
  <c r="F361" i="2"/>
  <c r="F349" i="2"/>
  <c r="F345" i="2"/>
  <c r="F341" i="2"/>
  <c r="F329" i="2"/>
  <c r="F317" i="2"/>
  <c r="F824" i="2"/>
  <c r="F812" i="2"/>
  <c r="F737" i="2"/>
  <c r="F721" i="2"/>
  <c r="F715" i="2"/>
  <c r="F687" i="2"/>
  <c r="F667" i="2"/>
  <c r="F645" i="2"/>
  <c r="F621" i="2"/>
  <c r="F609" i="2"/>
  <c r="F602" i="2"/>
  <c r="F591" i="2"/>
  <c r="F580" i="2"/>
  <c r="F575" i="2"/>
  <c r="F560" i="2"/>
  <c r="F551" i="2"/>
  <c r="F542" i="2"/>
  <c r="F526" i="2"/>
  <c r="F521" i="2"/>
  <c r="F502" i="2"/>
  <c r="F487" i="2"/>
  <c r="F477" i="2"/>
  <c r="F469" i="2"/>
  <c r="F463" i="2"/>
  <c r="F457" i="2"/>
  <c r="F447" i="2"/>
  <c r="F395" i="2"/>
  <c r="F384" i="2"/>
  <c r="F776" i="2"/>
  <c r="F774" i="2"/>
  <c r="F760" i="2"/>
  <c r="F641" i="2"/>
  <c r="F639" i="2"/>
  <c r="F635" i="2"/>
  <c r="F633" i="2"/>
  <c r="F628" i="2"/>
  <c r="F451" i="2"/>
  <c r="F407" i="2"/>
  <c r="F390" i="2"/>
  <c r="F379" i="2"/>
  <c r="F375" i="2"/>
  <c r="F371" i="2"/>
  <c r="F356" i="2"/>
  <c r="F308" i="2"/>
  <c r="F318" i="2"/>
  <c r="F298" i="2"/>
  <c r="F290" i="2"/>
  <c r="F280" i="2"/>
  <c r="N366" i="1"/>
  <c r="N854" i="1"/>
  <c r="N845" i="1"/>
  <c r="N827" i="1"/>
  <c r="N816" i="1"/>
  <c r="N808" i="1"/>
  <c r="N797" i="1"/>
  <c r="N785" i="1"/>
  <c r="N773" i="1"/>
  <c r="N765" i="1"/>
  <c r="N756" i="1"/>
  <c r="N744" i="1"/>
  <c r="N735" i="1"/>
  <c r="N722" i="1"/>
  <c r="N711" i="1"/>
  <c r="N697" i="1"/>
  <c r="N686" i="1"/>
  <c r="N676" i="1"/>
  <c r="N666" i="1"/>
  <c r="N647" i="1"/>
  <c r="N619" i="1"/>
  <c r="N168" i="1"/>
  <c r="N158" i="1"/>
  <c r="N149" i="1"/>
  <c r="N140" i="1"/>
  <c r="N128" i="1"/>
  <c r="N117" i="1"/>
  <c r="N105" i="1"/>
  <c r="N95" i="1"/>
  <c r="N87" i="1"/>
  <c r="N77" i="1"/>
  <c r="N67" i="1"/>
  <c r="N56" i="1"/>
  <c r="N46" i="1"/>
  <c r="N36" i="1"/>
  <c r="N27" i="1"/>
  <c r="N18" i="1"/>
  <c r="N8" i="1"/>
  <c r="N199" i="1"/>
  <c r="D21" i="27"/>
  <c r="C35" i="27"/>
  <c r="D35" i="27" s="1"/>
  <c r="D2" i="27"/>
  <c r="C16" i="27"/>
  <c r="D16" i="27" s="1"/>
  <c r="F757" i="2"/>
  <c r="F699" i="2"/>
  <c r="F683" i="2"/>
  <c r="F669" i="2"/>
  <c r="F647" i="2"/>
  <c r="F642" i="2"/>
  <c r="F610" i="2"/>
  <c r="F599" i="2"/>
  <c r="F592" i="2"/>
  <c r="F576" i="2"/>
  <c r="F569" i="2"/>
  <c r="F563" i="2"/>
  <c r="F557" i="2"/>
  <c r="F552" i="2"/>
  <c r="F539" i="2"/>
  <c r="F529" i="2"/>
  <c r="F514" i="2"/>
  <c r="F499" i="2"/>
  <c r="F493" i="2"/>
  <c r="F488" i="2"/>
  <c r="F478" i="2"/>
  <c r="F464" i="2"/>
  <c r="F761" i="2"/>
  <c r="F688" i="2"/>
  <c r="F452" i="2"/>
  <c r="F767" i="2"/>
  <c r="F771" i="2"/>
  <c r="F727" i="2"/>
  <c r="F722" i="2"/>
  <c r="F717" i="2"/>
  <c r="F704" i="2"/>
  <c r="F689" i="2"/>
  <c r="F674" i="2"/>
  <c r="F665" i="2"/>
  <c r="F656" i="2"/>
  <c r="F459" i="2"/>
  <c r="F799" i="2"/>
  <c r="F803" i="2"/>
  <c r="F775" i="2"/>
  <c r="F684" i="2"/>
  <c r="F735" i="2"/>
  <c r="F706" i="2"/>
  <c r="F676" i="2"/>
  <c r="F653" i="2"/>
  <c r="F455" i="2"/>
  <c r="F781" i="2"/>
  <c r="F787" i="2"/>
  <c r="F739" i="2"/>
  <c r="F698" i="2"/>
  <c r="F685" i="2"/>
  <c r="F681" i="2"/>
  <c r="F668" i="2"/>
  <c r="F659" i="2"/>
  <c r="F651" i="2"/>
  <c r="F646" i="2"/>
  <c r="F629" i="2"/>
  <c r="F615" i="2"/>
  <c r="F603" i="2"/>
  <c r="F598" i="2"/>
  <c r="F581" i="2"/>
  <c r="F568" i="2"/>
  <c r="F561" i="2"/>
  <c r="F556" i="2"/>
  <c r="F543" i="2"/>
  <c r="F538" i="2"/>
  <c r="F528" i="2"/>
  <c r="F512" i="2"/>
  <c r="F504" i="2"/>
  <c r="F498" i="2"/>
  <c r="F492" i="2"/>
  <c r="F435" i="2"/>
  <c r="F380" i="2"/>
  <c r="F360" i="2"/>
  <c r="F431" i="2"/>
  <c r="F429" i="2"/>
  <c r="F422" i="2"/>
  <c r="F416" i="2"/>
  <c r="F376" i="2"/>
  <c r="F348" i="2"/>
  <c r="F448" i="2"/>
  <c r="F441" i="2"/>
  <c r="F437" i="2"/>
  <c r="F420" i="2"/>
  <c r="F372" i="2"/>
  <c r="F344" i="2"/>
  <c r="F338" i="2"/>
  <c r="F450" i="2"/>
  <c r="F425" i="2"/>
  <c r="F423" i="2"/>
  <c r="F404" i="2"/>
  <c r="F388" i="2"/>
  <c r="F368" i="2"/>
  <c r="F432" i="2"/>
  <c r="F328" i="2"/>
  <c r="F433" i="2"/>
  <c r="F426" i="2"/>
  <c r="F334" i="2"/>
  <c r="N656" i="1"/>
  <c r="N639" i="1"/>
  <c r="N609" i="1"/>
  <c r="N576" i="1"/>
  <c r="N556" i="1"/>
  <c r="N525" i="1"/>
  <c r="N490" i="1"/>
  <c r="N467" i="1"/>
  <c r="N438" i="1"/>
  <c r="N408" i="1"/>
  <c r="N377" i="1"/>
  <c r="N359" i="1"/>
  <c r="N317" i="1"/>
  <c r="N258" i="1"/>
  <c r="N196" i="1"/>
  <c r="N824" i="1"/>
  <c r="N630" i="1"/>
  <c r="N601" i="1"/>
  <c r="N565" i="1"/>
  <c r="N548" i="1"/>
  <c r="N512" i="1"/>
  <c r="N479" i="1"/>
  <c r="N457" i="1"/>
  <c r="N428" i="1"/>
  <c r="N419" i="1"/>
  <c r="N387" i="1"/>
  <c r="N347" i="1"/>
  <c r="N304" i="1"/>
  <c r="N674" i="1"/>
  <c r="N792" i="1"/>
  <c r="N761" i="1"/>
  <c r="N835" i="1"/>
  <c r="N802" i="1"/>
  <c r="N776" i="1"/>
  <c r="N750" i="1"/>
  <c r="N703" i="1"/>
  <c r="N669" i="1"/>
  <c r="N642" i="1"/>
  <c r="N613" i="1"/>
  <c r="N569" i="1"/>
  <c r="N529" i="1"/>
  <c r="N493" i="1"/>
  <c r="N460" i="1"/>
  <c r="N431" i="1"/>
  <c r="N400" i="1"/>
  <c r="N372" i="1"/>
  <c r="N341" i="1"/>
  <c r="N308" i="1"/>
  <c r="N274" i="1"/>
  <c r="N240" i="1"/>
  <c r="N209" i="1"/>
  <c r="N184" i="1"/>
  <c r="N820" i="1"/>
  <c r="N768" i="1"/>
  <c r="N738" i="1"/>
  <c r="N726" i="1"/>
  <c r="N689" i="1"/>
  <c r="N660" i="1"/>
  <c r="N633" i="1"/>
  <c r="N604" i="1"/>
  <c r="N581" i="1"/>
  <c r="N551" i="1"/>
  <c r="N502" i="1"/>
  <c r="N471" i="1"/>
  <c r="N442" i="1"/>
  <c r="N422" i="1"/>
  <c r="N390" i="1"/>
  <c r="N362" i="1"/>
  <c r="N329" i="1"/>
  <c r="N295" i="1"/>
  <c r="N262" i="1"/>
  <c r="N220" i="1"/>
  <c r="N201" i="1"/>
  <c r="N330" i="1"/>
  <c r="N106" i="1"/>
  <c r="N58" i="1"/>
  <c r="N847" i="1"/>
  <c r="N832" i="1"/>
  <c r="N819" i="1"/>
  <c r="N810" i="1"/>
  <c r="N799" i="1"/>
  <c r="N787" i="1"/>
  <c r="N775" i="1"/>
  <c r="N767" i="1"/>
  <c r="N758" i="1"/>
  <c r="N749" i="1"/>
  <c r="N737" i="1"/>
  <c r="N725" i="1"/>
  <c r="N714" i="1"/>
  <c r="N699" i="1"/>
  <c r="N688" i="1"/>
  <c r="N678" i="1"/>
  <c r="N668" i="1"/>
  <c r="N659" i="1"/>
  <c r="N649" i="1"/>
  <c r="N641" i="1"/>
  <c r="N632" i="1"/>
  <c r="N621" i="1"/>
  <c r="N612" i="1"/>
  <c r="N603" i="1"/>
  <c r="N592" i="1"/>
  <c r="N580" i="1"/>
  <c r="N568" i="1"/>
  <c r="N558" i="1"/>
  <c r="N550" i="1"/>
  <c r="N541" i="1"/>
  <c r="N528" i="1"/>
  <c r="N515" i="1"/>
  <c r="N501" i="1"/>
  <c r="N492" i="1"/>
  <c r="N482" i="1"/>
  <c r="N469" i="1"/>
  <c r="N459" i="1"/>
  <c r="N451" i="1"/>
  <c r="N441" i="1"/>
  <c r="N430" i="1"/>
  <c r="N410" i="1"/>
  <c r="N554" i="1"/>
  <c r="N162" i="1"/>
  <c r="N848" i="1"/>
  <c r="N811" i="1"/>
  <c r="N788" i="1"/>
  <c r="N759" i="1"/>
  <c r="N715" i="1"/>
  <c r="N680" i="1"/>
  <c r="N650" i="1"/>
  <c r="N624" i="1"/>
  <c r="N594" i="1"/>
  <c r="N559" i="1"/>
  <c r="N542" i="1"/>
  <c r="N516" i="1"/>
  <c r="N484" i="1"/>
  <c r="N452" i="1"/>
  <c r="N412" i="1"/>
  <c r="N380" i="1"/>
  <c r="N350" i="1"/>
  <c r="N320" i="1"/>
  <c r="N284" i="1"/>
  <c r="N253" i="1"/>
  <c r="N230" i="1"/>
  <c r="N192" i="1"/>
  <c r="N634" i="1"/>
  <c r="N276" i="1"/>
  <c r="N578" i="1"/>
  <c r="N468" i="1"/>
  <c r="N370" i="1"/>
  <c r="N178" i="1"/>
  <c r="N84" i="1"/>
  <c r="N278" i="1"/>
  <c r="N590" i="1"/>
  <c r="N539" i="1"/>
  <c r="N499" i="1"/>
  <c r="N448" i="1"/>
  <c r="N396" i="1"/>
  <c r="N369" i="1"/>
  <c r="N335" i="1"/>
  <c r="N326" i="1"/>
  <c r="N291" i="1"/>
  <c r="N280" i="1"/>
  <c r="N270" i="1"/>
  <c r="N259" i="1"/>
  <c r="N249" i="1"/>
  <c r="N237" i="1"/>
  <c r="N227" i="1"/>
  <c r="N216" i="1"/>
  <c r="N206" i="1"/>
  <c r="N197" i="1"/>
  <c r="N189" i="1"/>
  <c r="N177" i="1"/>
  <c r="N164" i="1"/>
  <c r="N154" i="1"/>
  <c r="N146" i="1"/>
  <c r="N135" i="1"/>
  <c r="N125" i="1"/>
  <c r="N111" i="1"/>
  <c r="N100" i="1"/>
  <c r="N92" i="1"/>
  <c r="N83" i="1"/>
  <c r="N73" i="1"/>
  <c r="N64" i="1"/>
  <c r="N52" i="1"/>
  <c r="N43" i="1"/>
  <c r="N33" i="1"/>
  <c r="N23" i="1"/>
  <c r="N15" i="1"/>
  <c r="N3" i="1"/>
  <c r="N312" i="1"/>
  <c r="N138" i="1"/>
  <c r="N68" i="1"/>
  <c r="N59" i="1"/>
  <c r="N176" i="1"/>
  <c r="N826" i="1"/>
  <c r="N211" i="1"/>
  <c r="N844" i="1"/>
  <c r="N795" i="1"/>
  <c r="N755" i="1"/>
  <c r="N709" i="1"/>
  <c r="N665" i="1"/>
  <c r="N629" i="1"/>
  <c r="N589" i="1"/>
  <c r="N538" i="1"/>
  <c r="N498" i="1"/>
  <c r="N466" i="1"/>
  <c r="N418" i="1"/>
  <c r="N386" i="1"/>
  <c r="N358" i="1"/>
  <c r="N316" i="1"/>
  <c r="N269" i="1"/>
  <c r="N225" i="1"/>
  <c r="N188" i="1"/>
  <c r="N144" i="1"/>
  <c r="N99" i="1"/>
  <c r="N72" i="1"/>
  <c r="N32" i="1"/>
  <c r="N849" i="1"/>
  <c r="N836" i="1"/>
  <c r="N821" i="1"/>
  <c r="N812" i="1"/>
  <c r="N803" i="1"/>
  <c r="N791" i="1"/>
  <c r="N777" i="1"/>
  <c r="N769" i="1"/>
  <c r="N760" i="1"/>
  <c r="N751" i="1"/>
  <c r="N739" i="1"/>
  <c r="N727" i="1"/>
  <c r="N716" i="1"/>
  <c r="N704" i="1"/>
  <c r="N690" i="1"/>
  <c r="N681" i="1"/>
  <c r="N530" i="1"/>
  <c r="N364" i="1"/>
  <c r="N242" i="1"/>
  <c r="N210" i="1"/>
  <c r="N202" i="1"/>
  <c r="N170" i="1"/>
  <c r="N28" i="1"/>
  <c r="N421" i="1"/>
  <c r="N398" i="1"/>
  <c r="N389" i="1"/>
  <c r="N371" i="1"/>
  <c r="N349" i="1"/>
  <c r="N328" i="1"/>
  <c r="N307" i="1"/>
  <c r="N283" i="1"/>
  <c r="N261" i="1"/>
  <c r="N239" i="1"/>
  <c r="N219" i="1"/>
  <c r="N200" i="1"/>
  <c r="N179" i="1"/>
  <c r="N156" i="1"/>
  <c r="N137" i="1"/>
  <c r="N116" i="1"/>
  <c r="N94" i="1"/>
  <c r="N76" i="1"/>
  <c r="N54" i="1"/>
  <c r="N35" i="1"/>
  <c r="N26" i="1"/>
  <c r="N5" i="1"/>
  <c r="N379" i="1"/>
  <c r="N361" i="1"/>
  <c r="N339" i="1"/>
  <c r="N319" i="1"/>
  <c r="N293" i="1"/>
  <c r="N272" i="1"/>
  <c r="N252" i="1"/>
  <c r="N229" i="1"/>
  <c r="N208" i="1"/>
  <c r="N191" i="1"/>
  <c r="N167" i="1"/>
  <c r="N148" i="1"/>
  <c r="N127" i="1"/>
  <c r="N104" i="1"/>
  <c r="N85" i="1"/>
  <c r="N66" i="1"/>
  <c r="N45" i="1"/>
  <c r="N17" i="1"/>
  <c r="N846" i="1"/>
  <c r="N828" i="1"/>
  <c r="N817" i="1"/>
  <c r="N809" i="1"/>
  <c r="N798" i="1"/>
  <c r="N786" i="1"/>
  <c r="N774" i="1"/>
  <c r="N766" i="1"/>
  <c r="N757" i="1"/>
  <c r="N748" i="1"/>
  <c r="N736" i="1"/>
  <c r="N723" i="1"/>
  <c r="N712" i="1"/>
  <c r="N698" i="1"/>
  <c r="N687" i="1"/>
  <c r="N677" i="1"/>
  <c r="N667" i="1"/>
  <c r="N657" i="1"/>
  <c r="N648" i="1"/>
  <c r="N640" i="1"/>
  <c r="N631" i="1"/>
  <c r="N620" i="1"/>
  <c r="N610" i="1"/>
  <c r="N602" i="1"/>
  <c r="N591" i="1"/>
  <c r="N567" i="1"/>
  <c r="N557" i="1"/>
  <c r="N549" i="1"/>
  <c r="N540" i="1"/>
  <c r="N526" i="1"/>
  <c r="N514" i="1"/>
  <c r="N500" i="1"/>
  <c r="N491" i="1"/>
  <c r="N480" i="1"/>
  <c r="N458" i="1"/>
  <c r="N450" i="1"/>
  <c r="N440" i="1"/>
  <c r="N429" i="1"/>
  <c r="N420" i="1"/>
  <c r="N409" i="1"/>
  <c r="N397" i="1"/>
  <c r="N388" i="1"/>
  <c r="N378" i="1"/>
  <c r="N360" i="1"/>
  <c r="N348" i="1"/>
  <c r="N338" i="1"/>
  <c r="N327" i="1"/>
  <c r="N318" i="1"/>
  <c r="N306" i="1"/>
  <c r="N292" i="1"/>
  <c r="N282" i="1"/>
  <c r="N271" i="1"/>
  <c r="N260" i="1"/>
  <c r="N251" i="1"/>
  <c r="N238" i="1"/>
  <c r="N228" i="1"/>
  <c r="N218" i="1"/>
  <c r="N207" i="1"/>
  <c r="N198" i="1"/>
  <c r="N190" i="1"/>
  <c r="N166" i="1"/>
  <c r="N155" i="1"/>
  <c r="N147" i="1"/>
  <c r="N136" i="1"/>
  <c r="N126" i="1"/>
  <c r="N114" i="1"/>
  <c r="N102" i="1"/>
  <c r="N93" i="1"/>
  <c r="N75" i="1"/>
  <c r="N65" i="1"/>
  <c r="N53" i="1"/>
  <c r="N44" i="1"/>
  <c r="N34" i="1"/>
  <c r="N24" i="1"/>
  <c r="N16" i="1"/>
  <c r="N4" i="1"/>
  <c r="N815" i="1"/>
  <c r="N772" i="1"/>
  <c r="N742" i="1"/>
  <c r="N696" i="1"/>
  <c r="N654" i="1"/>
  <c r="N618" i="1"/>
  <c r="N575" i="1"/>
  <c r="N547" i="1"/>
  <c r="N489" i="1"/>
  <c r="N447" i="1"/>
  <c r="N407" i="1"/>
  <c r="N368" i="1"/>
  <c r="N324" i="1"/>
  <c r="N279" i="1"/>
  <c r="N236" i="1"/>
  <c r="N175" i="1"/>
  <c r="N134" i="1"/>
  <c r="N81" i="1"/>
  <c r="N41" i="1"/>
  <c r="N2" i="1"/>
  <c r="N825" i="1"/>
  <c r="N781" i="1"/>
  <c r="N733" i="1"/>
  <c r="N685" i="1"/>
  <c r="N638" i="1"/>
  <c r="N600" i="1"/>
  <c r="N555" i="1"/>
  <c r="N509" i="1"/>
  <c r="N456" i="1"/>
  <c r="N426" i="1"/>
  <c r="N376" i="1"/>
  <c r="N334" i="1"/>
  <c r="N303" i="1"/>
  <c r="N248" i="1"/>
  <c r="N205" i="1"/>
  <c r="N163" i="1"/>
  <c r="N122" i="1"/>
  <c r="N91" i="1"/>
  <c r="N51" i="1"/>
  <c r="N13" i="1"/>
  <c r="N852" i="1"/>
  <c r="N838" i="1"/>
  <c r="N814" i="1"/>
  <c r="N806" i="1"/>
  <c r="N794" i="1"/>
  <c r="N780" i="1"/>
  <c r="N771" i="1"/>
  <c r="N762" i="1"/>
  <c r="N754" i="1"/>
  <c r="N741" i="1"/>
  <c r="N732" i="1"/>
  <c r="N718" i="1"/>
  <c r="N708" i="1"/>
  <c r="N694" i="1"/>
  <c r="N684" i="1"/>
  <c r="N673" i="1"/>
  <c r="N664" i="1"/>
  <c r="N653" i="1"/>
  <c r="N645" i="1"/>
  <c r="N637" i="1"/>
  <c r="N628" i="1"/>
  <c r="N546" i="1"/>
  <c r="N508" i="1"/>
  <c r="N394" i="1"/>
  <c r="N356" i="1"/>
  <c r="N332" i="1"/>
  <c r="N204" i="1"/>
  <c r="N132" i="1"/>
  <c r="N108" i="1"/>
  <c r="N98" i="1"/>
  <c r="N90" i="1"/>
  <c r="N50" i="1"/>
  <c r="N12" i="1"/>
  <c r="N853" i="1"/>
  <c r="N807" i="1"/>
  <c r="N763" i="1"/>
  <c r="N721" i="1"/>
  <c r="N646" i="1"/>
  <c r="N608" i="1"/>
  <c r="N564" i="1"/>
  <c r="N523" i="1"/>
  <c r="N478" i="1"/>
  <c r="N437" i="1"/>
  <c r="N395" i="1"/>
  <c r="N345" i="1"/>
  <c r="N290" i="1"/>
  <c r="N215" i="1"/>
  <c r="N153" i="1"/>
  <c r="N110" i="1"/>
  <c r="N63" i="1"/>
  <c r="N22" i="1"/>
  <c r="N850" i="1"/>
  <c r="N837" i="1"/>
  <c r="N822" i="1"/>
  <c r="N813" i="1"/>
  <c r="N804" i="1"/>
  <c r="N778" i="1"/>
  <c r="N770" i="1"/>
  <c r="N752" i="1"/>
  <c r="N740" i="1"/>
  <c r="N731" i="1"/>
  <c r="N717" i="1"/>
  <c r="N706" i="1"/>
  <c r="N692" i="1"/>
  <c r="N683" i="1"/>
  <c r="N672" i="1"/>
  <c r="N663" i="1"/>
  <c r="N652" i="1"/>
  <c r="N644" i="1"/>
  <c r="N635" i="1"/>
  <c r="N627" i="1"/>
  <c r="N616" i="1"/>
  <c r="N444" i="1"/>
  <c r="N404" i="1"/>
  <c r="N322" i="1"/>
  <c r="N298" i="1"/>
  <c r="N266" i="1"/>
  <c r="N234" i="1"/>
  <c r="N212" i="1"/>
  <c r="N194" i="1"/>
  <c r="N186" i="1"/>
  <c r="N172" i="1"/>
  <c r="N60" i="1"/>
  <c r="N20" i="1"/>
  <c r="N10" i="1"/>
  <c r="N346" i="1"/>
  <c r="N617" i="1"/>
  <c r="N607" i="1"/>
  <c r="N599" i="1"/>
  <c r="N584" i="1"/>
  <c r="N574" i="1"/>
  <c r="N563" i="1"/>
  <c r="N535" i="1"/>
  <c r="N521" i="1"/>
  <c r="N497" i="1"/>
  <c r="N488" i="1"/>
  <c r="N477" i="1"/>
  <c r="N464" i="1"/>
  <c r="N455" i="1"/>
  <c r="N445" i="1"/>
  <c r="N435" i="1"/>
  <c r="N425" i="1"/>
  <c r="N416" i="1"/>
  <c r="N406" i="1"/>
  <c r="N384" i="1"/>
  <c r="N375" i="1"/>
  <c r="N367" i="1"/>
  <c r="N344" i="1"/>
  <c r="N323" i="1"/>
  <c r="N315" i="1"/>
  <c r="N301" i="1"/>
  <c r="N289" i="1"/>
  <c r="N277" i="1"/>
  <c r="N267" i="1"/>
  <c r="N257" i="1"/>
  <c r="N247" i="1"/>
  <c r="N235" i="1"/>
  <c r="N224" i="1"/>
  <c r="N214" i="1"/>
  <c r="N195" i="1"/>
  <c r="N187" i="1"/>
  <c r="N173" i="1"/>
  <c r="N152" i="1"/>
  <c r="N143" i="1"/>
  <c r="N121" i="1"/>
  <c r="N80" i="1"/>
  <c r="N71" i="1"/>
  <c r="N62" i="1"/>
  <c r="N39" i="1"/>
  <c r="N31" i="1"/>
  <c r="N21" i="1"/>
  <c r="N606" i="1"/>
  <c r="N598" i="1"/>
  <c r="N583" i="1"/>
  <c r="N573" i="1"/>
  <c r="N561" i="1"/>
  <c r="N553" i="1"/>
  <c r="N544" i="1"/>
  <c r="N534" i="1"/>
  <c r="N520" i="1"/>
  <c r="N507" i="1"/>
  <c r="N495" i="1"/>
  <c r="N487" i="1"/>
  <c r="N475" i="1"/>
  <c r="N463" i="1"/>
  <c r="N454" i="1"/>
  <c r="N433" i="1"/>
  <c r="N424" i="1"/>
  <c r="N415" i="1"/>
  <c r="N392" i="1"/>
  <c r="N382" i="1"/>
  <c r="N374" i="1"/>
  <c r="N365" i="1"/>
  <c r="N353" i="1"/>
  <c r="N343" i="1"/>
  <c r="N331" i="1"/>
  <c r="N313" i="1"/>
  <c r="N287" i="1"/>
  <c r="N256" i="1"/>
  <c r="N246" i="1"/>
  <c r="N223" i="1"/>
  <c r="N203" i="1"/>
  <c r="N160" i="1"/>
  <c r="N151" i="1"/>
  <c r="N142" i="1"/>
  <c r="N131" i="1"/>
  <c r="N120" i="1"/>
  <c r="N107" i="1"/>
  <c r="N97" i="1"/>
  <c r="N89" i="1"/>
  <c r="N79" i="1"/>
  <c r="N70" i="1"/>
  <c r="N48" i="1"/>
  <c r="N38" i="1"/>
  <c r="N29" i="1"/>
  <c r="N734" i="1"/>
  <c r="N336" i="1"/>
  <c r="N670" i="1"/>
  <c r="N662" i="1"/>
  <c r="N651" i="1"/>
  <c r="N643" i="1"/>
  <c r="N625" i="1"/>
  <c r="N615" i="1"/>
  <c r="N605" i="1"/>
  <c r="N595" i="1"/>
  <c r="N582" i="1"/>
  <c r="N571" i="1"/>
  <c r="N560" i="1"/>
  <c r="N552" i="1"/>
  <c r="N543" i="1"/>
  <c r="N517" i="1"/>
  <c r="N504" i="1"/>
  <c r="N494" i="1"/>
  <c r="N485" i="1"/>
  <c r="N473" i="1"/>
  <c r="N461" i="1"/>
  <c r="N453" i="1"/>
  <c r="N443" i="1"/>
  <c r="N432" i="1"/>
  <c r="N423" i="1"/>
  <c r="N413" i="1"/>
  <c r="N401" i="1"/>
  <c r="N391" i="1"/>
  <c r="N381" i="1"/>
  <c r="N373" i="1"/>
  <c r="N351" i="1"/>
  <c r="N342" i="1"/>
  <c r="N321" i="1"/>
  <c r="N309" i="1"/>
  <c r="N296" i="1"/>
  <c r="N286" i="1"/>
  <c r="N275" i="1"/>
  <c r="N265" i="1"/>
  <c r="N254" i="1"/>
  <c r="N233" i="1"/>
  <c r="N221" i="1"/>
  <c r="N193" i="1"/>
  <c r="N185" i="1"/>
  <c r="N159" i="1"/>
  <c r="N150" i="1"/>
  <c r="N141" i="1"/>
  <c r="N129" i="1"/>
  <c r="N118" i="1"/>
  <c r="N96" i="1"/>
  <c r="N88" i="1"/>
  <c r="N78" i="1"/>
  <c r="N69" i="1"/>
  <c r="N47" i="1"/>
  <c r="N37" i="1"/>
  <c r="N19" i="1"/>
  <c r="N9" i="1"/>
  <c r="N161" i="1"/>
</calcChain>
</file>

<file path=xl/sharedStrings.xml><?xml version="1.0" encoding="utf-8"?>
<sst xmlns="http://schemas.openxmlformats.org/spreadsheetml/2006/main" count="6051" uniqueCount="908">
  <si>
    <t>Município</t>
  </si>
  <si>
    <t>TOTAL 2020</t>
  </si>
  <si>
    <t>TOTAL 2021</t>
  </si>
  <si>
    <t>ABADIA DOS DOURADOS</t>
  </si>
  <si>
    <t>ABAETÉ</t>
  </si>
  <si>
    <t>ABRE CAMPO</t>
  </si>
  <si>
    <t>ACAIACA</t>
  </si>
  <si>
    <t>AGUANIL</t>
  </si>
  <si>
    <t>AIMORÉS</t>
  </si>
  <si>
    <t>AIURUOCA</t>
  </si>
  <si>
    <t>ALBERTINA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</si>
  <si>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</si>
  <si>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</si>
  <si>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</si>
  <si>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</si>
  <si>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</si>
  <si>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</si>
  <si>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</si>
  <si>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</si>
  <si>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ALVARENGA</t>
  </si>
  <si>
    <t>ALVINÓPOLIS</t>
  </si>
  <si>
    <t>ALVORADA DE MINAS</t>
  </si>
  <si>
    <t>ALÉM PARAÍBA</t>
  </si>
  <si>
    <t>AMPARO DO SERRA</t>
  </si>
  <si>
    <t>ANDRELÂNDIA</t>
  </si>
  <si>
    <t>ANGELÂNDIA</t>
  </si>
  <si>
    <t>ANTÔNIO CARLOS</t>
  </si>
  <si>
    <t>ANTÔNIO DIAS</t>
  </si>
  <si>
    <t>ANTÔNIO PRADO DE MINAS</t>
  </si>
  <si>
    <t>ARACITABA</t>
  </si>
  <si>
    <t>ARAGUARI</t>
  </si>
  <si>
    <t>ARAPONGA</t>
  </si>
  <si>
    <t>ARAPUÁ</t>
  </si>
  <si>
    <t>ARAXÁ</t>
  </si>
  <si>
    <t>ARAÇAÍ</t>
  </si>
  <si>
    <t>ARAÇUAÍ</t>
  </si>
  <si>
    <t>ARAÚJOS</t>
  </si>
  <si>
    <t>ARCEBURGO</t>
  </si>
  <si>
    <t>ARCOS</t>
  </si>
  <si>
    <t>AREADO</t>
  </si>
  <si>
    <t>ARICANDUVA</t>
  </si>
  <si>
    <t>ARINOS</t>
  </si>
  <si>
    <t>ASTOLFO DUTRA</t>
  </si>
  <si>
    <t>ATALÉIA</t>
  </si>
  <si>
    <t>AUGUSTO DE LIMA</t>
  </si>
  <si>
    <t>BALDIM</t>
  </si>
  <si>
    <t>BANDEIRA</t>
  </si>
  <si>
    <t>BARBACENA</t>
  </si>
  <si>
    <t>BARRA LONGA</t>
  </si>
  <si>
    <t>BARROSO</t>
  </si>
  <si>
    <t>BARÃO DE COCAIS</t>
  </si>
  <si>
    <t>BELA VISTA DE MINAS</t>
  </si>
  <si>
    <t>BELMIRO BRAGA</t>
  </si>
  <si>
    <t>BELO HORIZONTE</t>
  </si>
  <si>
    <t>BELO VALE</t>
  </si>
  <si>
    <t>BERILO</t>
  </si>
  <si>
    <t>BERIZAL</t>
  </si>
  <si>
    <t>BERTÓPOLIS</t>
  </si>
  <si>
    <t>BETIM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</si>
  <si>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</si>
  <si>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</si>
  <si>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</si>
  <si>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</si>
  <si>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</si>
  <si>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</si>
  <si>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</si>
  <si>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DO AMPARO</t>
  </si>
  <si>
    <t>BOM JESUS DO GALHO</t>
  </si>
  <si>
    <t>BOM REPOUSO</t>
  </si>
  <si>
    <t>BONFIM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</si>
  <si>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</si>
  <si>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</si>
  <si>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</si>
  <si>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</si>
  <si>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</si>
  <si>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</si>
  <si>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</si>
  <si>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BRAZÓPOLIS</t>
  </si>
  <si>
    <t>BRAÚNAS</t>
  </si>
  <si>
    <t>BRUMADINHO</t>
  </si>
  <si>
    <t>BRÁS PIRES</t>
  </si>
  <si>
    <t>BUENO BRANDÃO</t>
  </si>
  <si>
    <t>BUENÓPOLIS</t>
  </si>
  <si>
    <t>BURITIS</t>
  </si>
  <si>
    <t>CABECEIRA GRANDE</t>
  </si>
  <si>
    <t>CABO VERDE</t>
  </si>
  <si>
    <t>CACHOEIRA DA PRATA</t>
  </si>
  <si>
    <t>CACHOEIRA DE MINAS</t>
  </si>
  <si>
    <t>CACHOEIRA DE PAJEÚ</t>
  </si>
  <si>
    <t>CAETANÓPOLIS</t>
  </si>
  <si>
    <t>CAETÉ</t>
  </si>
  <si>
    <t>CALDAS</t>
  </si>
  <si>
    <t>CAMANDUCAIA</t>
  </si>
  <si>
    <t>CAMBUQUIRA</t>
  </si>
  <si>
    <t>CAMBUÍ</t>
  </si>
  <si>
    <t>CAMPANHA</t>
  </si>
  <si>
    <t>CAMPESTRE</t>
  </si>
  <si>
    <t>CAMPINA VERDE</t>
  </si>
  <si>
    <t>CAMPO DO MEIO</t>
  </si>
  <si>
    <t>CAMPO FLORIDO</t>
  </si>
  <si>
    <t>CAMPOS ALTOS</t>
  </si>
  <si>
    <t>CAMPOS GERAIS</t>
  </si>
  <si>
    <t>CANA VERDE</t>
  </si>
  <si>
    <t>CANDEIAS</t>
  </si>
  <si>
    <t>CANÁPOLIS</t>
  </si>
  <si>
    <t>CAPARAÓ</t>
  </si>
  <si>
    <t>CAPELA NOVA</t>
  </si>
  <si>
    <t>CAPELINHA</t>
  </si>
  <si>
    <t>CAPETINGA</t>
  </si>
  <si>
    <t>CAPITÃO ANDRADE</t>
  </si>
  <si>
    <t>CAPITÃO ENÉAS</t>
  </si>
  <si>
    <t>CAPITÓLIO</t>
  </si>
  <si>
    <t>CAPUTIRA</t>
  </si>
  <si>
    <t>CARANDAÍ</t>
  </si>
  <si>
    <t>CARANGOLA</t>
  </si>
  <si>
    <t>CARATINGA</t>
  </si>
  <si>
    <t>CARAÍ</t>
  </si>
  <si>
    <t>CARBONITA</t>
  </si>
  <si>
    <t>CAREAÇU</t>
  </si>
  <si>
    <t>CARLOS CHAGAS</t>
  </si>
  <si>
    <t>CARMO DA CACHOEIRA</t>
  </si>
  <si>
    <t>CARMO DA MATA</t>
  </si>
  <si>
    <t>CARMO DE MINAS</t>
  </si>
  <si>
    <t>CARMO DO CAJURU</t>
  </si>
  <si>
    <t>CARMO DO RIO CLARO</t>
  </si>
  <si>
    <t>CARMÉSIA</t>
  </si>
  <si>
    <t>CARMÓPOLIS DE MINAS</t>
  </si>
  <si>
    <t>CARNEIRINHO</t>
  </si>
  <si>
    <t>CARVALHOS</t>
  </si>
  <si>
    <t>CARVALHÓPOLIS</t>
  </si>
  <si>
    <t>CASA GRANDE</t>
  </si>
  <si>
    <t>CATAGUASES</t>
  </si>
  <si>
    <t>CATAS ALTAS</t>
  </si>
  <si>
    <t>CATUJI</t>
  </si>
  <si>
    <t>CAXAMBU</t>
  </si>
  <si>
    <t>CEDRO DO ABAETÉ</t>
  </si>
  <si>
    <t>CENTRALINA</t>
  </si>
  <si>
    <t>CHALÉ</t>
  </si>
  <si>
    <t>CHAPADA DO NORTE</t>
  </si>
  <si>
    <t>CHAPADA GAÚCHA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</si>
  <si>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</si>
  <si>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</si>
  <si>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</si>
  <si>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</si>
  <si>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</si>
  <si>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</si>
  <si>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</si>
  <si>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</si>
  <si>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</si>
  <si>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</si>
  <si>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</si>
  <si>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</si>
  <si>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</si>
  <si>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</si>
  <si>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</si>
  <si>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</si>
  <si>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</si>
  <si>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</si>
  <si>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</si>
  <si>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</si>
  <si>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</si>
  <si>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</si>
  <si>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</si>
  <si>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</si>
  <si>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</si>
  <si>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CORINTO</t>
  </si>
  <si>
    <t>COROMANDEL</t>
  </si>
  <si>
    <t>CORONEL FABRICIANO</t>
  </si>
  <si>
    <t>CORONEL MURTA</t>
  </si>
  <si>
    <t>CORONEL XAVIER CHAVES</t>
  </si>
  <si>
    <t>COUTO DE MAGALHÃES DE MINAS</t>
  </si>
  <si>
    <t>CRISTAIS</t>
  </si>
  <si>
    <t>CRISTIANO OTONI</t>
  </si>
  <si>
    <t>CRISTINA</t>
  </si>
  <si>
    <t>CRISÓLITA</t>
  </si>
  <si>
    <t>CRUCILÂNDIA</t>
  </si>
  <si>
    <t>CRUZEIRO DA FORTALEZA</t>
  </si>
  <si>
    <t>CURRAL DE DENTRO</t>
  </si>
  <si>
    <t>CURVELO</t>
  </si>
  <si>
    <t>CÁSSIA</t>
  </si>
  <si>
    <t>CÓRREGO DANTA</t>
  </si>
  <si>
    <t>CÓRREGO DO BOM JESUS</t>
  </si>
  <si>
    <t>CÓRREGO FUNDO</t>
  </si>
  <si>
    <t>CÔNEGO MARINHO</t>
  </si>
  <si>
    <t>DATAS</t>
  </si>
  <si>
    <t>DELFIM MOREIRA</t>
  </si>
  <si>
    <t>DELFINÓPOLIS</t>
  </si>
  <si>
    <t>DELTA</t>
  </si>
  <si>
    <t>DESCOBERTO</t>
  </si>
  <si>
    <t>DESTERRO DE ENTRE RIOS</t>
  </si>
  <si>
    <t>DIAMANTINA</t>
  </si>
  <si>
    <t>DIVINO</t>
  </si>
  <si>
    <t>DIVINO DAS LARANJEIRAS</t>
  </si>
  <si>
    <t>DIVINOLÂNDIA DE MINAS</t>
  </si>
  <si>
    <t>DIVINÓPOLIS</t>
  </si>
  <si>
    <t>DIVISA NOVA</t>
  </si>
  <si>
    <t>DIVISÓPOLIS</t>
  </si>
  <si>
    <t>DOM BOSCO</t>
  </si>
  <si>
    <t>DOM CAVATI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</si>
  <si>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</si>
  <si>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</si>
  <si>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</si>
  <si>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</si>
  <si>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</si>
  <si>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</si>
  <si>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</si>
  <si>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DURANDÉ</t>
  </si>
  <si>
    <t>ELÓI MENDES</t>
  </si>
  <si>
    <t>ENGENHEIRO CALDAS</t>
  </si>
  <si>
    <t>ENTRE FOLHAS</t>
  </si>
  <si>
    <t>ENTRE RIOS DE MINAS</t>
  </si>
  <si>
    <t>ERVÁLIA</t>
  </si>
  <si>
    <t>ESMERALDAS</t>
  </si>
  <si>
    <t>ESPINOSA</t>
  </si>
  <si>
    <t>ESPÍRITO SANTO DO DOURADO</t>
  </si>
  <si>
    <t>ESTIVA</t>
  </si>
  <si>
    <t>ESTRELA DALVA</t>
  </si>
  <si>
    <t>ESTRELA DO SUL</t>
  </si>
  <si>
    <t>EUGENÓPOLIS</t>
  </si>
  <si>
    <t>EXTREMA</t>
  </si>
  <si>
    <t>FAMA</t>
  </si>
  <si>
    <t>FARIA LEMOS</t>
  </si>
  <si>
    <t>FELISBURGO</t>
  </si>
  <si>
    <t>FELIXLÂNDIA</t>
  </si>
  <si>
    <t>FERROS</t>
  </si>
  <si>
    <t>FERVEDOURO</t>
  </si>
  <si>
    <t>FLORESTAL</t>
  </si>
  <si>
    <t>FORMIGA</t>
  </si>
  <si>
    <t>FORMOSO</t>
  </si>
  <si>
    <t>FORTUNA DE MINAS</t>
  </si>
  <si>
    <t>FRANCISCO BADARÓ</t>
  </si>
  <si>
    <t>FRANCISCO SÁ</t>
  </si>
  <si>
    <t>FREI INOCÊNCIO</t>
  </si>
  <si>
    <t>FRONTEIRA</t>
  </si>
  <si>
    <t>FRONTEIRA DOS VALES</t>
  </si>
  <si>
    <t>FRUTAL</t>
  </si>
  <si>
    <t>FUNILÂNDIA</t>
  </si>
  <si>
    <t>GALILÉIA</t>
  </si>
  <si>
    <t>GAMELEIRAS</t>
  </si>
  <si>
    <t>GONÇALVES</t>
  </si>
  <si>
    <t>GOUVEIA</t>
  </si>
  <si>
    <t>GOVERNADOR VALADARES</t>
  </si>
  <si>
    <t>GRUPIARA</t>
  </si>
  <si>
    <t>GRÃO MOGOL</t>
  </si>
  <si>
    <t>GUANHÃES</t>
  </si>
  <si>
    <t>GUAPÉ</t>
  </si>
  <si>
    <t>GUARACIABA</t>
  </si>
  <si>
    <t>GUARACIAMA</t>
  </si>
  <si>
    <t>GUARANI</t>
  </si>
  <si>
    <t>GUARANÉSIA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</si>
  <si>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</si>
  <si>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</si>
  <si>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</si>
  <si>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</si>
  <si>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</si>
  <si>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</si>
  <si>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</si>
  <si>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IBERTIOGA</t>
  </si>
  <si>
    <t>IBIRACI</t>
  </si>
  <si>
    <t>IBIRITÉ</t>
  </si>
  <si>
    <t>IBITURUNA</t>
  </si>
  <si>
    <t>IBIÁ</t>
  </si>
  <si>
    <t>ICARAÍ DE MINAS</t>
  </si>
  <si>
    <t>IGARAPÉ</t>
  </si>
  <si>
    <t>IGARATINGA</t>
  </si>
  <si>
    <t>IGUATAMA</t>
  </si>
  <si>
    <t>ILICÍNEA</t>
  </si>
  <si>
    <t>IMBÉ DE MINAS</t>
  </si>
  <si>
    <t>INCONFIDENTES</t>
  </si>
  <si>
    <t>INDAIABIRA</t>
  </si>
  <si>
    <t>INDIANÓPOLIS</t>
  </si>
  <si>
    <t>INHAPIM</t>
  </si>
  <si>
    <t>IPABA</t>
  </si>
  <si>
    <t>IPATINGA</t>
  </si>
  <si>
    <t>IPIAÇU</t>
  </si>
  <si>
    <t>IPUIÚNA</t>
  </si>
  <si>
    <t>IRAÍ DE MINAS</t>
  </si>
  <si>
    <t>ITABIRA</t>
  </si>
  <si>
    <t>ITABIRITO</t>
  </si>
  <si>
    <t>ITACAMBIRA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</si>
  <si>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</si>
  <si>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</si>
  <si>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</si>
  <si>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</si>
  <si>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</si>
  <si>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</si>
  <si>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</si>
  <si>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</si>
  <si>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</si>
  <si>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</si>
  <si>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</si>
  <si>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</si>
  <si>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</si>
  <si>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</si>
  <si>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</si>
  <si>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</si>
  <si>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ITAÚNA</t>
  </si>
  <si>
    <t>ITINGA</t>
  </si>
  <si>
    <t>ITUETA</t>
  </si>
  <si>
    <t>ITUIUTABA</t>
  </si>
  <si>
    <t>ITUMIRIM</t>
  </si>
  <si>
    <t>ITURAMA</t>
  </si>
  <si>
    <t>ITUTINGA</t>
  </si>
  <si>
    <t>JABOTICATUBAS</t>
  </si>
  <si>
    <t>JACUTINGA</t>
  </si>
  <si>
    <t>JACUÍ</t>
  </si>
  <si>
    <t>JAGUARAÇU</t>
  </si>
  <si>
    <t>JAMPRUCA</t>
  </si>
  <si>
    <t>JANUÁRIA</t>
  </si>
  <si>
    <t>JAPARAÍBA</t>
  </si>
  <si>
    <t>JAÍBA</t>
  </si>
  <si>
    <t>JENIPAPO DE MINAS</t>
  </si>
  <si>
    <t>JEQUITAÍ</t>
  </si>
  <si>
    <t>JEQUITIBÁ</t>
  </si>
  <si>
    <t>JEQUITINHONHA</t>
  </si>
  <si>
    <t>JESUÂNIA</t>
  </si>
  <si>
    <t>JOAÍMA</t>
  </si>
  <si>
    <t>JORDÂNIA</t>
  </si>
  <si>
    <t>JOSENÓPOLIS</t>
  </si>
  <si>
    <t>JOSÉ GONÇALVES DE MINAS</t>
  </si>
  <si>
    <t>JOÃO MONLEVADE</t>
  </si>
  <si>
    <t>JOÃO PINHEIRO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</si>
  <si>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</si>
  <si>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</si>
  <si>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</si>
  <si>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</si>
  <si>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</si>
  <si>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</si>
  <si>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</si>
  <si>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</si>
  <si>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DOURADA</t>
  </si>
  <si>
    <t>LAGOA FORMOSA</t>
  </si>
  <si>
    <t>LAGOA GRANDE</t>
  </si>
  <si>
    <t>LAGOA SANTA</t>
  </si>
  <si>
    <t>LAJINHA</t>
  </si>
  <si>
    <t>LAMBARI</t>
  </si>
  <si>
    <t>LARANJAL</t>
  </si>
  <si>
    <t>LAVRAS</t>
  </si>
  <si>
    <t>LEANDRO FERREIRA</t>
  </si>
  <si>
    <t>LEOPOLDINA</t>
  </si>
  <si>
    <t>LIBERDADE</t>
  </si>
  <si>
    <t>LIMA DUARTE</t>
  </si>
  <si>
    <t>LIMEIRA DO OESTE</t>
  </si>
  <si>
    <t>LONTRA</t>
  </si>
  <si>
    <t>LUISBURGO</t>
  </si>
  <si>
    <t>LUMINÁRIAS</t>
  </si>
  <si>
    <t>LUZ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</si>
  <si>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</si>
  <si>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</si>
  <si>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</si>
  <si>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</si>
  <si>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</si>
  <si>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</si>
  <si>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</si>
  <si>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</si>
  <si>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</si>
  <si>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</si>
  <si>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</si>
  <si>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</si>
  <si>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MARIPÁ DE MINAS</t>
  </si>
  <si>
    <t>MARMELÓPOLIS</t>
  </si>
  <si>
    <t>MARTINHO CAMPOS</t>
  </si>
  <si>
    <t>MARTINS SOARES</t>
  </si>
  <si>
    <t>MATA VERDE</t>
  </si>
  <si>
    <t>MATEUS LEME</t>
  </si>
  <si>
    <t>MATIAS BARBOSA</t>
  </si>
  <si>
    <t>MATIPÓ</t>
  </si>
  <si>
    <t>MATOZINHOS</t>
  </si>
  <si>
    <t>MATUTINA</t>
  </si>
  <si>
    <t>MEDEIROS</t>
  </si>
  <si>
    <t>MEDINA</t>
  </si>
  <si>
    <t>MERCÊS</t>
  </si>
  <si>
    <t>MINAS NOVAS</t>
  </si>
  <si>
    <t>MINDURI</t>
  </si>
  <si>
    <t>MIRADOURO</t>
  </si>
  <si>
    <t>MIRAVÂNIA</t>
  </si>
  <si>
    <t>MIRAÍ</t>
  </si>
  <si>
    <t>MOEDA</t>
  </si>
  <si>
    <t>MOEMA</t>
  </si>
  <si>
    <t>MONJOLOS</t>
  </si>
  <si>
    <t>MONSENHOR PAULO</t>
  </si>
  <si>
    <t>MONTALVÂNIA</t>
  </si>
  <si>
    <t>MONTE ALEGRE DE MINAS</t>
  </si>
  <si>
    <t>MONTE BELO</t>
  </si>
  <si>
    <t>MONTE CARMELO</t>
  </si>
  <si>
    <t>MONTE FORMOSO</t>
  </si>
  <si>
    <t>MONTE SANTO DE MINAS</t>
  </si>
  <si>
    <t>MONTE SIÃO</t>
  </si>
  <si>
    <t>MONTES CLAROS</t>
  </si>
  <si>
    <t>MORADA NOVA DE MINAS</t>
  </si>
  <si>
    <t>MUNHOZ</t>
  </si>
  <si>
    <t>MURIAÉ</t>
  </si>
  <si>
    <t>MUTUM</t>
  </si>
  <si>
    <t>MÁRIO CAMPOS</t>
  </si>
  <si>
    <t>NANUQUE</t>
  </si>
  <si>
    <t>NATALÂNDIA</t>
  </si>
  <si>
    <t>NATÉRCIA</t>
  </si>
  <si>
    <t>NAZARENO</t>
  </si>
  <si>
    <t>NEPOMUCENO</t>
  </si>
  <si>
    <t>NOVA ERA</t>
  </si>
  <si>
    <t>NOVA LIMA</t>
  </si>
  <si>
    <t>NOVA PONTE</t>
  </si>
  <si>
    <t>NOVA RESENDE</t>
  </si>
  <si>
    <t>NOVA SERRANA</t>
  </si>
  <si>
    <t>NOVO CRUZEIRO</t>
  </si>
  <si>
    <t>NOVO ORIENTE DE MINAS</t>
  </si>
  <si>
    <t>NOVORIZONTE</t>
  </si>
  <si>
    <t>OLIVEIRA</t>
  </si>
  <si>
    <t>OLIVEIRA FORTES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</si>
  <si>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</si>
  <si>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</si>
  <si>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</si>
  <si>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</si>
  <si>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</si>
  <si>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</si>
  <si>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</si>
  <si>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</si>
  <si>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</si>
  <si>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PAIVA</t>
  </si>
  <si>
    <t>PALMA</t>
  </si>
  <si>
    <t>PALMÓPOLIS</t>
  </si>
  <si>
    <t>PAPAGAIOS</t>
  </si>
  <si>
    <t>PARACATU</t>
  </si>
  <si>
    <t>PARAGUAÇU</t>
  </si>
  <si>
    <t>PARAISÓPOLIS</t>
  </si>
  <si>
    <t>PARAOPEBA</t>
  </si>
  <si>
    <t>PARÁ DE MINAS</t>
  </si>
  <si>
    <t>PASSA QUATRO</t>
  </si>
  <si>
    <t>PASSA TEMPO</t>
  </si>
  <si>
    <t>PASSA-VINTE</t>
  </si>
  <si>
    <t>PASSABÉM</t>
  </si>
  <si>
    <t>PASSOS</t>
  </si>
  <si>
    <t>PATOS DE MINAS</t>
  </si>
  <si>
    <t>PATROCÍNIO</t>
  </si>
  <si>
    <t>PATROCÍNIO DO MURIAÉ</t>
  </si>
  <si>
    <t>PAULISTAS</t>
  </si>
  <si>
    <t>PAVÃO</t>
  </si>
  <si>
    <t>PEDRA BONITA</t>
  </si>
  <si>
    <t>PEDRA DO INDAIÁ</t>
  </si>
  <si>
    <t>PEDRA DOURADA</t>
  </si>
  <si>
    <t>PEDRALVA</t>
  </si>
  <si>
    <t>PEDRAS DE MARIA DA CRUZ</t>
  </si>
  <si>
    <t>PEDRO LEOPOLDO</t>
  </si>
  <si>
    <t>PEQUERI</t>
  </si>
  <si>
    <t>PEQUI</t>
  </si>
  <si>
    <t>PERDIGÃO</t>
  </si>
  <si>
    <t>PERDIZES</t>
  </si>
  <si>
    <t>PERDÕES</t>
  </si>
  <si>
    <t>PEÇANHA</t>
  </si>
  <si>
    <t>PIEDADE DE PONTE NOVA</t>
  </si>
  <si>
    <t>PIEDADE DO RIO GRANDE</t>
  </si>
  <si>
    <t>PIEDADE DOS GERAIS</t>
  </si>
  <si>
    <t>PIMENTA</t>
  </si>
  <si>
    <t>PINTÓPOLIS</t>
  </si>
  <si>
    <t>PIRACEMA</t>
  </si>
  <si>
    <t>PIRANGUINHO</t>
  </si>
  <si>
    <t>PIRANGUÇU</t>
  </si>
  <si>
    <t>PIRAPETINGA</t>
  </si>
  <si>
    <t>PIRAPORA</t>
  </si>
  <si>
    <t>PIRAÚBA</t>
  </si>
  <si>
    <t>PITANGUI</t>
  </si>
  <si>
    <t>PIUMHI</t>
  </si>
  <si>
    <t>PLANURA</t>
  </si>
  <si>
    <t>POCRANE</t>
  </si>
  <si>
    <t>POMPÉU</t>
  </si>
  <si>
    <t>PONTE NOVA</t>
  </si>
  <si>
    <t>PONTO DOS VOLANTES</t>
  </si>
  <si>
    <t>PORTEIRINHA</t>
  </si>
  <si>
    <t>POTÉ</t>
  </si>
  <si>
    <t>POUSO ALEGRE</t>
  </si>
  <si>
    <t>POUSO ALTO</t>
  </si>
  <si>
    <t>POÇO FUNDO</t>
  </si>
  <si>
    <t>POÇOS DE CALDAS</t>
  </si>
  <si>
    <t>PRADOS</t>
  </si>
  <si>
    <t>PRATA</t>
  </si>
  <si>
    <t>PRATINHA</t>
  </si>
  <si>
    <t>PRATÁPOLIS</t>
  </si>
  <si>
    <t>PRESIDENTE KUBITSCHEK</t>
  </si>
  <si>
    <t>PRESIDENTE OLEGÁRIO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</si>
  <si>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</si>
  <si>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</si>
  <si>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</si>
  <si>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</si>
  <si>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</si>
  <si>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</si>
  <si>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</si>
  <si>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</si>
  <si>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</si>
  <si>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</si>
  <si>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</si>
  <si>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</si>
  <si>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</si>
  <si>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</si>
  <si>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</si>
  <si>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</si>
  <si>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</si>
  <si>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</si>
  <si>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</si>
  <si>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</si>
  <si>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</si>
  <si>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</si>
  <si>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</si>
  <si>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</si>
  <si>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</si>
  <si>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</si>
  <si>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</si>
  <si>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ROMARIA</t>
  </si>
  <si>
    <t>ROSÁRIO DA LIMEIRA</t>
  </si>
  <si>
    <t>RUBIM</t>
  </si>
  <si>
    <t>SABARÁ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</si>
  <si>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</si>
  <si>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</si>
  <si>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</si>
  <si>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</si>
  <si>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</si>
  <si>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</si>
  <si>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</si>
  <si>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</si>
  <si>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</si>
  <si>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EFIGÊNIA DE MINAS</t>
  </si>
  <si>
    <t>SANTA FÉ DE MINAS</t>
  </si>
  <si>
    <t>SANTA HELENA DE MINAS</t>
  </si>
  <si>
    <t>SANTA LUZIA</t>
  </si>
  <si>
    <t>SANTA MARGARIDA</t>
  </si>
  <si>
    <t>SANTA MARIA DE ITABIRA</t>
  </si>
  <si>
    <t>SANTA MARIA DO SUAÇUÍ</t>
  </si>
  <si>
    <t>SANTA RITA DE CALDAS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</si>
  <si>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</si>
  <si>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</si>
  <si>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</si>
  <si>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</si>
  <si>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</si>
  <si>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</si>
  <si>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</si>
  <si>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</si>
  <si>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DO DESERTO</t>
  </si>
  <si>
    <t>SANTANA DO JACARÉ</t>
  </si>
  <si>
    <t>SANTANA DO PARAÍSO</t>
  </si>
  <si>
    <t>SANTANA DO RIACHO</t>
  </si>
  <si>
    <t>SANTANA DOS MONTES</t>
  </si>
  <si>
    <t>SANTO ANTÔNIO DO AMPARO</t>
  </si>
  <si>
    <t>SANTO ANTÔNIO DO JACINTO</t>
  </si>
  <si>
    <t>SANTO ANTÔNIO DO MONTE</t>
  </si>
  <si>
    <t>SANTO ANTÔNIO DO RIO ABAIXO</t>
  </si>
  <si>
    <t>SANTOS DUMONT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</si>
  <si>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</si>
  <si>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</si>
  <si>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</si>
  <si>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</si>
  <si>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</si>
  <si>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</si>
  <si>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</si>
  <si>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</si>
  <si>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</si>
  <si>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</si>
  <si>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DOS REMÉDIOS</t>
  </si>
  <si>
    <t>SERICITA</t>
  </si>
  <si>
    <t>SERRA DO SALITRE</t>
  </si>
  <si>
    <t>SERRA DOS AIMORÉS</t>
  </si>
  <si>
    <t>SERRANIA</t>
  </si>
  <si>
    <t>SERRANÓPOLIS DE MINAS</t>
  </si>
  <si>
    <t>SETE LAGOAS</t>
  </si>
  <si>
    <t>SETUBINHA</t>
  </si>
  <si>
    <t>SILVIANÓPOLIS</t>
  </si>
  <si>
    <t>SIMÃO PEREIRA</t>
  </si>
  <si>
    <t>SOBRÁLIA</t>
  </si>
  <si>
    <t>SOLEDADE DE MINAS</t>
  </si>
  <si>
    <t>SÃO BENTO ABADE</t>
  </si>
  <si>
    <t>SÃO DOMINGOS DAS DORES</t>
  </si>
  <si>
    <t>SÃO DOMINGOS DO PRATA</t>
  </si>
  <si>
    <t>SÃO FRANCISCO</t>
  </si>
  <si>
    <t>SÃO FRANCISCO DE PAULA</t>
  </si>
  <si>
    <t>SÃO FRANCISCO DE SALES</t>
  </si>
  <si>
    <t>SÃO FRANCISCO DO GLÓRIA</t>
  </si>
  <si>
    <t>SÃO GERALDO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</si>
  <si>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</si>
  <si>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</si>
  <si>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</si>
  <si>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</si>
  <si>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</si>
  <si>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JOAQUIM DE BICAS</t>
  </si>
  <si>
    <t>SÃO JOSÉ DA BARRA</t>
  </si>
  <si>
    <t>SÃO JOSÉ DA LAPA</t>
  </si>
  <si>
    <t>SÃO JOSÉ DA VARGINHA</t>
  </si>
  <si>
    <t>SÃO JOSÉ DO JACURI</t>
  </si>
  <si>
    <t>SÃO JOSÉ DO MANTIMENTO</t>
  </si>
  <si>
    <t>SÃO JOÃO BATISTA DO GLÓRIA</t>
  </si>
  <si>
    <t>SÃO JOÃO DAS MISSÕES</t>
  </si>
  <si>
    <t>SÃO JOÃO DEL REI</t>
  </si>
  <si>
    <t>SÃO JOÃO DO MANHUAÇU</t>
  </si>
  <si>
    <t>SÃO JOÃO DO ORIENTE</t>
  </si>
  <si>
    <t>SÃO JOÃO DO PACUÍ</t>
  </si>
  <si>
    <t>SÃO JOÃO DO PARAÍSO</t>
  </si>
  <si>
    <t>SÃO JOÃO EVANGELISTA</t>
  </si>
  <si>
    <t>SÃO JOÃO NEPOMUCENO</t>
  </si>
  <si>
    <t>SÃO LOURENÇO</t>
  </si>
  <si>
    <t>SÃO MIGUEL DO ANTA</t>
  </si>
  <si>
    <t>SÃO PEDRO DA UNIÃO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</si>
  <si>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</si>
  <si>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</si>
  <si>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</si>
  <si>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</si>
  <si>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</si>
  <si>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</si>
  <si>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</si>
  <si>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</si>
  <si>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</si>
  <si>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</si>
  <si>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THOMÉ DAS LETRAS</t>
  </si>
  <si>
    <t>SÃO TIAGO</t>
  </si>
  <si>
    <t>SÃO TOMÁS DE AQUINO</t>
  </si>
  <si>
    <t>SÃO VICENTE DE MINAS</t>
  </si>
  <si>
    <t>TABULEIRO</t>
  </si>
  <si>
    <t>TAPIRA</t>
  </si>
  <si>
    <t>TAPIRAÍ</t>
  </si>
  <si>
    <t>TAQUARAÇU DE MINAS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</si>
  <si>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</si>
  <si>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</si>
  <si>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</si>
  <si>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</si>
  <si>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</si>
  <si>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</si>
  <si>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</si>
  <si>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</si>
  <si>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</si>
  <si>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</si>
  <si>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</si>
  <si>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</si>
  <si>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TUPACIGUARA</t>
  </si>
  <si>
    <t>TURMALINA</t>
  </si>
  <si>
    <t>TURVOLÂNDIA</t>
  </si>
  <si>
    <t>UBAPORANGA</t>
  </si>
  <si>
    <t>UBERABA</t>
  </si>
  <si>
    <t>UBÁ</t>
  </si>
  <si>
    <t>UMBURATIBA</t>
  </si>
  <si>
    <t>UNAÍ</t>
  </si>
  <si>
    <t>URUCUIA</t>
  </si>
  <si>
    <t>VARGEM GRANDE DO RIO PARDO</t>
  </si>
  <si>
    <t>VARGINHA</t>
  </si>
  <si>
    <t>VARJÃO DE MINAS</t>
  </si>
  <si>
    <t>VERMELHO NOVO</t>
  </si>
  <si>
    <t>VESPASIANO</t>
  </si>
  <si>
    <t>VIEIRAS</t>
  </si>
  <si>
    <t>VIRGEM DA LAPA</t>
  </si>
  <si>
    <t>VIRGINÓPOLIS</t>
  </si>
  <si>
    <t>VIRGÍNIA</t>
  </si>
  <si>
    <t>VISCONDE DO RIO BRANCO</t>
  </si>
  <si>
    <t>VIÇOSA</t>
  </si>
  <si>
    <t>VOLTA GRANDE</t>
  </si>
  <si>
    <t>VÁRZEA DA PALMA</t>
  </si>
  <si>
    <t>WENCESLAU BRAZ</t>
  </si>
  <si>
    <t>ÁGUA COMPRIDA</t>
  </si>
  <si>
    <t>ÁGUAS FORMOSAS</t>
  </si>
  <si>
    <t>BANDEIRA DO SUL</t>
  </si>
  <si>
    <t>BELO ORIENTE</t>
  </si>
  <si>
    <t>CAPIM BRANCO</t>
  </si>
  <si>
    <t>CARRANCAS</t>
  </si>
  <si>
    <t>CHÁCARA</t>
  </si>
  <si>
    <t>CONFINS</t>
  </si>
  <si>
    <t>CORDISLÂNDIA</t>
  </si>
  <si>
    <t>ESTRELA DO INDAIÁ</t>
  </si>
  <si>
    <t>GOIANÁ</t>
  </si>
  <si>
    <t>IBIAÍ</t>
  </si>
  <si>
    <t>IJACI</t>
  </si>
  <si>
    <t>SÃO JOÃO DO MANTENINHA</t>
  </si>
  <si>
    <t>UBERLÂNDIA</t>
  </si>
  <si>
    <t>AÇUCENA</t>
  </si>
  <si>
    <t>ÁGUA BOA</t>
  </si>
  <si>
    <t>ÁGUAS VERMELHAS</t>
  </si>
  <si>
    <t>ALAGOA</t>
  </si>
  <si>
    <t>ALTO RIO DOCE</t>
  </si>
  <si>
    <t>ANDRADAS</t>
  </si>
  <si>
    <t>ARANTINA</t>
  </si>
  <si>
    <t>ARAPORÃ</t>
  </si>
  <si>
    <t>ARGIRITA</t>
  </si>
  <si>
    <t>BAEPENDI</t>
  </si>
  <si>
    <t>BAMBUÍ</t>
  </si>
  <si>
    <t>BARÃO DE MONTE ALTO</t>
  </si>
  <si>
    <t>BIAS FORTES</t>
  </si>
  <si>
    <t>BOM JESUS DA PENHA</t>
  </si>
  <si>
    <t>BOM SUCESSO</t>
  </si>
  <si>
    <t>BUGRE</t>
  </si>
  <si>
    <t>BURITIZEIRO</t>
  </si>
  <si>
    <t>CACHOEIRA DOURADA</t>
  </si>
  <si>
    <t>CAIANA</t>
  </si>
  <si>
    <t>CAJURI</t>
  </si>
  <si>
    <t>CAMACHO</t>
  </si>
  <si>
    <t>CAMPANÁRIO</t>
  </si>
  <si>
    <t>CAMPO AZUL</t>
  </si>
  <si>
    <t>CAMPO BELO</t>
  </si>
  <si>
    <t>CANAÃ</t>
  </si>
  <si>
    <t>CANTAGALO</t>
  </si>
  <si>
    <t>CAPINÓPOLIS</t>
  </si>
  <si>
    <t>CARANAÍBA</t>
  </si>
  <si>
    <t>CARMO DO PARANAÍBA</t>
  </si>
  <si>
    <t>CASCALHO RICO</t>
  </si>
  <si>
    <t>CATAS ALTAS DA NORUEGA</t>
  </si>
  <si>
    <t>CATUTI</t>
  </si>
  <si>
    <t>CENTRAL DE MINAS</t>
  </si>
  <si>
    <t>CHIADOR</t>
  </si>
  <si>
    <t>CIPOTÂNEA</t>
  </si>
  <si>
    <t>CLARAVAL</t>
  </si>
  <si>
    <t>CLARO DOS POÇÕES</t>
  </si>
  <si>
    <t>COROACI</t>
  </si>
  <si>
    <t>CORONEL PACHECO</t>
  </si>
  <si>
    <t>CÓRREGO NOVO</t>
  </si>
  <si>
    <t>CRISTÁLIA</t>
  </si>
  <si>
    <t>CRUZÍLIA</t>
  </si>
  <si>
    <t>CUPARAQUE</t>
  </si>
  <si>
    <t>DESTERRO DO MELO</t>
  </si>
  <si>
    <t>DIOGO DE VASCONCELOS</t>
  </si>
  <si>
    <t>DIONÍSIO</t>
  </si>
  <si>
    <t>DIVINÉSIA</t>
  </si>
  <si>
    <t>DIVISA ALEGRE</t>
  </si>
  <si>
    <t>DOM JOAQUIM</t>
  </si>
  <si>
    <t>DORESÓPOLIS</t>
  </si>
  <si>
    <t>DOURADOQUARA</t>
  </si>
  <si>
    <t>ENGENHEIRO NAVARRO</t>
  </si>
  <si>
    <t>ESPERA FELIZ</t>
  </si>
  <si>
    <t>EWBANK DA CÂMARA</t>
  </si>
  <si>
    <t>FELÍCIO DOS SANTOS</t>
  </si>
  <si>
    <t>FERNANDES TOURINHO</t>
  </si>
  <si>
    <t>FORTALEZA DE MINAS</t>
  </si>
  <si>
    <t>FRANCISCO DUMONT</t>
  </si>
  <si>
    <t>FRANCISCÓPOLIS</t>
  </si>
  <si>
    <t>FREI GASPAR</t>
  </si>
  <si>
    <t>FREI LAGONEGRO</t>
  </si>
  <si>
    <t>FRUTA DE LEITE</t>
  </si>
  <si>
    <t>GLAUCILÂNDIA</t>
  </si>
  <si>
    <t>GOIABEIRA</t>
  </si>
  <si>
    <t>GONZAGA</t>
  </si>
  <si>
    <t>GUARARÁ</t>
  </si>
  <si>
    <t>IAPU</t>
  </si>
  <si>
    <t>IBIRACATU</t>
  </si>
  <si>
    <t>IBITIÚRA DE MINAS</t>
  </si>
  <si>
    <t>INGAÍ</t>
  </si>
  <si>
    <t>INHAÚMA</t>
  </si>
  <si>
    <t>INIMUTABA</t>
  </si>
  <si>
    <t>IPANEMA</t>
  </si>
  <si>
    <t>ITABIRINHA</t>
  </si>
  <si>
    <t>ITACARAMBI</t>
  </si>
  <si>
    <t>ITAÚ DE MINAS</t>
  </si>
  <si>
    <t>ITAVERAVA</t>
  </si>
  <si>
    <t>JACINTO</t>
  </si>
  <si>
    <t>JANAÚBA</t>
  </si>
  <si>
    <t>JAPONVAR</t>
  </si>
  <si>
    <t>JECEABA</t>
  </si>
  <si>
    <t>JEQUERI</t>
  </si>
  <si>
    <t>JOANÉSIA</t>
  </si>
  <si>
    <t>JOAQUIM FELÍCIO</t>
  </si>
  <si>
    <t>JOSÉ RAYDAN</t>
  </si>
  <si>
    <t>LAGOA DOS PATOS</t>
  </si>
  <si>
    <t>LAMIM</t>
  </si>
  <si>
    <t>LASSANCE</t>
  </si>
  <si>
    <t>LEME DO PRADO</t>
  </si>
  <si>
    <t>LUISLÂNDIA</t>
  </si>
  <si>
    <t>MACHACALIS</t>
  </si>
  <si>
    <t>MARILAC</t>
  </si>
  <si>
    <t>MARLIÉRIA</t>
  </si>
  <si>
    <t>MATERLÂNDIA</t>
  </si>
  <si>
    <t>MATHIAS LOBATO</t>
  </si>
  <si>
    <t>MATIAS CARDOSO</t>
  </si>
  <si>
    <t>MATO VERDE</t>
  </si>
  <si>
    <t>MENDES PIMENTEL</t>
  </si>
  <si>
    <t>MESQUITA</t>
  </si>
  <si>
    <t>MIRABELA</t>
  </si>
  <si>
    <t>MONTE AZUL</t>
  </si>
  <si>
    <t>MONTEZUMA</t>
  </si>
  <si>
    <t>MORRO DA GARÇA</t>
  </si>
  <si>
    <t>MORRO DO PILAR</t>
  </si>
  <si>
    <t>MUZAMBINHO</t>
  </si>
  <si>
    <t>NACIP RAYDAN</t>
  </si>
  <si>
    <t>NAQUE</t>
  </si>
  <si>
    <t>NINHEIRA</t>
  </si>
  <si>
    <t>NOVA BELÉM</t>
  </si>
  <si>
    <t>NOVA MÓDICA</t>
  </si>
  <si>
    <t>NOVA PORTEIRINHA</t>
  </si>
  <si>
    <t>NOVA UNIÃO</t>
  </si>
  <si>
    <t>OLARIA</t>
  </si>
  <si>
    <t>OLHOS-D'ÁGUA</t>
  </si>
  <si>
    <t>OLÍMPIO NORONHA</t>
  </si>
  <si>
    <t>ONÇA DE PITANGUI</t>
  </si>
  <si>
    <t>ORATÓRIOS</t>
  </si>
  <si>
    <t>PAI PEDRO</t>
  </si>
  <si>
    <t>PATIS</t>
  </si>
  <si>
    <t>PAULA CÂNDIDO</t>
  </si>
  <si>
    <t>PEDRA AZUL</t>
  </si>
  <si>
    <t>PEDRA DO ANTA</t>
  </si>
  <si>
    <t>PEDRINÓPOLIS</t>
  </si>
  <si>
    <t>PEDRO TEIXEIRA</t>
  </si>
  <si>
    <t>PERIQUITO</t>
  </si>
  <si>
    <t>PESCADOR</t>
  </si>
  <si>
    <t>PIAU</t>
  </si>
  <si>
    <t>PIEDADE DE CARATINGA</t>
  </si>
  <si>
    <t>PINGO-D'ÁGUA</t>
  </si>
  <si>
    <t>PIRAJUBA</t>
  </si>
  <si>
    <t>PIRANGA</t>
  </si>
  <si>
    <t>PONTO CHIQUE</t>
  </si>
  <si>
    <t>PORTO FIRME</t>
  </si>
  <si>
    <t>PRESIDENTE BERNARDES</t>
  </si>
  <si>
    <t>PRESIDENTE JUSCELINO</t>
  </si>
  <si>
    <t>PRUDENTE DE MORAIS</t>
  </si>
  <si>
    <t>RIACHINHO</t>
  </si>
  <si>
    <t>RODEIRO</t>
  </si>
  <si>
    <t>RUBELITA</t>
  </si>
  <si>
    <t>SABINÓPOLIS</t>
  </si>
  <si>
    <t>SANTA CRUZ DO ESCALVADO</t>
  </si>
  <si>
    <t>SANTA JULIANA</t>
  </si>
  <si>
    <t>SANTA MARIA DO SALTO</t>
  </si>
  <si>
    <t>SANTA RITA DE IBITIPOCA</t>
  </si>
  <si>
    <t>SANTANA DE PIRAPAMA</t>
  </si>
  <si>
    <t>SANTANA DO GARAMBÉU</t>
  </si>
  <si>
    <t>SANTANA DO MANHUAÇU</t>
  </si>
  <si>
    <t>SANTO ANTÔNIO DO AVENTUREIRO</t>
  </si>
  <si>
    <t>SANTO ANTÔNIO DO GRAMA</t>
  </si>
  <si>
    <t>SANTO ANTÔNIO DO ITAMBÉ</t>
  </si>
  <si>
    <t>SANTO ANTÔNIO DO RETIRO</t>
  </si>
  <si>
    <t>SANTO HIPÓLITO</t>
  </si>
  <si>
    <t>SÃO BRÁS DO SUAÇUÍ</t>
  </si>
  <si>
    <t>SÃO FÉLIX DE MINAS</t>
  </si>
  <si>
    <t>SÃO GERALDO DA PIEDADE</t>
  </si>
  <si>
    <t>SÃO GERALDO DO BAIXIO</t>
  </si>
  <si>
    <t>SÃO GONÇALO DO RIO PRETO</t>
  </si>
  <si>
    <t>SÃO JOÃO DA LAGOA</t>
  </si>
  <si>
    <t>SÃO JOÃO DA MATA</t>
  </si>
  <si>
    <t>SÃO JOÃO DA PONTE</t>
  </si>
  <si>
    <t>SÃO JOSÉ DA SAFIRA</t>
  </si>
  <si>
    <t>SÃO JOSÉ DO ALEGRE</t>
  </si>
  <si>
    <t>SÃO JOSÉ DO DIVINO</t>
  </si>
  <si>
    <t>SÃO JOSÉ DO GOIABAL</t>
  </si>
  <si>
    <t>SÃO PEDRO DO SUAÇUÍ</t>
  </si>
  <si>
    <t>SÃO SEBASTIÃO DO RIO VERDE</t>
  </si>
  <si>
    <t>SENHORA DO PORTO</t>
  </si>
  <si>
    <t>SERITINGA</t>
  </si>
  <si>
    <t>SERRA AZUL DE MINAS</t>
  </si>
  <si>
    <t>SERRA DA SAUDADE</t>
  </si>
  <si>
    <t>SERRANOS</t>
  </si>
  <si>
    <t>SERRO</t>
  </si>
  <si>
    <t>SILVEIRÂNIA</t>
  </si>
  <si>
    <t>SIMONÉSIA</t>
  </si>
  <si>
    <t>TAIOBEIRAS</t>
  </si>
  <si>
    <t>TAPARUBA</t>
  </si>
  <si>
    <t>TARUMIRIM</t>
  </si>
  <si>
    <t>TUMIRITINGA</t>
  </si>
  <si>
    <t>UBAÍ</t>
  </si>
  <si>
    <t>UNIÃO DE MINAS</t>
  </si>
  <si>
    <t>URUANA DE MINAS</t>
  </si>
  <si>
    <t>URUCÂNIA</t>
  </si>
  <si>
    <t>VARGEM ALEGRE</t>
  </si>
  <si>
    <t>VARGEM BONITA</t>
  </si>
  <si>
    <t>VARZELÂNDIA</t>
  </si>
  <si>
    <t>VAZANTE</t>
  </si>
  <si>
    <t>VERDELÂNDIA</t>
  </si>
  <si>
    <t>VEREDINHA</t>
  </si>
  <si>
    <t>VERÍSSIMO</t>
  </si>
  <si>
    <t>VIRGOLÂNDIA</t>
  </si>
  <si>
    <t>dez/18 adequação</t>
  </si>
  <si>
    <t>TOTAL 2018</t>
  </si>
  <si>
    <t>TOTAL 2019</t>
  </si>
  <si>
    <t>IBGE</t>
  </si>
  <si>
    <t>Municipio</t>
  </si>
  <si>
    <t>PMAQ 2018</t>
  </si>
  <si>
    <t>PMAQ 2019</t>
  </si>
  <si>
    <t>P4P ISF 2020</t>
  </si>
  <si>
    <t>P4P ISF 2021</t>
  </si>
  <si>
    <t>Macrorregião de saúde</t>
  </si>
  <si>
    <t>Triângulo do Norte</t>
  </si>
  <si>
    <t>Centro</t>
  </si>
  <si>
    <t>Leste do Sul</t>
  </si>
  <si>
    <t>Vale do Aço</t>
  </si>
  <si>
    <t>Leste</t>
  </si>
  <si>
    <t>Triângulo do Sul</t>
  </si>
  <si>
    <t>Oeste</t>
  </si>
  <si>
    <t>Nordeste</t>
  </si>
  <si>
    <t>Sul</t>
  </si>
  <si>
    <t>Sudeste</t>
  </si>
  <si>
    <t>Centro Sul</t>
  </si>
  <si>
    <t>Jequitinhonha</t>
  </si>
  <si>
    <t>Noroeste</t>
  </si>
  <si>
    <t>Norte</t>
  </si>
  <si>
    <t>Municípios</t>
  </si>
  <si>
    <t>P4P TOTAL  2020 (JAN-AGO)</t>
  </si>
  <si>
    <t>Diferença P4P (2020) e PMAQ (2019)</t>
  </si>
  <si>
    <t>Diferença P4P (2021) e PMAQ (2019)</t>
  </si>
  <si>
    <t>Diferença P4P ISF (2020) e PMAQ (2019)</t>
  </si>
  <si>
    <t>Diferença P4P ISF (2021) e PMAQ (2019)</t>
  </si>
  <si>
    <t>Municípios com perda P4P 2020 - PMAQ 2019</t>
  </si>
  <si>
    <t>% Municípios com perda P4P 2020 - PMAQ 2019</t>
  </si>
  <si>
    <t>Municípios com perda P4P 2021 - PMAQ 2019</t>
  </si>
  <si>
    <t>% Municípios com perda P4P 2021 - PMAQ 2019</t>
  </si>
  <si>
    <t>Municípios com perda P4P ISF 2020 - PMAQ 2019</t>
  </si>
  <si>
    <t>% Municípios com perda P4P ISF 2020 - PMAQ 2019</t>
  </si>
  <si>
    <t>Municípios com perda P4P ISF 2021 - PMAQ 2019</t>
  </si>
  <si>
    <t>% Municípios com perda P4P ISF 2021 - PMAQ 2019</t>
  </si>
  <si>
    <t>Municípios com perda P4P 2022 - PMAQ 2019</t>
  </si>
  <si>
    <t>% Municípios com perda P4P 2022 - PMAQ 2019</t>
  </si>
  <si>
    <t>Municípios com perda P4P ISF 2022 - PMAQ 2019</t>
  </si>
  <si>
    <t>% Municípios com perda P4P ISF 2022 - PMAQ 2019</t>
  </si>
  <si>
    <t>TOTAL 2022</t>
  </si>
  <si>
    <t>P4P ISF 2022</t>
  </si>
  <si>
    <t>Diferença P4P (2022) e PMAQ (2019)</t>
  </si>
  <si>
    <t>Diferença P4P ISF (2022) e PMAQ (2019)</t>
  </si>
  <si>
    <t xml:space="preserve">Total </t>
  </si>
  <si>
    <t>P4P ISF 2020 (SET-DEZ)</t>
  </si>
  <si>
    <t>Simulação</t>
  </si>
  <si>
    <t>P4P 2020</t>
  </si>
  <si>
    <t>P4P 2021</t>
  </si>
  <si>
    <t>P4P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</si>
</sst>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#,##0.00;[Red]\-&quot;R$&quot;#,##0.00"/>
    <numFmt numFmtId="164" formatCode="&quot;R$&quot;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3" borderId="1" xfId="0" applyFill="1" applyBorder="1"/>
    <xf numFmtId="0" fontId="0" fillId="0" borderId="0" xfId="0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4" borderId="1" xfId="0" applyNumberForma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17" fontId="2" fillId="0" borderId="1" xfId="0" applyNumberFormat="1" applyFont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17" fontId="2" fillId="3" borderId="1" xfId="0" applyNumberFormat="1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17" fontId="2" fillId="4" borderId="1" xfId="0" applyNumberFormat="1" applyFont="1" applyFill="1" applyBorder="1" applyAlignment="1">
      <alignment horizontal="center" vertical="center" wrapText="1"/>
    </xf>
    <xf numFmtId="17" fontId="2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3" borderId="1" xfId="0" applyNumberForma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5" fontId="0" fillId="0" borderId="1" xfId="1" applyNumberFormat="1" applyFont="1" applyBorder="1" applyAlignment="1">
      <alignment horizontal="center"/>
    </xf>
    <xf numFmtId="164" fontId="0" fillId="0" borderId="1" xfId="0" applyNumberFormat="1" applyBorder="1"/>
    <xf numFmtId="8" fontId="0" fillId="0" borderId="1" xfId="0" applyNumberFormat="1" applyBorder="1"/>
    <xf numFmtId="0" fontId="0" fillId="3" borderId="1" xfId="0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8" fontId="0" fillId="2" borderId="1" xfId="0" applyNumberFormat="1" applyFill="1" applyBorder="1" applyAlignment="1">
      <alignment horizontal="center"/>
    </xf>
    <xf numFmtId="8" fontId="0" fillId="2" borderId="1" xfId="0" applyNumberFormat="1" applyFill="1" applyBorder="1"/>
    <xf numFmtId="0" fontId="0" fillId="3" borderId="0" xfId="0" applyFill="1"/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165" fontId="2" fillId="3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5" fontId="4" fillId="0" borderId="1" xfId="1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4" fillId="3" borderId="1" xfId="1" applyNumberFormat="1" applyFont="1" applyFill="1" applyBorder="1" applyAlignment="1">
      <alignment horizontal="center"/>
    </xf>
    <xf numFmtId="165" fontId="5" fillId="3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0" fontId="4" fillId="3" borderId="0" xfId="0" applyFont="1" applyFill="1"/>
    <xf numFmtId="0" fontId="4" fillId="0" borderId="0" xfId="0" applyFont="1"/>
    <xf numFmtId="0" fontId="5" fillId="3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1">
    <dxf>
      <font>
        <color rgb="FFFF0000"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A33B-91E9-485C-B429-8AB62B4BA35E}">
  <dimension ref="A1:S854"/>
  <sheetViews>
    <sheetView showGridLines="0" tabSelected="1" workbookViewId="0">
      <selection activeCell="B1" sqref="B1"/>
    </sheetView>
  </sheetViews>
  <sheetFormatPr defaultRowHeight="15" x14ac:dyDescent="0.25"/>
  <cols>
    <col min="1" max="1" width="9.7109375" bestFit="1" customWidth="1"/>
    <col min="2" max="2" width="33.85546875" bestFit="1" customWidth="1"/>
    <col min="3" max="3" width="20.28515625" style="39" bestFit="1" customWidth="1"/>
    <col min="4" max="5" width="15.7109375" style="26" bestFit="1" customWidth="1"/>
    <col min="6" max="7" width="15" style="2" bestFit="1" customWidth="1"/>
    <col min="8" max="9" width="15" style="2" customWidth="1"/>
    <col min="10" max="13" width="16.28515625" style="2" bestFit="1" customWidth="1"/>
    <col min="14" max="16" width="18.85546875" bestFit="1" customWidth="1"/>
    <col min="17" max="17" width="21" bestFit="1" customWidth="1"/>
    <col min="18" max="19" width="18" bestFit="1" customWidth="1"/>
  </cols>
  <sheetData>
    <row r="1" spans="1:19" s="40" customFormat="1" ht="45" x14ac:dyDescent="0.25">
      <c r="A1" s="24" t="s">
        <v>859</v>
      </c>
      <c r="B1" s="24" t="s">
        <v>860</v>
      </c>
      <c r="C1" s="24" t="s">
        <v>865</v>
      </c>
      <c r="D1" s="24" t="s">
        <v>861</v>
      </c>
      <c r="E1" s="24" t="s">
        <v>862</v>
      </c>
      <c r="F1" s="24" t="s">
        <v>905</v>
      </c>
      <c r="G1" s="24" t="s">
        <v>906</v>
      </c>
      <c r="H1" s="24" t="s">
        <v>907</v>
      </c>
      <c r="I1" s="24" t="s">
        <v>881</v>
      </c>
      <c r="J1" s="24" t="s">
        <v>903</v>
      </c>
      <c r="K1" s="24" t="s">
        <v>863</v>
      </c>
      <c r="L1" s="24" t="s">
        <v>864</v>
      </c>
      <c r="M1" s="24" t="s">
        <v>899</v>
      </c>
      <c r="N1" s="24" t="s">
        <v>882</v>
      </c>
      <c r="O1" s="24" t="s">
        <v>883</v>
      </c>
      <c r="P1" s="24" t="s">
        <v>900</v>
      </c>
      <c r="Q1" s="24" t="s">
        <v>884</v>
      </c>
      <c r="R1" s="24" t="s">
        <v>885</v>
      </c>
      <c r="S1" s="24" t="s">
        <v>901</v>
      </c>
    </row>
    <row r="2" spans="1:19" x14ac:dyDescent="0.25">
      <c r="A2" s="1">
        <v>310010</v>
      </c>
      <c r="B2" s="1" t="s">
        <v>3</v>
      </c>
      <c r="C2" s="33" t="s">
        <v>866</v>
      </c>
      <c r="D2" s="25">
        <v>156112.65</v>
      </c>
      <c r="E2" s="25">
        <v>167537.16000000003</v>
      </c>
      <c r="F2" s="18">
        <v>145839.74000000002</v>
      </c>
      <c r="G2" s="11">
        <v>77400</v>
      </c>
      <c r="H2" s="11">
        <v>64184.680000000008</v>
      </c>
      <c r="I2" s="11">
        <v>116568.56000000003</v>
      </c>
      <c r="J2" s="11">
        <v>8359.2000000000007</v>
      </c>
      <c r="K2" s="11">
        <f>I2+J2</f>
        <v>124927.76000000002</v>
      </c>
      <c r="L2" s="11">
        <v>26212.879999999997</v>
      </c>
      <c r="M2" s="11">
        <v>60385.62</v>
      </c>
      <c r="N2" s="11">
        <f t="shared" ref="N2:N65" si="0">F2-E2</f>
        <v>-21697.420000000013</v>
      </c>
      <c r="O2" s="11">
        <f t="shared" ref="O2:O65" si="1">G2-E2</f>
        <v>-90137.160000000033</v>
      </c>
      <c r="P2" s="11">
        <f>H2-E2</f>
        <v>-103352.48000000003</v>
      </c>
      <c r="Q2" s="11">
        <f t="shared" ref="Q2:Q65" si="2">K2-E2</f>
        <v>-42609.400000000009</v>
      </c>
      <c r="R2" s="11">
        <f t="shared" ref="R2:R65" si="3">L2-E2</f>
        <v>-141324.28000000003</v>
      </c>
      <c r="S2" s="11">
        <f>M2-E2</f>
        <v>-107151.54000000004</v>
      </c>
    </row>
    <row r="3" spans="1:19" x14ac:dyDescent="0.25">
      <c r="A3" s="1">
        <v>310020</v>
      </c>
      <c r="B3" s="1" t="s">
        <v>4</v>
      </c>
      <c r="C3" s="33" t="s">
        <v>867</v>
      </c>
      <c r="D3" s="25">
        <v>471874.19999999984</v>
      </c>
      <c r="E3" s="25">
        <v>569826.4</v>
      </c>
      <c r="F3" s="18">
        <v>460447.04</v>
      </c>
      <c r="G3" s="11">
        <v>232200</v>
      </c>
      <c r="H3" s="11">
        <v>184384.38000000003</v>
      </c>
      <c r="I3" s="11">
        <v>383047.04</v>
      </c>
      <c r="J3" s="11">
        <v>21130.32</v>
      </c>
      <c r="K3" s="11">
        <f t="shared" ref="K3:K66" si="4">I3+J3</f>
        <v>404177.36</v>
      </c>
      <c r="L3" s="11">
        <v>88855.439999999988</v>
      </c>
      <c r="M3" s="11">
        <v>174167.52000000002</v>
      </c>
      <c r="N3" s="11">
        <f t="shared" si="0"/>
        <v>-109379.36000000004</v>
      </c>
      <c r="O3" s="11">
        <f t="shared" si="1"/>
        <v>-337626.4</v>
      </c>
      <c r="P3" s="11">
        <f t="shared" ref="P3:P66" si="5">H3-E3</f>
        <v>-385442.02</v>
      </c>
      <c r="Q3" s="11">
        <f t="shared" si="2"/>
        <v>-165649.04000000004</v>
      </c>
      <c r="R3" s="11">
        <f t="shared" si="3"/>
        <v>-480970.96</v>
      </c>
      <c r="S3" s="11">
        <f t="shared" ref="S3:S66" si="6">M3-E3</f>
        <v>-395658.88</v>
      </c>
    </row>
    <row r="4" spans="1:19" x14ac:dyDescent="0.25">
      <c r="A4" s="1">
        <v>310030</v>
      </c>
      <c r="B4" s="1" t="s">
        <v>5</v>
      </c>
      <c r="C4" s="33" t="s">
        <v>868</v>
      </c>
      <c r="D4" s="25">
        <v>313126.60000000003</v>
      </c>
      <c r="E4" s="25">
        <v>327856.00000000006</v>
      </c>
      <c r="F4" s="18">
        <v>326514.71999999997</v>
      </c>
      <c r="G4" s="11">
        <v>232200</v>
      </c>
      <c r="H4" s="11">
        <v>216296.40000000002</v>
      </c>
      <c r="I4" s="11">
        <v>249114.72</v>
      </c>
      <c r="J4" s="11">
        <v>14706</v>
      </c>
      <c r="K4" s="11">
        <f t="shared" si="4"/>
        <v>263820.71999999997</v>
      </c>
      <c r="L4" s="11">
        <v>58127.520000000004</v>
      </c>
      <c r="M4" s="11">
        <v>204589.62000000002</v>
      </c>
      <c r="N4" s="11">
        <f t="shared" si="0"/>
        <v>-1341.2800000000861</v>
      </c>
      <c r="O4" s="11">
        <f t="shared" si="1"/>
        <v>-95656.000000000058</v>
      </c>
      <c r="P4" s="11">
        <f t="shared" si="5"/>
        <v>-111559.60000000003</v>
      </c>
      <c r="Q4" s="11">
        <f t="shared" si="2"/>
        <v>-64035.280000000086</v>
      </c>
      <c r="R4" s="11">
        <f t="shared" si="3"/>
        <v>-269728.48000000004</v>
      </c>
      <c r="S4" s="11">
        <f t="shared" si="6"/>
        <v>-123266.38000000003</v>
      </c>
    </row>
    <row r="5" spans="1:19" x14ac:dyDescent="0.25">
      <c r="A5" s="1">
        <v>310040</v>
      </c>
      <c r="B5" s="1" t="s">
        <v>6</v>
      </c>
      <c r="C5" s="33" t="s">
        <v>868</v>
      </c>
      <c r="D5" s="25">
        <v>46923.950000000004</v>
      </c>
      <c r="E5" s="25">
        <v>58095.740000000013</v>
      </c>
      <c r="F5" s="18">
        <v>74101.580000000016</v>
      </c>
      <c r="G5" s="11">
        <v>77400</v>
      </c>
      <c r="H5" s="11">
        <v>69006.64</v>
      </c>
      <c r="I5" s="11">
        <v>44830.400000000009</v>
      </c>
      <c r="J5" s="11">
        <v>11119.84</v>
      </c>
      <c r="K5" s="11">
        <f t="shared" si="4"/>
        <v>55950.240000000005</v>
      </c>
      <c r="L5" s="11">
        <v>30547.199999999997</v>
      </c>
      <c r="M5" s="11">
        <v>65678.44</v>
      </c>
      <c r="N5" s="11">
        <f t="shared" si="0"/>
        <v>16005.840000000004</v>
      </c>
      <c r="O5" s="11">
        <f t="shared" si="1"/>
        <v>19304.259999999987</v>
      </c>
      <c r="P5" s="11">
        <f t="shared" si="5"/>
        <v>10910.899999999987</v>
      </c>
      <c r="Q5" s="11">
        <f t="shared" si="2"/>
        <v>-2145.5000000000073</v>
      </c>
      <c r="R5" s="11">
        <f t="shared" si="3"/>
        <v>-27548.540000000015</v>
      </c>
      <c r="S5" s="11">
        <f t="shared" si="6"/>
        <v>7582.6999999999898</v>
      </c>
    </row>
    <row r="6" spans="1:19" x14ac:dyDescent="0.25">
      <c r="A6" s="1">
        <v>310050</v>
      </c>
      <c r="B6" s="1" t="s">
        <v>666</v>
      </c>
      <c r="C6" s="33" t="s">
        <v>869</v>
      </c>
      <c r="D6" s="25">
        <v>181560.05000000005</v>
      </c>
      <c r="E6" s="25">
        <v>42809.64</v>
      </c>
      <c r="F6" s="18">
        <v>0</v>
      </c>
      <c r="G6" s="11">
        <v>193500</v>
      </c>
      <c r="H6" s="11">
        <v>160406.84999999998</v>
      </c>
      <c r="I6" s="11">
        <v>0</v>
      </c>
      <c r="J6" s="11">
        <v>0</v>
      </c>
      <c r="K6" s="11">
        <f t="shared" si="4"/>
        <v>0</v>
      </c>
      <c r="L6" s="11">
        <v>63355.3</v>
      </c>
      <c r="M6" s="11">
        <v>150796.34999999998</v>
      </c>
      <c r="N6" s="11">
        <f t="shared" si="0"/>
        <v>-42809.64</v>
      </c>
      <c r="O6" s="11">
        <f t="shared" si="1"/>
        <v>150690.35999999999</v>
      </c>
      <c r="P6" s="11">
        <f t="shared" si="5"/>
        <v>117597.20999999998</v>
      </c>
      <c r="Q6" s="11">
        <f t="shared" si="2"/>
        <v>-42809.64</v>
      </c>
      <c r="R6" s="11">
        <f t="shared" si="3"/>
        <v>20545.660000000003</v>
      </c>
      <c r="S6" s="11">
        <f t="shared" si="6"/>
        <v>107986.70999999998</v>
      </c>
    </row>
    <row r="7" spans="1:19" x14ac:dyDescent="0.25">
      <c r="A7" s="1">
        <v>310060</v>
      </c>
      <c r="B7" s="1" t="s">
        <v>667</v>
      </c>
      <c r="C7" s="33" t="s">
        <v>870</v>
      </c>
      <c r="D7" s="25">
        <v>147148.75</v>
      </c>
      <c r="E7" s="25">
        <v>124273.07</v>
      </c>
      <c r="F7" s="18">
        <v>0</v>
      </c>
      <c r="G7" s="11">
        <v>270900</v>
      </c>
      <c r="H7" s="11">
        <v>216462.68</v>
      </c>
      <c r="I7" s="11">
        <v>0</v>
      </c>
      <c r="J7" s="11">
        <v>0</v>
      </c>
      <c r="K7" s="11">
        <f t="shared" si="4"/>
        <v>0</v>
      </c>
      <c r="L7" s="11">
        <v>59620.679999999993</v>
      </c>
      <c r="M7" s="11">
        <v>199847.55</v>
      </c>
      <c r="N7" s="11">
        <f t="shared" si="0"/>
        <v>-124273.07</v>
      </c>
      <c r="O7" s="11">
        <f t="shared" si="1"/>
        <v>146626.93</v>
      </c>
      <c r="P7" s="11">
        <f t="shared" si="5"/>
        <v>92189.609999999986</v>
      </c>
      <c r="Q7" s="11">
        <f t="shared" si="2"/>
        <v>-124273.07</v>
      </c>
      <c r="R7" s="11">
        <f t="shared" si="3"/>
        <v>-64652.390000000014</v>
      </c>
      <c r="S7" s="11">
        <f t="shared" si="6"/>
        <v>75574.479999999981</v>
      </c>
    </row>
    <row r="8" spans="1:19" x14ac:dyDescent="0.25">
      <c r="A8" s="1">
        <v>310070</v>
      </c>
      <c r="B8" s="1" t="s">
        <v>651</v>
      </c>
      <c r="C8" s="33" t="s">
        <v>871</v>
      </c>
      <c r="D8" s="25">
        <v>77864.800000000032</v>
      </c>
      <c r="E8" s="25">
        <v>13657.920000000002</v>
      </c>
      <c r="F8" s="18">
        <v>47912.26</v>
      </c>
      <c r="G8" s="11">
        <v>38700</v>
      </c>
      <c r="H8" s="11">
        <v>32693.16</v>
      </c>
      <c r="I8" s="11">
        <v>8966.08</v>
      </c>
      <c r="J8" s="11">
        <v>6388.7400000000007</v>
      </c>
      <c r="K8" s="11">
        <f t="shared" si="4"/>
        <v>15354.82</v>
      </c>
      <c r="L8" s="11">
        <v>14435.160000000002</v>
      </c>
      <c r="M8" s="11">
        <v>31141.94</v>
      </c>
      <c r="N8" s="11">
        <f t="shared" si="0"/>
        <v>34254.339999999997</v>
      </c>
      <c r="O8" s="11">
        <f t="shared" si="1"/>
        <v>25042.079999999998</v>
      </c>
      <c r="P8" s="11">
        <f t="shared" si="5"/>
        <v>19035.239999999998</v>
      </c>
      <c r="Q8" s="11">
        <f t="shared" si="2"/>
        <v>1696.8999999999978</v>
      </c>
      <c r="R8" s="11">
        <f t="shared" si="3"/>
        <v>777.23999999999978</v>
      </c>
      <c r="S8" s="11">
        <f t="shared" si="6"/>
        <v>17484.019999999997</v>
      </c>
    </row>
    <row r="9" spans="1:19" x14ac:dyDescent="0.25">
      <c r="A9" s="1">
        <v>310080</v>
      </c>
      <c r="B9" s="1" t="s">
        <v>7</v>
      </c>
      <c r="C9" s="33" t="s">
        <v>872</v>
      </c>
      <c r="D9" s="25">
        <v>236095.70000000007</v>
      </c>
      <c r="E9" s="25">
        <v>283733.84000000003</v>
      </c>
      <c r="F9" s="18">
        <v>220238.6</v>
      </c>
      <c r="G9" s="11">
        <v>77400</v>
      </c>
      <c r="H9" s="11">
        <v>70377.300000000017</v>
      </c>
      <c r="I9" s="11">
        <v>188297.28</v>
      </c>
      <c r="J9" s="11">
        <v>12590.4</v>
      </c>
      <c r="K9" s="11">
        <f t="shared" si="4"/>
        <v>200887.67999999999</v>
      </c>
      <c r="L9" s="11">
        <v>46569.040000000008</v>
      </c>
      <c r="M9" s="11">
        <v>68210.080000000002</v>
      </c>
      <c r="N9" s="11">
        <f t="shared" si="0"/>
        <v>-63495.24000000002</v>
      </c>
      <c r="O9" s="11">
        <f t="shared" si="1"/>
        <v>-206333.84000000003</v>
      </c>
      <c r="P9" s="11">
        <f t="shared" si="5"/>
        <v>-213356.54</v>
      </c>
      <c r="Q9" s="11">
        <f t="shared" si="2"/>
        <v>-82846.160000000033</v>
      </c>
      <c r="R9" s="11">
        <f t="shared" si="3"/>
        <v>-237164.80000000002</v>
      </c>
      <c r="S9" s="11">
        <f t="shared" si="6"/>
        <v>-215523.76</v>
      </c>
    </row>
    <row r="10" spans="1:19" x14ac:dyDescent="0.25">
      <c r="A10" s="1">
        <v>310090</v>
      </c>
      <c r="B10" s="1" t="s">
        <v>652</v>
      </c>
      <c r="C10" s="33" t="s">
        <v>873</v>
      </c>
      <c r="D10" s="25">
        <v>431613.99999999994</v>
      </c>
      <c r="E10" s="25">
        <v>453829.62999999995</v>
      </c>
      <c r="F10" s="18">
        <v>419548.39999999997</v>
      </c>
      <c r="G10" s="11">
        <v>309600</v>
      </c>
      <c r="H10" s="11">
        <v>279803.83999999997</v>
      </c>
      <c r="I10" s="11">
        <v>342148.39999999997</v>
      </c>
      <c r="J10" s="11">
        <v>10371.599999999999</v>
      </c>
      <c r="K10" s="11">
        <f t="shared" si="4"/>
        <v>352519.99999999994</v>
      </c>
      <c r="L10" s="11">
        <v>57998.719999999994</v>
      </c>
      <c r="M10" s="11">
        <v>260092.63999999998</v>
      </c>
      <c r="N10" s="11">
        <f t="shared" si="0"/>
        <v>-34281.229999999981</v>
      </c>
      <c r="O10" s="11">
        <f t="shared" si="1"/>
        <v>-144229.62999999995</v>
      </c>
      <c r="P10" s="11">
        <f t="shared" si="5"/>
        <v>-174025.78999999998</v>
      </c>
      <c r="Q10" s="11">
        <f t="shared" si="2"/>
        <v>-101309.63</v>
      </c>
      <c r="R10" s="11">
        <f t="shared" si="3"/>
        <v>-395830.91</v>
      </c>
      <c r="S10" s="11">
        <f t="shared" si="6"/>
        <v>-193736.98999999996</v>
      </c>
    </row>
    <row r="11" spans="1:19" x14ac:dyDescent="0.25">
      <c r="A11" s="1">
        <v>310100</v>
      </c>
      <c r="B11" s="1" t="s">
        <v>668</v>
      </c>
      <c r="C11" s="33" t="s">
        <v>873</v>
      </c>
      <c r="D11" s="25">
        <v>540981</v>
      </c>
      <c r="E11" s="25">
        <v>324472.48000000004</v>
      </c>
      <c r="F11" s="18">
        <v>0</v>
      </c>
      <c r="G11" s="11">
        <v>270900</v>
      </c>
      <c r="H11" s="11">
        <v>254957.56999999998</v>
      </c>
      <c r="I11" s="11">
        <v>0</v>
      </c>
      <c r="J11" s="11">
        <v>0</v>
      </c>
      <c r="K11" s="11">
        <f t="shared" si="4"/>
        <v>0</v>
      </c>
      <c r="L11" s="11">
        <v>103529.08999999998</v>
      </c>
      <c r="M11" s="11">
        <v>243579.83999999997</v>
      </c>
      <c r="N11" s="11">
        <f t="shared" si="0"/>
        <v>-324472.48000000004</v>
      </c>
      <c r="O11" s="11">
        <f t="shared" si="1"/>
        <v>-53572.48000000004</v>
      </c>
      <c r="P11" s="11">
        <f t="shared" si="5"/>
        <v>-69514.910000000062</v>
      </c>
      <c r="Q11" s="11">
        <f t="shared" si="2"/>
        <v>-324472.48000000004</v>
      </c>
      <c r="R11" s="11">
        <f t="shared" si="3"/>
        <v>-220943.39000000007</v>
      </c>
      <c r="S11" s="11">
        <f t="shared" si="6"/>
        <v>-80892.640000000072</v>
      </c>
    </row>
    <row r="12" spans="1:19" x14ac:dyDescent="0.25">
      <c r="A12" s="1">
        <v>310110</v>
      </c>
      <c r="B12" s="1" t="s">
        <v>8</v>
      </c>
      <c r="C12" s="33" t="s">
        <v>870</v>
      </c>
      <c r="D12" s="25">
        <v>661405.85000000021</v>
      </c>
      <c r="E12" s="25">
        <v>422187.55999999988</v>
      </c>
      <c r="F12" s="18">
        <v>438643.51999999996</v>
      </c>
      <c r="G12" s="11">
        <v>348300</v>
      </c>
      <c r="H12" s="11">
        <v>250204.31999999998</v>
      </c>
      <c r="I12" s="11">
        <v>291302.87999999995</v>
      </c>
      <c r="J12" s="11">
        <v>41796</v>
      </c>
      <c r="K12" s="11">
        <f t="shared" si="4"/>
        <v>333098.87999999995</v>
      </c>
      <c r="L12" s="11">
        <v>116796.95999999998</v>
      </c>
      <c r="M12" s="11">
        <v>230641.47</v>
      </c>
      <c r="N12" s="11">
        <f t="shared" si="0"/>
        <v>16455.960000000079</v>
      </c>
      <c r="O12" s="11">
        <f t="shared" si="1"/>
        <v>-73887.559999999881</v>
      </c>
      <c r="P12" s="11">
        <f t="shared" si="5"/>
        <v>-171983.2399999999</v>
      </c>
      <c r="Q12" s="11">
        <f t="shared" si="2"/>
        <v>-89088.679999999935</v>
      </c>
      <c r="R12" s="11">
        <f t="shared" si="3"/>
        <v>-305390.59999999992</v>
      </c>
      <c r="S12" s="11">
        <f t="shared" si="6"/>
        <v>-191546.08999999988</v>
      </c>
    </row>
    <row r="13" spans="1:19" x14ac:dyDescent="0.25">
      <c r="A13" s="1">
        <v>310120</v>
      </c>
      <c r="B13" s="1" t="s">
        <v>9</v>
      </c>
      <c r="C13" s="33" t="s">
        <v>874</v>
      </c>
      <c r="D13" s="25">
        <v>141709.60000000003</v>
      </c>
      <c r="E13" s="25">
        <v>46884.55</v>
      </c>
      <c r="F13" s="18">
        <v>57792.880000000005</v>
      </c>
      <c r="G13" s="11">
        <v>77400</v>
      </c>
      <c r="H13" s="11">
        <v>58736.3</v>
      </c>
      <c r="I13" s="11">
        <v>31992.880000000001</v>
      </c>
      <c r="J13" s="11">
        <v>5624.4</v>
      </c>
      <c r="K13" s="11">
        <f t="shared" si="4"/>
        <v>37617.279999999999</v>
      </c>
      <c r="L13" s="11">
        <v>24174.639999999996</v>
      </c>
      <c r="M13" s="11">
        <v>55150.100000000006</v>
      </c>
      <c r="N13" s="11">
        <f t="shared" si="0"/>
        <v>10908.330000000002</v>
      </c>
      <c r="O13" s="11">
        <f t="shared" si="1"/>
        <v>30515.449999999997</v>
      </c>
      <c r="P13" s="11">
        <f t="shared" si="5"/>
        <v>11851.75</v>
      </c>
      <c r="Q13" s="11">
        <f t="shared" si="2"/>
        <v>-9267.2700000000041</v>
      </c>
      <c r="R13" s="11">
        <f t="shared" si="3"/>
        <v>-22709.910000000007</v>
      </c>
      <c r="S13" s="11">
        <f t="shared" si="6"/>
        <v>8265.5500000000029</v>
      </c>
    </row>
    <row r="14" spans="1:19" x14ac:dyDescent="0.25">
      <c r="A14" s="1">
        <v>310130</v>
      </c>
      <c r="B14" s="1" t="s">
        <v>669</v>
      </c>
      <c r="C14" s="33" t="s">
        <v>874</v>
      </c>
      <c r="D14" s="25">
        <v>79323.949999999983</v>
      </c>
      <c r="E14" s="25">
        <v>78860.36</v>
      </c>
      <c r="F14" s="18">
        <v>0</v>
      </c>
      <c r="G14" s="11">
        <v>38700</v>
      </c>
      <c r="H14" s="11">
        <v>30573.68</v>
      </c>
      <c r="I14" s="11">
        <v>0</v>
      </c>
      <c r="J14" s="11">
        <v>0</v>
      </c>
      <c r="K14" s="11">
        <f t="shared" si="4"/>
        <v>0</v>
      </c>
      <c r="L14" s="11">
        <v>12106.690000000002</v>
      </c>
      <c r="M14" s="11">
        <v>28854.760000000002</v>
      </c>
      <c r="N14" s="11">
        <f t="shared" si="0"/>
        <v>-78860.36</v>
      </c>
      <c r="O14" s="11">
        <f t="shared" si="1"/>
        <v>-40160.36</v>
      </c>
      <c r="P14" s="11">
        <f t="shared" si="5"/>
        <v>-48286.68</v>
      </c>
      <c r="Q14" s="11">
        <f t="shared" si="2"/>
        <v>-78860.36</v>
      </c>
      <c r="R14" s="11">
        <f t="shared" si="3"/>
        <v>-66753.67</v>
      </c>
      <c r="S14" s="11">
        <f t="shared" si="6"/>
        <v>-50005.599999999999</v>
      </c>
    </row>
    <row r="15" spans="1:19" x14ac:dyDescent="0.25">
      <c r="A15" s="1">
        <v>310140</v>
      </c>
      <c r="B15" s="1" t="s">
        <v>10</v>
      </c>
      <c r="C15" s="33" t="s">
        <v>874</v>
      </c>
      <c r="D15" s="25">
        <v>22780.049999999996</v>
      </c>
      <c r="E15" s="25">
        <v>5508.03</v>
      </c>
      <c r="F15" s="18">
        <v>26960.720000000001</v>
      </c>
      <c r="G15" s="11">
        <v>38700</v>
      </c>
      <c r="H15" s="11">
        <v>31892.680000000008</v>
      </c>
      <c r="I15" s="11">
        <v>14060.72</v>
      </c>
      <c r="J15" s="11">
        <v>167.72</v>
      </c>
      <c r="K15" s="11">
        <f t="shared" si="4"/>
        <v>14228.439999999999</v>
      </c>
      <c r="L15" s="11">
        <v>11416.519999999997</v>
      </c>
      <c r="M15" s="11">
        <v>29328.810000000005</v>
      </c>
      <c r="N15" s="11">
        <f t="shared" si="0"/>
        <v>21452.690000000002</v>
      </c>
      <c r="O15" s="11">
        <f t="shared" si="1"/>
        <v>33191.97</v>
      </c>
      <c r="P15" s="11">
        <f t="shared" si="5"/>
        <v>26384.650000000009</v>
      </c>
      <c r="Q15" s="11">
        <f t="shared" si="2"/>
        <v>8720.41</v>
      </c>
      <c r="R15" s="11">
        <f t="shared" si="3"/>
        <v>5908.4899999999971</v>
      </c>
      <c r="S15" s="11">
        <f t="shared" si="6"/>
        <v>23820.780000000006</v>
      </c>
    </row>
    <row r="16" spans="1:19" x14ac:dyDescent="0.25">
      <c r="A16" s="1">
        <v>310150</v>
      </c>
      <c r="B16" s="1" t="s">
        <v>22</v>
      </c>
      <c r="C16" s="33" t="s">
        <v>875</v>
      </c>
      <c r="D16" s="25">
        <v>259431.99999999997</v>
      </c>
      <c r="E16" s="25">
        <v>375793.04</v>
      </c>
      <c r="F16" s="18">
        <v>344307.43999999994</v>
      </c>
      <c r="G16" s="11">
        <v>270900</v>
      </c>
      <c r="H16" s="11">
        <v>209471.36000000002</v>
      </c>
      <c r="I16" s="11">
        <v>254007.43999999997</v>
      </c>
      <c r="J16" s="11">
        <v>30250.639999999999</v>
      </c>
      <c r="K16" s="11">
        <f t="shared" si="4"/>
        <v>284258.07999999996</v>
      </c>
      <c r="L16" s="11">
        <v>87681.72</v>
      </c>
      <c r="M16" s="11">
        <v>194729.92</v>
      </c>
      <c r="N16" s="11">
        <f t="shared" si="0"/>
        <v>-31485.600000000035</v>
      </c>
      <c r="O16" s="11">
        <f t="shared" si="1"/>
        <v>-104893.03999999998</v>
      </c>
      <c r="P16" s="11">
        <f t="shared" si="5"/>
        <v>-166321.67999999996</v>
      </c>
      <c r="Q16" s="11">
        <f t="shared" si="2"/>
        <v>-91534.960000000021</v>
      </c>
      <c r="R16" s="11">
        <f t="shared" si="3"/>
        <v>-288111.31999999995</v>
      </c>
      <c r="S16" s="11">
        <f t="shared" si="6"/>
        <v>-181063.11999999997</v>
      </c>
    </row>
    <row r="17" spans="1:19" x14ac:dyDescent="0.25">
      <c r="A17" s="1">
        <v>310160</v>
      </c>
      <c r="B17" s="1" t="s">
        <v>11</v>
      </c>
      <c r="C17" s="33" t="s">
        <v>874</v>
      </c>
      <c r="D17" s="25">
        <v>809153.30000000016</v>
      </c>
      <c r="E17" s="25">
        <v>996678.26000000024</v>
      </c>
      <c r="F17" s="18">
        <v>864478.32</v>
      </c>
      <c r="G17" s="11">
        <v>770782</v>
      </c>
      <c r="H17" s="11">
        <v>529432.97</v>
      </c>
      <c r="I17" s="11">
        <v>619378.31999999995</v>
      </c>
      <c r="J17" s="11">
        <v>59314.2</v>
      </c>
      <c r="K17" s="11">
        <f t="shared" si="4"/>
        <v>678692.5199999999</v>
      </c>
      <c r="L17" s="11">
        <v>169119.76</v>
      </c>
      <c r="M17" s="11">
        <v>460913.81999999995</v>
      </c>
      <c r="N17" s="11">
        <f t="shared" si="0"/>
        <v>-132199.94000000029</v>
      </c>
      <c r="O17" s="11">
        <f t="shared" si="1"/>
        <v>-225896.26000000024</v>
      </c>
      <c r="P17" s="11">
        <f t="shared" si="5"/>
        <v>-467245.29000000027</v>
      </c>
      <c r="Q17" s="11">
        <f t="shared" si="2"/>
        <v>-317985.74000000034</v>
      </c>
      <c r="R17" s="11">
        <f t="shared" si="3"/>
        <v>-827558.50000000023</v>
      </c>
      <c r="S17" s="11">
        <f t="shared" si="6"/>
        <v>-535764.44000000029</v>
      </c>
    </row>
    <row r="18" spans="1:19" x14ac:dyDescent="0.25">
      <c r="A18" s="1">
        <v>310163</v>
      </c>
      <c r="B18" s="1" t="s">
        <v>12</v>
      </c>
      <c r="C18" s="33" t="s">
        <v>876</v>
      </c>
      <c r="D18" s="25">
        <v>72930.10000000002</v>
      </c>
      <c r="E18" s="25">
        <v>66128.679999999993</v>
      </c>
      <c r="F18" s="18">
        <v>87912.56</v>
      </c>
      <c r="G18" s="11">
        <v>116100</v>
      </c>
      <c r="H18" s="11">
        <v>103265.24999999997</v>
      </c>
      <c r="I18" s="11">
        <v>49212.56</v>
      </c>
      <c r="J18" s="11">
        <v>16370.16</v>
      </c>
      <c r="K18" s="11">
        <f t="shared" si="4"/>
        <v>65582.720000000001</v>
      </c>
      <c r="L18" s="11">
        <v>67338.12000000001</v>
      </c>
      <c r="M18" s="11">
        <v>99714.539999999979</v>
      </c>
      <c r="N18" s="11">
        <f t="shared" si="0"/>
        <v>21783.880000000005</v>
      </c>
      <c r="O18" s="11">
        <f t="shared" si="1"/>
        <v>49971.320000000007</v>
      </c>
      <c r="P18" s="11">
        <f t="shared" si="5"/>
        <v>37136.569999999978</v>
      </c>
      <c r="Q18" s="11">
        <f t="shared" si="2"/>
        <v>-545.95999999999185</v>
      </c>
      <c r="R18" s="11">
        <f t="shared" si="3"/>
        <v>1209.4400000000169</v>
      </c>
      <c r="S18" s="11">
        <f t="shared" si="6"/>
        <v>33585.859999999986</v>
      </c>
    </row>
    <row r="19" spans="1:19" x14ac:dyDescent="0.25">
      <c r="A19" s="1">
        <v>310170</v>
      </c>
      <c r="B19" s="1" t="s">
        <v>13</v>
      </c>
      <c r="C19" s="33" t="s">
        <v>873</v>
      </c>
      <c r="D19" s="25">
        <v>586808.04999999993</v>
      </c>
      <c r="E19" s="25">
        <v>422619.09000000008</v>
      </c>
      <c r="F19" s="18">
        <v>408450.24</v>
      </c>
      <c r="G19" s="11">
        <v>464400</v>
      </c>
      <c r="H19" s="11">
        <v>382530.36</v>
      </c>
      <c r="I19" s="11">
        <v>253650.24</v>
      </c>
      <c r="J19" s="11">
        <v>30650.400000000001</v>
      </c>
      <c r="K19" s="11">
        <f t="shared" si="4"/>
        <v>284300.64</v>
      </c>
      <c r="L19" s="11">
        <v>96440.639999999985</v>
      </c>
      <c r="M19" s="11">
        <v>355440.48</v>
      </c>
      <c r="N19" s="11">
        <f t="shared" si="0"/>
        <v>-14168.850000000093</v>
      </c>
      <c r="O19" s="11">
        <f t="shared" si="1"/>
        <v>41780.909999999916</v>
      </c>
      <c r="P19" s="11">
        <f t="shared" si="5"/>
        <v>-40088.730000000098</v>
      </c>
      <c r="Q19" s="11">
        <f t="shared" si="2"/>
        <v>-138318.45000000007</v>
      </c>
      <c r="R19" s="11">
        <f t="shared" si="3"/>
        <v>-326178.45000000007</v>
      </c>
      <c r="S19" s="11">
        <f t="shared" si="6"/>
        <v>-67178.610000000102</v>
      </c>
    </row>
    <row r="20" spans="1:19" x14ac:dyDescent="0.25">
      <c r="A20" s="1">
        <v>310180</v>
      </c>
      <c r="B20" s="1" t="s">
        <v>14</v>
      </c>
      <c r="C20" s="33" t="s">
        <v>870</v>
      </c>
      <c r="D20" s="25">
        <v>271788.69999999995</v>
      </c>
      <c r="E20" s="25">
        <v>96883.360000000015</v>
      </c>
      <c r="F20" s="18">
        <v>105032.40000000001</v>
      </c>
      <c r="G20" s="11">
        <v>103200</v>
      </c>
      <c r="H20" s="11">
        <v>67754.069999999978</v>
      </c>
      <c r="I20" s="11">
        <v>66332.400000000009</v>
      </c>
      <c r="J20" s="11">
        <v>7004.76</v>
      </c>
      <c r="K20" s="11">
        <f t="shared" si="4"/>
        <v>73337.16</v>
      </c>
      <c r="L20" s="11">
        <v>10887.64</v>
      </c>
      <c r="M20" s="11">
        <v>60207.569999999978</v>
      </c>
      <c r="N20" s="11">
        <f t="shared" si="0"/>
        <v>8149.0399999999936</v>
      </c>
      <c r="O20" s="11">
        <f t="shared" si="1"/>
        <v>6316.6399999999849</v>
      </c>
      <c r="P20" s="11">
        <f t="shared" si="5"/>
        <v>-29129.290000000037</v>
      </c>
      <c r="Q20" s="11">
        <f t="shared" si="2"/>
        <v>-23546.200000000012</v>
      </c>
      <c r="R20" s="11">
        <f t="shared" si="3"/>
        <v>-85995.720000000016</v>
      </c>
      <c r="S20" s="11">
        <f t="shared" si="6"/>
        <v>-36675.790000000037</v>
      </c>
    </row>
    <row r="21" spans="1:19" x14ac:dyDescent="0.25">
      <c r="A21" s="1">
        <v>310190</v>
      </c>
      <c r="B21" s="1" t="s">
        <v>15</v>
      </c>
      <c r="C21" s="33" t="s">
        <v>874</v>
      </c>
      <c r="D21" s="25">
        <v>330684.45000000007</v>
      </c>
      <c r="E21" s="25">
        <v>409643.24000000005</v>
      </c>
      <c r="F21" s="18">
        <v>371479.65</v>
      </c>
      <c r="G21" s="11">
        <v>232200</v>
      </c>
      <c r="H21" s="11">
        <v>228837.17999999996</v>
      </c>
      <c r="I21" s="11">
        <v>275655.67999999999</v>
      </c>
      <c r="J21" s="11">
        <v>45588.72</v>
      </c>
      <c r="K21" s="11">
        <f t="shared" si="4"/>
        <v>321244.40000000002</v>
      </c>
      <c r="L21" s="11">
        <v>189010.8</v>
      </c>
      <c r="M21" s="11">
        <v>227056.97999999995</v>
      </c>
      <c r="N21" s="11">
        <f t="shared" si="0"/>
        <v>-38163.590000000026</v>
      </c>
      <c r="O21" s="11">
        <f t="shared" si="1"/>
        <v>-177443.24000000005</v>
      </c>
      <c r="P21" s="11">
        <f t="shared" si="5"/>
        <v>-180806.06000000008</v>
      </c>
      <c r="Q21" s="11">
        <f t="shared" si="2"/>
        <v>-88398.840000000026</v>
      </c>
      <c r="R21" s="11">
        <f t="shared" si="3"/>
        <v>-220632.44000000006</v>
      </c>
      <c r="S21" s="11">
        <f t="shared" si="6"/>
        <v>-182586.2600000001</v>
      </c>
    </row>
    <row r="22" spans="1:19" x14ac:dyDescent="0.25">
      <c r="A22" s="1">
        <v>310200</v>
      </c>
      <c r="B22" s="1" t="s">
        <v>16</v>
      </c>
      <c r="C22" s="33" t="s">
        <v>874</v>
      </c>
      <c r="D22" s="25">
        <v>406838.04999999993</v>
      </c>
      <c r="E22" s="25">
        <v>557970.58000000007</v>
      </c>
      <c r="F22" s="18">
        <v>476664.12000000005</v>
      </c>
      <c r="G22" s="11">
        <v>193500</v>
      </c>
      <c r="H22" s="11">
        <v>223506.32</v>
      </c>
      <c r="I22" s="11">
        <v>403486.16000000003</v>
      </c>
      <c r="J22" s="11">
        <v>26638.6</v>
      </c>
      <c r="K22" s="11">
        <f t="shared" si="4"/>
        <v>430124.76</v>
      </c>
      <c r="L22" s="11">
        <v>106167.20000000001</v>
      </c>
      <c r="M22" s="11">
        <v>208087.82</v>
      </c>
      <c r="N22" s="11">
        <f t="shared" si="0"/>
        <v>-81306.460000000021</v>
      </c>
      <c r="O22" s="11">
        <f t="shared" si="1"/>
        <v>-364470.58000000007</v>
      </c>
      <c r="P22" s="11">
        <f t="shared" si="5"/>
        <v>-334464.26000000007</v>
      </c>
      <c r="Q22" s="11">
        <f t="shared" si="2"/>
        <v>-127845.82000000007</v>
      </c>
      <c r="R22" s="11">
        <f t="shared" si="3"/>
        <v>-451803.38000000006</v>
      </c>
      <c r="S22" s="11">
        <f t="shared" si="6"/>
        <v>-349882.76000000007</v>
      </c>
    </row>
    <row r="23" spans="1:19" x14ac:dyDescent="0.25">
      <c r="A23" s="1">
        <v>310205</v>
      </c>
      <c r="B23" s="1" t="s">
        <v>17</v>
      </c>
      <c r="C23" s="33" t="s">
        <v>868</v>
      </c>
      <c r="D23" s="25">
        <v>51444.799999999996</v>
      </c>
      <c r="E23" s="25">
        <v>45633.439999999995</v>
      </c>
      <c r="F23" s="18">
        <v>57797.600000000006</v>
      </c>
      <c r="G23" s="11">
        <v>77400</v>
      </c>
      <c r="H23" s="11">
        <v>73688.699999999983</v>
      </c>
      <c r="I23" s="11">
        <v>31997.600000000002</v>
      </c>
      <c r="J23" s="11">
        <v>4050.64</v>
      </c>
      <c r="K23" s="11">
        <f t="shared" si="4"/>
        <v>36048.240000000005</v>
      </c>
      <c r="L23" s="11">
        <v>28973.439999999999</v>
      </c>
      <c r="M23" s="11">
        <v>71070.01999999999</v>
      </c>
      <c r="N23" s="11">
        <f t="shared" si="0"/>
        <v>12164.160000000011</v>
      </c>
      <c r="O23" s="11">
        <f t="shared" si="1"/>
        <v>31766.560000000005</v>
      </c>
      <c r="P23" s="11">
        <f t="shared" si="5"/>
        <v>28055.259999999987</v>
      </c>
      <c r="Q23" s="11">
        <f t="shared" si="2"/>
        <v>-9585.1999999999898</v>
      </c>
      <c r="R23" s="11">
        <f t="shared" si="3"/>
        <v>-16659.999999999996</v>
      </c>
      <c r="S23" s="11">
        <f t="shared" si="6"/>
        <v>25436.579999999994</v>
      </c>
    </row>
    <row r="24" spans="1:19" x14ac:dyDescent="0.25">
      <c r="A24" s="1">
        <v>315350</v>
      </c>
      <c r="B24" s="1" t="s">
        <v>18</v>
      </c>
      <c r="C24" s="33" t="s">
        <v>868</v>
      </c>
      <c r="D24" s="25">
        <v>279777.44999999995</v>
      </c>
      <c r="E24" s="25">
        <v>188859.63999999996</v>
      </c>
      <c r="F24" s="18">
        <v>202584.76999999996</v>
      </c>
      <c r="G24" s="11">
        <v>154800</v>
      </c>
      <c r="H24" s="11">
        <v>144978</v>
      </c>
      <c r="I24" s="11">
        <v>130157.67999999996</v>
      </c>
      <c r="J24" s="11">
        <v>17608.560000000001</v>
      </c>
      <c r="K24" s="11">
        <f t="shared" si="4"/>
        <v>147766.23999999996</v>
      </c>
      <c r="L24" s="11">
        <v>72510.960000000006</v>
      </c>
      <c r="M24" s="11">
        <v>140101.76000000001</v>
      </c>
      <c r="N24" s="11">
        <f t="shared" si="0"/>
        <v>13725.130000000005</v>
      </c>
      <c r="O24" s="11">
        <f t="shared" si="1"/>
        <v>-34059.639999999956</v>
      </c>
      <c r="P24" s="11">
        <f t="shared" si="5"/>
        <v>-43881.639999999956</v>
      </c>
      <c r="Q24" s="11">
        <f t="shared" si="2"/>
        <v>-41093.399999999994</v>
      </c>
      <c r="R24" s="11">
        <f t="shared" si="3"/>
        <v>-116348.67999999995</v>
      </c>
      <c r="S24" s="11">
        <f t="shared" si="6"/>
        <v>-48757.879999999946</v>
      </c>
    </row>
    <row r="25" spans="1:19" x14ac:dyDescent="0.25">
      <c r="A25" s="1">
        <v>310210</v>
      </c>
      <c r="B25" s="1" t="s">
        <v>670</v>
      </c>
      <c r="C25" s="33" t="s">
        <v>876</v>
      </c>
      <c r="D25" s="25">
        <v>139712.75</v>
      </c>
      <c r="E25" s="25">
        <v>202527.69999999998</v>
      </c>
      <c r="F25" s="18">
        <v>0</v>
      </c>
      <c r="G25" s="11">
        <v>193500</v>
      </c>
      <c r="H25" s="11">
        <v>177097.7</v>
      </c>
      <c r="I25" s="11">
        <v>0</v>
      </c>
      <c r="J25" s="11">
        <v>0</v>
      </c>
      <c r="K25" s="11">
        <f t="shared" si="4"/>
        <v>0</v>
      </c>
      <c r="L25" s="11">
        <v>116196.94999999998</v>
      </c>
      <c r="M25" s="11">
        <v>174050.1</v>
      </c>
      <c r="N25" s="11">
        <f t="shared" si="0"/>
        <v>-202527.69999999998</v>
      </c>
      <c r="O25" s="11">
        <f t="shared" si="1"/>
        <v>-9027.6999999999825</v>
      </c>
      <c r="P25" s="11">
        <f t="shared" si="5"/>
        <v>-25429.999999999971</v>
      </c>
      <c r="Q25" s="11">
        <f t="shared" si="2"/>
        <v>-202527.69999999998</v>
      </c>
      <c r="R25" s="11">
        <f t="shared" si="3"/>
        <v>-86330.75</v>
      </c>
      <c r="S25" s="11">
        <f t="shared" si="6"/>
        <v>-28477.599999999977</v>
      </c>
    </row>
    <row r="26" spans="1:19" x14ac:dyDescent="0.25">
      <c r="A26" s="1">
        <v>310220</v>
      </c>
      <c r="B26" s="1" t="s">
        <v>19</v>
      </c>
      <c r="C26" s="33" t="s">
        <v>870</v>
      </c>
      <c r="D26" s="25">
        <v>98279.649999999965</v>
      </c>
      <c r="E26" s="25">
        <v>81980.36000000003</v>
      </c>
      <c r="F26" s="18">
        <v>80678.160000000018</v>
      </c>
      <c r="G26" s="11">
        <v>77400</v>
      </c>
      <c r="H26" s="11">
        <v>72387.08</v>
      </c>
      <c r="I26" s="11">
        <v>54878.160000000018</v>
      </c>
      <c r="J26" s="11">
        <v>10578</v>
      </c>
      <c r="K26" s="11">
        <f t="shared" si="4"/>
        <v>65456.160000000018</v>
      </c>
      <c r="L26" s="11">
        <v>53483.440000000017</v>
      </c>
      <c r="M26" s="11">
        <v>71400.240000000005</v>
      </c>
      <c r="N26" s="11">
        <f t="shared" si="0"/>
        <v>-1302.2000000000116</v>
      </c>
      <c r="O26" s="11">
        <f t="shared" si="1"/>
        <v>-4580.3600000000297</v>
      </c>
      <c r="P26" s="11">
        <f t="shared" si="5"/>
        <v>-9593.2800000000279</v>
      </c>
      <c r="Q26" s="11">
        <f t="shared" si="2"/>
        <v>-16524.200000000012</v>
      </c>
      <c r="R26" s="11">
        <f t="shared" si="3"/>
        <v>-28496.920000000013</v>
      </c>
      <c r="S26" s="11">
        <f t="shared" si="6"/>
        <v>-10580.120000000024</v>
      </c>
    </row>
    <row r="27" spans="1:19" x14ac:dyDescent="0.25">
      <c r="A27" s="1">
        <v>310230</v>
      </c>
      <c r="B27" s="1" t="s">
        <v>20</v>
      </c>
      <c r="C27" s="33" t="s">
        <v>868</v>
      </c>
      <c r="D27" s="25">
        <v>424546.14999999991</v>
      </c>
      <c r="E27" s="25">
        <v>294145.31999999995</v>
      </c>
      <c r="F27" s="18">
        <v>292648.39999999997</v>
      </c>
      <c r="G27" s="11">
        <v>270900</v>
      </c>
      <c r="H27" s="11">
        <v>206178.33</v>
      </c>
      <c r="I27" s="11">
        <v>202348.39999999997</v>
      </c>
      <c r="J27" s="11">
        <v>9842.84</v>
      </c>
      <c r="K27" s="11">
        <f t="shared" si="4"/>
        <v>212191.23999999996</v>
      </c>
      <c r="L27" s="11">
        <v>87320.239999999991</v>
      </c>
      <c r="M27" s="11">
        <v>192836.47</v>
      </c>
      <c r="N27" s="11">
        <f t="shared" si="0"/>
        <v>-1496.9199999999837</v>
      </c>
      <c r="O27" s="11">
        <f t="shared" si="1"/>
        <v>-23245.319999999949</v>
      </c>
      <c r="P27" s="11">
        <f t="shared" si="5"/>
        <v>-87966.989999999962</v>
      </c>
      <c r="Q27" s="11">
        <f t="shared" si="2"/>
        <v>-81954.079999999987</v>
      </c>
      <c r="R27" s="11">
        <f t="shared" si="3"/>
        <v>-206825.07999999996</v>
      </c>
      <c r="S27" s="11">
        <f t="shared" si="6"/>
        <v>-101308.84999999995</v>
      </c>
    </row>
    <row r="28" spans="1:19" x14ac:dyDescent="0.25">
      <c r="A28" s="1">
        <v>310240</v>
      </c>
      <c r="B28" s="1" t="s">
        <v>21</v>
      </c>
      <c r="C28" s="33" t="s">
        <v>877</v>
      </c>
      <c r="D28" s="25">
        <v>46923.950000000004</v>
      </c>
      <c r="E28" s="25">
        <v>68289.560000000012</v>
      </c>
      <c r="F28" s="18">
        <v>77572.760000000009</v>
      </c>
      <c r="G28" s="11">
        <v>77400</v>
      </c>
      <c r="H28" s="11">
        <v>77335.51999999999</v>
      </c>
      <c r="I28" s="11">
        <v>44830.400000000009</v>
      </c>
      <c r="J28" s="11">
        <v>16434.64</v>
      </c>
      <c r="K28" s="11">
        <f t="shared" si="4"/>
        <v>61265.040000000008</v>
      </c>
      <c r="L28" s="11">
        <v>56192.400000000009</v>
      </c>
      <c r="M28" s="11">
        <v>76393.819999999992</v>
      </c>
      <c r="N28" s="11">
        <f t="shared" si="0"/>
        <v>9283.1999999999971</v>
      </c>
      <c r="O28" s="11">
        <f t="shared" si="1"/>
        <v>9110.4399999999878</v>
      </c>
      <c r="P28" s="11">
        <f t="shared" si="5"/>
        <v>9045.9599999999773</v>
      </c>
      <c r="Q28" s="11">
        <f t="shared" si="2"/>
        <v>-7024.5200000000041</v>
      </c>
      <c r="R28" s="11">
        <f t="shared" si="3"/>
        <v>-12097.160000000003</v>
      </c>
      <c r="S28" s="11">
        <f t="shared" si="6"/>
        <v>8104.2599999999802</v>
      </c>
    </row>
    <row r="29" spans="1:19" x14ac:dyDescent="0.25">
      <c r="A29" s="1">
        <v>310250</v>
      </c>
      <c r="B29" s="1" t="s">
        <v>23</v>
      </c>
      <c r="C29" s="33" t="s">
        <v>868</v>
      </c>
      <c r="D29" s="25">
        <v>58659.150000000009</v>
      </c>
      <c r="E29" s="25">
        <v>52390.12</v>
      </c>
      <c r="F29" s="18">
        <v>61664.32</v>
      </c>
      <c r="G29" s="11">
        <v>77400</v>
      </c>
      <c r="H29" s="11">
        <v>65475.900000000009</v>
      </c>
      <c r="I29" s="11">
        <v>35864.32</v>
      </c>
      <c r="J29" s="11">
        <v>1651.2</v>
      </c>
      <c r="K29" s="11">
        <f t="shared" si="4"/>
        <v>37515.519999999997</v>
      </c>
      <c r="L29" s="11">
        <v>15376.879999999996</v>
      </c>
      <c r="M29" s="11">
        <v>60470.700000000012</v>
      </c>
      <c r="N29" s="11">
        <f t="shared" si="0"/>
        <v>9274.1999999999971</v>
      </c>
      <c r="O29" s="11">
        <f t="shared" si="1"/>
        <v>25009.879999999997</v>
      </c>
      <c r="P29" s="11">
        <f t="shared" si="5"/>
        <v>13085.780000000006</v>
      </c>
      <c r="Q29" s="11">
        <f t="shared" si="2"/>
        <v>-14874.600000000006</v>
      </c>
      <c r="R29" s="11">
        <f t="shared" si="3"/>
        <v>-37013.240000000005</v>
      </c>
      <c r="S29" s="11">
        <f t="shared" si="6"/>
        <v>8080.580000000009</v>
      </c>
    </row>
    <row r="30" spans="1:19" x14ac:dyDescent="0.25">
      <c r="A30" s="1">
        <v>310260</v>
      </c>
      <c r="B30" s="1" t="s">
        <v>671</v>
      </c>
      <c r="C30" s="33" t="s">
        <v>874</v>
      </c>
      <c r="D30" s="25">
        <v>247349.63</v>
      </c>
      <c r="E30" s="25">
        <v>238328.04000000004</v>
      </c>
      <c r="F30" s="18">
        <v>0</v>
      </c>
      <c r="G30" s="11">
        <v>154800</v>
      </c>
      <c r="H30" s="11">
        <v>138743.35999999999</v>
      </c>
      <c r="I30" s="11">
        <v>0</v>
      </c>
      <c r="J30" s="11">
        <v>0</v>
      </c>
      <c r="K30" s="11">
        <f t="shared" si="4"/>
        <v>0</v>
      </c>
      <c r="L30" s="11">
        <v>76432.639999999985</v>
      </c>
      <c r="M30" s="11">
        <v>133673.68</v>
      </c>
      <c r="N30" s="11">
        <f t="shared" si="0"/>
        <v>-238328.04000000004</v>
      </c>
      <c r="O30" s="11">
        <f t="shared" si="1"/>
        <v>-83528.040000000037</v>
      </c>
      <c r="P30" s="11">
        <f t="shared" si="5"/>
        <v>-99584.680000000051</v>
      </c>
      <c r="Q30" s="11">
        <f t="shared" si="2"/>
        <v>-238328.04000000004</v>
      </c>
      <c r="R30" s="11">
        <f t="shared" si="3"/>
        <v>-161895.40000000005</v>
      </c>
      <c r="S30" s="11">
        <f t="shared" si="6"/>
        <v>-104654.36000000004</v>
      </c>
    </row>
    <row r="31" spans="1:19" x14ac:dyDescent="0.25">
      <c r="A31" s="1">
        <v>310280</v>
      </c>
      <c r="B31" s="1" t="s">
        <v>24</v>
      </c>
      <c r="C31" s="33" t="s">
        <v>875</v>
      </c>
      <c r="D31" s="25">
        <v>217890.15</v>
      </c>
      <c r="E31" s="25">
        <v>139459.69000000003</v>
      </c>
      <c r="F31" s="18">
        <v>157055.52000000002</v>
      </c>
      <c r="G31" s="11">
        <v>154800</v>
      </c>
      <c r="H31" s="11">
        <v>140045.20000000001</v>
      </c>
      <c r="I31" s="11">
        <v>105455.52</v>
      </c>
      <c r="J31" s="11">
        <v>5572.8</v>
      </c>
      <c r="K31" s="11">
        <f t="shared" si="4"/>
        <v>111028.32</v>
      </c>
      <c r="L31" s="11">
        <v>53612.479999999996</v>
      </c>
      <c r="M31" s="11">
        <v>133943.52000000002</v>
      </c>
      <c r="N31" s="11">
        <f t="shared" si="0"/>
        <v>17595.829999999987</v>
      </c>
      <c r="O31" s="11">
        <f t="shared" si="1"/>
        <v>15340.309999999969</v>
      </c>
      <c r="P31" s="11">
        <f t="shared" si="5"/>
        <v>585.50999999998021</v>
      </c>
      <c r="Q31" s="11">
        <f t="shared" si="2"/>
        <v>-28431.370000000024</v>
      </c>
      <c r="R31" s="11">
        <f t="shared" si="3"/>
        <v>-85847.210000000036</v>
      </c>
      <c r="S31" s="11">
        <f t="shared" si="6"/>
        <v>-5516.1700000000128</v>
      </c>
    </row>
    <row r="32" spans="1:19" x14ac:dyDescent="0.25">
      <c r="A32" s="1">
        <v>310285</v>
      </c>
      <c r="B32" s="1" t="s">
        <v>25</v>
      </c>
      <c r="C32" s="33" t="s">
        <v>873</v>
      </c>
      <c r="D32" s="25">
        <v>270513.49</v>
      </c>
      <c r="E32" s="25">
        <v>418128.65000000008</v>
      </c>
      <c r="F32" s="18">
        <v>362874.16</v>
      </c>
      <c r="G32" s="11">
        <v>154800</v>
      </c>
      <c r="H32" s="11">
        <v>133605.47999999998</v>
      </c>
      <c r="I32" s="11">
        <v>311274.15999999997</v>
      </c>
      <c r="J32" s="11">
        <v>23013.599999999999</v>
      </c>
      <c r="K32" s="11">
        <f t="shared" si="4"/>
        <v>334287.75999999995</v>
      </c>
      <c r="L32" s="11">
        <v>57688.800000000003</v>
      </c>
      <c r="M32" s="11">
        <v>125426.87999999998</v>
      </c>
      <c r="N32" s="11">
        <f t="shared" si="0"/>
        <v>-55254.490000000107</v>
      </c>
      <c r="O32" s="11">
        <f t="shared" si="1"/>
        <v>-263328.65000000008</v>
      </c>
      <c r="P32" s="11">
        <f t="shared" si="5"/>
        <v>-284523.1700000001</v>
      </c>
      <c r="Q32" s="11">
        <f t="shared" si="2"/>
        <v>-83840.89000000013</v>
      </c>
      <c r="R32" s="11">
        <f t="shared" si="3"/>
        <v>-360439.85000000009</v>
      </c>
      <c r="S32" s="11">
        <f t="shared" si="6"/>
        <v>-292701.77000000014</v>
      </c>
    </row>
    <row r="33" spans="1:19" x14ac:dyDescent="0.25">
      <c r="A33" s="1">
        <v>310290</v>
      </c>
      <c r="B33" s="1" t="s">
        <v>26</v>
      </c>
      <c r="C33" s="33" t="s">
        <v>876</v>
      </c>
      <c r="D33" s="25">
        <v>271521.84999999998</v>
      </c>
      <c r="E33" s="25">
        <v>321716.75999999995</v>
      </c>
      <c r="F33" s="18">
        <v>296064.01</v>
      </c>
      <c r="G33" s="11">
        <v>188662.5</v>
      </c>
      <c r="H33" s="11">
        <v>240730.03000000003</v>
      </c>
      <c r="I33" s="11">
        <v>230579.28</v>
      </c>
      <c r="J33" s="11">
        <v>25129.279999999999</v>
      </c>
      <c r="K33" s="11">
        <f t="shared" si="4"/>
        <v>255708.56</v>
      </c>
      <c r="L33" s="11">
        <v>78690.079999999987</v>
      </c>
      <c r="M33" s="11">
        <v>199540.33000000005</v>
      </c>
      <c r="N33" s="11">
        <f t="shared" si="0"/>
        <v>-25652.749999999942</v>
      </c>
      <c r="O33" s="11">
        <f t="shared" si="1"/>
        <v>-133054.25999999995</v>
      </c>
      <c r="P33" s="11">
        <f t="shared" si="5"/>
        <v>-80986.729999999923</v>
      </c>
      <c r="Q33" s="11">
        <f t="shared" si="2"/>
        <v>-66008.199999999953</v>
      </c>
      <c r="R33" s="11">
        <f t="shared" si="3"/>
        <v>-243026.67999999996</v>
      </c>
      <c r="S33" s="11">
        <f t="shared" si="6"/>
        <v>-122176.42999999991</v>
      </c>
    </row>
    <row r="34" spans="1:19" x14ac:dyDescent="0.25">
      <c r="A34" s="1">
        <v>310300</v>
      </c>
      <c r="B34" s="1" t="s">
        <v>27</v>
      </c>
      <c r="C34" s="33" t="s">
        <v>869</v>
      </c>
      <c r="D34" s="25">
        <v>45329.550000000017</v>
      </c>
      <c r="E34" s="25">
        <v>27315.800000000003</v>
      </c>
      <c r="F34" s="18">
        <v>82432.160000000003</v>
      </c>
      <c r="G34" s="11">
        <v>193500</v>
      </c>
      <c r="H34" s="11">
        <v>188311.09999999995</v>
      </c>
      <c r="I34" s="11">
        <v>17932.16</v>
      </c>
      <c r="J34" s="11">
        <v>27864</v>
      </c>
      <c r="K34" s="11">
        <f t="shared" si="4"/>
        <v>45796.160000000003</v>
      </c>
      <c r="L34" s="11">
        <v>128677.6</v>
      </c>
      <c r="M34" s="11">
        <v>185505.39999999997</v>
      </c>
      <c r="N34" s="11">
        <f t="shared" si="0"/>
        <v>55116.36</v>
      </c>
      <c r="O34" s="11">
        <f t="shared" si="1"/>
        <v>166184.20000000001</v>
      </c>
      <c r="P34" s="11">
        <f t="shared" si="5"/>
        <v>160995.29999999993</v>
      </c>
      <c r="Q34" s="11">
        <f t="shared" si="2"/>
        <v>18480.36</v>
      </c>
      <c r="R34" s="11">
        <f t="shared" si="3"/>
        <v>101361.8</v>
      </c>
      <c r="S34" s="11">
        <f t="shared" si="6"/>
        <v>158189.59999999998</v>
      </c>
    </row>
    <row r="35" spans="1:19" x14ac:dyDescent="0.25">
      <c r="A35" s="1">
        <v>310310</v>
      </c>
      <c r="B35" s="1" t="s">
        <v>28</v>
      </c>
      <c r="C35" s="33" t="s">
        <v>875</v>
      </c>
      <c r="D35" s="25">
        <v>114523.94999999997</v>
      </c>
      <c r="E35" s="25">
        <v>81566.37</v>
      </c>
      <c r="F35" s="18">
        <v>75672</v>
      </c>
      <c r="G35" s="11">
        <v>38700</v>
      </c>
      <c r="H35" s="11">
        <v>33013.050000000003</v>
      </c>
      <c r="I35" s="11">
        <v>62772</v>
      </c>
      <c r="J35" s="11">
        <v>683.72</v>
      </c>
      <c r="K35" s="11">
        <f t="shared" si="4"/>
        <v>63455.72</v>
      </c>
      <c r="L35" s="11">
        <v>6179.12</v>
      </c>
      <c r="M35" s="11">
        <v>30507.22</v>
      </c>
      <c r="N35" s="11">
        <f t="shared" si="0"/>
        <v>-5894.3699999999953</v>
      </c>
      <c r="O35" s="11">
        <f t="shared" si="1"/>
        <v>-42866.369999999995</v>
      </c>
      <c r="P35" s="11">
        <f t="shared" si="5"/>
        <v>-48553.319999999992</v>
      </c>
      <c r="Q35" s="11">
        <f t="shared" si="2"/>
        <v>-18110.649999999994</v>
      </c>
      <c r="R35" s="11">
        <f t="shared" si="3"/>
        <v>-75387.25</v>
      </c>
      <c r="S35" s="11">
        <f t="shared" si="6"/>
        <v>-51059.149999999994</v>
      </c>
    </row>
    <row r="36" spans="1:19" x14ac:dyDescent="0.25">
      <c r="A36" s="1">
        <v>310320</v>
      </c>
      <c r="B36" s="1" t="s">
        <v>34</v>
      </c>
      <c r="C36" s="33" t="s">
        <v>867</v>
      </c>
      <c r="D36" s="25">
        <v>122523.94999999997</v>
      </c>
      <c r="E36" s="25">
        <v>86036.999999999971</v>
      </c>
      <c r="F36" s="18">
        <v>79618.639999999985</v>
      </c>
      <c r="G36" s="11">
        <v>38700</v>
      </c>
      <c r="H36" s="11">
        <v>35384.06</v>
      </c>
      <c r="I36" s="11">
        <v>60977.839999999982</v>
      </c>
      <c r="J36" s="11">
        <v>5082.6000000000004</v>
      </c>
      <c r="K36" s="11">
        <f t="shared" si="4"/>
        <v>66060.439999999988</v>
      </c>
      <c r="L36" s="11">
        <v>20098.240000000005</v>
      </c>
      <c r="M36" s="11">
        <v>34245.64</v>
      </c>
      <c r="N36" s="11">
        <f t="shared" si="0"/>
        <v>-6418.359999999986</v>
      </c>
      <c r="O36" s="11">
        <f t="shared" si="1"/>
        <v>-47336.999999999971</v>
      </c>
      <c r="P36" s="11">
        <f t="shared" si="5"/>
        <v>-50652.939999999973</v>
      </c>
      <c r="Q36" s="11">
        <f t="shared" si="2"/>
        <v>-19976.559999999983</v>
      </c>
      <c r="R36" s="11">
        <f t="shared" si="3"/>
        <v>-65938.759999999966</v>
      </c>
      <c r="S36" s="11">
        <f t="shared" si="6"/>
        <v>-51791.359999999971</v>
      </c>
    </row>
    <row r="37" spans="1:19" x14ac:dyDescent="0.25">
      <c r="A37" s="1">
        <v>310330</v>
      </c>
      <c r="B37" s="1" t="s">
        <v>29</v>
      </c>
      <c r="C37" s="33" t="s">
        <v>875</v>
      </c>
      <c r="D37" s="25">
        <v>29323.95</v>
      </c>
      <c r="E37" s="25">
        <v>68289.560000000012</v>
      </c>
      <c r="F37" s="18">
        <v>57730.400000000009</v>
      </c>
      <c r="G37" s="11">
        <v>38700</v>
      </c>
      <c r="H37" s="11">
        <v>25119.530000000002</v>
      </c>
      <c r="I37" s="11">
        <v>44830.400000000009</v>
      </c>
      <c r="J37" s="11">
        <v>1186.8</v>
      </c>
      <c r="K37" s="11">
        <f t="shared" si="4"/>
        <v>46017.200000000012</v>
      </c>
      <c r="L37" s="11">
        <v>7288.56</v>
      </c>
      <c r="M37" s="11">
        <v>22587.910000000003</v>
      </c>
      <c r="N37" s="11">
        <f t="shared" si="0"/>
        <v>-10559.160000000003</v>
      </c>
      <c r="O37" s="11">
        <f t="shared" si="1"/>
        <v>-29589.560000000012</v>
      </c>
      <c r="P37" s="11">
        <f t="shared" si="5"/>
        <v>-43170.030000000013</v>
      </c>
      <c r="Q37" s="11">
        <f t="shared" si="2"/>
        <v>-22272.36</v>
      </c>
      <c r="R37" s="11">
        <f t="shared" si="3"/>
        <v>-61001.000000000015</v>
      </c>
      <c r="S37" s="11">
        <f t="shared" si="6"/>
        <v>-45701.650000000009</v>
      </c>
    </row>
    <row r="38" spans="1:19" x14ac:dyDescent="0.25">
      <c r="A38" s="1">
        <v>310340</v>
      </c>
      <c r="B38" s="1" t="s">
        <v>35</v>
      </c>
      <c r="C38" s="33" t="s">
        <v>877</v>
      </c>
      <c r="D38" s="25">
        <v>679517.94999999984</v>
      </c>
      <c r="E38" s="25">
        <v>586751.96</v>
      </c>
      <c r="F38" s="18">
        <v>596669.42000000004</v>
      </c>
      <c r="G38" s="11">
        <v>503100</v>
      </c>
      <c r="H38" s="11">
        <v>263660.39999999997</v>
      </c>
      <c r="I38" s="11">
        <v>394257.60000000003</v>
      </c>
      <c r="J38" s="11">
        <v>37061.96</v>
      </c>
      <c r="K38" s="11">
        <f t="shared" si="4"/>
        <v>431319.56000000006</v>
      </c>
      <c r="L38" s="11">
        <v>176420.91999999998</v>
      </c>
      <c r="M38" s="11">
        <v>242146.34</v>
      </c>
      <c r="N38" s="11">
        <f t="shared" si="0"/>
        <v>9917.4600000000792</v>
      </c>
      <c r="O38" s="11">
        <f t="shared" si="1"/>
        <v>-83651.959999999963</v>
      </c>
      <c r="P38" s="11">
        <f t="shared" si="5"/>
        <v>-323091.56</v>
      </c>
      <c r="Q38" s="11">
        <f t="shared" si="2"/>
        <v>-155432.39999999991</v>
      </c>
      <c r="R38" s="11">
        <f t="shared" si="3"/>
        <v>-410331.04</v>
      </c>
      <c r="S38" s="11">
        <f t="shared" si="6"/>
        <v>-344605.62</v>
      </c>
    </row>
    <row r="39" spans="1:19" x14ac:dyDescent="0.25">
      <c r="A39" s="1">
        <v>310350</v>
      </c>
      <c r="B39" s="1" t="s">
        <v>30</v>
      </c>
      <c r="C39" s="33" t="s">
        <v>866</v>
      </c>
      <c r="D39" s="25">
        <v>1120191.24</v>
      </c>
      <c r="E39" s="25">
        <v>1167035.3199999996</v>
      </c>
      <c r="F39" s="18">
        <v>1050851.44</v>
      </c>
      <c r="G39" s="11">
        <v>853029</v>
      </c>
      <c r="H39" s="11">
        <v>644849.54999999993</v>
      </c>
      <c r="I39" s="11">
        <v>792851.44</v>
      </c>
      <c r="J39" s="11">
        <v>62178.400000000001</v>
      </c>
      <c r="K39" s="11">
        <f t="shared" si="4"/>
        <v>855029.84</v>
      </c>
      <c r="L39" s="11">
        <v>216785.68000000002</v>
      </c>
      <c r="M39" s="11">
        <v>549268.27</v>
      </c>
      <c r="N39" s="11">
        <f t="shared" si="0"/>
        <v>-116183.87999999966</v>
      </c>
      <c r="O39" s="11">
        <f t="shared" si="1"/>
        <v>-314006.3199999996</v>
      </c>
      <c r="P39" s="11">
        <f t="shared" si="5"/>
        <v>-522185.76999999967</v>
      </c>
      <c r="Q39" s="11">
        <f t="shared" si="2"/>
        <v>-312005.47999999963</v>
      </c>
      <c r="R39" s="11">
        <f t="shared" si="3"/>
        <v>-950249.63999999955</v>
      </c>
      <c r="S39" s="11">
        <f t="shared" si="6"/>
        <v>-617767.04999999958</v>
      </c>
    </row>
    <row r="40" spans="1:19" x14ac:dyDescent="0.25">
      <c r="A40" s="1">
        <v>310360</v>
      </c>
      <c r="B40" s="1" t="s">
        <v>672</v>
      </c>
      <c r="C40" s="33" t="s">
        <v>875</v>
      </c>
      <c r="D40" s="25">
        <v>129983.05</v>
      </c>
      <c r="E40" s="25">
        <v>133492.03999999998</v>
      </c>
      <c r="F40" s="18">
        <v>0</v>
      </c>
      <c r="G40" s="11">
        <v>38700</v>
      </c>
      <c r="H40" s="11">
        <v>35455.97</v>
      </c>
      <c r="I40" s="11">
        <v>0</v>
      </c>
      <c r="J40" s="11">
        <v>0</v>
      </c>
      <c r="K40" s="11">
        <f t="shared" si="4"/>
        <v>0</v>
      </c>
      <c r="L40" s="11">
        <v>14993.059999999998</v>
      </c>
      <c r="M40" s="11">
        <v>34224.019999999997</v>
      </c>
      <c r="N40" s="11">
        <f t="shared" si="0"/>
        <v>-133492.03999999998</v>
      </c>
      <c r="O40" s="11">
        <f t="shared" si="1"/>
        <v>-94792.039999999979</v>
      </c>
      <c r="P40" s="11">
        <f t="shared" si="5"/>
        <v>-98036.069999999978</v>
      </c>
      <c r="Q40" s="11">
        <f t="shared" si="2"/>
        <v>-133492.03999999998</v>
      </c>
      <c r="R40" s="11">
        <f t="shared" si="3"/>
        <v>-118498.97999999998</v>
      </c>
      <c r="S40" s="11">
        <f t="shared" si="6"/>
        <v>-99268.01999999999</v>
      </c>
    </row>
    <row r="41" spans="1:19" x14ac:dyDescent="0.25">
      <c r="A41" s="1">
        <v>310370</v>
      </c>
      <c r="B41" s="1" t="s">
        <v>31</v>
      </c>
      <c r="C41" s="33" t="s">
        <v>868</v>
      </c>
      <c r="D41" s="25">
        <v>282721.84999999998</v>
      </c>
      <c r="E41" s="25">
        <v>279987.5799999999</v>
      </c>
      <c r="F41" s="18">
        <v>260199.61000000002</v>
      </c>
      <c r="G41" s="11">
        <v>154800</v>
      </c>
      <c r="H41" s="11">
        <v>146599.55999999997</v>
      </c>
      <c r="I41" s="11">
        <v>194714.88</v>
      </c>
      <c r="J41" s="11">
        <v>23787.68</v>
      </c>
      <c r="K41" s="11">
        <f t="shared" si="4"/>
        <v>218502.56</v>
      </c>
      <c r="L41" s="11">
        <v>92931.680000000022</v>
      </c>
      <c r="M41" s="11">
        <v>143219.71999999997</v>
      </c>
      <c r="N41" s="11">
        <f t="shared" si="0"/>
        <v>-19787.969999999885</v>
      </c>
      <c r="O41" s="11">
        <f t="shared" si="1"/>
        <v>-125187.5799999999</v>
      </c>
      <c r="P41" s="11">
        <f t="shared" si="5"/>
        <v>-133388.01999999993</v>
      </c>
      <c r="Q41" s="11">
        <f t="shared" si="2"/>
        <v>-61485.019999999902</v>
      </c>
      <c r="R41" s="11">
        <f t="shared" si="3"/>
        <v>-187055.89999999988</v>
      </c>
      <c r="S41" s="11">
        <f t="shared" si="6"/>
        <v>-136767.85999999993</v>
      </c>
    </row>
    <row r="42" spans="1:19" x14ac:dyDescent="0.25">
      <c r="A42" s="1">
        <v>310375</v>
      </c>
      <c r="B42" s="1" t="s">
        <v>673</v>
      </c>
      <c r="C42" s="33" t="s">
        <v>866</v>
      </c>
      <c r="D42" s="25">
        <v>233746.15000000005</v>
      </c>
      <c r="E42" s="25">
        <v>295752.76</v>
      </c>
      <c r="F42" s="18">
        <v>0</v>
      </c>
      <c r="G42" s="11">
        <v>116100</v>
      </c>
      <c r="H42" s="11">
        <v>111611.79000000001</v>
      </c>
      <c r="I42" s="11">
        <v>0</v>
      </c>
      <c r="J42" s="11">
        <v>0</v>
      </c>
      <c r="K42" s="11">
        <f t="shared" si="4"/>
        <v>0</v>
      </c>
      <c r="L42" s="11">
        <v>36871.47</v>
      </c>
      <c r="M42" s="11">
        <v>107141.94</v>
      </c>
      <c r="N42" s="11">
        <f t="shared" si="0"/>
        <v>-295752.76</v>
      </c>
      <c r="O42" s="11">
        <f t="shared" si="1"/>
        <v>-179652.76</v>
      </c>
      <c r="P42" s="11">
        <f t="shared" si="5"/>
        <v>-184140.97</v>
      </c>
      <c r="Q42" s="11">
        <f t="shared" si="2"/>
        <v>-295752.76</v>
      </c>
      <c r="R42" s="11">
        <f t="shared" si="3"/>
        <v>-258881.29</v>
      </c>
      <c r="S42" s="11">
        <f t="shared" si="6"/>
        <v>-188610.82</v>
      </c>
    </row>
    <row r="43" spans="1:19" x14ac:dyDescent="0.25">
      <c r="A43" s="1">
        <v>310380</v>
      </c>
      <c r="B43" s="1" t="s">
        <v>32</v>
      </c>
      <c r="C43" s="33" t="s">
        <v>878</v>
      </c>
      <c r="D43" s="25">
        <v>61729.550000000017</v>
      </c>
      <c r="E43" s="25">
        <v>42374.360000000008</v>
      </c>
      <c r="F43" s="18">
        <v>54114.04</v>
      </c>
      <c r="G43" s="11">
        <v>38700</v>
      </c>
      <c r="H43" s="11">
        <v>35857.810000000012</v>
      </c>
      <c r="I43" s="11">
        <v>35873.760000000002</v>
      </c>
      <c r="J43" s="11">
        <v>6488.72</v>
      </c>
      <c r="K43" s="11">
        <f t="shared" si="4"/>
        <v>42362.48</v>
      </c>
      <c r="L43" s="11">
        <v>22059.000000000007</v>
      </c>
      <c r="M43" s="11">
        <v>34322.710000000006</v>
      </c>
      <c r="N43" s="11">
        <f t="shared" si="0"/>
        <v>11739.679999999993</v>
      </c>
      <c r="O43" s="11">
        <f t="shared" si="1"/>
        <v>-3674.3600000000079</v>
      </c>
      <c r="P43" s="11">
        <f t="shared" si="5"/>
        <v>-6516.5499999999956</v>
      </c>
      <c r="Q43" s="11">
        <f t="shared" si="2"/>
        <v>-11.880000000004657</v>
      </c>
      <c r="R43" s="11">
        <f t="shared" si="3"/>
        <v>-20315.36</v>
      </c>
      <c r="S43" s="11">
        <f t="shared" si="6"/>
        <v>-8051.6500000000015</v>
      </c>
    </row>
    <row r="44" spans="1:19" x14ac:dyDescent="0.25">
      <c r="A44" s="1">
        <v>310390</v>
      </c>
      <c r="B44" s="1" t="s">
        <v>36</v>
      </c>
      <c r="C44" s="33" t="s">
        <v>872</v>
      </c>
      <c r="D44" s="25">
        <v>158700.15</v>
      </c>
      <c r="E44" s="25">
        <v>102629.81999999996</v>
      </c>
      <c r="F44" s="18">
        <v>109003.68</v>
      </c>
      <c r="G44" s="11">
        <v>116100</v>
      </c>
      <c r="H44" s="11">
        <v>109531.67999999998</v>
      </c>
      <c r="I44" s="11">
        <v>70303.679999999993</v>
      </c>
      <c r="J44" s="11">
        <v>9210.6</v>
      </c>
      <c r="K44" s="11">
        <f t="shared" si="4"/>
        <v>79514.28</v>
      </c>
      <c r="L44" s="11">
        <v>51161.51999999999</v>
      </c>
      <c r="M44" s="11">
        <v>106039.01999999997</v>
      </c>
      <c r="N44" s="11">
        <f t="shared" si="0"/>
        <v>6373.8600000000297</v>
      </c>
      <c r="O44" s="11">
        <f t="shared" si="1"/>
        <v>13470.180000000037</v>
      </c>
      <c r="P44" s="11">
        <f t="shared" si="5"/>
        <v>6901.8600000000151</v>
      </c>
      <c r="Q44" s="11">
        <f t="shared" si="2"/>
        <v>-23115.539999999964</v>
      </c>
      <c r="R44" s="11">
        <f t="shared" si="3"/>
        <v>-51468.299999999974</v>
      </c>
      <c r="S44" s="11">
        <f t="shared" si="6"/>
        <v>3409.2000000000116</v>
      </c>
    </row>
    <row r="45" spans="1:19" x14ac:dyDescent="0.25">
      <c r="A45" s="1">
        <v>310400</v>
      </c>
      <c r="B45" s="1" t="s">
        <v>33</v>
      </c>
      <c r="C45" s="33" t="s">
        <v>871</v>
      </c>
      <c r="D45" s="25">
        <v>561568</v>
      </c>
      <c r="E45" s="25">
        <v>550596.05999999994</v>
      </c>
      <c r="F45" s="18">
        <v>626304</v>
      </c>
      <c r="G45" s="11">
        <v>838500</v>
      </c>
      <c r="H45" s="11">
        <v>497509.5</v>
      </c>
      <c r="I45" s="11">
        <v>394104</v>
      </c>
      <c r="J45" s="11">
        <v>40867.199999999997</v>
      </c>
      <c r="K45" s="11">
        <f t="shared" si="4"/>
        <v>434971.2</v>
      </c>
      <c r="L45" s="11">
        <v>155574.72</v>
      </c>
      <c r="M45" s="11">
        <v>442149.24</v>
      </c>
      <c r="N45" s="11">
        <f t="shared" si="0"/>
        <v>75707.940000000061</v>
      </c>
      <c r="O45" s="11">
        <f t="shared" si="1"/>
        <v>287903.94000000006</v>
      </c>
      <c r="P45" s="11">
        <f t="shared" si="5"/>
        <v>-53086.559999999939</v>
      </c>
      <c r="Q45" s="11">
        <f t="shared" si="2"/>
        <v>-115624.85999999993</v>
      </c>
      <c r="R45" s="11">
        <f t="shared" si="3"/>
        <v>-395021.33999999997</v>
      </c>
      <c r="S45" s="11">
        <f t="shared" si="6"/>
        <v>-108446.81999999995</v>
      </c>
    </row>
    <row r="46" spans="1:19" x14ac:dyDescent="0.25">
      <c r="A46" s="1">
        <v>310410</v>
      </c>
      <c r="B46" s="1" t="s">
        <v>37</v>
      </c>
      <c r="C46" s="33" t="s">
        <v>874</v>
      </c>
      <c r="D46" s="25">
        <v>294177.44999999995</v>
      </c>
      <c r="E46" s="25">
        <v>178830.83999999997</v>
      </c>
      <c r="F46" s="18">
        <v>176051.28</v>
      </c>
      <c r="G46" s="11">
        <v>116100</v>
      </c>
      <c r="H46" s="11">
        <v>143711.16</v>
      </c>
      <c r="I46" s="11">
        <v>120128.88</v>
      </c>
      <c r="J46" s="11">
        <v>17028</v>
      </c>
      <c r="K46" s="11">
        <f t="shared" si="4"/>
        <v>137156.88</v>
      </c>
      <c r="L46" s="11">
        <v>46981.8</v>
      </c>
      <c r="M46" s="11">
        <v>126631.56</v>
      </c>
      <c r="N46" s="11">
        <f t="shared" si="0"/>
        <v>-2779.5599999999686</v>
      </c>
      <c r="O46" s="11">
        <f t="shared" si="1"/>
        <v>-62730.839999999967</v>
      </c>
      <c r="P46" s="11">
        <f t="shared" si="5"/>
        <v>-35119.679999999964</v>
      </c>
      <c r="Q46" s="11">
        <f t="shared" si="2"/>
        <v>-41673.959999999963</v>
      </c>
      <c r="R46" s="11">
        <f t="shared" si="3"/>
        <v>-131849.03999999998</v>
      </c>
      <c r="S46" s="11">
        <f t="shared" si="6"/>
        <v>-52199.27999999997</v>
      </c>
    </row>
    <row r="47" spans="1:19" x14ac:dyDescent="0.25">
      <c r="A47" s="1">
        <v>310420</v>
      </c>
      <c r="B47" s="1" t="s">
        <v>38</v>
      </c>
      <c r="C47" s="33" t="s">
        <v>872</v>
      </c>
      <c r="D47" s="25">
        <v>851853.55000000016</v>
      </c>
      <c r="E47" s="25">
        <v>815265.9</v>
      </c>
      <c r="F47" s="18">
        <v>740779.04</v>
      </c>
      <c r="G47" s="11">
        <v>464400</v>
      </c>
      <c r="H47" s="11">
        <v>382088.76000000007</v>
      </c>
      <c r="I47" s="11">
        <v>585979.04</v>
      </c>
      <c r="J47" s="11">
        <v>54644.639999999999</v>
      </c>
      <c r="K47" s="11">
        <f t="shared" si="4"/>
        <v>640623.68000000005</v>
      </c>
      <c r="L47" s="11">
        <v>182509.43999999997</v>
      </c>
      <c r="M47" s="11">
        <v>360261.96</v>
      </c>
      <c r="N47" s="11">
        <f t="shared" si="0"/>
        <v>-74486.859999999986</v>
      </c>
      <c r="O47" s="11">
        <f t="shared" si="1"/>
        <v>-350865.9</v>
      </c>
      <c r="P47" s="11">
        <f t="shared" si="5"/>
        <v>-433177.13999999996</v>
      </c>
      <c r="Q47" s="11">
        <f t="shared" si="2"/>
        <v>-174642.21999999997</v>
      </c>
      <c r="R47" s="11">
        <f t="shared" si="3"/>
        <v>-632756.46000000008</v>
      </c>
      <c r="S47" s="11">
        <f t="shared" si="6"/>
        <v>-455003.94</v>
      </c>
    </row>
    <row r="48" spans="1:19" x14ac:dyDescent="0.25">
      <c r="A48" s="1">
        <v>310430</v>
      </c>
      <c r="B48" s="1" t="s">
        <v>39</v>
      </c>
      <c r="C48" s="33" t="s">
        <v>874</v>
      </c>
      <c r="D48" s="25">
        <v>99382.12000000001</v>
      </c>
      <c r="E48" s="25">
        <v>138817.24</v>
      </c>
      <c r="F48" s="18">
        <v>163909.85</v>
      </c>
      <c r="G48" s="11">
        <v>154800</v>
      </c>
      <c r="H48" s="11">
        <v>129737.96</v>
      </c>
      <c r="I48" s="11">
        <v>98425.12</v>
      </c>
      <c r="J48" s="11">
        <v>12022.88</v>
      </c>
      <c r="K48" s="11">
        <f t="shared" si="4"/>
        <v>110448</v>
      </c>
      <c r="L48" s="11">
        <v>30495.68</v>
      </c>
      <c r="M48" s="11">
        <v>119779.15999999999</v>
      </c>
      <c r="N48" s="11">
        <f t="shared" si="0"/>
        <v>25092.610000000015</v>
      </c>
      <c r="O48" s="11">
        <f t="shared" si="1"/>
        <v>15982.760000000009</v>
      </c>
      <c r="P48" s="11">
        <f t="shared" si="5"/>
        <v>-9079.2799999999843</v>
      </c>
      <c r="Q48" s="11">
        <f t="shared" si="2"/>
        <v>-28369.239999999991</v>
      </c>
      <c r="R48" s="11">
        <f t="shared" si="3"/>
        <v>-108321.56</v>
      </c>
      <c r="S48" s="11">
        <f t="shared" si="6"/>
        <v>-19038.080000000002</v>
      </c>
    </row>
    <row r="49" spans="1:19" x14ac:dyDescent="0.25">
      <c r="A49" s="1">
        <v>310440</v>
      </c>
      <c r="B49" s="1" t="s">
        <v>674</v>
      </c>
      <c r="C49" s="33" t="s">
        <v>875</v>
      </c>
      <c r="D49" s="25">
        <v>95323.949999999968</v>
      </c>
      <c r="E49" s="25">
        <v>87831.16</v>
      </c>
      <c r="F49" s="18">
        <v>0</v>
      </c>
      <c r="G49" s="11">
        <v>38700</v>
      </c>
      <c r="H49" s="11">
        <v>35583.060000000005</v>
      </c>
      <c r="I49" s="11">
        <v>0</v>
      </c>
      <c r="J49" s="11">
        <v>0</v>
      </c>
      <c r="K49" s="11">
        <f t="shared" si="4"/>
        <v>0</v>
      </c>
      <c r="L49" s="11">
        <v>15263.960000000001</v>
      </c>
      <c r="M49" s="11">
        <v>34538.160000000003</v>
      </c>
      <c r="N49" s="11">
        <f t="shared" si="0"/>
        <v>-87831.16</v>
      </c>
      <c r="O49" s="11">
        <f t="shared" si="1"/>
        <v>-49131.16</v>
      </c>
      <c r="P49" s="11">
        <f t="shared" si="5"/>
        <v>-52248.1</v>
      </c>
      <c r="Q49" s="11">
        <f t="shared" si="2"/>
        <v>-87831.16</v>
      </c>
      <c r="R49" s="11">
        <f t="shared" si="3"/>
        <v>-72567.199999999997</v>
      </c>
      <c r="S49" s="11">
        <f t="shared" si="6"/>
        <v>-53293</v>
      </c>
    </row>
    <row r="50" spans="1:19" x14ac:dyDescent="0.25">
      <c r="A50" s="1">
        <v>310445</v>
      </c>
      <c r="B50" s="1" t="s">
        <v>40</v>
      </c>
      <c r="C50" s="33" t="s">
        <v>877</v>
      </c>
      <c r="D50" s="25">
        <v>37464.799999999996</v>
      </c>
      <c r="E50" s="25">
        <v>43384.240000000005</v>
      </c>
      <c r="F50" s="18">
        <v>57963.579999999994</v>
      </c>
      <c r="G50" s="11">
        <v>77400</v>
      </c>
      <c r="H50" s="11">
        <v>69573.64</v>
      </c>
      <c r="I50" s="11">
        <v>28692.399999999998</v>
      </c>
      <c r="J50" s="11">
        <v>8204.4</v>
      </c>
      <c r="K50" s="11">
        <f t="shared" si="4"/>
        <v>36896.799999999996</v>
      </c>
      <c r="L50" s="11">
        <v>25671.039999999997</v>
      </c>
      <c r="M50" s="11">
        <v>65606.880000000005</v>
      </c>
      <c r="N50" s="11">
        <f t="shared" si="0"/>
        <v>14579.339999999989</v>
      </c>
      <c r="O50" s="11">
        <f t="shared" si="1"/>
        <v>34015.759999999995</v>
      </c>
      <c r="P50" s="11">
        <f t="shared" si="5"/>
        <v>26189.399999999994</v>
      </c>
      <c r="Q50" s="11">
        <f t="shared" si="2"/>
        <v>-6487.4400000000096</v>
      </c>
      <c r="R50" s="11">
        <f t="shared" si="3"/>
        <v>-17713.200000000008</v>
      </c>
      <c r="S50" s="11">
        <f t="shared" si="6"/>
        <v>22222.639999999999</v>
      </c>
    </row>
    <row r="51" spans="1:19" x14ac:dyDescent="0.25">
      <c r="A51" s="1">
        <v>310450</v>
      </c>
      <c r="B51" s="1" t="s">
        <v>41</v>
      </c>
      <c r="C51" s="33" t="s">
        <v>878</v>
      </c>
      <c r="D51" s="25">
        <v>167349.29999999999</v>
      </c>
      <c r="E51" s="25">
        <v>185457.67</v>
      </c>
      <c r="F51" s="18">
        <v>242818.97</v>
      </c>
      <c r="G51" s="11">
        <v>309600</v>
      </c>
      <c r="H51" s="11">
        <v>275213.92</v>
      </c>
      <c r="I51" s="11">
        <v>125734.24</v>
      </c>
      <c r="J51" s="11">
        <v>48091.199999999997</v>
      </c>
      <c r="K51" s="11">
        <f t="shared" si="4"/>
        <v>173825.44</v>
      </c>
      <c r="L51" s="11">
        <v>112385.28</v>
      </c>
      <c r="M51" s="11">
        <v>260172.56000000003</v>
      </c>
      <c r="N51" s="11">
        <f t="shared" si="0"/>
        <v>57361.299999999988</v>
      </c>
      <c r="O51" s="11">
        <f t="shared" si="1"/>
        <v>124142.32999999999</v>
      </c>
      <c r="P51" s="11">
        <f t="shared" si="5"/>
        <v>89756.249999999971</v>
      </c>
      <c r="Q51" s="11">
        <f t="shared" si="2"/>
        <v>-11632.23000000001</v>
      </c>
      <c r="R51" s="11">
        <f t="shared" si="3"/>
        <v>-73072.390000000014</v>
      </c>
      <c r="S51" s="11">
        <f t="shared" si="6"/>
        <v>74714.890000000014</v>
      </c>
    </row>
    <row r="52" spans="1:19" x14ac:dyDescent="0.25">
      <c r="A52" s="1">
        <v>310460</v>
      </c>
      <c r="B52" s="1" t="s">
        <v>42</v>
      </c>
      <c r="C52" s="33" t="s">
        <v>875</v>
      </c>
      <c r="D52" s="25">
        <v>266199.61</v>
      </c>
      <c r="E52" s="25">
        <v>235905.76</v>
      </c>
      <c r="F52" s="18">
        <v>250125.76</v>
      </c>
      <c r="G52" s="11">
        <v>154800</v>
      </c>
      <c r="H52" s="11">
        <v>119948.04</v>
      </c>
      <c r="I52" s="11">
        <v>198525.76</v>
      </c>
      <c r="J52" s="11">
        <v>14448</v>
      </c>
      <c r="K52" s="11">
        <f t="shared" si="4"/>
        <v>212973.76</v>
      </c>
      <c r="L52" s="11">
        <v>75903.680000000008</v>
      </c>
      <c r="M52" s="11">
        <v>115071.84</v>
      </c>
      <c r="N52" s="11">
        <f t="shared" si="0"/>
        <v>14220</v>
      </c>
      <c r="O52" s="11">
        <f t="shared" si="1"/>
        <v>-81105.760000000009</v>
      </c>
      <c r="P52" s="11">
        <f t="shared" si="5"/>
        <v>-115957.72000000002</v>
      </c>
      <c r="Q52" s="11">
        <f t="shared" si="2"/>
        <v>-22932</v>
      </c>
      <c r="R52" s="11">
        <f t="shared" si="3"/>
        <v>-160002.08000000002</v>
      </c>
      <c r="S52" s="11">
        <f t="shared" si="6"/>
        <v>-120833.92000000001</v>
      </c>
    </row>
    <row r="53" spans="1:19" x14ac:dyDescent="0.25">
      <c r="A53" s="1">
        <v>310470</v>
      </c>
      <c r="B53" s="1" t="s">
        <v>43</v>
      </c>
      <c r="C53" s="33" t="s">
        <v>873</v>
      </c>
      <c r="D53" s="25">
        <v>221181.00000000003</v>
      </c>
      <c r="E53" s="25">
        <v>381148.48000000004</v>
      </c>
      <c r="F53" s="18">
        <v>350969.73</v>
      </c>
      <c r="G53" s="11">
        <v>193500</v>
      </c>
      <c r="H53" s="11">
        <v>188022.35000000003</v>
      </c>
      <c r="I53" s="11">
        <v>266443.68</v>
      </c>
      <c r="J53" s="11">
        <v>34314</v>
      </c>
      <c r="K53" s="11">
        <f t="shared" si="4"/>
        <v>300757.68</v>
      </c>
      <c r="L53" s="11">
        <v>105522.20000000001</v>
      </c>
      <c r="M53" s="11">
        <v>182314.15000000005</v>
      </c>
      <c r="N53" s="11">
        <f t="shared" si="0"/>
        <v>-30178.750000000058</v>
      </c>
      <c r="O53" s="11">
        <f t="shared" si="1"/>
        <v>-187648.48000000004</v>
      </c>
      <c r="P53" s="11">
        <f t="shared" si="5"/>
        <v>-193126.13</v>
      </c>
      <c r="Q53" s="11">
        <f t="shared" si="2"/>
        <v>-80390.800000000047</v>
      </c>
      <c r="R53" s="11">
        <f t="shared" si="3"/>
        <v>-275626.28000000003</v>
      </c>
      <c r="S53" s="11">
        <f t="shared" si="6"/>
        <v>-198834.33</v>
      </c>
    </row>
    <row r="54" spans="1:19" x14ac:dyDescent="0.25">
      <c r="A54" s="1">
        <v>310480</v>
      </c>
      <c r="B54" s="1" t="s">
        <v>44</v>
      </c>
      <c r="C54" s="33" t="s">
        <v>867</v>
      </c>
      <c r="D54" s="25">
        <v>166639.70000000001</v>
      </c>
      <c r="E54" s="25">
        <v>150535.51999999999</v>
      </c>
      <c r="F54" s="18">
        <v>137374.94</v>
      </c>
      <c r="G54" s="11">
        <v>77400</v>
      </c>
      <c r="H54" s="11">
        <v>73812.539999999994</v>
      </c>
      <c r="I54" s="11">
        <v>108103.76</v>
      </c>
      <c r="J54" s="11">
        <v>7378.8</v>
      </c>
      <c r="K54" s="11">
        <f t="shared" si="4"/>
        <v>115482.56</v>
      </c>
      <c r="L54" s="11">
        <v>43859.999999999993</v>
      </c>
      <c r="M54" s="11">
        <v>72561.240000000005</v>
      </c>
      <c r="N54" s="11">
        <f t="shared" si="0"/>
        <v>-13160.579999999987</v>
      </c>
      <c r="O54" s="11">
        <f t="shared" si="1"/>
        <v>-73135.51999999999</v>
      </c>
      <c r="P54" s="11">
        <f t="shared" si="5"/>
        <v>-76722.98</v>
      </c>
      <c r="Q54" s="11">
        <f t="shared" si="2"/>
        <v>-35052.959999999992</v>
      </c>
      <c r="R54" s="11">
        <f t="shared" si="3"/>
        <v>-106675.51999999999</v>
      </c>
      <c r="S54" s="11">
        <f t="shared" si="6"/>
        <v>-77974.279999999984</v>
      </c>
    </row>
    <row r="55" spans="1:19" x14ac:dyDescent="0.25">
      <c r="A55" s="1">
        <v>310490</v>
      </c>
      <c r="B55" s="1" t="s">
        <v>675</v>
      </c>
      <c r="C55" s="33" t="s">
        <v>874</v>
      </c>
      <c r="D55" s="25">
        <v>432493.9499999999</v>
      </c>
      <c r="E55" s="25">
        <v>119857.08000000003</v>
      </c>
      <c r="F55" s="18">
        <v>0</v>
      </c>
      <c r="G55" s="11">
        <v>309600</v>
      </c>
      <c r="H55" s="11">
        <v>233105.68</v>
      </c>
      <c r="I55" s="11">
        <v>0</v>
      </c>
      <c r="J55" s="11">
        <v>0</v>
      </c>
      <c r="K55" s="11">
        <f t="shared" si="4"/>
        <v>0</v>
      </c>
      <c r="L55" s="11">
        <v>86920.320000000007</v>
      </c>
      <c r="M55" s="11">
        <v>217006.48</v>
      </c>
      <c r="N55" s="11">
        <f t="shared" si="0"/>
        <v>-119857.08000000003</v>
      </c>
      <c r="O55" s="11">
        <f t="shared" si="1"/>
        <v>189742.91999999998</v>
      </c>
      <c r="P55" s="11">
        <f t="shared" si="5"/>
        <v>113248.59999999996</v>
      </c>
      <c r="Q55" s="11">
        <f t="shared" si="2"/>
        <v>-119857.08000000003</v>
      </c>
      <c r="R55" s="11">
        <f t="shared" si="3"/>
        <v>-32936.760000000024</v>
      </c>
      <c r="S55" s="11">
        <f t="shared" si="6"/>
        <v>97149.39999999998</v>
      </c>
    </row>
    <row r="56" spans="1:19" x14ac:dyDescent="0.25">
      <c r="A56" s="1">
        <v>310500</v>
      </c>
      <c r="B56" s="1" t="s">
        <v>45</v>
      </c>
      <c r="C56" s="33" t="s">
        <v>867</v>
      </c>
      <c r="D56" s="25">
        <v>142069.64999999997</v>
      </c>
      <c r="E56" s="25">
        <v>114253.24000000002</v>
      </c>
      <c r="F56" s="18">
        <v>138150.47999999998</v>
      </c>
      <c r="G56" s="11">
        <v>154800</v>
      </c>
      <c r="H56" s="11">
        <v>135815.07999999999</v>
      </c>
      <c r="I56" s="11">
        <v>86550.48</v>
      </c>
      <c r="J56" s="11">
        <v>16357.28</v>
      </c>
      <c r="K56" s="11">
        <f t="shared" si="4"/>
        <v>102907.76</v>
      </c>
      <c r="L56" s="11">
        <v>74097.760000000009</v>
      </c>
      <c r="M56" s="11">
        <v>130848.59999999998</v>
      </c>
      <c r="N56" s="11">
        <f t="shared" si="0"/>
        <v>23897.239999999962</v>
      </c>
      <c r="O56" s="11">
        <f t="shared" si="1"/>
        <v>40546.75999999998</v>
      </c>
      <c r="P56" s="11">
        <f t="shared" si="5"/>
        <v>21561.839999999967</v>
      </c>
      <c r="Q56" s="11">
        <f t="shared" si="2"/>
        <v>-11345.480000000025</v>
      </c>
      <c r="R56" s="11">
        <f t="shared" si="3"/>
        <v>-40155.48000000001</v>
      </c>
      <c r="S56" s="11">
        <f t="shared" si="6"/>
        <v>16595.359999999957</v>
      </c>
    </row>
    <row r="57" spans="1:19" x14ac:dyDescent="0.25">
      <c r="A57" s="1">
        <v>310510</v>
      </c>
      <c r="B57" s="1" t="s">
        <v>676</v>
      </c>
      <c r="C57" s="33" t="s">
        <v>872</v>
      </c>
      <c r="D57" s="25">
        <v>411844.94999999995</v>
      </c>
      <c r="E57" s="25">
        <v>719087.96</v>
      </c>
      <c r="F57" s="18">
        <v>0</v>
      </c>
      <c r="G57" s="11">
        <v>270900</v>
      </c>
      <c r="H57" s="11">
        <v>210834.74999999997</v>
      </c>
      <c r="I57" s="11">
        <v>0</v>
      </c>
      <c r="J57" s="11">
        <v>0</v>
      </c>
      <c r="K57" s="11">
        <f t="shared" si="4"/>
        <v>0</v>
      </c>
      <c r="L57" s="11">
        <v>116938.78</v>
      </c>
      <c r="M57" s="11">
        <v>201150.10999999996</v>
      </c>
      <c r="N57" s="11">
        <f t="shared" si="0"/>
        <v>-719087.96</v>
      </c>
      <c r="O57" s="11">
        <f t="shared" si="1"/>
        <v>-448187.95999999996</v>
      </c>
      <c r="P57" s="11">
        <f t="shared" si="5"/>
        <v>-508253.20999999996</v>
      </c>
      <c r="Q57" s="11">
        <f t="shared" si="2"/>
        <v>-719087.96</v>
      </c>
      <c r="R57" s="11">
        <f t="shared" si="3"/>
        <v>-602149.17999999993</v>
      </c>
      <c r="S57" s="11">
        <f t="shared" si="6"/>
        <v>-517937.85</v>
      </c>
    </row>
    <row r="58" spans="1:19" x14ac:dyDescent="0.25">
      <c r="A58" s="1">
        <v>310520</v>
      </c>
      <c r="B58" s="1" t="s">
        <v>46</v>
      </c>
      <c r="C58" s="33" t="s">
        <v>873</v>
      </c>
      <c r="D58" s="25">
        <v>186112.65</v>
      </c>
      <c r="E58" s="25">
        <v>145647.9</v>
      </c>
      <c r="F58" s="18">
        <v>134840.50999999998</v>
      </c>
      <c r="G58" s="11">
        <v>77400</v>
      </c>
      <c r="H58" s="11">
        <v>75654</v>
      </c>
      <c r="I58" s="11">
        <v>98626.959999999992</v>
      </c>
      <c r="J58" s="11">
        <v>9236.4</v>
      </c>
      <c r="K58" s="11">
        <f t="shared" si="4"/>
        <v>107863.35999999999</v>
      </c>
      <c r="L58" s="11">
        <v>39293.520000000004</v>
      </c>
      <c r="M58" s="11">
        <v>73751.260000000009</v>
      </c>
      <c r="N58" s="11">
        <f t="shared" si="0"/>
        <v>-10807.390000000014</v>
      </c>
      <c r="O58" s="11">
        <f t="shared" si="1"/>
        <v>-68247.899999999994</v>
      </c>
      <c r="P58" s="11">
        <f t="shared" si="5"/>
        <v>-69993.899999999994</v>
      </c>
      <c r="Q58" s="11">
        <f t="shared" si="2"/>
        <v>-37784.540000000008</v>
      </c>
      <c r="R58" s="11">
        <f t="shared" si="3"/>
        <v>-106354.37999999999</v>
      </c>
      <c r="S58" s="11">
        <f t="shared" si="6"/>
        <v>-71896.639999999985</v>
      </c>
    </row>
    <row r="59" spans="1:19" x14ac:dyDescent="0.25">
      <c r="A59" s="1">
        <v>310530</v>
      </c>
      <c r="B59" s="1" t="s">
        <v>653</v>
      </c>
      <c r="C59" s="33" t="s">
        <v>874</v>
      </c>
      <c r="D59" s="25">
        <v>0</v>
      </c>
      <c r="E59" s="25">
        <v>0</v>
      </c>
      <c r="F59" s="18">
        <v>34611.46</v>
      </c>
      <c r="G59" s="11">
        <v>77400</v>
      </c>
      <c r="H59" s="11">
        <v>74009.899999999994</v>
      </c>
      <c r="I59" s="11">
        <v>0</v>
      </c>
      <c r="J59" s="11">
        <v>12977.44</v>
      </c>
      <c r="K59" s="11">
        <f t="shared" si="4"/>
        <v>12977.44</v>
      </c>
      <c r="L59" s="11">
        <v>38158.240000000005</v>
      </c>
      <c r="M59" s="11">
        <v>70875.199999999997</v>
      </c>
      <c r="N59" s="11">
        <f t="shared" si="0"/>
        <v>34611.46</v>
      </c>
      <c r="O59" s="11">
        <f t="shared" si="1"/>
        <v>77400</v>
      </c>
      <c r="P59" s="11">
        <f t="shared" si="5"/>
        <v>74009.899999999994</v>
      </c>
      <c r="Q59" s="11">
        <f t="shared" si="2"/>
        <v>12977.44</v>
      </c>
      <c r="R59" s="11">
        <f t="shared" si="3"/>
        <v>38158.240000000005</v>
      </c>
      <c r="S59" s="11">
        <f t="shared" si="6"/>
        <v>70875.199999999997</v>
      </c>
    </row>
    <row r="60" spans="1:19" x14ac:dyDescent="0.25">
      <c r="A60" s="1">
        <v>310540</v>
      </c>
      <c r="B60" s="1" t="s">
        <v>50</v>
      </c>
      <c r="C60" s="33" t="s">
        <v>867</v>
      </c>
      <c r="D60" s="25">
        <v>902752.75000000012</v>
      </c>
      <c r="E60" s="25">
        <v>1064466.72</v>
      </c>
      <c r="F60" s="18">
        <v>917255.12</v>
      </c>
      <c r="G60" s="11">
        <v>374100</v>
      </c>
      <c r="H60" s="11">
        <v>373174.50000000006</v>
      </c>
      <c r="I60" s="11">
        <v>788255.12</v>
      </c>
      <c r="J60" s="11">
        <v>53019.199999999997</v>
      </c>
      <c r="K60" s="11">
        <f t="shared" si="4"/>
        <v>841274.32</v>
      </c>
      <c r="L60" s="11">
        <v>203007.68</v>
      </c>
      <c r="M60" s="11">
        <v>365176.50000000006</v>
      </c>
      <c r="N60" s="11">
        <f t="shared" si="0"/>
        <v>-147211.59999999998</v>
      </c>
      <c r="O60" s="11">
        <f t="shared" si="1"/>
        <v>-690366.72</v>
      </c>
      <c r="P60" s="11">
        <f t="shared" si="5"/>
        <v>-691292.22</v>
      </c>
      <c r="Q60" s="11">
        <f t="shared" si="2"/>
        <v>-223192.40000000002</v>
      </c>
      <c r="R60" s="11">
        <f t="shared" si="3"/>
        <v>-861459.04</v>
      </c>
      <c r="S60" s="11">
        <f t="shared" si="6"/>
        <v>-699290.22</v>
      </c>
    </row>
    <row r="61" spans="1:19" x14ac:dyDescent="0.25">
      <c r="A61" s="1">
        <v>310550</v>
      </c>
      <c r="B61" s="1" t="s">
        <v>677</v>
      </c>
      <c r="C61" s="33" t="s">
        <v>875</v>
      </c>
      <c r="D61" s="25">
        <v>221496.29</v>
      </c>
      <c r="E61" s="25">
        <v>209418.11999999997</v>
      </c>
      <c r="F61" s="18">
        <v>0</v>
      </c>
      <c r="G61" s="11">
        <v>116100</v>
      </c>
      <c r="H61" s="11">
        <v>100839.71999999999</v>
      </c>
      <c r="I61" s="11">
        <v>0</v>
      </c>
      <c r="J61" s="11">
        <v>0</v>
      </c>
      <c r="K61" s="11">
        <f t="shared" si="4"/>
        <v>0</v>
      </c>
      <c r="L61" s="11">
        <v>38284.080000000002</v>
      </c>
      <c r="M61" s="11">
        <v>96776.219999999987</v>
      </c>
      <c r="N61" s="11">
        <f t="shared" si="0"/>
        <v>-209418.11999999997</v>
      </c>
      <c r="O61" s="11">
        <f t="shared" si="1"/>
        <v>-93318.119999999966</v>
      </c>
      <c r="P61" s="11">
        <f t="shared" si="5"/>
        <v>-108578.39999999998</v>
      </c>
      <c r="Q61" s="11">
        <f t="shared" si="2"/>
        <v>-209418.11999999997</v>
      </c>
      <c r="R61" s="11">
        <f t="shared" si="3"/>
        <v>-171134.03999999998</v>
      </c>
      <c r="S61" s="11">
        <f t="shared" si="6"/>
        <v>-112641.89999999998</v>
      </c>
    </row>
    <row r="62" spans="1:19" x14ac:dyDescent="0.25">
      <c r="A62" s="1">
        <v>310560</v>
      </c>
      <c r="B62" s="1" t="s">
        <v>47</v>
      </c>
      <c r="C62" s="33" t="s">
        <v>876</v>
      </c>
      <c r="D62" s="25">
        <v>1268382.9000000001</v>
      </c>
      <c r="E62" s="25">
        <v>1041375.3399999999</v>
      </c>
      <c r="F62" s="18">
        <v>1146202.2699999998</v>
      </c>
      <c r="G62" s="11">
        <v>967500</v>
      </c>
      <c r="H62" s="11">
        <v>608816</v>
      </c>
      <c r="I62" s="11">
        <v>736922.71999999986</v>
      </c>
      <c r="J62" s="11">
        <v>102878</v>
      </c>
      <c r="K62" s="11">
        <f t="shared" si="4"/>
        <v>839800.71999999986</v>
      </c>
      <c r="L62" s="11">
        <v>325726</v>
      </c>
      <c r="M62" s="11">
        <v>555039.25</v>
      </c>
      <c r="N62" s="11">
        <f t="shared" si="0"/>
        <v>104826.92999999993</v>
      </c>
      <c r="O62" s="11">
        <f t="shared" si="1"/>
        <v>-73875.339999999851</v>
      </c>
      <c r="P62" s="11">
        <f t="shared" si="5"/>
        <v>-432559.33999999985</v>
      </c>
      <c r="Q62" s="11">
        <f t="shared" si="2"/>
        <v>-201574.62</v>
      </c>
      <c r="R62" s="11">
        <f t="shared" si="3"/>
        <v>-715649.33999999985</v>
      </c>
      <c r="S62" s="11">
        <f t="shared" si="6"/>
        <v>-486336.08999999985</v>
      </c>
    </row>
    <row r="63" spans="1:19" x14ac:dyDescent="0.25">
      <c r="A63" s="1">
        <v>310570</v>
      </c>
      <c r="B63" s="1" t="s">
        <v>48</v>
      </c>
      <c r="C63" s="33" t="s">
        <v>868</v>
      </c>
      <c r="D63" s="25">
        <v>114518.30000000002</v>
      </c>
      <c r="E63" s="25">
        <v>121868.62000000002</v>
      </c>
      <c r="F63" s="18">
        <v>122964.56</v>
      </c>
      <c r="G63" s="11">
        <v>116100</v>
      </c>
      <c r="H63" s="11">
        <v>76488.659999999989</v>
      </c>
      <c r="I63" s="11">
        <v>84264.56</v>
      </c>
      <c r="J63" s="11">
        <v>6269.4</v>
      </c>
      <c r="K63" s="11">
        <f t="shared" si="4"/>
        <v>90533.959999999992</v>
      </c>
      <c r="L63" s="11">
        <v>48916.799999999996</v>
      </c>
      <c r="M63" s="11">
        <v>70393.409999999989</v>
      </c>
      <c r="N63" s="11">
        <f t="shared" si="0"/>
        <v>1095.9399999999732</v>
      </c>
      <c r="O63" s="11">
        <f t="shared" si="1"/>
        <v>-5768.6200000000244</v>
      </c>
      <c r="P63" s="11">
        <f t="shared" si="5"/>
        <v>-45379.960000000036</v>
      </c>
      <c r="Q63" s="11">
        <f t="shared" si="2"/>
        <v>-31334.660000000033</v>
      </c>
      <c r="R63" s="11">
        <f t="shared" si="3"/>
        <v>-72951.820000000036</v>
      </c>
      <c r="S63" s="11">
        <f t="shared" si="6"/>
        <v>-51475.210000000036</v>
      </c>
    </row>
    <row r="64" spans="1:19" x14ac:dyDescent="0.25">
      <c r="A64" s="1">
        <v>310590</v>
      </c>
      <c r="B64" s="1" t="s">
        <v>49</v>
      </c>
      <c r="C64" s="33" t="s">
        <v>876</v>
      </c>
      <c r="D64" s="25">
        <v>291905.84999999992</v>
      </c>
      <c r="E64" s="25">
        <v>347957.47999999992</v>
      </c>
      <c r="F64" s="18">
        <v>368046.72</v>
      </c>
      <c r="G64" s="11">
        <v>270900</v>
      </c>
      <c r="H64" s="11">
        <v>270776.35999999993</v>
      </c>
      <c r="I64" s="11">
        <v>277746.71999999997</v>
      </c>
      <c r="J64" s="11">
        <v>14538.44</v>
      </c>
      <c r="K64" s="11">
        <f t="shared" si="4"/>
        <v>292285.15999999997</v>
      </c>
      <c r="L64" s="11">
        <v>84250.04</v>
      </c>
      <c r="M64" s="11">
        <v>256176.73999999993</v>
      </c>
      <c r="N64" s="11">
        <f t="shared" si="0"/>
        <v>20089.240000000049</v>
      </c>
      <c r="O64" s="11">
        <f t="shared" si="1"/>
        <v>-77057.479999999923</v>
      </c>
      <c r="P64" s="11">
        <f t="shared" si="5"/>
        <v>-77181.119999999995</v>
      </c>
      <c r="Q64" s="11">
        <f t="shared" si="2"/>
        <v>-55672.319999999949</v>
      </c>
      <c r="R64" s="11">
        <f t="shared" si="3"/>
        <v>-263707.43999999994</v>
      </c>
      <c r="S64" s="11">
        <f t="shared" si="6"/>
        <v>-91780.739999999991</v>
      </c>
    </row>
    <row r="65" spans="1:19" x14ac:dyDescent="0.25">
      <c r="A65" s="1">
        <v>310600</v>
      </c>
      <c r="B65" s="1" t="s">
        <v>51</v>
      </c>
      <c r="C65" s="33" t="s">
        <v>867</v>
      </c>
      <c r="D65" s="25">
        <v>162350.21000000002</v>
      </c>
      <c r="E65" s="25">
        <v>140927.78999999998</v>
      </c>
      <c r="F65" s="18">
        <v>213298.56000000003</v>
      </c>
      <c r="G65" s="11">
        <v>167700</v>
      </c>
      <c r="H65" s="11">
        <v>167047.88000000003</v>
      </c>
      <c r="I65" s="11">
        <v>161698.56000000003</v>
      </c>
      <c r="J65" s="11">
        <v>15067.2</v>
      </c>
      <c r="K65" s="11">
        <f t="shared" si="4"/>
        <v>176765.76000000004</v>
      </c>
      <c r="L65" s="11">
        <v>65893.279999999999</v>
      </c>
      <c r="M65" s="11">
        <v>145699.31</v>
      </c>
      <c r="N65" s="11">
        <f t="shared" si="0"/>
        <v>72370.770000000048</v>
      </c>
      <c r="O65" s="11">
        <f t="shared" si="1"/>
        <v>26772.210000000021</v>
      </c>
      <c r="P65" s="11">
        <f t="shared" si="5"/>
        <v>26120.090000000055</v>
      </c>
      <c r="Q65" s="11">
        <f t="shared" si="2"/>
        <v>35837.970000000059</v>
      </c>
      <c r="R65" s="11">
        <f t="shared" si="3"/>
        <v>-75034.50999999998</v>
      </c>
      <c r="S65" s="11">
        <f t="shared" si="6"/>
        <v>4771.5200000000186</v>
      </c>
    </row>
    <row r="66" spans="1:19" x14ac:dyDescent="0.25">
      <c r="A66" s="1">
        <v>310610</v>
      </c>
      <c r="B66" s="1" t="s">
        <v>52</v>
      </c>
      <c r="C66" s="33" t="s">
        <v>875</v>
      </c>
      <c r="D66" s="25">
        <v>69729.550000000017</v>
      </c>
      <c r="E66" s="25">
        <v>32504.120000000006</v>
      </c>
      <c r="F66" s="18">
        <v>49990.619999999995</v>
      </c>
      <c r="G66" s="11">
        <v>77400</v>
      </c>
      <c r="H66" s="11">
        <v>59660</v>
      </c>
      <c r="I66" s="11">
        <v>21520.48</v>
      </c>
      <c r="J66" s="11">
        <v>4966.5200000000004</v>
      </c>
      <c r="K66" s="11">
        <f t="shared" si="4"/>
        <v>26487</v>
      </c>
      <c r="L66" s="11">
        <v>37048.880000000012</v>
      </c>
      <c r="M66" s="11">
        <v>56905.84</v>
      </c>
      <c r="N66" s="11">
        <f t="shared" ref="N66:N129" si="7">F66-E66</f>
        <v>17486.499999999989</v>
      </c>
      <c r="O66" s="11">
        <f t="shared" ref="O66:O129" si="8">G66-E66</f>
        <v>44895.87999999999</v>
      </c>
      <c r="P66" s="11">
        <f t="shared" si="5"/>
        <v>27155.879999999994</v>
      </c>
      <c r="Q66" s="11">
        <f t="shared" ref="Q66:Q129" si="9">K66-E66</f>
        <v>-6017.1200000000063</v>
      </c>
      <c r="R66" s="11">
        <f t="shared" ref="R66:R129" si="10">L66-E66</f>
        <v>4544.7600000000057</v>
      </c>
      <c r="S66" s="11">
        <f t="shared" si="6"/>
        <v>24401.71999999999</v>
      </c>
    </row>
    <row r="67" spans="1:19" x14ac:dyDescent="0.25">
      <c r="A67" s="1">
        <v>310620</v>
      </c>
      <c r="B67" s="1" t="s">
        <v>53</v>
      </c>
      <c r="C67" s="33" t="s">
        <v>867</v>
      </c>
      <c r="D67" s="25">
        <v>33136833.869999997</v>
      </c>
      <c r="E67" s="25">
        <v>26484154.199999999</v>
      </c>
      <c r="F67" s="18">
        <v>24998910.719999999</v>
      </c>
      <c r="G67" s="11">
        <v>22887825</v>
      </c>
      <c r="H67" s="11">
        <v>17176697.52</v>
      </c>
      <c r="I67" s="11">
        <v>17413710.719999999</v>
      </c>
      <c r="J67" s="11">
        <v>3102358.56</v>
      </c>
      <c r="K67" s="11">
        <f t="shared" ref="K67:K130" si="11">I67+J67</f>
        <v>20516069.279999997</v>
      </c>
      <c r="L67" s="11">
        <v>8508721.5599999987</v>
      </c>
      <c r="M67" s="11">
        <v>15970437.57</v>
      </c>
      <c r="N67" s="11">
        <f t="shared" si="7"/>
        <v>-1485243.4800000004</v>
      </c>
      <c r="O67" s="11">
        <f t="shared" si="8"/>
        <v>-3596329.1999999993</v>
      </c>
      <c r="P67" s="11">
        <f t="shared" ref="P67:P130" si="12">H67-E67</f>
        <v>-9307456.6799999997</v>
      </c>
      <c r="Q67" s="11">
        <f t="shared" si="9"/>
        <v>-5968084.9200000018</v>
      </c>
      <c r="R67" s="11">
        <f t="shared" si="10"/>
        <v>-17975432.640000001</v>
      </c>
      <c r="S67" s="11">
        <f t="shared" ref="S67:S130" si="13">M67-E67</f>
        <v>-10513716.629999999</v>
      </c>
    </row>
    <row r="68" spans="1:19" x14ac:dyDescent="0.25">
      <c r="A68" s="1">
        <v>310630</v>
      </c>
      <c r="B68" s="1" t="s">
        <v>654</v>
      </c>
      <c r="C68" s="33" t="s">
        <v>869</v>
      </c>
      <c r="D68" s="25">
        <v>0</v>
      </c>
      <c r="E68" s="25">
        <v>0</v>
      </c>
      <c r="F68" s="18">
        <v>142350.70000000001</v>
      </c>
      <c r="G68" s="11">
        <v>399904</v>
      </c>
      <c r="H68" s="11">
        <v>435768.89999999997</v>
      </c>
      <c r="I68" s="11">
        <v>0</v>
      </c>
      <c r="J68" s="11">
        <v>30960</v>
      </c>
      <c r="K68" s="11">
        <f t="shared" si="11"/>
        <v>30960</v>
      </c>
      <c r="L68" s="11">
        <v>199305.2</v>
      </c>
      <c r="M68" s="11">
        <v>395383.89999999997</v>
      </c>
      <c r="N68" s="11">
        <f t="shared" si="7"/>
        <v>142350.70000000001</v>
      </c>
      <c r="O68" s="11">
        <f t="shared" si="8"/>
        <v>399904</v>
      </c>
      <c r="P68" s="11">
        <f t="shared" si="12"/>
        <v>435768.89999999997</v>
      </c>
      <c r="Q68" s="11">
        <f t="shared" si="9"/>
        <v>30960</v>
      </c>
      <c r="R68" s="11">
        <f t="shared" si="10"/>
        <v>199305.2</v>
      </c>
      <c r="S68" s="11">
        <f t="shared" si="13"/>
        <v>395383.89999999997</v>
      </c>
    </row>
    <row r="69" spans="1:19" x14ac:dyDescent="0.25">
      <c r="A69" s="1">
        <v>310640</v>
      </c>
      <c r="B69" s="1" t="s">
        <v>54</v>
      </c>
      <c r="C69" s="33" t="s">
        <v>867</v>
      </c>
      <c r="D69" s="25">
        <v>140659.15</v>
      </c>
      <c r="E69" s="25">
        <v>99379.12</v>
      </c>
      <c r="F69" s="18">
        <v>137277.44</v>
      </c>
      <c r="G69" s="11">
        <v>154800</v>
      </c>
      <c r="H69" s="11">
        <v>111323.28</v>
      </c>
      <c r="I69" s="11">
        <v>74996.88</v>
      </c>
      <c r="J69" s="11">
        <v>10578.08</v>
      </c>
      <c r="K69" s="11">
        <f t="shared" si="11"/>
        <v>85574.96</v>
      </c>
      <c r="L69" s="11">
        <v>35810.55999999999</v>
      </c>
      <c r="M69" s="11">
        <v>101454.79999999999</v>
      </c>
      <c r="N69" s="11">
        <f t="shared" si="7"/>
        <v>37898.320000000007</v>
      </c>
      <c r="O69" s="11">
        <f t="shared" si="8"/>
        <v>55420.880000000005</v>
      </c>
      <c r="P69" s="11">
        <f t="shared" si="12"/>
        <v>11944.160000000003</v>
      </c>
      <c r="Q69" s="11">
        <f t="shared" si="9"/>
        <v>-13804.159999999989</v>
      </c>
      <c r="R69" s="11">
        <f t="shared" si="10"/>
        <v>-63568.560000000005</v>
      </c>
      <c r="S69" s="11">
        <f t="shared" si="13"/>
        <v>2075.679999999993</v>
      </c>
    </row>
    <row r="70" spans="1:19" x14ac:dyDescent="0.25">
      <c r="A70" s="1">
        <v>310650</v>
      </c>
      <c r="B70" s="1" t="s">
        <v>55</v>
      </c>
      <c r="C70" s="33" t="s">
        <v>877</v>
      </c>
      <c r="D70" s="25">
        <v>351890.05000000005</v>
      </c>
      <c r="E70" s="25">
        <v>273478.64999999991</v>
      </c>
      <c r="F70" s="18">
        <v>246328.88</v>
      </c>
      <c r="G70" s="11">
        <v>193500</v>
      </c>
      <c r="H70" s="11">
        <v>185515.09999999998</v>
      </c>
      <c r="I70" s="11">
        <v>181828.88</v>
      </c>
      <c r="J70" s="11">
        <v>21865.599999999999</v>
      </c>
      <c r="K70" s="11">
        <f t="shared" si="11"/>
        <v>203694.48</v>
      </c>
      <c r="L70" s="11">
        <v>51987.200000000012</v>
      </c>
      <c r="M70" s="11">
        <v>175404.69999999998</v>
      </c>
      <c r="N70" s="11">
        <f t="shared" si="7"/>
        <v>-27149.769999999902</v>
      </c>
      <c r="O70" s="11">
        <f t="shared" si="8"/>
        <v>-79978.649999999907</v>
      </c>
      <c r="P70" s="11">
        <f t="shared" si="12"/>
        <v>-87963.54999999993</v>
      </c>
      <c r="Q70" s="11">
        <f t="shared" si="9"/>
        <v>-69784.169999999896</v>
      </c>
      <c r="R70" s="11">
        <f t="shared" si="10"/>
        <v>-221491.4499999999</v>
      </c>
      <c r="S70" s="11">
        <f t="shared" si="13"/>
        <v>-98073.949999999924</v>
      </c>
    </row>
    <row r="71" spans="1:19" x14ac:dyDescent="0.25">
      <c r="A71" s="1">
        <v>310665</v>
      </c>
      <c r="B71" s="1" t="s">
        <v>56</v>
      </c>
      <c r="C71" s="33" t="s">
        <v>879</v>
      </c>
      <c r="D71" s="25">
        <v>129047.85000000003</v>
      </c>
      <c r="E71" s="25">
        <v>136579.08000000002</v>
      </c>
      <c r="F71" s="18">
        <v>115460.80000000002</v>
      </c>
      <c r="G71" s="11">
        <v>77400</v>
      </c>
      <c r="H71" s="11">
        <v>76432.539999999994</v>
      </c>
      <c r="I71" s="11">
        <v>89660.800000000017</v>
      </c>
      <c r="J71" s="11">
        <v>9159.0400000000009</v>
      </c>
      <c r="K71" s="11">
        <f t="shared" si="11"/>
        <v>98819.840000000026</v>
      </c>
      <c r="L71" s="11">
        <v>43937.44000000001</v>
      </c>
      <c r="M71" s="11">
        <v>74807.14</v>
      </c>
      <c r="N71" s="11">
        <f t="shared" si="7"/>
        <v>-21118.28</v>
      </c>
      <c r="O71" s="11">
        <f t="shared" si="8"/>
        <v>-59179.080000000016</v>
      </c>
      <c r="P71" s="11">
        <f t="shared" si="12"/>
        <v>-60146.540000000023</v>
      </c>
      <c r="Q71" s="11">
        <f t="shared" si="9"/>
        <v>-37759.239999999991</v>
      </c>
      <c r="R71" s="11">
        <f t="shared" si="10"/>
        <v>-92641.640000000014</v>
      </c>
      <c r="S71" s="11">
        <f t="shared" si="13"/>
        <v>-61771.940000000017</v>
      </c>
    </row>
    <row r="72" spans="1:19" x14ac:dyDescent="0.25">
      <c r="A72" s="1">
        <v>310660</v>
      </c>
      <c r="B72" s="1" t="s">
        <v>57</v>
      </c>
      <c r="C72" s="33" t="s">
        <v>873</v>
      </c>
      <c r="D72" s="25">
        <v>107329.55000000002</v>
      </c>
      <c r="E72" s="25">
        <v>104116.99999999999</v>
      </c>
      <c r="F72" s="18">
        <v>104475.72</v>
      </c>
      <c r="G72" s="11">
        <v>77400</v>
      </c>
      <c r="H72" s="11">
        <v>70250.8</v>
      </c>
      <c r="I72" s="11">
        <v>71733.36</v>
      </c>
      <c r="J72" s="11">
        <v>9907.2000000000007</v>
      </c>
      <c r="K72" s="11">
        <f t="shared" si="11"/>
        <v>81640.56</v>
      </c>
      <c r="L72" s="11">
        <v>43473.040000000008</v>
      </c>
      <c r="M72" s="11">
        <v>68348.060000000012</v>
      </c>
      <c r="N72" s="11">
        <f t="shared" si="7"/>
        <v>358.72000000001572</v>
      </c>
      <c r="O72" s="11">
        <f t="shared" si="8"/>
        <v>-26716.999999999985</v>
      </c>
      <c r="P72" s="11">
        <f t="shared" si="12"/>
        <v>-33866.199999999983</v>
      </c>
      <c r="Q72" s="11">
        <f t="shared" si="9"/>
        <v>-22476.439999999988</v>
      </c>
      <c r="R72" s="11">
        <f t="shared" si="10"/>
        <v>-60643.959999999977</v>
      </c>
      <c r="S72" s="11">
        <f t="shared" si="13"/>
        <v>-35768.939999999973</v>
      </c>
    </row>
    <row r="73" spans="1:19" x14ac:dyDescent="0.25">
      <c r="A73" s="1">
        <v>310670</v>
      </c>
      <c r="B73" s="1" t="s">
        <v>58</v>
      </c>
      <c r="C73" s="33" t="s">
        <v>867</v>
      </c>
      <c r="D73" s="25">
        <v>1751988.0499999996</v>
      </c>
      <c r="E73" s="25">
        <v>1275146.6999999997</v>
      </c>
      <c r="F73" s="18">
        <v>2455521.9300000002</v>
      </c>
      <c r="G73" s="11">
        <v>3860325</v>
      </c>
      <c r="H73" s="11">
        <v>3381654.48</v>
      </c>
      <c r="I73" s="11">
        <v>933002</v>
      </c>
      <c r="J73" s="11">
        <v>395901</v>
      </c>
      <c r="K73" s="11">
        <f t="shared" si="11"/>
        <v>1328903</v>
      </c>
      <c r="L73" s="11">
        <v>1427985.4500000002</v>
      </c>
      <c r="M73" s="11">
        <v>3052118.17</v>
      </c>
      <c r="N73" s="11">
        <f t="shared" si="7"/>
        <v>1180375.2300000004</v>
      </c>
      <c r="O73" s="11">
        <f t="shared" si="8"/>
        <v>2585178.3000000003</v>
      </c>
      <c r="P73" s="11">
        <f t="shared" si="12"/>
        <v>2106507.7800000003</v>
      </c>
      <c r="Q73" s="11">
        <f t="shared" si="9"/>
        <v>53756.300000000279</v>
      </c>
      <c r="R73" s="11">
        <f t="shared" si="10"/>
        <v>152838.75000000047</v>
      </c>
      <c r="S73" s="11">
        <f t="shared" si="13"/>
        <v>1776971.4700000002</v>
      </c>
    </row>
    <row r="74" spans="1:19" x14ac:dyDescent="0.25">
      <c r="A74" s="1">
        <v>310680</v>
      </c>
      <c r="B74" s="1" t="s">
        <v>678</v>
      </c>
      <c r="C74" s="33" t="s">
        <v>875</v>
      </c>
      <c r="D74" s="25">
        <v>34529.550000000003</v>
      </c>
      <c r="E74" s="25">
        <v>45063.24</v>
      </c>
      <c r="F74" s="18">
        <v>0</v>
      </c>
      <c r="G74" s="11">
        <v>77400</v>
      </c>
      <c r="H74" s="11">
        <v>43964.520000000004</v>
      </c>
      <c r="I74" s="11">
        <v>0</v>
      </c>
      <c r="J74" s="11">
        <v>0</v>
      </c>
      <c r="K74" s="11">
        <f t="shared" si="11"/>
        <v>0</v>
      </c>
      <c r="L74" s="11">
        <v>18427.72</v>
      </c>
      <c r="M74" s="11">
        <v>39359.22</v>
      </c>
      <c r="N74" s="11">
        <f t="shared" si="7"/>
        <v>-45063.24</v>
      </c>
      <c r="O74" s="11">
        <f t="shared" si="8"/>
        <v>32336.760000000002</v>
      </c>
      <c r="P74" s="11">
        <f t="shared" si="12"/>
        <v>-1098.7199999999939</v>
      </c>
      <c r="Q74" s="11">
        <f t="shared" si="9"/>
        <v>-45063.24</v>
      </c>
      <c r="R74" s="11">
        <f t="shared" si="10"/>
        <v>-26635.519999999997</v>
      </c>
      <c r="S74" s="11">
        <f t="shared" si="13"/>
        <v>-5704.0199999999968</v>
      </c>
    </row>
    <row r="75" spans="1:19" x14ac:dyDescent="0.25">
      <c r="A75" s="1">
        <v>310690</v>
      </c>
      <c r="B75" s="1" t="s">
        <v>59</v>
      </c>
      <c r="C75" s="33" t="s">
        <v>875</v>
      </c>
      <c r="D75" s="25">
        <v>139523.64999999997</v>
      </c>
      <c r="E75" s="25">
        <v>100396.43999999997</v>
      </c>
      <c r="F75" s="18">
        <v>149000.63</v>
      </c>
      <c r="G75" s="11">
        <v>193500</v>
      </c>
      <c r="H75" s="11">
        <v>166271.35</v>
      </c>
      <c r="I75" s="11">
        <v>67144.719999999987</v>
      </c>
      <c r="J75" s="11">
        <v>21091.599999999999</v>
      </c>
      <c r="K75" s="11">
        <f t="shared" si="11"/>
        <v>88236.319999999978</v>
      </c>
      <c r="L75" s="11">
        <v>54631.80000000001</v>
      </c>
      <c r="M75" s="11">
        <v>156257.75</v>
      </c>
      <c r="N75" s="11">
        <f t="shared" si="7"/>
        <v>48604.190000000031</v>
      </c>
      <c r="O75" s="11">
        <f t="shared" si="8"/>
        <v>93103.560000000027</v>
      </c>
      <c r="P75" s="11">
        <f t="shared" si="12"/>
        <v>65874.910000000033</v>
      </c>
      <c r="Q75" s="11">
        <f t="shared" si="9"/>
        <v>-12160.119999999995</v>
      </c>
      <c r="R75" s="11">
        <f t="shared" si="10"/>
        <v>-45764.639999999963</v>
      </c>
      <c r="S75" s="11">
        <f t="shared" si="13"/>
        <v>55861.310000000027</v>
      </c>
    </row>
    <row r="76" spans="1:19" x14ac:dyDescent="0.25">
      <c r="A76" s="1">
        <v>310700</v>
      </c>
      <c r="B76" s="1" t="s">
        <v>60</v>
      </c>
      <c r="C76" s="33" t="s">
        <v>867</v>
      </c>
      <c r="D76" s="25">
        <v>29329.55</v>
      </c>
      <c r="E76" s="25">
        <v>27315.800000000003</v>
      </c>
      <c r="F76" s="18">
        <v>36038.93</v>
      </c>
      <c r="G76" s="11">
        <v>38700</v>
      </c>
      <c r="H76" s="11">
        <v>34479.440000000002</v>
      </c>
      <c r="I76" s="11">
        <v>17932.16</v>
      </c>
      <c r="J76" s="11">
        <v>7288.52</v>
      </c>
      <c r="K76" s="11">
        <f t="shared" si="11"/>
        <v>25220.68</v>
      </c>
      <c r="L76" s="11">
        <v>19840.240000000002</v>
      </c>
      <c r="M76" s="11">
        <v>33202.340000000004</v>
      </c>
      <c r="N76" s="11">
        <f t="shared" si="7"/>
        <v>8723.1299999999974</v>
      </c>
      <c r="O76" s="11">
        <f t="shared" si="8"/>
        <v>11384.199999999997</v>
      </c>
      <c r="P76" s="11">
        <f t="shared" si="12"/>
        <v>7163.6399999999994</v>
      </c>
      <c r="Q76" s="11">
        <f t="shared" si="9"/>
        <v>-2095.1200000000026</v>
      </c>
      <c r="R76" s="11">
        <f t="shared" si="10"/>
        <v>-7475.5600000000013</v>
      </c>
      <c r="S76" s="11">
        <f t="shared" si="13"/>
        <v>5886.5400000000009</v>
      </c>
    </row>
    <row r="77" spans="1:19" x14ac:dyDescent="0.25">
      <c r="A77" s="1">
        <v>310710</v>
      </c>
      <c r="B77" s="1" t="s">
        <v>61</v>
      </c>
      <c r="C77" s="33" t="s">
        <v>874</v>
      </c>
      <c r="D77" s="25">
        <v>486770.75000000012</v>
      </c>
      <c r="E77" s="25">
        <v>626617</v>
      </c>
      <c r="F77" s="18">
        <v>562420.39999999991</v>
      </c>
      <c r="G77" s="11">
        <v>394256.25</v>
      </c>
      <c r="H77" s="11">
        <v>359424.85</v>
      </c>
      <c r="I77" s="11">
        <v>446320.39999999997</v>
      </c>
      <c r="J77" s="11">
        <v>27760.959999999999</v>
      </c>
      <c r="K77" s="11">
        <f t="shared" si="11"/>
        <v>474081.36</v>
      </c>
      <c r="L77" s="11">
        <v>119312.12000000002</v>
      </c>
      <c r="M77" s="11">
        <v>328476.14</v>
      </c>
      <c r="N77" s="11">
        <f t="shared" si="7"/>
        <v>-64196.600000000093</v>
      </c>
      <c r="O77" s="11">
        <f t="shared" si="8"/>
        <v>-232360.75</v>
      </c>
      <c r="P77" s="11">
        <f t="shared" si="12"/>
        <v>-267192.15000000002</v>
      </c>
      <c r="Q77" s="11">
        <f t="shared" si="9"/>
        <v>-152535.64000000001</v>
      </c>
      <c r="R77" s="11">
        <f t="shared" si="10"/>
        <v>-507304.88</v>
      </c>
      <c r="S77" s="11">
        <f t="shared" si="13"/>
        <v>-298140.86</v>
      </c>
    </row>
    <row r="78" spans="1:19" x14ac:dyDescent="0.25">
      <c r="A78" s="1">
        <v>310720</v>
      </c>
      <c r="B78" s="1" t="s">
        <v>62</v>
      </c>
      <c r="C78" s="33" t="s">
        <v>875</v>
      </c>
      <c r="D78" s="25">
        <v>77960.049999999988</v>
      </c>
      <c r="E78" s="25">
        <v>56484.920000000006</v>
      </c>
      <c r="F78" s="18">
        <v>77011.239999999991</v>
      </c>
      <c r="G78" s="11">
        <v>77400</v>
      </c>
      <c r="H78" s="11">
        <v>47398.52</v>
      </c>
      <c r="I78" s="11">
        <v>44268.88</v>
      </c>
      <c r="J78" s="11">
        <v>5521.2</v>
      </c>
      <c r="K78" s="11">
        <f t="shared" si="11"/>
        <v>49790.079999999994</v>
      </c>
      <c r="L78" s="11">
        <v>13751.44</v>
      </c>
      <c r="M78" s="11">
        <v>42290.119999999995</v>
      </c>
      <c r="N78" s="11">
        <f t="shared" si="7"/>
        <v>20526.319999999985</v>
      </c>
      <c r="O78" s="11">
        <f t="shared" si="8"/>
        <v>20915.079999999994</v>
      </c>
      <c r="P78" s="11">
        <f t="shared" si="12"/>
        <v>-9086.4000000000087</v>
      </c>
      <c r="Q78" s="11">
        <f t="shared" si="9"/>
        <v>-6694.8400000000111</v>
      </c>
      <c r="R78" s="11">
        <f t="shared" si="10"/>
        <v>-42733.48</v>
      </c>
      <c r="S78" s="11">
        <f t="shared" si="13"/>
        <v>-14194.80000000001</v>
      </c>
    </row>
    <row r="79" spans="1:19" x14ac:dyDescent="0.25">
      <c r="A79" s="1">
        <v>310730</v>
      </c>
      <c r="B79" s="1" t="s">
        <v>63</v>
      </c>
      <c r="C79" s="33" t="s">
        <v>879</v>
      </c>
      <c r="D79" s="25">
        <v>1050061.8500000001</v>
      </c>
      <c r="E79" s="25">
        <v>568704.32000000007</v>
      </c>
      <c r="F79" s="18">
        <v>627426.24</v>
      </c>
      <c r="G79" s="11">
        <v>657900</v>
      </c>
      <c r="H79" s="11">
        <v>550556.32000000007</v>
      </c>
      <c r="I79" s="11">
        <v>395226.24</v>
      </c>
      <c r="J79" s="11">
        <v>23310.560000000001</v>
      </c>
      <c r="K79" s="11">
        <f t="shared" si="11"/>
        <v>418536.8</v>
      </c>
      <c r="L79" s="11">
        <v>169894</v>
      </c>
      <c r="M79" s="11">
        <v>520886.56</v>
      </c>
      <c r="N79" s="11">
        <f t="shared" si="7"/>
        <v>58721.919999999925</v>
      </c>
      <c r="O79" s="11">
        <f t="shared" si="8"/>
        <v>89195.679999999935</v>
      </c>
      <c r="P79" s="11">
        <f t="shared" si="12"/>
        <v>-18148</v>
      </c>
      <c r="Q79" s="11">
        <f t="shared" si="9"/>
        <v>-150167.52000000008</v>
      </c>
      <c r="R79" s="11">
        <f t="shared" si="10"/>
        <v>-398810.32000000007</v>
      </c>
      <c r="S79" s="11">
        <f t="shared" si="13"/>
        <v>-47817.760000000068</v>
      </c>
    </row>
    <row r="80" spans="1:19" x14ac:dyDescent="0.25">
      <c r="A80" s="1">
        <v>310740</v>
      </c>
      <c r="B80" s="1" t="s">
        <v>64</v>
      </c>
      <c r="C80" s="33" t="s">
        <v>872</v>
      </c>
      <c r="D80" s="25">
        <v>794282.28999999992</v>
      </c>
      <c r="E80" s="25">
        <v>1079144.17</v>
      </c>
      <c r="F80" s="18">
        <v>958094.85</v>
      </c>
      <c r="G80" s="11">
        <v>606300</v>
      </c>
      <c r="H80" s="11">
        <v>571874.39999999991</v>
      </c>
      <c r="I80" s="11">
        <v>710791.52</v>
      </c>
      <c r="J80" s="11">
        <v>51664.800000000003</v>
      </c>
      <c r="K80" s="11">
        <f t="shared" si="11"/>
        <v>762456.32000000007</v>
      </c>
      <c r="L80" s="11">
        <v>153445.79999999999</v>
      </c>
      <c r="M80" s="11">
        <v>503735.29999999993</v>
      </c>
      <c r="N80" s="11">
        <f t="shared" si="7"/>
        <v>-121049.31999999995</v>
      </c>
      <c r="O80" s="11">
        <f t="shared" si="8"/>
        <v>-472844.16999999993</v>
      </c>
      <c r="P80" s="11">
        <f t="shared" si="12"/>
        <v>-507269.77</v>
      </c>
      <c r="Q80" s="11">
        <f t="shared" si="9"/>
        <v>-316687.84999999986</v>
      </c>
      <c r="R80" s="11">
        <f t="shared" si="10"/>
        <v>-925698.36999999988</v>
      </c>
      <c r="S80" s="11">
        <f t="shared" si="13"/>
        <v>-575408.87</v>
      </c>
    </row>
    <row r="81" spans="1:19" x14ac:dyDescent="0.25">
      <c r="A81" s="1">
        <v>310750</v>
      </c>
      <c r="B81" s="1" t="s">
        <v>65</v>
      </c>
      <c r="C81" s="33" t="s">
        <v>875</v>
      </c>
      <c r="D81" s="25">
        <v>122750.04999999997</v>
      </c>
      <c r="E81" s="25">
        <v>76351.240000000005</v>
      </c>
      <c r="F81" s="18">
        <v>104704.75000000001</v>
      </c>
      <c r="G81" s="11">
        <v>116100</v>
      </c>
      <c r="H81" s="11">
        <v>95153.700000000012</v>
      </c>
      <c r="I81" s="11">
        <v>55591.200000000004</v>
      </c>
      <c r="J81" s="11">
        <v>12500.16</v>
      </c>
      <c r="K81" s="11">
        <f t="shared" si="11"/>
        <v>68091.360000000001</v>
      </c>
      <c r="L81" s="11">
        <v>35836.32</v>
      </c>
      <c r="M81" s="11">
        <v>88797.24</v>
      </c>
      <c r="N81" s="11">
        <f t="shared" si="7"/>
        <v>28353.510000000009</v>
      </c>
      <c r="O81" s="11">
        <f t="shared" si="8"/>
        <v>39748.759999999995</v>
      </c>
      <c r="P81" s="11">
        <f t="shared" si="12"/>
        <v>18802.460000000006</v>
      </c>
      <c r="Q81" s="11">
        <f t="shared" si="9"/>
        <v>-8259.8800000000047</v>
      </c>
      <c r="R81" s="11">
        <f t="shared" si="10"/>
        <v>-40514.920000000006</v>
      </c>
      <c r="S81" s="11">
        <f t="shared" si="13"/>
        <v>12446</v>
      </c>
    </row>
    <row r="82" spans="1:19" x14ac:dyDescent="0.25">
      <c r="A82" s="1">
        <v>310760</v>
      </c>
      <c r="B82" s="1" t="s">
        <v>679</v>
      </c>
      <c r="C82" s="33" t="s">
        <v>874</v>
      </c>
      <c r="D82" s="25">
        <v>220093.20000000007</v>
      </c>
      <c r="E82" s="25">
        <v>229813.51999999996</v>
      </c>
      <c r="F82" s="18">
        <v>0</v>
      </c>
      <c r="G82" s="11">
        <v>77400</v>
      </c>
      <c r="H82" s="11">
        <v>75559.199999999997</v>
      </c>
      <c r="I82" s="11">
        <v>0</v>
      </c>
      <c r="J82" s="11">
        <v>0</v>
      </c>
      <c r="K82" s="11">
        <f t="shared" si="11"/>
        <v>0</v>
      </c>
      <c r="L82" s="11">
        <v>48246.080000000002</v>
      </c>
      <c r="M82" s="11">
        <v>74404.659999999989</v>
      </c>
      <c r="N82" s="11">
        <f t="shared" si="7"/>
        <v>-229813.51999999996</v>
      </c>
      <c r="O82" s="11">
        <f t="shared" si="8"/>
        <v>-152413.51999999996</v>
      </c>
      <c r="P82" s="11">
        <f t="shared" si="12"/>
        <v>-154254.31999999995</v>
      </c>
      <c r="Q82" s="11">
        <f t="shared" si="9"/>
        <v>-229813.51999999996</v>
      </c>
      <c r="R82" s="11">
        <f t="shared" si="10"/>
        <v>-181567.43999999994</v>
      </c>
      <c r="S82" s="11">
        <f t="shared" si="13"/>
        <v>-155408.85999999999</v>
      </c>
    </row>
    <row r="83" spans="1:19" x14ac:dyDescent="0.25">
      <c r="A83" s="1">
        <v>310770</v>
      </c>
      <c r="B83" s="1" t="s">
        <v>66</v>
      </c>
      <c r="C83" s="33" t="s">
        <v>867</v>
      </c>
      <c r="D83" s="25">
        <v>90527.679999999993</v>
      </c>
      <c r="E83" s="25">
        <v>48720.560000000005</v>
      </c>
      <c r="F83" s="18">
        <v>57792.880000000005</v>
      </c>
      <c r="G83" s="11">
        <v>77400</v>
      </c>
      <c r="H83" s="11">
        <v>49023.24</v>
      </c>
      <c r="I83" s="11">
        <v>31992.880000000001</v>
      </c>
      <c r="J83" s="11">
        <v>8643.0400000000009</v>
      </c>
      <c r="K83" s="11">
        <f t="shared" si="11"/>
        <v>40635.919999999998</v>
      </c>
      <c r="L83" s="11">
        <v>22884.640000000003</v>
      </c>
      <c r="M83" s="11">
        <v>44327.64</v>
      </c>
      <c r="N83" s="11">
        <f t="shared" si="7"/>
        <v>9072.32</v>
      </c>
      <c r="O83" s="11">
        <f t="shared" si="8"/>
        <v>28679.439999999995</v>
      </c>
      <c r="P83" s="11">
        <f t="shared" si="12"/>
        <v>302.67999999999302</v>
      </c>
      <c r="Q83" s="11">
        <f t="shared" si="9"/>
        <v>-8084.6400000000067</v>
      </c>
      <c r="R83" s="11">
        <f t="shared" si="10"/>
        <v>-25835.920000000002</v>
      </c>
      <c r="S83" s="11">
        <f t="shared" si="13"/>
        <v>-4392.9200000000055</v>
      </c>
    </row>
    <row r="84" spans="1:19" x14ac:dyDescent="0.25">
      <c r="A84" s="1">
        <v>310780</v>
      </c>
      <c r="B84" s="1" t="s">
        <v>67</v>
      </c>
      <c r="C84" s="33" t="s">
        <v>869</v>
      </c>
      <c r="D84" s="25">
        <v>80104.08</v>
      </c>
      <c r="E84" s="25">
        <v>62378.299999999996</v>
      </c>
      <c r="F84" s="18">
        <v>140409.32999999999</v>
      </c>
      <c r="G84" s="11">
        <v>232200</v>
      </c>
      <c r="H84" s="11">
        <v>167971.73999999996</v>
      </c>
      <c r="I84" s="11">
        <v>42182.239999999998</v>
      </c>
      <c r="J84" s="11">
        <v>25309.919999999998</v>
      </c>
      <c r="K84" s="11">
        <f t="shared" si="11"/>
        <v>67492.160000000003</v>
      </c>
      <c r="L84" s="11">
        <v>51161.520000000004</v>
      </c>
      <c r="M84" s="11">
        <v>153227.03999999995</v>
      </c>
      <c r="N84" s="11">
        <f t="shared" si="7"/>
        <v>78031.03</v>
      </c>
      <c r="O84" s="11">
        <f t="shared" si="8"/>
        <v>169821.7</v>
      </c>
      <c r="P84" s="11">
        <f t="shared" si="12"/>
        <v>105593.43999999997</v>
      </c>
      <c r="Q84" s="11">
        <f t="shared" si="9"/>
        <v>5113.8600000000079</v>
      </c>
      <c r="R84" s="11">
        <f t="shared" si="10"/>
        <v>-11216.779999999992</v>
      </c>
      <c r="S84" s="11">
        <f t="shared" si="13"/>
        <v>90848.739999999962</v>
      </c>
    </row>
    <row r="85" spans="1:19" x14ac:dyDescent="0.25">
      <c r="A85" s="1">
        <v>310790</v>
      </c>
      <c r="B85" s="1" t="s">
        <v>68</v>
      </c>
      <c r="C85" s="33" t="s">
        <v>874</v>
      </c>
      <c r="D85" s="25">
        <v>325609.20000000013</v>
      </c>
      <c r="E85" s="25">
        <v>119779.96000000002</v>
      </c>
      <c r="F85" s="18">
        <v>178635.94000000003</v>
      </c>
      <c r="G85" s="11">
        <v>193500</v>
      </c>
      <c r="H85" s="11">
        <v>179974.30000000005</v>
      </c>
      <c r="I85" s="11">
        <v>92107.280000000013</v>
      </c>
      <c r="J85" s="11">
        <v>28702.6</v>
      </c>
      <c r="K85" s="11">
        <f t="shared" si="11"/>
        <v>120809.88</v>
      </c>
      <c r="L85" s="11">
        <v>101071.59999999998</v>
      </c>
      <c r="M85" s="11">
        <v>175088.45000000004</v>
      </c>
      <c r="N85" s="11">
        <f t="shared" si="7"/>
        <v>58855.98000000001</v>
      </c>
      <c r="O85" s="11">
        <f t="shared" si="8"/>
        <v>73720.039999999979</v>
      </c>
      <c r="P85" s="11">
        <f t="shared" si="12"/>
        <v>60194.340000000026</v>
      </c>
      <c r="Q85" s="11">
        <f t="shared" si="9"/>
        <v>1029.9199999999837</v>
      </c>
      <c r="R85" s="11">
        <f t="shared" si="10"/>
        <v>-18708.360000000044</v>
      </c>
      <c r="S85" s="11">
        <f t="shared" si="13"/>
        <v>55308.49000000002</v>
      </c>
    </row>
    <row r="86" spans="1:19" x14ac:dyDescent="0.25">
      <c r="A86" s="1">
        <v>310800</v>
      </c>
      <c r="B86" s="1" t="s">
        <v>680</v>
      </c>
      <c r="C86" s="33" t="s">
        <v>876</v>
      </c>
      <c r="D86" s="25">
        <v>538791.44999999995</v>
      </c>
      <c r="E86" s="25">
        <v>654575.30000000005</v>
      </c>
      <c r="F86" s="18">
        <v>0</v>
      </c>
      <c r="G86" s="11">
        <v>270900</v>
      </c>
      <c r="H86" s="11">
        <v>221370.8</v>
      </c>
      <c r="I86" s="11">
        <v>0</v>
      </c>
      <c r="J86" s="11">
        <v>0</v>
      </c>
      <c r="K86" s="11">
        <f t="shared" si="11"/>
        <v>0</v>
      </c>
      <c r="L86" s="11">
        <v>95424.91</v>
      </c>
      <c r="M86" s="11">
        <v>210692.78999999998</v>
      </c>
      <c r="N86" s="11">
        <f t="shared" si="7"/>
        <v>-654575.30000000005</v>
      </c>
      <c r="O86" s="11">
        <f t="shared" si="8"/>
        <v>-383675.30000000005</v>
      </c>
      <c r="P86" s="11">
        <f t="shared" si="12"/>
        <v>-433204.50000000006</v>
      </c>
      <c r="Q86" s="11">
        <f t="shared" si="9"/>
        <v>-654575.30000000005</v>
      </c>
      <c r="R86" s="11">
        <f t="shared" si="10"/>
        <v>-559150.39</v>
      </c>
      <c r="S86" s="11">
        <f t="shared" si="13"/>
        <v>-443882.51000000007</v>
      </c>
    </row>
    <row r="87" spans="1:19" x14ac:dyDescent="0.25">
      <c r="A87" s="1">
        <v>310810</v>
      </c>
      <c r="B87" s="1" t="s">
        <v>69</v>
      </c>
      <c r="C87" s="33" t="s">
        <v>867</v>
      </c>
      <c r="D87" s="25">
        <v>153807.78000000006</v>
      </c>
      <c r="E87" s="25">
        <v>120781.25000000003</v>
      </c>
      <c r="F87" s="18">
        <v>138248.56</v>
      </c>
      <c r="G87" s="11">
        <v>116100</v>
      </c>
      <c r="H87" s="11">
        <v>81267.179999999993</v>
      </c>
      <c r="I87" s="11">
        <v>99548.56</v>
      </c>
      <c r="J87" s="11">
        <v>9094.56</v>
      </c>
      <c r="K87" s="11">
        <f t="shared" si="11"/>
        <v>108643.12</v>
      </c>
      <c r="L87" s="11">
        <v>25967.760000000002</v>
      </c>
      <c r="M87" s="11">
        <v>74397.900000000009</v>
      </c>
      <c r="N87" s="11">
        <f t="shared" si="7"/>
        <v>17467.309999999969</v>
      </c>
      <c r="O87" s="11">
        <f t="shared" si="8"/>
        <v>-4681.2500000000291</v>
      </c>
      <c r="P87" s="11">
        <f t="shared" si="12"/>
        <v>-39514.070000000036</v>
      </c>
      <c r="Q87" s="11">
        <f t="shared" si="9"/>
        <v>-12138.130000000034</v>
      </c>
      <c r="R87" s="11">
        <f t="shared" si="10"/>
        <v>-94813.49000000002</v>
      </c>
      <c r="S87" s="11">
        <f t="shared" si="13"/>
        <v>-46383.35000000002</v>
      </c>
    </row>
    <row r="88" spans="1:19" x14ac:dyDescent="0.25">
      <c r="A88" s="1">
        <v>310820</v>
      </c>
      <c r="B88" s="1" t="s">
        <v>70</v>
      </c>
      <c r="C88" s="33" t="s">
        <v>878</v>
      </c>
      <c r="D88" s="25">
        <v>46929.550000000017</v>
      </c>
      <c r="E88" s="25">
        <v>27315.800000000003</v>
      </c>
      <c r="F88" s="18">
        <v>56632.160000000003</v>
      </c>
      <c r="G88" s="11">
        <v>116100</v>
      </c>
      <c r="H88" s="11">
        <v>101115.41999999998</v>
      </c>
      <c r="I88" s="11">
        <v>17932.16</v>
      </c>
      <c r="J88" s="11">
        <v>9326.76</v>
      </c>
      <c r="K88" s="11">
        <f t="shared" si="11"/>
        <v>27258.92</v>
      </c>
      <c r="L88" s="11">
        <v>37345.560000000005</v>
      </c>
      <c r="M88" s="11">
        <v>95465.22</v>
      </c>
      <c r="N88" s="11">
        <f t="shared" si="7"/>
        <v>29316.36</v>
      </c>
      <c r="O88" s="11">
        <f t="shared" si="8"/>
        <v>88784.2</v>
      </c>
      <c r="P88" s="11">
        <f t="shared" si="12"/>
        <v>73799.619999999981</v>
      </c>
      <c r="Q88" s="11">
        <f t="shared" si="9"/>
        <v>-56.880000000004657</v>
      </c>
      <c r="R88" s="11">
        <f t="shared" si="10"/>
        <v>10029.760000000002</v>
      </c>
      <c r="S88" s="11">
        <f t="shared" si="13"/>
        <v>68149.42</v>
      </c>
    </row>
    <row r="89" spans="1:19" x14ac:dyDescent="0.25">
      <c r="A89" s="1">
        <v>310825</v>
      </c>
      <c r="B89" s="1" t="s">
        <v>71</v>
      </c>
      <c r="C89" s="33" t="s">
        <v>879</v>
      </c>
      <c r="D89" s="25">
        <v>351913.15</v>
      </c>
      <c r="E89" s="25">
        <v>222802.52000000002</v>
      </c>
      <c r="F89" s="18">
        <v>243005.87</v>
      </c>
      <c r="G89" s="11">
        <v>193500</v>
      </c>
      <c r="H89" s="11">
        <v>189705.74999999994</v>
      </c>
      <c r="I89" s="11">
        <v>152472</v>
      </c>
      <c r="J89" s="11">
        <v>36894</v>
      </c>
      <c r="K89" s="11">
        <f t="shared" si="11"/>
        <v>189366</v>
      </c>
      <c r="L89" s="11">
        <v>126549.19999999998</v>
      </c>
      <c r="M89" s="11">
        <v>186335.64999999994</v>
      </c>
      <c r="N89" s="11">
        <f t="shared" si="7"/>
        <v>20203.349999999977</v>
      </c>
      <c r="O89" s="11">
        <f t="shared" si="8"/>
        <v>-29302.520000000019</v>
      </c>
      <c r="P89" s="11">
        <f t="shared" si="12"/>
        <v>-33096.770000000077</v>
      </c>
      <c r="Q89" s="11">
        <f t="shared" si="9"/>
        <v>-33436.520000000019</v>
      </c>
      <c r="R89" s="11">
        <f t="shared" si="10"/>
        <v>-96253.320000000036</v>
      </c>
      <c r="S89" s="11">
        <f t="shared" si="13"/>
        <v>-36466.870000000083</v>
      </c>
    </row>
    <row r="90" spans="1:19" x14ac:dyDescent="0.25">
      <c r="A90" s="1">
        <v>310830</v>
      </c>
      <c r="B90" s="1" t="s">
        <v>72</v>
      </c>
      <c r="C90" s="33" t="s">
        <v>874</v>
      </c>
      <c r="D90" s="25">
        <v>162783.6</v>
      </c>
      <c r="E90" s="25">
        <v>163177.96000000002</v>
      </c>
      <c r="F90" s="18">
        <v>189375.12</v>
      </c>
      <c r="G90" s="11">
        <v>232200</v>
      </c>
      <c r="H90" s="11">
        <v>197277.18</v>
      </c>
      <c r="I90" s="11">
        <v>111975.12</v>
      </c>
      <c r="J90" s="11">
        <v>13158</v>
      </c>
      <c r="K90" s="11">
        <f t="shared" si="11"/>
        <v>125133.12</v>
      </c>
      <c r="L90" s="11">
        <v>85062.959999999992</v>
      </c>
      <c r="M90" s="11">
        <v>185725.25999999995</v>
      </c>
      <c r="N90" s="11">
        <f t="shared" si="7"/>
        <v>26197.159999999974</v>
      </c>
      <c r="O90" s="11">
        <f t="shared" si="8"/>
        <v>69022.039999999979</v>
      </c>
      <c r="P90" s="11">
        <f t="shared" si="12"/>
        <v>34099.219999999972</v>
      </c>
      <c r="Q90" s="11">
        <f t="shared" si="9"/>
        <v>-38044.840000000026</v>
      </c>
      <c r="R90" s="11">
        <f t="shared" si="10"/>
        <v>-78115.000000000029</v>
      </c>
      <c r="S90" s="11">
        <f t="shared" si="13"/>
        <v>22547.29999999993</v>
      </c>
    </row>
    <row r="91" spans="1:19" x14ac:dyDescent="0.25">
      <c r="A91" s="1">
        <v>310840</v>
      </c>
      <c r="B91" s="1" t="s">
        <v>73</v>
      </c>
      <c r="C91" s="33" t="s">
        <v>874</v>
      </c>
      <c r="D91" s="25">
        <v>35870.05000000001</v>
      </c>
      <c r="E91" s="25">
        <v>32107.159999999996</v>
      </c>
      <c r="F91" s="18">
        <v>72691.12</v>
      </c>
      <c r="G91" s="11">
        <v>154800</v>
      </c>
      <c r="H91" s="11">
        <v>121965.68999999997</v>
      </c>
      <c r="I91" s="11">
        <v>21091.119999999999</v>
      </c>
      <c r="J91" s="11">
        <v>15376.8</v>
      </c>
      <c r="K91" s="11">
        <f t="shared" si="11"/>
        <v>36467.919999999998</v>
      </c>
      <c r="L91" s="11">
        <v>64035.679999999993</v>
      </c>
      <c r="M91" s="11">
        <v>113425.84999999998</v>
      </c>
      <c r="N91" s="11">
        <f t="shared" si="7"/>
        <v>40583.96</v>
      </c>
      <c r="O91" s="11">
        <f t="shared" si="8"/>
        <v>122692.84</v>
      </c>
      <c r="P91" s="11">
        <f t="shared" si="12"/>
        <v>89858.52999999997</v>
      </c>
      <c r="Q91" s="11">
        <f t="shared" si="9"/>
        <v>4360.760000000002</v>
      </c>
      <c r="R91" s="11">
        <f t="shared" si="10"/>
        <v>31928.519999999997</v>
      </c>
      <c r="S91" s="11">
        <f t="shared" si="13"/>
        <v>81318.689999999973</v>
      </c>
    </row>
    <row r="92" spans="1:19" x14ac:dyDescent="0.25">
      <c r="A92" s="1">
        <v>310850</v>
      </c>
      <c r="B92" s="1" t="s">
        <v>74</v>
      </c>
      <c r="C92" s="33" t="s">
        <v>879</v>
      </c>
      <c r="D92" s="25">
        <v>72689.649999999994</v>
      </c>
      <c r="E92" s="25">
        <v>67787.180000000008</v>
      </c>
      <c r="F92" s="18">
        <v>86547.760000000009</v>
      </c>
      <c r="G92" s="11">
        <v>116100</v>
      </c>
      <c r="H92" s="11">
        <v>114999.98999999999</v>
      </c>
      <c r="I92" s="11">
        <v>47847.76</v>
      </c>
      <c r="J92" s="11">
        <v>3637.8</v>
      </c>
      <c r="K92" s="11">
        <f t="shared" si="11"/>
        <v>51485.560000000005</v>
      </c>
      <c r="L92" s="11">
        <v>40828.560000000005</v>
      </c>
      <c r="M92" s="11">
        <v>111304.14</v>
      </c>
      <c r="N92" s="11">
        <f t="shared" si="7"/>
        <v>18760.580000000002</v>
      </c>
      <c r="O92" s="11">
        <f t="shared" si="8"/>
        <v>48312.819999999992</v>
      </c>
      <c r="P92" s="11">
        <f t="shared" si="12"/>
        <v>47212.809999999983</v>
      </c>
      <c r="Q92" s="11">
        <f t="shared" si="9"/>
        <v>-16301.620000000003</v>
      </c>
      <c r="R92" s="11">
        <f t="shared" si="10"/>
        <v>-26958.620000000003</v>
      </c>
      <c r="S92" s="11">
        <f t="shared" si="13"/>
        <v>43516.959999999992</v>
      </c>
    </row>
    <row r="93" spans="1:19" x14ac:dyDescent="0.25">
      <c r="A93" s="1">
        <v>310870</v>
      </c>
      <c r="B93" s="1" t="s">
        <v>80</v>
      </c>
      <c r="C93" s="33" t="s">
        <v>875</v>
      </c>
      <c r="D93" s="25">
        <v>139333.15000000002</v>
      </c>
      <c r="E93" s="25">
        <v>194180.6</v>
      </c>
      <c r="F93" s="18">
        <v>157794.07999999999</v>
      </c>
      <c r="G93" s="11">
        <v>77400</v>
      </c>
      <c r="H93" s="11">
        <v>74996.779999999984</v>
      </c>
      <c r="I93" s="11">
        <v>131994.07999999999</v>
      </c>
      <c r="J93" s="11">
        <v>5959.84</v>
      </c>
      <c r="K93" s="11">
        <f t="shared" si="11"/>
        <v>137953.91999999998</v>
      </c>
      <c r="L93" s="11">
        <v>31656.640000000003</v>
      </c>
      <c r="M93" s="11">
        <v>70862.359999999986</v>
      </c>
      <c r="N93" s="11">
        <f t="shared" si="7"/>
        <v>-36386.520000000019</v>
      </c>
      <c r="O93" s="11">
        <f t="shared" si="8"/>
        <v>-116780.6</v>
      </c>
      <c r="P93" s="11">
        <f t="shared" si="12"/>
        <v>-119183.82000000002</v>
      </c>
      <c r="Q93" s="11">
        <f t="shared" si="9"/>
        <v>-56226.680000000022</v>
      </c>
      <c r="R93" s="11">
        <f t="shared" si="10"/>
        <v>-162523.96</v>
      </c>
      <c r="S93" s="11">
        <f t="shared" si="13"/>
        <v>-123318.24000000002</v>
      </c>
    </row>
    <row r="94" spans="1:19" x14ac:dyDescent="0.25">
      <c r="A94" s="1">
        <v>310855</v>
      </c>
      <c r="B94" s="1" t="s">
        <v>75</v>
      </c>
      <c r="C94" s="33" t="s">
        <v>878</v>
      </c>
      <c r="D94" s="25">
        <v>122662.70000000001</v>
      </c>
      <c r="E94" s="25">
        <v>203748.87999999998</v>
      </c>
      <c r="F94" s="18">
        <v>185378.72</v>
      </c>
      <c r="G94" s="11">
        <v>154800</v>
      </c>
      <c r="H94" s="11">
        <v>175951.04</v>
      </c>
      <c r="I94" s="11">
        <v>133778.72</v>
      </c>
      <c r="J94" s="11">
        <v>12126.08</v>
      </c>
      <c r="K94" s="11">
        <f t="shared" si="11"/>
        <v>145904.79999999999</v>
      </c>
      <c r="L94" s="11">
        <v>63416.479999999996</v>
      </c>
      <c r="M94" s="11">
        <v>156781.6</v>
      </c>
      <c r="N94" s="11">
        <f t="shared" si="7"/>
        <v>-18370.159999999974</v>
      </c>
      <c r="O94" s="11">
        <f t="shared" si="8"/>
        <v>-48948.879999999976</v>
      </c>
      <c r="P94" s="11">
        <f t="shared" si="12"/>
        <v>-27797.839999999967</v>
      </c>
      <c r="Q94" s="11">
        <f t="shared" si="9"/>
        <v>-57844.079999999987</v>
      </c>
      <c r="R94" s="11">
        <f t="shared" si="10"/>
        <v>-140332.39999999997</v>
      </c>
      <c r="S94" s="11">
        <f t="shared" si="13"/>
        <v>-46967.27999999997</v>
      </c>
    </row>
    <row r="95" spans="1:19" x14ac:dyDescent="0.25">
      <c r="A95" s="1">
        <v>310860</v>
      </c>
      <c r="B95" s="1" t="s">
        <v>76</v>
      </c>
      <c r="C95" s="33" t="s">
        <v>879</v>
      </c>
      <c r="D95" s="25">
        <v>803118.49999999977</v>
      </c>
      <c r="E95" s="25">
        <v>655523.60999999987</v>
      </c>
      <c r="F95" s="18">
        <v>621490.71999999986</v>
      </c>
      <c r="G95" s="11">
        <v>425700</v>
      </c>
      <c r="H95" s="11">
        <v>383066.08999999997</v>
      </c>
      <c r="I95" s="11">
        <v>479590.71999999986</v>
      </c>
      <c r="J95" s="11">
        <v>49665</v>
      </c>
      <c r="K95" s="11">
        <f t="shared" si="11"/>
        <v>529255.71999999986</v>
      </c>
      <c r="L95" s="11">
        <v>184186.64</v>
      </c>
      <c r="M95" s="11">
        <v>368060.32999999996</v>
      </c>
      <c r="N95" s="11">
        <f t="shared" si="7"/>
        <v>-34032.890000000014</v>
      </c>
      <c r="O95" s="11">
        <f t="shared" si="8"/>
        <v>-229823.60999999987</v>
      </c>
      <c r="P95" s="11">
        <f t="shared" si="12"/>
        <v>-272457.5199999999</v>
      </c>
      <c r="Q95" s="11">
        <f t="shared" si="9"/>
        <v>-126267.89000000001</v>
      </c>
      <c r="R95" s="11">
        <f t="shared" si="10"/>
        <v>-471336.96999999986</v>
      </c>
      <c r="S95" s="11">
        <f t="shared" si="13"/>
        <v>-287463.27999999991</v>
      </c>
    </row>
    <row r="96" spans="1:19" x14ac:dyDescent="0.25">
      <c r="A96" s="1">
        <v>310880</v>
      </c>
      <c r="B96" s="1" t="s">
        <v>78</v>
      </c>
      <c r="C96" s="33" t="s">
        <v>869</v>
      </c>
      <c r="D96" s="25">
        <v>125459.15000000001</v>
      </c>
      <c r="E96" s="25">
        <v>59819.960000000014</v>
      </c>
      <c r="F96" s="18">
        <v>74064.100000000006</v>
      </c>
      <c r="G96" s="11">
        <v>77400</v>
      </c>
      <c r="H96" s="11">
        <v>67448.939999999988</v>
      </c>
      <c r="I96" s="11">
        <v>39452.640000000007</v>
      </c>
      <c r="J96" s="11">
        <v>10578</v>
      </c>
      <c r="K96" s="11">
        <f t="shared" si="11"/>
        <v>50030.640000000007</v>
      </c>
      <c r="L96" s="11">
        <v>32714.400000000001</v>
      </c>
      <c r="M96" s="11">
        <v>63991.739999999991</v>
      </c>
      <c r="N96" s="11">
        <f t="shared" si="7"/>
        <v>14244.139999999992</v>
      </c>
      <c r="O96" s="11">
        <f t="shared" si="8"/>
        <v>17580.039999999986</v>
      </c>
      <c r="P96" s="11">
        <f t="shared" si="12"/>
        <v>7628.9799999999741</v>
      </c>
      <c r="Q96" s="11">
        <f t="shared" si="9"/>
        <v>-9789.320000000007</v>
      </c>
      <c r="R96" s="11">
        <f t="shared" si="10"/>
        <v>-27105.560000000012</v>
      </c>
      <c r="S96" s="11">
        <f t="shared" si="13"/>
        <v>4171.779999999977</v>
      </c>
    </row>
    <row r="97" spans="1:19" x14ac:dyDescent="0.25">
      <c r="A97" s="1">
        <v>310890</v>
      </c>
      <c r="B97" s="1" t="s">
        <v>77</v>
      </c>
      <c r="C97" s="33" t="s">
        <v>874</v>
      </c>
      <c r="D97" s="25">
        <v>161774.40000000002</v>
      </c>
      <c r="E97" s="25">
        <v>82862.060000000012</v>
      </c>
      <c r="F97" s="18">
        <v>129057.28000000001</v>
      </c>
      <c r="G97" s="11">
        <v>209630</v>
      </c>
      <c r="H97" s="11">
        <v>202483.08000000002</v>
      </c>
      <c r="I97" s="11">
        <v>64557.280000000013</v>
      </c>
      <c r="J97" s="11">
        <v>24381</v>
      </c>
      <c r="K97" s="11">
        <f t="shared" si="11"/>
        <v>88938.280000000013</v>
      </c>
      <c r="L97" s="11">
        <v>117390.19999999998</v>
      </c>
      <c r="M97" s="11">
        <v>195542.45000000004</v>
      </c>
      <c r="N97" s="11">
        <f t="shared" si="7"/>
        <v>46195.22</v>
      </c>
      <c r="O97" s="11">
        <f t="shared" si="8"/>
        <v>126767.93999999999</v>
      </c>
      <c r="P97" s="11">
        <f t="shared" si="12"/>
        <v>119621.02</v>
      </c>
      <c r="Q97" s="11">
        <f t="shared" si="9"/>
        <v>6076.2200000000012</v>
      </c>
      <c r="R97" s="11">
        <f t="shared" si="10"/>
        <v>34528.13999999997</v>
      </c>
      <c r="S97" s="11">
        <f t="shared" si="13"/>
        <v>112680.39000000003</v>
      </c>
    </row>
    <row r="98" spans="1:19" x14ac:dyDescent="0.25">
      <c r="A98" s="1">
        <v>310900</v>
      </c>
      <c r="B98" s="1" t="s">
        <v>79</v>
      </c>
      <c r="C98" s="33" t="s">
        <v>867</v>
      </c>
      <c r="D98" s="25">
        <v>787937.24999999977</v>
      </c>
      <c r="E98" s="25">
        <v>499044.04000000015</v>
      </c>
      <c r="F98" s="18">
        <v>538034.24</v>
      </c>
      <c r="G98" s="11">
        <v>580500</v>
      </c>
      <c r="H98" s="11">
        <v>504010.05</v>
      </c>
      <c r="I98" s="11">
        <v>344534.24</v>
      </c>
      <c r="J98" s="11">
        <v>70627.8</v>
      </c>
      <c r="K98" s="11">
        <f t="shared" si="11"/>
        <v>415162.04</v>
      </c>
      <c r="L98" s="11">
        <v>290250.59999999998</v>
      </c>
      <c r="M98" s="11">
        <v>483692.55</v>
      </c>
      <c r="N98" s="11">
        <f t="shared" si="7"/>
        <v>38990.199999999837</v>
      </c>
      <c r="O98" s="11">
        <f t="shared" si="8"/>
        <v>81455.959999999846</v>
      </c>
      <c r="P98" s="11">
        <f t="shared" si="12"/>
        <v>4966.0099999998347</v>
      </c>
      <c r="Q98" s="11">
        <f t="shared" si="9"/>
        <v>-83882.000000000175</v>
      </c>
      <c r="R98" s="11">
        <f t="shared" si="10"/>
        <v>-208793.44000000018</v>
      </c>
      <c r="S98" s="11">
        <f t="shared" si="13"/>
        <v>-15351.490000000165</v>
      </c>
    </row>
    <row r="99" spans="1:19" x14ac:dyDescent="0.25">
      <c r="A99" s="1">
        <v>310910</v>
      </c>
      <c r="B99" s="1" t="s">
        <v>81</v>
      </c>
      <c r="C99" s="33" t="s">
        <v>874</v>
      </c>
      <c r="D99" s="25">
        <v>44470.05000000001</v>
      </c>
      <c r="E99" s="25">
        <v>27634.76</v>
      </c>
      <c r="F99" s="18">
        <v>83371.679999999993</v>
      </c>
      <c r="G99" s="11">
        <v>154800</v>
      </c>
      <c r="H99" s="11">
        <v>116996.48000000003</v>
      </c>
      <c r="I99" s="11">
        <v>21091.119999999999</v>
      </c>
      <c r="J99" s="11">
        <v>12229.28</v>
      </c>
      <c r="K99" s="11">
        <f t="shared" si="11"/>
        <v>33320.400000000001</v>
      </c>
      <c r="L99" s="11">
        <v>28431.680000000004</v>
      </c>
      <c r="M99" s="11">
        <v>108172.88000000002</v>
      </c>
      <c r="N99" s="11">
        <f t="shared" si="7"/>
        <v>55736.92</v>
      </c>
      <c r="O99" s="11">
        <f t="shared" si="8"/>
        <v>127165.24</v>
      </c>
      <c r="P99" s="11">
        <f t="shared" si="12"/>
        <v>89361.72000000003</v>
      </c>
      <c r="Q99" s="11">
        <f t="shared" si="9"/>
        <v>5685.6400000000031</v>
      </c>
      <c r="R99" s="11">
        <f t="shared" si="10"/>
        <v>796.92000000000553</v>
      </c>
      <c r="S99" s="11">
        <f t="shared" si="13"/>
        <v>80538.120000000024</v>
      </c>
    </row>
    <row r="100" spans="1:19" x14ac:dyDescent="0.25">
      <c r="A100" s="1">
        <v>310920</v>
      </c>
      <c r="B100" s="1" t="s">
        <v>82</v>
      </c>
      <c r="C100" s="33" t="s">
        <v>867</v>
      </c>
      <c r="D100" s="25">
        <v>281118.3</v>
      </c>
      <c r="E100" s="25">
        <v>173233.36</v>
      </c>
      <c r="F100" s="18">
        <v>196125.80999999997</v>
      </c>
      <c r="G100" s="11">
        <v>154800</v>
      </c>
      <c r="H100" s="11">
        <v>131449.67999999996</v>
      </c>
      <c r="I100" s="11">
        <v>123698.71999999999</v>
      </c>
      <c r="J100" s="11">
        <v>27760.799999999999</v>
      </c>
      <c r="K100" s="11">
        <f t="shared" si="11"/>
        <v>151459.51999999999</v>
      </c>
      <c r="L100" s="11">
        <v>86017.440000000017</v>
      </c>
      <c r="M100" s="11">
        <v>126870.19999999998</v>
      </c>
      <c r="N100" s="11">
        <f t="shared" si="7"/>
        <v>22892.449999999983</v>
      </c>
      <c r="O100" s="11">
        <f t="shared" si="8"/>
        <v>-18433.359999999986</v>
      </c>
      <c r="P100" s="11">
        <f t="shared" si="12"/>
        <v>-41783.680000000022</v>
      </c>
      <c r="Q100" s="11">
        <f t="shared" si="9"/>
        <v>-21773.839999999997</v>
      </c>
      <c r="R100" s="11">
        <f t="shared" si="10"/>
        <v>-87215.919999999969</v>
      </c>
      <c r="S100" s="11">
        <f t="shared" si="13"/>
        <v>-46363.16</v>
      </c>
    </row>
    <row r="101" spans="1:19" x14ac:dyDescent="0.25">
      <c r="A101" s="1">
        <v>310925</v>
      </c>
      <c r="B101" s="1" t="s">
        <v>681</v>
      </c>
      <c r="C101" s="33" t="s">
        <v>869</v>
      </c>
      <c r="D101" s="25">
        <v>129988.70000000003</v>
      </c>
      <c r="E101" s="25">
        <v>123000.15999999997</v>
      </c>
      <c r="F101" s="18">
        <v>0</v>
      </c>
      <c r="G101" s="11">
        <v>77400</v>
      </c>
      <c r="H101" s="11">
        <v>75176.680000000008</v>
      </c>
      <c r="I101" s="11">
        <v>0</v>
      </c>
      <c r="J101" s="11">
        <v>0</v>
      </c>
      <c r="K101" s="11">
        <f t="shared" si="11"/>
        <v>0</v>
      </c>
      <c r="L101" s="11">
        <v>44298.64</v>
      </c>
      <c r="M101" s="11">
        <v>74828.38</v>
      </c>
      <c r="N101" s="11">
        <f t="shared" si="7"/>
        <v>-123000.15999999997</v>
      </c>
      <c r="O101" s="11">
        <f t="shared" si="8"/>
        <v>-45600.159999999974</v>
      </c>
      <c r="P101" s="11">
        <f t="shared" si="12"/>
        <v>-47823.479999999967</v>
      </c>
      <c r="Q101" s="11">
        <f t="shared" si="9"/>
        <v>-123000.15999999997</v>
      </c>
      <c r="R101" s="11">
        <f t="shared" si="10"/>
        <v>-78701.519999999975</v>
      </c>
      <c r="S101" s="11">
        <f t="shared" si="13"/>
        <v>-48171.77999999997</v>
      </c>
    </row>
    <row r="102" spans="1:19" x14ac:dyDescent="0.25">
      <c r="A102" s="1">
        <v>310930</v>
      </c>
      <c r="B102" s="1" t="s">
        <v>83</v>
      </c>
      <c r="C102" s="33" t="s">
        <v>878</v>
      </c>
      <c r="D102" s="25">
        <v>475140.3</v>
      </c>
      <c r="E102" s="25">
        <v>522746.4800000001</v>
      </c>
      <c r="F102" s="18">
        <v>494204.26</v>
      </c>
      <c r="G102" s="11">
        <v>309600</v>
      </c>
      <c r="H102" s="11">
        <v>284298.07999999996</v>
      </c>
      <c r="I102" s="11">
        <v>352554.23999999999</v>
      </c>
      <c r="J102" s="11">
        <v>66564.160000000003</v>
      </c>
      <c r="K102" s="11">
        <f t="shared" si="11"/>
        <v>419118.4</v>
      </c>
      <c r="L102" s="11">
        <v>201859.52000000002</v>
      </c>
      <c r="M102" s="11">
        <v>277383.67999999999</v>
      </c>
      <c r="N102" s="11">
        <f t="shared" si="7"/>
        <v>-28542.220000000088</v>
      </c>
      <c r="O102" s="11">
        <f t="shared" si="8"/>
        <v>-213146.4800000001</v>
      </c>
      <c r="P102" s="11">
        <f t="shared" si="12"/>
        <v>-238448.40000000014</v>
      </c>
      <c r="Q102" s="11">
        <f t="shared" si="9"/>
        <v>-103628.08000000007</v>
      </c>
      <c r="R102" s="11">
        <f t="shared" si="10"/>
        <v>-320886.96000000008</v>
      </c>
      <c r="S102" s="11">
        <f t="shared" si="13"/>
        <v>-245362.8000000001</v>
      </c>
    </row>
    <row r="103" spans="1:19" x14ac:dyDescent="0.25">
      <c r="A103" s="1">
        <v>310940</v>
      </c>
      <c r="B103" s="1" t="s">
        <v>682</v>
      </c>
      <c r="C103" s="33" t="s">
        <v>879</v>
      </c>
      <c r="D103" s="25">
        <v>701247.29999999993</v>
      </c>
      <c r="E103" s="25">
        <v>697846.20000000007</v>
      </c>
      <c r="F103" s="18">
        <v>0</v>
      </c>
      <c r="G103" s="11">
        <v>387000</v>
      </c>
      <c r="H103" s="11">
        <v>355965.69999999995</v>
      </c>
      <c r="I103" s="11">
        <v>0</v>
      </c>
      <c r="J103" s="11">
        <v>0</v>
      </c>
      <c r="K103" s="11">
        <f t="shared" si="11"/>
        <v>0</v>
      </c>
      <c r="L103" s="11">
        <v>162088.70000000001</v>
      </c>
      <c r="M103" s="11">
        <v>343904.3</v>
      </c>
      <c r="N103" s="11">
        <f t="shared" si="7"/>
        <v>-697846.20000000007</v>
      </c>
      <c r="O103" s="11">
        <f t="shared" si="8"/>
        <v>-310846.20000000007</v>
      </c>
      <c r="P103" s="11">
        <f t="shared" si="12"/>
        <v>-341880.50000000012</v>
      </c>
      <c r="Q103" s="11">
        <f t="shared" si="9"/>
        <v>-697846.20000000007</v>
      </c>
      <c r="R103" s="11">
        <f t="shared" si="10"/>
        <v>-535757.5</v>
      </c>
      <c r="S103" s="11">
        <f t="shared" si="13"/>
        <v>-353941.90000000008</v>
      </c>
    </row>
    <row r="104" spans="1:19" x14ac:dyDescent="0.25">
      <c r="A104" s="1">
        <v>310945</v>
      </c>
      <c r="B104" s="1" t="s">
        <v>84</v>
      </c>
      <c r="C104" s="33" t="s">
        <v>878</v>
      </c>
      <c r="D104" s="25">
        <v>39464.799999999996</v>
      </c>
      <c r="E104" s="25">
        <v>13657.920000000002</v>
      </c>
      <c r="F104" s="18">
        <v>40106.36</v>
      </c>
      <c r="G104" s="11">
        <v>77400</v>
      </c>
      <c r="H104" s="11">
        <v>58064.259999999987</v>
      </c>
      <c r="I104" s="11">
        <v>8966.08</v>
      </c>
      <c r="J104" s="11">
        <v>7404.64</v>
      </c>
      <c r="K104" s="11">
        <f t="shared" si="11"/>
        <v>16370.720000000001</v>
      </c>
      <c r="L104" s="11">
        <v>18266.479999999996</v>
      </c>
      <c r="M104" s="11">
        <v>53130.01999999999</v>
      </c>
      <c r="N104" s="11">
        <f t="shared" si="7"/>
        <v>26448.44</v>
      </c>
      <c r="O104" s="11">
        <f t="shared" si="8"/>
        <v>63742.080000000002</v>
      </c>
      <c r="P104" s="11">
        <f t="shared" si="12"/>
        <v>44406.339999999982</v>
      </c>
      <c r="Q104" s="11">
        <f t="shared" si="9"/>
        <v>2712.7999999999993</v>
      </c>
      <c r="R104" s="11">
        <f t="shared" si="10"/>
        <v>4608.559999999994</v>
      </c>
      <c r="S104" s="11">
        <f t="shared" si="13"/>
        <v>39472.099999999991</v>
      </c>
    </row>
    <row r="105" spans="1:19" x14ac:dyDescent="0.25">
      <c r="A105" s="1">
        <v>310950</v>
      </c>
      <c r="B105" s="1" t="s">
        <v>85</v>
      </c>
      <c r="C105" s="33" t="s">
        <v>874</v>
      </c>
      <c r="D105" s="25">
        <v>56529.550000000017</v>
      </c>
      <c r="E105" s="25">
        <v>27315.800000000003</v>
      </c>
      <c r="F105" s="18">
        <v>68781.31</v>
      </c>
      <c r="G105" s="11">
        <v>141097.75</v>
      </c>
      <c r="H105" s="11">
        <v>154238.6</v>
      </c>
      <c r="I105" s="11">
        <v>17932.16</v>
      </c>
      <c r="J105" s="11">
        <v>12345.36</v>
      </c>
      <c r="K105" s="11">
        <f t="shared" si="11"/>
        <v>30277.52</v>
      </c>
      <c r="L105" s="11">
        <v>54451.08</v>
      </c>
      <c r="M105" s="11">
        <v>138950.15000000002</v>
      </c>
      <c r="N105" s="11">
        <f t="shared" si="7"/>
        <v>41465.509999999995</v>
      </c>
      <c r="O105" s="11">
        <f t="shared" si="8"/>
        <v>113781.95</v>
      </c>
      <c r="P105" s="11">
        <f t="shared" si="12"/>
        <v>126922.8</v>
      </c>
      <c r="Q105" s="11">
        <f t="shared" si="9"/>
        <v>2961.7199999999975</v>
      </c>
      <c r="R105" s="11">
        <f t="shared" si="10"/>
        <v>27135.279999999999</v>
      </c>
      <c r="S105" s="11">
        <f t="shared" si="13"/>
        <v>111634.35000000002</v>
      </c>
    </row>
    <row r="106" spans="1:19" x14ac:dyDescent="0.25">
      <c r="A106" s="1">
        <v>310960</v>
      </c>
      <c r="B106" s="1" t="s">
        <v>86</v>
      </c>
      <c r="C106" s="33" t="s">
        <v>867</v>
      </c>
      <c r="D106" s="25">
        <v>104929.55000000002</v>
      </c>
      <c r="E106" s="25">
        <v>42821.719999999994</v>
      </c>
      <c r="F106" s="18">
        <v>50450.78</v>
      </c>
      <c r="G106" s="11">
        <v>38700</v>
      </c>
      <c r="H106" s="11">
        <v>36710.830000000009</v>
      </c>
      <c r="I106" s="11">
        <v>34079.599999999999</v>
      </c>
      <c r="J106" s="11">
        <v>6192</v>
      </c>
      <c r="K106" s="11">
        <f t="shared" si="11"/>
        <v>40271.599999999999</v>
      </c>
      <c r="L106" s="11">
        <v>28870.240000000005</v>
      </c>
      <c r="M106" s="11">
        <v>36014.230000000003</v>
      </c>
      <c r="N106" s="11">
        <f t="shared" si="7"/>
        <v>7629.0600000000049</v>
      </c>
      <c r="O106" s="11">
        <f t="shared" si="8"/>
        <v>-4121.7199999999939</v>
      </c>
      <c r="P106" s="11">
        <f t="shared" si="12"/>
        <v>-6110.8899999999849</v>
      </c>
      <c r="Q106" s="11">
        <f t="shared" si="9"/>
        <v>-2550.1199999999953</v>
      </c>
      <c r="R106" s="11">
        <f t="shared" si="10"/>
        <v>-13951.479999999989</v>
      </c>
      <c r="S106" s="11">
        <f t="shared" si="13"/>
        <v>-6807.4899999999907</v>
      </c>
    </row>
    <row r="107" spans="1:19" x14ac:dyDescent="0.25">
      <c r="A107" s="1">
        <v>310970</v>
      </c>
      <c r="B107" s="1" t="s">
        <v>87</v>
      </c>
      <c r="C107" s="33" t="s">
        <v>874</v>
      </c>
      <c r="D107" s="25">
        <v>215054.05</v>
      </c>
      <c r="E107" s="25">
        <v>137855.00999999998</v>
      </c>
      <c r="F107" s="18">
        <v>145642.96</v>
      </c>
      <c r="G107" s="11">
        <v>154800</v>
      </c>
      <c r="H107" s="11">
        <v>116177.48</v>
      </c>
      <c r="I107" s="11">
        <v>94042.959999999992</v>
      </c>
      <c r="J107" s="11">
        <v>8978.4</v>
      </c>
      <c r="K107" s="11">
        <f t="shared" si="11"/>
        <v>103021.35999999999</v>
      </c>
      <c r="L107" s="11">
        <v>34675.360000000001</v>
      </c>
      <c r="M107" s="11">
        <v>107212.00000000001</v>
      </c>
      <c r="N107" s="11">
        <f t="shared" si="7"/>
        <v>7787.9500000000116</v>
      </c>
      <c r="O107" s="11">
        <f t="shared" si="8"/>
        <v>16944.99000000002</v>
      </c>
      <c r="P107" s="11">
        <f t="shared" si="12"/>
        <v>-21677.529999999984</v>
      </c>
      <c r="Q107" s="11">
        <f t="shared" si="9"/>
        <v>-34833.649999999994</v>
      </c>
      <c r="R107" s="11">
        <f t="shared" si="10"/>
        <v>-103179.64999999998</v>
      </c>
      <c r="S107" s="11">
        <f t="shared" si="13"/>
        <v>-30643.009999999966</v>
      </c>
    </row>
    <row r="108" spans="1:19" x14ac:dyDescent="0.25">
      <c r="A108" s="1">
        <v>310270</v>
      </c>
      <c r="B108" s="1" t="s">
        <v>88</v>
      </c>
      <c r="C108" s="33" t="s">
        <v>873</v>
      </c>
      <c r="D108" s="25">
        <v>359168.75</v>
      </c>
      <c r="E108" s="25">
        <v>160618.43999999997</v>
      </c>
      <c r="F108" s="18">
        <v>184039.15999999997</v>
      </c>
      <c r="G108" s="11">
        <v>193500</v>
      </c>
      <c r="H108" s="11">
        <v>168890</v>
      </c>
      <c r="I108" s="11">
        <v>110861.19999999998</v>
      </c>
      <c r="J108" s="11">
        <v>23671.599999999999</v>
      </c>
      <c r="K108" s="11">
        <f t="shared" si="11"/>
        <v>134532.79999999999</v>
      </c>
      <c r="L108" s="11">
        <v>85591.599999999991</v>
      </c>
      <c r="M108" s="11">
        <v>160456.70000000001</v>
      </c>
      <c r="N108" s="11">
        <f t="shared" si="7"/>
        <v>23420.720000000001</v>
      </c>
      <c r="O108" s="11">
        <f t="shared" si="8"/>
        <v>32881.560000000027</v>
      </c>
      <c r="P108" s="11">
        <f t="shared" si="12"/>
        <v>8271.5600000000268</v>
      </c>
      <c r="Q108" s="11">
        <f t="shared" si="9"/>
        <v>-26085.639999999985</v>
      </c>
      <c r="R108" s="11">
        <f t="shared" si="10"/>
        <v>-75026.839999999982</v>
      </c>
      <c r="S108" s="11">
        <f t="shared" si="13"/>
        <v>-161.73999999996158</v>
      </c>
    </row>
    <row r="109" spans="1:19" x14ac:dyDescent="0.25">
      <c r="A109" s="1">
        <v>310980</v>
      </c>
      <c r="B109" s="1" t="s">
        <v>683</v>
      </c>
      <c r="C109" s="33" t="s">
        <v>866</v>
      </c>
      <c r="D109" s="25">
        <v>68123.95</v>
      </c>
      <c r="E109" s="25">
        <v>86036.999999999971</v>
      </c>
      <c r="F109" s="18">
        <v>0</v>
      </c>
      <c r="G109" s="11">
        <v>38700</v>
      </c>
      <c r="H109" s="11">
        <v>34635.870000000003</v>
      </c>
      <c r="I109" s="11">
        <v>0</v>
      </c>
      <c r="J109" s="11">
        <v>0</v>
      </c>
      <c r="K109" s="11">
        <f t="shared" si="11"/>
        <v>0</v>
      </c>
      <c r="L109" s="11">
        <v>17414.999999999996</v>
      </c>
      <c r="M109" s="11">
        <v>33274.920000000006</v>
      </c>
      <c r="N109" s="11">
        <f t="shared" si="7"/>
        <v>-86036.999999999971</v>
      </c>
      <c r="O109" s="11">
        <f t="shared" si="8"/>
        <v>-47336.999999999971</v>
      </c>
      <c r="P109" s="11">
        <f t="shared" si="12"/>
        <v>-51401.129999999968</v>
      </c>
      <c r="Q109" s="11">
        <f t="shared" si="9"/>
        <v>-86036.999999999971</v>
      </c>
      <c r="R109" s="11">
        <f t="shared" si="10"/>
        <v>-68621.999999999971</v>
      </c>
      <c r="S109" s="11">
        <f t="shared" si="13"/>
        <v>-52762.079999999965</v>
      </c>
    </row>
    <row r="110" spans="1:19" x14ac:dyDescent="0.25">
      <c r="A110" s="1">
        <v>310990</v>
      </c>
      <c r="B110" s="1" t="s">
        <v>89</v>
      </c>
      <c r="C110" s="33" t="s">
        <v>867</v>
      </c>
      <c r="D110" s="25">
        <v>157740.09999999995</v>
      </c>
      <c r="E110" s="25">
        <v>112777.2</v>
      </c>
      <c r="F110" s="18">
        <v>137458.66999999998</v>
      </c>
      <c r="G110" s="11">
        <v>116100</v>
      </c>
      <c r="H110" s="11">
        <v>106902.93</v>
      </c>
      <c r="I110" s="11">
        <v>88345.12</v>
      </c>
      <c r="J110" s="11">
        <v>11223</v>
      </c>
      <c r="K110" s="11">
        <f t="shared" si="11"/>
        <v>99568.12</v>
      </c>
      <c r="L110" s="11">
        <v>45356.399999999994</v>
      </c>
      <c r="M110" s="11">
        <v>101504.31</v>
      </c>
      <c r="N110" s="11">
        <f t="shared" si="7"/>
        <v>24681.469999999987</v>
      </c>
      <c r="O110" s="11">
        <f t="shared" si="8"/>
        <v>3322.8000000000029</v>
      </c>
      <c r="P110" s="11">
        <f t="shared" si="12"/>
        <v>-5874.2700000000041</v>
      </c>
      <c r="Q110" s="11">
        <f t="shared" si="9"/>
        <v>-13209.080000000002</v>
      </c>
      <c r="R110" s="11">
        <f t="shared" si="10"/>
        <v>-67420.800000000003</v>
      </c>
      <c r="S110" s="11">
        <f t="shared" si="13"/>
        <v>-11272.89</v>
      </c>
    </row>
    <row r="111" spans="1:19" x14ac:dyDescent="0.25">
      <c r="A111" s="1">
        <v>311000</v>
      </c>
      <c r="B111" s="1" t="s">
        <v>90</v>
      </c>
      <c r="C111" s="33" t="s">
        <v>867</v>
      </c>
      <c r="D111" s="25">
        <v>307119.7</v>
      </c>
      <c r="E111" s="25">
        <v>178953.93</v>
      </c>
      <c r="F111" s="18">
        <v>292549.58</v>
      </c>
      <c r="G111" s="11">
        <v>387000</v>
      </c>
      <c r="H111" s="11">
        <v>279953.89999999997</v>
      </c>
      <c r="I111" s="11">
        <v>128837.75999999999</v>
      </c>
      <c r="J111" s="11">
        <v>35475.199999999997</v>
      </c>
      <c r="K111" s="11">
        <f t="shared" si="11"/>
        <v>164312.95999999999</v>
      </c>
      <c r="L111" s="11">
        <v>122292.40000000001</v>
      </c>
      <c r="M111" s="11">
        <v>252926.89999999997</v>
      </c>
      <c r="N111" s="11">
        <f t="shared" si="7"/>
        <v>113595.65000000002</v>
      </c>
      <c r="O111" s="11">
        <f t="shared" si="8"/>
        <v>208046.07</v>
      </c>
      <c r="P111" s="11">
        <f t="shared" si="12"/>
        <v>100999.96999999997</v>
      </c>
      <c r="Q111" s="11">
        <f t="shared" si="9"/>
        <v>-14640.970000000001</v>
      </c>
      <c r="R111" s="11">
        <f t="shared" si="10"/>
        <v>-56661.529999999984</v>
      </c>
      <c r="S111" s="11">
        <f t="shared" si="13"/>
        <v>73972.969999999972</v>
      </c>
    </row>
    <row r="112" spans="1:19" x14ac:dyDescent="0.25">
      <c r="A112" s="1">
        <v>311010</v>
      </c>
      <c r="B112" s="1" t="s">
        <v>684</v>
      </c>
      <c r="C112" s="33" t="s">
        <v>875</v>
      </c>
      <c r="D112" s="25">
        <v>178609.53000000003</v>
      </c>
      <c r="E112" s="25">
        <v>227725.56000000006</v>
      </c>
      <c r="F112" s="18">
        <v>0</v>
      </c>
      <c r="G112" s="11">
        <v>116100</v>
      </c>
      <c r="H112" s="11">
        <v>94989.15</v>
      </c>
      <c r="I112" s="11">
        <v>0</v>
      </c>
      <c r="J112" s="11">
        <v>0</v>
      </c>
      <c r="K112" s="11">
        <f t="shared" si="11"/>
        <v>0</v>
      </c>
      <c r="L112" s="11">
        <v>28686.420000000006</v>
      </c>
      <c r="M112" s="11">
        <v>88874.55</v>
      </c>
      <c r="N112" s="11">
        <f t="shared" si="7"/>
        <v>-227725.56000000006</v>
      </c>
      <c r="O112" s="11">
        <f t="shared" si="8"/>
        <v>-111625.56000000006</v>
      </c>
      <c r="P112" s="11">
        <f t="shared" si="12"/>
        <v>-132736.41000000006</v>
      </c>
      <c r="Q112" s="11">
        <f t="shared" si="9"/>
        <v>-227725.56000000006</v>
      </c>
      <c r="R112" s="11">
        <f t="shared" si="10"/>
        <v>-199039.14000000004</v>
      </c>
      <c r="S112" s="11">
        <f t="shared" si="13"/>
        <v>-138851.01000000007</v>
      </c>
    </row>
    <row r="113" spans="1:19" x14ac:dyDescent="0.25">
      <c r="A113" s="1">
        <v>311020</v>
      </c>
      <c r="B113" s="1" t="s">
        <v>685</v>
      </c>
      <c r="C113" s="33" t="s">
        <v>868</v>
      </c>
      <c r="D113" s="25">
        <v>99047.85</v>
      </c>
      <c r="E113" s="25">
        <v>147149.88</v>
      </c>
      <c r="F113" s="18">
        <v>0</v>
      </c>
      <c r="G113" s="11">
        <v>77400</v>
      </c>
      <c r="H113" s="11">
        <v>66458.300000000017</v>
      </c>
      <c r="I113" s="11">
        <v>0</v>
      </c>
      <c r="J113" s="11">
        <v>0</v>
      </c>
      <c r="K113" s="11">
        <f t="shared" si="11"/>
        <v>0</v>
      </c>
      <c r="L113" s="11">
        <v>39583.679999999993</v>
      </c>
      <c r="M113" s="11">
        <v>64020.200000000012</v>
      </c>
      <c r="N113" s="11">
        <f t="shared" si="7"/>
        <v>-147149.88</v>
      </c>
      <c r="O113" s="11">
        <f t="shared" si="8"/>
        <v>-69749.88</v>
      </c>
      <c r="P113" s="11">
        <f t="shared" si="12"/>
        <v>-80691.579999999987</v>
      </c>
      <c r="Q113" s="11">
        <f t="shared" si="9"/>
        <v>-147149.88</v>
      </c>
      <c r="R113" s="11">
        <f t="shared" si="10"/>
        <v>-107566.20000000001</v>
      </c>
      <c r="S113" s="11">
        <f t="shared" si="13"/>
        <v>-83129.679999999993</v>
      </c>
    </row>
    <row r="114" spans="1:19" x14ac:dyDescent="0.25">
      <c r="A114" s="1">
        <v>311030</v>
      </c>
      <c r="B114" s="1" t="s">
        <v>91</v>
      </c>
      <c r="C114" s="33" t="s">
        <v>874</v>
      </c>
      <c r="D114" s="25">
        <v>238429.7</v>
      </c>
      <c r="E114" s="25">
        <v>134339.59999999998</v>
      </c>
      <c r="F114" s="18">
        <v>152735.83999999997</v>
      </c>
      <c r="G114" s="11">
        <v>193500</v>
      </c>
      <c r="H114" s="11">
        <v>200159.50000000003</v>
      </c>
      <c r="I114" s="11">
        <v>88235.839999999982</v>
      </c>
      <c r="J114" s="11">
        <v>2967</v>
      </c>
      <c r="K114" s="11">
        <f t="shared" si="11"/>
        <v>91202.839999999982</v>
      </c>
      <c r="L114" s="11">
        <v>52374.200000000004</v>
      </c>
      <c r="M114" s="11">
        <v>178419.94999999998</v>
      </c>
      <c r="N114" s="11">
        <f t="shared" si="7"/>
        <v>18396.239999999991</v>
      </c>
      <c r="O114" s="11">
        <f t="shared" si="8"/>
        <v>59160.400000000023</v>
      </c>
      <c r="P114" s="11">
        <f t="shared" si="12"/>
        <v>65819.900000000052</v>
      </c>
      <c r="Q114" s="11">
        <f t="shared" si="9"/>
        <v>-43136.759999999995</v>
      </c>
      <c r="R114" s="11">
        <f t="shared" si="10"/>
        <v>-81965.399999999965</v>
      </c>
      <c r="S114" s="11">
        <f t="shared" si="13"/>
        <v>44080.350000000006</v>
      </c>
    </row>
    <row r="115" spans="1:19" x14ac:dyDescent="0.25">
      <c r="A115" s="1">
        <v>311040</v>
      </c>
      <c r="B115" s="1" t="s">
        <v>686</v>
      </c>
      <c r="C115" s="33" t="s">
        <v>872</v>
      </c>
      <c r="D115" s="25">
        <v>55623.950000000004</v>
      </c>
      <c r="E115" s="25">
        <v>78860.36</v>
      </c>
      <c r="F115" s="18">
        <v>0</v>
      </c>
      <c r="G115" s="11">
        <v>77400</v>
      </c>
      <c r="H115" s="11">
        <v>70974.559999999998</v>
      </c>
      <c r="I115" s="11">
        <v>0</v>
      </c>
      <c r="J115" s="11">
        <v>0</v>
      </c>
      <c r="K115" s="11">
        <f t="shared" si="11"/>
        <v>0</v>
      </c>
      <c r="L115" s="11">
        <v>31018.119999999995</v>
      </c>
      <c r="M115" s="11">
        <v>67691.520000000004</v>
      </c>
      <c r="N115" s="11">
        <f t="shared" si="7"/>
        <v>-78860.36</v>
      </c>
      <c r="O115" s="11">
        <f t="shared" si="8"/>
        <v>-1460.3600000000006</v>
      </c>
      <c r="P115" s="11">
        <f t="shared" si="12"/>
        <v>-7885.8000000000029</v>
      </c>
      <c r="Q115" s="11">
        <f t="shared" si="9"/>
        <v>-78860.36</v>
      </c>
      <c r="R115" s="11">
        <f t="shared" si="10"/>
        <v>-47842.240000000005</v>
      </c>
      <c r="S115" s="11">
        <f t="shared" si="13"/>
        <v>-11168.839999999997</v>
      </c>
    </row>
    <row r="116" spans="1:19" x14ac:dyDescent="0.25">
      <c r="A116" s="1">
        <v>311050</v>
      </c>
      <c r="B116" s="1" t="s">
        <v>92</v>
      </c>
      <c r="C116" s="33" t="s">
        <v>874</v>
      </c>
      <c r="D116" s="25">
        <v>187680.44999999998</v>
      </c>
      <c r="E116" s="25">
        <v>314354.75999999995</v>
      </c>
      <c r="F116" s="18">
        <v>278706.30999999994</v>
      </c>
      <c r="G116" s="11">
        <v>193500</v>
      </c>
      <c r="H116" s="11">
        <v>130607.8</v>
      </c>
      <c r="I116" s="11">
        <v>196850.39999999997</v>
      </c>
      <c r="J116" s="11">
        <v>18124.599999999999</v>
      </c>
      <c r="K116" s="11">
        <f t="shared" si="11"/>
        <v>214974.99999999997</v>
      </c>
      <c r="L116" s="11">
        <v>50632.80000000001</v>
      </c>
      <c r="M116" s="11">
        <v>119271.90000000001</v>
      </c>
      <c r="N116" s="11">
        <f t="shared" si="7"/>
        <v>-35648.450000000012</v>
      </c>
      <c r="O116" s="11">
        <f t="shared" si="8"/>
        <v>-120854.75999999995</v>
      </c>
      <c r="P116" s="11">
        <f t="shared" si="12"/>
        <v>-183746.95999999996</v>
      </c>
      <c r="Q116" s="11">
        <f t="shared" si="9"/>
        <v>-99379.75999999998</v>
      </c>
      <c r="R116" s="11">
        <f t="shared" si="10"/>
        <v>-263721.95999999996</v>
      </c>
      <c r="S116" s="11">
        <f t="shared" si="13"/>
        <v>-195082.85999999993</v>
      </c>
    </row>
    <row r="117" spans="1:19" x14ac:dyDescent="0.25">
      <c r="A117" s="1">
        <v>311060</v>
      </c>
      <c r="B117" s="1" t="s">
        <v>94</v>
      </c>
      <c r="C117" s="33" t="s">
        <v>874</v>
      </c>
      <c r="D117" s="25">
        <v>501679.15000000008</v>
      </c>
      <c r="E117" s="25">
        <v>449825.79999999993</v>
      </c>
      <c r="F117" s="18">
        <v>462430.87999999995</v>
      </c>
      <c r="G117" s="11">
        <v>387000</v>
      </c>
      <c r="H117" s="11">
        <v>260799.40000000002</v>
      </c>
      <c r="I117" s="11">
        <v>333430.87999999995</v>
      </c>
      <c r="J117" s="11">
        <v>13803.2</v>
      </c>
      <c r="K117" s="11">
        <f t="shared" si="11"/>
        <v>347234.07999999996</v>
      </c>
      <c r="L117" s="11">
        <v>73272.399999999994</v>
      </c>
      <c r="M117" s="11">
        <v>237772.90000000002</v>
      </c>
      <c r="N117" s="11">
        <f t="shared" si="7"/>
        <v>12605.080000000016</v>
      </c>
      <c r="O117" s="11">
        <f t="shared" si="8"/>
        <v>-62825.79999999993</v>
      </c>
      <c r="P117" s="11">
        <f t="shared" si="12"/>
        <v>-189026.39999999991</v>
      </c>
      <c r="Q117" s="11">
        <f t="shared" si="9"/>
        <v>-102591.71999999997</v>
      </c>
      <c r="R117" s="11">
        <f t="shared" si="10"/>
        <v>-376553.39999999991</v>
      </c>
      <c r="S117" s="11">
        <f t="shared" si="13"/>
        <v>-212052.89999999991</v>
      </c>
    </row>
    <row r="118" spans="1:19" x14ac:dyDescent="0.25">
      <c r="A118" s="1">
        <v>311070</v>
      </c>
      <c r="B118" s="1" t="s">
        <v>93</v>
      </c>
      <c r="C118" s="33" t="s">
        <v>874</v>
      </c>
      <c r="D118" s="25">
        <v>139219.19999999998</v>
      </c>
      <c r="E118" s="25">
        <v>199800.55999999997</v>
      </c>
      <c r="F118" s="18">
        <v>226225.75999999998</v>
      </c>
      <c r="G118" s="11">
        <v>161250</v>
      </c>
      <c r="H118" s="11">
        <v>162607.16</v>
      </c>
      <c r="I118" s="11">
        <v>163945.19999999998</v>
      </c>
      <c r="J118" s="11">
        <v>10268.48</v>
      </c>
      <c r="K118" s="11">
        <f t="shared" si="11"/>
        <v>174213.68</v>
      </c>
      <c r="L118" s="11">
        <v>28483.360000000001</v>
      </c>
      <c r="M118" s="11">
        <v>136291.16</v>
      </c>
      <c r="N118" s="11">
        <f t="shared" si="7"/>
        <v>26425.200000000012</v>
      </c>
      <c r="O118" s="11">
        <f t="shared" si="8"/>
        <v>-38550.559999999969</v>
      </c>
      <c r="P118" s="11">
        <f t="shared" si="12"/>
        <v>-37193.399999999965</v>
      </c>
      <c r="Q118" s="11">
        <f t="shared" si="9"/>
        <v>-25586.879999999976</v>
      </c>
      <c r="R118" s="11">
        <f t="shared" si="10"/>
        <v>-171317.19999999995</v>
      </c>
      <c r="S118" s="11">
        <f t="shared" si="13"/>
        <v>-63509.399999999965</v>
      </c>
    </row>
    <row r="119" spans="1:19" x14ac:dyDescent="0.25">
      <c r="A119" s="1">
        <v>311080</v>
      </c>
      <c r="B119" s="1" t="s">
        <v>687</v>
      </c>
      <c r="C119" s="33" t="s">
        <v>873</v>
      </c>
      <c r="D119" s="25">
        <v>223847.85000000003</v>
      </c>
      <c r="E119" s="25">
        <v>156120.75999999998</v>
      </c>
      <c r="F119" s="18">
        <v>0</v>
      </c>
      <c r="G119" s="11">
        <v>77400</v>
      </c>
      <c r="H119" s="11">
        <v>69142.740000000005</v>
      </c>
      <c r="I119" s="11">
        <v>0</v>
      </c>
      <c r="J119" s="11">
        <v>0</v>
      </c>
      <c r="K119" s="11">
        <f t="shared" si="11"/>
        <v>0</v>
      </c>
      <c r="L119" s="11">
        <v>38506.58</v>
      </c>
      <c r="M119" s="11">
        <v>67020.700000000012</v>
      </c>
      <c r="N119" s="11">
        <f t="shared" si="7"/>
        <v>-156120.75999999998</v>
      </c>
      <c r="O119" s="11">
        <f t="shared" si="8"/>
        <v>-78720.75999999998</v>
      </c>
      <c r="P119" s="11">
        <f t="shared" si="12"/>
        <v>-86978.019999999975</v>
      </c>
      <c r="Q119" s="11">
        <f t="shared" si="9"/>
        <v>-156120.75999999998</v>
      </c>
      <c r="R119" s="11">
        <f t="shared" si="10"/>
        <v>-117614.17999999998</v>
      </c>
      <c r="S119" s="11">
        <f t="shared" si="13"/>
        <v>-89100.059999999969</v>
      </c>
    </row>
    <row r="120" spans="1:19" x14ac:dyDescent="0.25">
      <c r="A120" s="1">
        <v>311090</v>
      </c>
      <c r="B120" s="1" t="s">
        <v>95</v>
      </c>
      <c r="C120" s="33" t="s">
        <v>874</v>
      </c>
      <c r="D120" s="25">
        <v>125095.7</v>
      </c>
      <c r="E120" s="25">
        <v>253674.32</v>
      </c>
      <c r="F120" s="18">
        <v>221937.76</v>
      </c>
      <c r="G120" s="11">
        <v>211243</v>
      </c>
      <c r="H120" s="11">
        <v>227984.33</v>
      </c>
      <c r="I120" s="11">
        <v>157437.76000000001</v>
      </c>
      <c r="J120" s="11">
        <v>18963</v>
      </c>
      <c r="K120" s="11">
        <f t="shared" si="11"/>
        <v>176400.76</v>
      </c>
      <c r="L120" s="11">
        <v>90880.6</v>
      </c>
      <c r="M120" s="11">
        <v>207688.85</v>
      </c>
      <c r="N120" s="11">
        <f t="shared" si="7"/>
        <v>-31736.559999999998</v>
      </c>
      <c r="O120" s="11">
        <f t="shared" si="8"/>
        <v>-42431.320000000007</v>
      </c>
      <c r="P120" s="11">
        <f t="shared" si="12"/>
        <v>-25689.99000000002</v>
      </c>
      <c r="Q120" s="11">
        <f t="shared" si="9"/>
        <v>-77273.56</v>
      </c>
      <c r="R120" s="11">
        <f t="shared" si="10"/>
        <v>-162793.72</v>
      </c>
      <c r="S120" s="11">
        <f t="shared" si="13"/>
        <v>-45985.47</v>
      </c>
    </row>
    <row r="121" spans="1:19" x14ac:dyDescent="0.25">
      <c r="A121" s="1">
        <v>311100</v>
      </c>
      <c r="B121" s="1" t="s">
        <v>96</v>
      </c>
      <c r="C121" s="33" t="s">
        <v>874</v>
      </c>
      <c r="D121" s="25">
        <v>41654.799999999996</v>
      </c>
      <c r="E121" s="25">
        <v>21723.919999999995</v>
      </c>
      <c r="F121" s="18">
        <v>80496.479999999996</v>
      </c>
      <c r="G121" s="11">
        <v>200756.25</v>
      </c>
      <c r="H121" s="11">
        <v>223900.22999999998</v>
      </c>
      <c r="I121" s="11">
        <v>15996.479999999998</v>
      </c>
      <c r="J121" s="11">
        <v>16318.6</v>
      </c>
      <c r="K121" s="11">
        <f t="shared" si="11"/>
        <v>32315.079999999998</v>
      </c>
      <c r="L121" s="11">
        <v>99523.799999999988</v>
      </c>
      <c r="M121" s="11">
        <v>196890.83</v>
      </c>
      <c r="N121" s="11">
        <f t="shared" si="7"/>
        <v>58772.56</v>
      </c>
      <c r="O121" s="11">
        <f t="shared" si="8"/>
        <v>179032.33000000002</v>
      </c>
      <c r="P121" s="11">
        <f t="shared" si="12"/>
        <v>202176.31</v>
      </c>
      <c r="Q121" s="11">
        <f t="shared" si="9"/>
        <v>10591.160000000003</v>
      </c>
      <c r="R121" s="11">
        <f t="shared" si="10"/>
        <v>77799.87999999999</v>
      </c>
      <c r="S121" s="11">
        <f t="shared" si="13"/>
        <v>175166.91</v>
      </c>
    </row>
    <row r="122" spans="1:19" x14ac:dyDescent="0.25">
      <c r="A122" s="1">
        <v>311110</v>
      </c>
      <c r="B122" s="1" t="s">
        <v>97</v>
      </c>
      <c r="C122" s="33" t="s">
        <v>866</v>
      </c>
      <c r="D122" s="25">
        <v>117640.10000000002</v>
      </c>
      <c r="E122" s="25">
        <v>64214.400000000009</v>
      </c>
      <c r="F122" s="18">
        <v>120567.05</v>
      </c>
      <c r="G122" s="11">
        <v>216075</v>
      </c>
      <c r="H122" s="11">
        <v>184440.42000000004</v>
      </c>
      <c r="I122" s="11">
        <v>42182.32</v>
      </c>
      <c r="J122" s="11">
        <v>14770.6</v>
      </c>
      <c r="K122" s="11">
        <f t="shared" si="11"/>
        <v>56952.92</v>
      </c>
      <c r="L122" s="11">
        <v>55031.479999999996</v>
      </c>
      <c r="M122" s="11">
        <v>169927.98000000004</v>
      </c>
      <c r="N122" s="11">
        <f t="shared" si="7"/>
        <v>56352.649999999994</v>
      </c>
      <c r="O122" s="11">
        <f t="shared" si="8"/>
        <v>151860.59999999998</v>
      </c>
      <c r="P122" s="11">
        <f t="shared" si="12"/>
        <v>120226.02000000003</v>
      </c>
      <c r="Q122" s="11">
        <f t="shared" si="9"/>
        <v>-7261.4800000000105</v>
      </c>
      <c r="R122" s="11">
        <f t="shared" si="10"/>
        <v>-9182.9200000000128</v>
      </c>
      <c r="S122" s="11">
        <f t="shared" si="13"/>
        <v>105713.58000000003</v>
      </c>
    </row>
    <row r="123" spans="1:19" x14ac:dyDescent="0.25">
      <c r="A123" s="1">
        <v>311115</v>
      </c>
      <c r="B123" s="1" t="s">
        <v>688</v>
      </c>
      <c r="C123" s="33" t="s">
        <v>879</v>
      </c>
      <c r="D123" s="25">
        <v>257066.15000000005</v>
      </c>
      <c r="E123" s="25">
        <v>174113.72000000003</v>
      </c>
      <c r="F123" s="18">
        <v>0</v>
      </c>
      <c r="G123" s="11">
        <v>77400</v>
      </c>
      <c r="H123" s="11">
        <v>71856.88</v>
      </c>
      <c r="I123" s="11">
        <v>0</v>
      </c>
      <c r="J123" s="11">
        <v>0</v>
      </c>
      <c r="K123" s="11">
        <f t="shared" si="11"/>
        <v>0</v>
      </c>
      <c r="L123" s="11">
        <v>25896.819999999996</v>
      </c>
      <c r="M123" s="11">
        <v>68812.479999999996</v>
      </c>
      <c r="N123" s="11">
        <f t="shared" si="7"/>
        <v>-174113.72000000003</v>
      </c>
      <c r="O123" s="11">
        <f t="shared" si="8"/>
        <v>-96713.72000000003</v>
      </c>
      <c r="P123" s="11">
        <f t="shared" si="12"/>
        <v>-102256.84000000003</v>
      </c>
      <c r="Q123" s="11">
        <f t="shared" si="9"/>
        <v>-174113.72000000003</v>
      </c>
      <c r="R123" s="11">
        <f t="shared" si="10"/>
        <v>-148216.90000000002</v>
      </c>
      <c r="S123" s="11">
        <f t="shared" si="13"/>
        <v>-105301.24000000003</v>
      </c>
    </row>
    <row r="124" spans="1:19" x14ac:dyDescent="0.25">
      <c r="A124" s="1">
        <v>311120</v>
      </c>
      <c r="B124" s="1" t="s">
        <v>689</v>
      </c>
      <c r="C124" s="33" t="s">
        <v>872</v>
      </c>
      <c r="D124" s="25">
        <v>1650299.71</v>
      </c>
      <c r="E124" s="25">
        <v>2076386.1900000002</v>
      </c>
      <c r="F124" s="18">
        <v>0</v>
      </c>
      <c r="G124" s="11">
        <v>619200</v>
      </c>
      <c r="H124" s="11">
        <v>606821.12000000011</v>
      </c>
      <c r="I124" s="11">
        <v>0</v>
      </c>
      <c r="J124" s="11">
        <v>0</v>
      </c>
      <c r="K124" s="11">
        <f t="shared" si="11"/>
        <v>0</v>
      </c>
      <c r="L124" s="11">
        <v>347371.52000000002</v>
      </c>
      <c r="M124" s="11">
        <v>596913.76000000013</v>
      </c>
      <c r="N124" s="11">
        <f t="shared" si="7"/>
        <v>-2076386.1900000002</v>
      </c>
      <c r="O124" s="11">
        <f t="shared" si="8"/>
        <v>-1457186.1900000002</v>
      </c>
      <c r="P124" s="11">
        <f t="shared" si="12"/>
        <v>-1469565.07</v>
      </c>
      <c r="Q124" s="11">
        <f t="shared" si="9"/>
        <v>-2076386.1900000002</v>
      </c>
      <c r="R124" s="11">
        <f t="shared" si="10"/>
        <v>-1729014.6700000002</v>
      </c>
      <c r="S124" s="11">
        <f t="shared" si="13"/>
        <v>-1479472.4300000002</v>
      </c>
    </row>
    <row r="125" spans="1:19" x14ac:dyDescent="0.25">
      <c r="A125" s="1">
        <v>311130</v>
      </c>
      <c r="B125" s="1" t="s">
        <v>98</v>
      </c>
      <c r="C125" s="33" t="s">
        <v>874</v>
      </c>
      <c r="D125" s="25">
        <v>299203.59999999998</v>
      </c>
      <c r="E125" s="25">
        <v>529611.75999999989</v>
      </c>
      <c r="F125" s="18">
        <v>447060.69999999995</v>
      </c>
      <c r="G125" s="11">
        <v>193500</v>
      </c>
      <c r="H125" s="11">
        <v>187727.20000000004</v>
      </c>
      <c r="I125" s="11">
        <v>347848.87999999995</v>
      </c>
      <c r="J125" s="11">
        <v>49729.599999999999</v>
      </c>
      <c r="K125" s="11">
        <f t="shared" si="11"/>
        <v>397578.47999999992</v>
      </c>
      <c r="L125" s="11">
        <v>157573.59999999998</v>
      </c>
      <c r="M125" s="11">
        <v>186775.85000000003</v>
      </c>
      <c r="N125" s="11">
        <f t="shared" si="7"/>
        <v>-82551.059999999939</v>
      </c>
      <c r="O125" s="11">
        <f t="shared" si="8"/>
        <v>-336111.75999999989</v>
      </c>
      <c r="P125" s="11">
        <f t="shared" si="12"/>
        <v>-341884.55999999982</v>
      </c>
      <c r="Q125" s="11">
        <f t="shared" si="9"/>
        <v>-132033.27999999997</v>
      </c>
      <c r="R125" s="11">
        <f t="shared" si="10"/>
        <v>-372038.15999999992</v>
      </c>
      <c r="S125" s="11">
        <f t="shared" si="13"/>
        <v>-342835.90999999986</v>
      </c>
    </row>
    <row r="126" spans="1:19" x14ac:dyDescent="0.25">
      <c r="A126" s="1">
        <v>311140</v>
      </c>
      <c r="B126" s="1" t="s">
        <v>99</v>
      </c>
      <c r="C126" s="33" t="s">
        <v>871</v>
      </c>
      <c r="D126" s="25">
        <v>49980.05000000001</v>
      </c>
      <c r="E126" s="25">
        <v>21404.76</v>
      </c>
      <c r="F126" s="18">
        <v>52760.72</v>
      </c>
      <c r="G126" s="11">
        <v>116100</v>
      </c>
      <c r="H126" s="11">
        <v>102423.51000000001</v>
      </c>
      <c r="I126" s="11">
        <v>14060.72</v>
      </c>
      <c r="J126" s="11">
        <v>7017.6</v>
      </c>
      <c r="K126" s="11">
        <f t="shared" si="11"/>
        <v>21078.32</v>
      </c>
      <c r="L126" s="11">
        <v>36016.92</v>
      </c>
      <c r="M126" s="11">
        <v>96570.150000000009</v>
      </c>
      <c r="N126" s="11">
        <f t="shared" si="7"/>
        <v>31355.960000000003</v>
      </c>
      <c r="O126" s="11">
        <f t="shared" si="8"/>
        <v>94695.24</v>
      </c>
      <c r="P126" s="11">
        <f t="shared" si="12"/>
        <v>81018.750000000015</v>
      </c>
      <c r="Q126" s="11">
        <f t="shared" si="9"/>
        <v>-326.43999999999869</v>
      </c>
      <c r="R126" s="11">
        <f t="shared" si="10"/>
        <v>14612.16</v>
      </c>
      <c r="S126" s="11">
        <f t="shared" si="13"/>
        <v>75165.390000000014</v>
      </c>
    </row>
    <row r="127" spans="1:19" x14ac:dyDescent="0.25">
      <c r="A127" s="1">
        <v>311150</v>
      </c>
      <c r="B127" s="1" t="s">
        <v>100</v>
      </c>
      <c r="C127" s="33" t="s">
        <v>871</v>
      </c>
      <c r="D127" s="25">
        <v>68340.10000000002</v>
      </c>
      <c r="E127" s="25">
        <v>85305.360000000015</v>
      </c>
      <c r="F127" s="18">
        <v>114873.28000000001</v>
      </c>
      <c r="G127" s="11">
        <v>154800</v>
      </c>
      <c r="H127" s="11">
        <v>151253.92000000001</v>
      </c>
      <c r="I127" s="11">
        <v>63273.280000000013</v>
      </c>
      <c r="J127" s="11">
        <v>15583.2</v>
      </c>
      <c r="K127" s="11">
        <f t="shared" si="11"/>
        <v>78856.48000000001</v>
      </c>
      <c r="L127" s="11">
        <v>82869.600000000006</v>
      </c>
      <c r="M127" s="11">
        <v>147100.08000000002</v>
      </c>
      <c r="N127" s="11">
        <f t="shared" si="7"/>
        <v>29567.919999999998</v>
      </c>
      <c r="O127" s="11">
        <f t="shared" si="8"/>
        <v>69494.639999999985</v>
      </c>
      <c r="P127" s="11">
        <f t="shared" si="12"/>
        <v>65948.56</v>
      </c>
      <c r="Q127" s="11">
        <f t="shared" si="9"/>
        <v>-6448.8800000000047</v>
      </c>
      <c r="R127" s="11">
        <f t="shared" si="10"/>
        <v>-2435.7600000000093</v>
      </c>
      <c r="S127" s="11">
        <f t="shared" si="13"/>
        <v>61794.720000000001</v>
      </c>
    </row>
    <row r="128" spans="1:19" x14ac:dyDescent="0.25">
      <c r="A128" s="1">
        <v>311160</v>
      </c>
      <c r="B128" s="1" t="s">
        <v>101</v>
      </c>
      <c r="C128" s="33" t="s">
        <v>874</v>
      </c>
      <c r="D128" s="25">
        <v>675701.40000000014</v>
      </c>
      <c r="E128" s="25">
        <v>584557.52</v>
      </c>
      <c r="F128" s="18">
        <v>470988.39999999997</v>
      </c>
      <c r="G128" s="11">
        <v>293479</v>
      </c>
      <c r="H128" s="11">
        <v>282540.2</v>
      </c>
      <c r="I128" s="11">
        <v>374236.39999999997</v>
      </c>
      <c r="J128" s="11">
        <v>26728.799999999999</v>
      </c>
      <c r="K128" s="11">
        <f t="shared" si="11"/>
        <v>400965.19999999995</v>
      </c>
      <c r="L128" s="11">
        <v>141465.84</v>
      </c>
      <c r="M128" s="11">
        <v>270768.09999999998</v>
      </c>
      <c r="N128" s="11">
        <f t="shared" si="7"/>
        <v>-113569.12000000005</v>
      </c>
      <c r="O128" s="11">
        <f t="shared" si="8"/>
        <v>-291078.52</v>
      </c>
      <c r="P128" s="11">
        <f t="shared" si="12"/>
        <v>-302017.32</v>
      </c>
      <c r="Q128" s="11">
        <f t="shared" si="9"/>
        <v>-183592.32000000007</v>
      </c>
      <c r="R128" s="11">
        <f t="shared" si="10"/>
        <v>-443091.68000000005</v>
      </c>
      <c r="S128" s="11">
        <f t="shared" si="13"/>
        <v>-313789.42000000004</v>
      </c>
    </row>
    <row r="129" spans="1:19" x14ac:dyDescent="0.25">
      <c r="A129" s="1">
        <v>311190</v>
      </c>
      <c r="B129" s="1" t="s">
        <v>102</v>
      </c>
      <c r="C129" s="33" t="s">
        <v>872</v>
      </c>
      <c r="D129" s="25">
        <v>58659.150000000009</v>
      </c>
      <c r="E129" s="25">
        <v>108428.12000000001</v>
      </c>
      <c r="F129" s="18">
        <v>132366.01</v>
      </c>
      <c r="G129" s="11">
        <v>116100</v>
      </c>
      <c r="H129" s="11">
        <v>104026.61999999998</v>
      </c>
      <c r="I129" s="11">
        <v>89660.800000000017</v>
      </c>
      <c r="J129" s="11">
        <v>13467.6</v>
      </c>
      <c r="K129" s="11">
        <f t="shared" si="11"/>
        <v>103128.40000000002</v>
      </c>
      <c r="L129" s="11">
        <v>56463.479999999981</v>
      </c>
      <c r="M129" s="11">
        <v>101462.75999999998</v>
      </c>
      <c r="N129" s="11">
        <f t="shared" si="7"/>
        <v>23937.89</v>
      </c>
      <c r="O129" s="11">
        <f t="shared" si="8"/>
        <v>7671.8799999999901</v>
      </c>
      <c r="P129" s="11">
        <f t="shared" si="12"/>
        <v>-4401.5000000000291</v>
      </c>
      <c r="Q129" s="11">
        <f t="shared" si="9"/>
        <v>-5299.7199999999866</v>
      </c>
      <c r="R129" s="11">
        <f t="shared" si="10"/>
        <v>-51964.640000000029</v>
      </c>
      <c r="S129" s="11">
        <f t="shared" si="13"/>
        <v>-6965.3600000000297</v>
      </c>
    </row>
    <row r="130" spans="1:19" x14ac:dyDescent="0.25">
      <c r="A130" s="1">
        <v>311170</v>
      </c>
      <c r="B130" s="1" t="s">
        <v>690</v>
      </c>
      <c r="C130" s="33" t="s">
        <v>868</v>
      </c>
      <c r="D130" s="25">
        <v>99047.85</v>
      </c>
      <c r="E130" s="25">
        <v>154326.60000000003</v>
      </c>
      <c r="F130" s="18">
        <v>0</v>
      </c>
      <c r="G130" s="11">
        <v>77400</v>
      </c>
      <c r="H130" s="11">
        <v>71202.92</v>
      </c>
      <c r="I130" s="11">
        <v>0</v>
      </c>
      <c r="J130" s="11">
        <v>0</v>
      </c>
      <c r="K130" s="11">
        <f t="shared" si="11"/>
        <v>0</v>
      </c>
      <c r="L130" s="11">
        <v>43356.98</v>
      </c>
      <c r="M130" s="11">
        <v>69184.06</v>
      </c>
      <c r="N130" s="11">
        <f t="shared" ref="N130:N193" si="14">F130-E130</f>
        <v>-154326.60000000003</v>
      </c>
      <c r="O130" s="11">
        <f t="shared" ref="O130:O193" si="15">G130-E130</f>
        <v>-76926.600000000035</v>
      </c>
      <c r="P130" s="11">
        <f t="shared" si="12"/>
        <v>-83123.680000000037</v>
      </c>
      <c r="Q130" s="11">
        <f t="shared" ref="Q130:Q193" si="16">K130-E130</f>
        <v>-154326.60000000003</v>
      </c>
      <c r="R130" s="11">
        <f t="shared" ref="R130:R193" si="17">L130-E130</f>
        <v>-110969.62000000002</v>
      </c>
      <c r="S130" s="11">
        <f t="shared" si="13"/>
        <v>-85142.540000000037</v>
      </c>
    </row>
    <row r="131" spans="1:19" x14ac:dyDescent="0.25">
      <c r="A131" s="1">
        <v>311180</v>
      </c>
      <c r="B131" s="1" t="s">
        <v>104</v>
      </c>
      <c r="C131" s="33" t="s">
        <v>866</v>
      </c>
      <c r="D131" s="25">
        <v>234118.30000000002</v>
      </c>
      <c r="E131" s="25">
        <v>109263.28000000001</v>
      </c>
      <c r="F131" s="18">
        <v>123328.64</v>
      </c>
      <c r="G131" s="11">
        <v>154800</v>
      </c>
      <c r="H131" s="11">
        <v>145484.96000000002</v>
      </c>
      <c r="I131" s="11">
        <v>71728.639999999999</v>
      </c>
      <c r="J131" s="11">
        <v>15480</v>
      </c>
      <c r="K131" s="11">
        <f t="shared" ref="K131:K194" si="18">I131+J131</f>
        <v>87208.639999999999</v>
      </c>
      <c r="L131" s="11">
        <v>71982.240000000005</v>
      </c>
      <c r="M131" s="11">
        <v>140054.04</v>
      </c>
      <c r="N131" s="11">
        <f t="shared" si="14"/>
        <v>14065.359999999986</v>
      </c>
      <c r="O131" s="11">
        <f t="shared" si="15"/>
        <v>45536.719999999987</v>
      </c>
      <c r="P131" s="11">
        <f t="shared" ref="P131:P194" si="19">H131-E131</f>
        <v>36221.680000000008</v>
      </c>
      <c r="Q131" s="11">
        <f t="shared" si="16"/>
        <v>-22054.640000000014</v>
      </c>
      <c r="R131" s="11">
        <f t="shared" si="17"/>
        <v>-37281.040000000008</v>
      </c>
      <c r="S131" s="11">
        <f t="shared" ref="S131:S194" si="20">M131-E131</f>
        <v>30790.759999999995</v>
      </c>
    </row>
    <row r="132" spans="1:19" x14ac:dyDescent="0.25">
      <c r="A132" s="1">
        <v>311200</v>
      </c>
      <c r="B132" s="1" t="s">
        <v>103</v>
      </c>
      <c r="C132" s="33" t="s">
        <v>872</v>
      </c>
      <c r="D132" s="25">
        <v>559439.29999999993</v>
      </c>
      <c r="E132" s="25">
        <v>741163.52000000002</v>
      </c>
      <c r="F132" s="18">
        <v>613626.26000000013</v>
      </c>
      <c r="G132" s="11">
        <v>232200</v>
      </c>
      <c r="H132" s="11">
        <v>231379.68</v>
      </c>
      <c r="I132" s="11">
        <v>494572.08</v>
      </c>
      <c r="J132" s="11">
        <v>40170.720000000001</v>
      </c>
      <c r="K132" s="11">
        <f t="shared" si="18"/>
        <v>534742.80000000005</v>
      </c>
      <c r="L132" s="11">
        <v>180884.15999999997</v>
      </c>
      <c r="M132" s="11">
        <v>230895.95999999996</v>
      </c>
      <c r="N132" s="11">
        <f t="shared" si="14"/>
        <v>-127537.25999999989</v>
      </c>
      <c r="O132" s="11">
        <f t="shared" si="15"/>
        <v>-508963.52</v>
      </c>
      <c r="P132" s="11">
        <f t="shared" si="19"/>
        <v>-509783.84</v>
      </c>
      <c r="Q132" s="11">
        <f t="shared" si="16"/>
        <v>-206420.71999999997</v>
      </c>
      <c r="R132" s="11">
        <f t="shared" si="17"/>
        <v>-560279.3600000001</v>
      </c>
      <c r="S132" s="11">
        <f t="shared" si="20"/>
        <v>-510267.56000000006</v>
      </c>
    </row>
    <row r="133" spans="1:19" x14ac:dyDescent="0.25">
      <c r="A133" s="1">
        <v>311205</v>
      </c>
      <c r="B133" s="1" t="s">
        <v>691</v>
      </c>
      <c r="C133" s="33" t="s">
        <v>870</v>
      </c>
      <c r="D133" s="25">
        <v>62109.599999999991</v>
      </c>
      <c r="E133" s="25">
        <v>51714.719999999994</v>
      </c>
      <c r="F133" s="18">
        <v>0</v>
      </c>
      <c r="G133" s="11">
        <v>77400</v>
      </c>
      <c r="H133" s="11">
        <v>54536.079999999994</v>
      </c>
      <c r="I133" s="11">
        <v>0</v>
      </c>
      <c r="J133" s="11">
        <v>0</v>
      </c>
      <c r="K133" s="11">
        <f t="shared" si="18"/>
        <v>0</v>
      </c>
      <c r="L133" s="11">
        <v>14364.260000000002</v>
      </c>
      <c r="M133" s="11">
        <v>49459.939999999995</v>
      </c>
      <c r="N133" s="11">
        <f t="shared" si="14"/>
        <v>-51714.719999999994</v>
      </c>
      <c r="O133" s="11">
        <f t="shared" si="15"/>
        <v>25685.280000000006</v>
      </c>
      <c r="P133" s="11">
        <f t="shared" si="19"/>
        <v>2821.3600000000006</v>
      </c>
      <c r="Q133" s="11">
        <f t="shared" si="16"/>
        <v>-51714.719999999994</v>
      </c>
      <c r="R133" s="11">
        <f t="shared" si="17"/>
        <v>-37350.459999999992</v>
      </c>
      <c r="S133" s="11">
        <f t="shared" si="20"/>
        <v>-2254.7799999999988</v>
      </c>
    </row>
    <row r="134" spans="1:19" x14ac:dyDescent="0.25">
      <c r="A134" s="1">
        <v>311210</v>
      </c>
      <c r="B134" s="1" t="s">
        <v>105</v>
      </c>
      <c r="C134" s="33" t="s">
        <v>875</v>
      </c>
      <c r="D134" s="25">
        <v>118674.00000000001</v>
      </c>
      <c r="E134" s="25">
        <v>121801.43999999999</v>
      </c>
      <c r="F134" s="18">
        <v>105782.24</v>
      </c>
      <c r="G134" s="11">
        <v>77400</v>
      </c>
      <c r="H134" s="11">
        <v>75835.240000000005</v>
      </c>
      <c r="I134" s="11">
        <v>79982.240000000005</v>
      </c>
      <c r="J134" s="11">
        <v>8926.7999999999993</v>
      </c>
      <c r="K134" s="11">
        <f t="shared" si="18"/>
        <v>88909.040000000008</v>
      </c>
      <c r="L134" s="11">
        <v>52245.040000000008</v>
      </c>
      <c r="M134" s="11">
        <v>74977.400000000009</v>
      </c>
      <c r="N134" s="11">
        <f t="shared" si="14"/>
        <v>-16019.199999999983</v>
      </c>
      <c r="O134" s="11">
        <f t="shared" si="15"/>
        <v>-44401.439999999988</v>
      </c>
      <c r="P134" s="11">
        <f t="shared" si="19"/>
        <v>-45966.199999999983</v>
      </c>
      <c r="Q134" s="11">
        <f t="shared" si="16"/>
        <v>-32892.39999999998</v>
      </c>
      <c r="R134" s="11">
        <f t="shared" si="17"/>
        <v>-69556.39999999998</v>
      </c>
      <c r="S134" s="11">
        <f t="shared" si="20"/>
        <v>-46824.039999999979</v>
      </c>
    </row>
    <row r="135" spans="1:19" x14ac:dyDescent="0.25">
      <c r="A135" s="1">
        <v>311220</v>
      </c>
      <c r="B135" s="1" t="s">
        <v>106</v>
      </c>
      <c r="C135" s="33" t="s">
        <v>876</v>
      </c>
      <c r="D135" s="25">
        <v>57309.599999999991</v>
      </c>
      <c r="E135" s="25">
        <v>53908.880000000012</v>
      </c>
      <c r="F135" s="18">
        <v>61381.200000000004</v>
      </c>
      <c r="G135" s="11">
        <v>77400</v>
      </c>
      <c r="H135" s="11">
        <v>57706.179999999993</v>
      </c>
      <c r="I135" s="11">
        <v>35581.200000000004</v>
      </c>
      <c r="J135" s="11">
        <v>5572.8</v>
      </c>
      <c r="K135" s="11">
        <f t="shared" si="18"/>
        <v>41154.000000000007</v>
      </c>
      <c r="L135" s="11">
        <v>36171.680000000008</v>
      </c>
      <c r="M135" s="11">
        <v>54319.939999999995</v>
      </c>
      <c r="N135" s="11">
        <f t="shared" si="14"/>
        <v>7472.3199999999924</v>
      </c>
      <c r="O135" s="11">
        <f t="shared" si="15"/>
        <v>23491.119999999988</v>
      </c>
      <c r="P135" s="11">
        <f t="shared" si="19"/>
        <v>3797.2999999999811</v>
      </c>
      <c r="Q135" s="11">
        <f t="shared" si="16"/>
        <v>-12754.880000000005</v>
      </c>
      <c r="R135" s="11">
        <f t="shared" si="17"/>
        <v>-17737.200000000004</v>
      </c>
      <c r="S135" s="11">
        <f t="shared" si="20"/>
        <v>411.05999999998312</v>
      </c>
    </row>
    <row r="136" spans="1:19" x14ac:dyDescent="0.25">
      <c r="A136" s="1">
        <v>311230</v>
      </c>
      <c r="B136" s="1" t="s">
        <v>107</v>
      </c>
      <c r="C136" s="33" t="s">
        <v>877</v>
      </c>
      <c r="D136" s="25">
        <v>524467.34999999986</v>
      </c>
      <c r="E136" s="25">
        <v>543670.59999999986</v>
      </c>
      <c r="F136" s="18">
        <v>565939.72</v>
      </c>
      <c r="G136" s="11">
        <v>451500</v>
      </c>
      <c r="H136" s="11">
        <v>450154.56000000006</v>
      </c>
      <c r="I136" s="11">
        <v>385856.72</v>
      </c>
      <c r="J136" s="11">
        <v>67983.199999999997</v>
      </c>
      <c r="K136" s="11">
        <f t="shared" si="18"/>
        <v>453839.92</v>
      </c>
      <c r="L136" s="11">
        <v>258142.35999999996</v>
      </c>
      <c r="M136" s="11">
        <v>438428.52</v>
      </c>
      <c r="N136" s="11">
        <f t="shared" si="14"/>
        <v>22269.120000000112</v>
      </c>
      <c r="O136" s="11">
        <f t="shared" si="15"/>
        <v>-92170.59999999986</v>
      </c>
      <c r="P136" s="11">
        <f t="shared" si="19"/>
        <v>-93516.039999999804</v>
      </c>
      <c r="Q136" s="11">
        <f t="shared" si="16"/>
        <v>-89830.679999999877</v>
      </c>
      <c r="R136" s="11">
        <f t="shared" si="17"/>
        <v>-285528.23999999987</v>
      </c>
      <c r="S136" s="11">
        <f t="shared" si="20"/>
        <v>-105242.07999999984</v>
      </c>
    </row>
    <row r="137" spans="1:19" x14ac:dyDescent="0.25">
      <c r="A137" s="1">
        <v>311240</v>
      </c>
      <c r="B137" s="1" t="s">
        <v>108</v>
      </c>
      <c r="C137" s="33" t="s">
        <v>874</v>
      </c>
      <c r="D137" s="25">
        <v>59330.10000000002</v>
      </c>
      <c r="E137" s="25">
        <v>74916.640000000014</v>
      </c>
      <c r="F137" s="18">
        <v>102331.31999999999</v>
      </c>
      <c r="G137" s="11">
        <v>116100</v>
      </c>
      <c r="H137" s="11">
        <v>114189.18000000002</v>
      </c>
      <c r="I137" s="11">
        <v>49212.56</v>
      </c>
      <c r="J137" s="11">
        <v>23723.16</v>
      </c>
      <c r="K137" s="11">
        <f t="shared" si="18"/>
        <v>72935.72</v>
      </c>
      <c r="L137" s="11">
        <v>89822.88</v>
      </c>
      <c r="M137" s="11">
        <v>112979.82000000002</v>
      </c>
      <c r="N137" s="11">
        <f t="shared" si="14"/>
        <v>27414.679999999978</v>
      </c>
      <c r="O137" s="11">
        <f t="shared" si="15"/>
        <v>41183.359999999986</v>
      </c>
      <c r="P137" s="11">
        <f t="shared" si="19"/>
        <v>39272.540000000008</v>
      </c>
      <c r="Q137" s="11">
        <f t="shared" si="16"/>
        <v>-1980.9200000000128</v>
      </c>
      <c r="R137" s="11">
        <f t="shared" si="17"/>
        <v>14906.239999999991</v>
      </c>
      <c r="S137" s="11">
        <f t="shared" si="20"/>
        <v>38063.180000000008</v>
      </c>
    </row>
    <row r="138" spans="1:19" x14ac:dyDescent="0.25">
      <c r="A138" s="1">
        <v>311250</v>
      </c>
      <c r="B138" s="1" t="s">
        <v>655</v>
      </c>
      <c r="C138" s="33" t="s">
        <v>867</v>
      </c>
      <c r="D138" s="25">
        <v>89910.10000000002</v>
      </c>
      <c r="E138" s="25">
        <v>90166.159999999989</v>
      </c>
      <c r="F138" s="18">
        <v>12900</v>
      </c>
      <c r="G138" s="11">
        <v>154800</v>
      </c>
      <c r="H138" s="11">
        <v>108060.68</v>
      </c>
      <c r="I138" s="11">
        <v>0</v>
      </c>
      <c r="J138" s="11">
        <v>0</v>
      </c>
      <c r="K138" s="11">
        <f t="shared" si="18"/>
        <v>0</v>
      </c>
      <c r="L138" s="11">
        <v>38964.529999999992</v>
      </c>
      <c r="M138" s="11">
        <v>99817.599999999991</v>
      </c>
      <c r="N138" s="11">
        <f t="shared" si="14"/>
        <v>-77266.159999999989</v>
      </c>
      <c r="O138" s="11">
        <f t="shared" si="15"/>
        <v>64633.840000000011</v>
      </c>
      <c r="P138" s="11">
        <f t="shared" si="19"/>
        <v>17894.520000000004</v>
      </c>
      <c r="Q138" s="11">
        <f t="shared" si="16"/>
        <v>-90166.159999999989</v>
      </c>
      <c r="R138" s="11">
        <f t="shared" si="17"/>
        <v>-51201.63</v>
      </c>
      <c r="S138" s="11">
        <f t="shared" si="20"/>
        <v>9651.4400000000023</v>
      </c>
    </row>
    <row r="139" spans="1:19" x14ac:dyDescent="0.25">
      <c r="A139" s="1">
        <v>311260</v>
      </c>
      <c r="B139" s="1" t="s">
        <v>692</v>
      </c>
      <c r="C139" s="33" t="s">
        <v>866</v>
      </c>
      <c r="D139" s="25">
        <v>427124.10000000003</v>
      </c>
      <c r="E139" s="25">
        <v>470833.86999999988</v>
      </c>
      <c r="F139" s="18">
        <v>0</v>
      </c>
      <c r="G139" s="11">
        <v>193500</v>
      </c>
      <c r="H139" s="11">
        <v>180474.19999999998</v>
      </c>
      <c r="I139" s="11">
        <v>0</v>
      </c>
      <c r="J139" s="11">
        <v>0</v>
      </c>
      <c r="K139" s="11">
        <f t="shared" si="18"/>
        <v>0</v>
      </c>
      <c r="L139" s="11">
        <v>104425.5</v>
      </c>
      <c r="M139" s="11">
        <v>175540</v>
      </c>
      <c r="N139" s="11">
        <f t="shared" si="14"/>
        <v>-470833.86999999988</v>
      </c>
      <c r="O139" s="11">
        <f t="shared" si="15"/>
        <v>-277333.86999999988</v>
      </c>
      <c r="P139" s="11">
        <f t="shared" si="19"/>
        <v>-290359.66999999993</v>
      </c>
      <c r="Q139" s="11">
        <f t="shared" si="16"/>
        <v>-470833.86999999988</v>
      </c>
      <c r="R139" s="11">
        <f t="shared" si="17"/>
        <v>-366408.36999999988</v>
      </c>
      <c r="S139" s="11">
        <f t="shared" si="20"/>
        <v>-295293.86999999988</v>
      </c>
    </row>
    <row r="140" spans="1:19" x14ac:dyDescent="0.25">
      <c r="A140" s="1">
        <v>311265</v>
      </c>
      <c r="B140" s="1" t="s">
        <v>109</v>
      </c>
      <c r="C140" s="33" t="s">
        <v>870</v>
      </c>
      <c r="D140" s="25">
        <v>126259.15000000001</v>
      </c>
      <c r="E140" s="25">
        <v>69687.839999999997</v>
      </c>
      <c r="F140" s="18">
        <v>92505.919999999984</v>
      </c>
      <c r="G140" s="11">
        <v>116100</v>
      </c>
      <c r="H140" s="11">
        <v>85661.43</v>
      </c>
      <c r="I140" s="11">
        <v>53805.919999999991</v>
      </c>
      <c r="J140" s="11">
        <v>8707.56</v>
      </c>
      <c r="K140" s="11">
        <f t="shared" si="18"/>
        <v>62513.479999999989</v>
      </c>
      <c r="L140" s="11">
        <v>35913.72</v>
      </c>
      <c r="M140" s="11">
        <v>79769.37</v>
      </c>
      <c r="N140" s="11">
        <f t="shared" si="14"/>
        <v>22818.079999999987</v>
      </c>
      <c r="O140" s="11">
        <f t="shared" si="15"/>
        <v>46412.160000000003</v>
      </c>
      <c r="P140" s="11">
        <f t="shared" si="19"/>
        <v>15973.589999999997</v>
      </c>
      <c r="Q140" s="11">
        <f t="shared" si="16"/>
        <v>-7174.3600000000079</v>
      </c>
      <c r="R140" s="11">
        <f t="shared" si="17"/>
        <v>-33774.119999999995</v>
      </c>
      <c r="S140" s="11">
        <f t="shared" si="20"/>
        <v>10081.529999999999</v>
      </c>
    </row>
    <row r="141" spans="1:19" x14ac:dyDescent="0.25">
      <c r="A141" s="1">
        <v>311270</v>
      </c>
      <c r="B141" s="1" t="s">
        <v>110</v>
      </c>
      <c r="C141" s="33" t="s">
        <v>879</v>
      </c>
      <c r="D141" s="25">
        <v>306042.2</v>
      </c>
      <c r="E141" s="25">
        <v>215911.36000000004</v>
      </c>
      <c r="F141" s="18">
        <v>215417.60000000001</v>
      </c>
      <c r="G141" s="11">
        <v>212850</v>
      </c>
      <c r="H141" s="11">
        <v>175467.24000000002</v>
      </c>
      <c r="I141" s="11">
        <v>150917.6</v>
      </c>
      <c r="J141" s="11">
        <v>7675.6</v>
      </c>
      <c r="K141" s="11">
        <f t="shared" si="18"/>
        <v>158593.20000000001</v>
      </c>
      <c r="L141" s="11">
        <v>44827.600000000006</v>
      </c>
      <c r="M141" s="11">
        <v>150747.59</v>
      </c>
      <c r="N141" s="11">
        <f t="shared" si="14"/>
        <v>-493.76000000003842</v>
      </c>
      <c r="O141" s="11">
        <f t="shared" si="15"/>
        <v>-3061.3600000000442</v>
      </c>
      <c r="P141" s="11">
        <f t="shared" si="19"/>
        <v>-40444.120000000024</v>
      </c>
      <c r="Q141" s="11">
        <f t="shared" si="16"/>
        <v>-57318.160000000033</v>
      </c>
      <c r="R141" s="11">
        <f t="shared" si="17"/>
        <v>-171083.76000000004</v>
      </c>
      <c r="S141" s="11">
        <f t="shared" si="20"/>
        <v>-65163.770000000048</v>
      </c>
    </row>
    <row r="142" spans="1:19" x14ac:dyDescent="0.25">
      <c r="A142" s="1">
        <v>311280</v>
      </c>
      <c r="B142" s="1" t="s">
        <v>111</v>
      </c>
      <c r="C142" s="33" t="s">
        <v>874</v>
      </c>
      <c r="D142" s="25">
        <v>319746.14999999997</v>
      </c>
      <c r="E142" s="25">
        <v>320610.19999999995</v>
      </c>
      <c r="F142" s="18">
        <v>294824.14</v>
      </c>
      <c r="G142" s="11">
        <v>116100</v>
      </c>
      <c r="H142" s="11">
        <v>102116.79</v>
      </c>
      <c r="I142" s="11">
        <v>231291.84000000003</v>
      </c>
      <c r="J142" s="11">
        <v>27709.200000000001</v>
      </c>
      <c r="K142" s="11">
        <f t="shared" si="18"/>
        <v>259001.04000000004</v>
      </c>
      <c r="L142" s="11">
        <v>78870.719999999987</v>
      </c>
      <c r="M142" s="11">
        <v>98875.650000000009</v>
      </c>
      <c r="N142" s="11">
        <f t="shared" si="14"/>
        <v>-25786.059999999939</v>
      </c>
      <c r="O142" s="11">
        <f t="shared" si="15"/>
        <v>-204510.19999999995</v>
      </c>
      <c r="P142" s="11">
        <f t="shared" si="19"/>
        <v>-218493.40999999997</v>
      </c>
      <c r="Q142" s="11">
        <f t="shared" si="16"/>
        <v>-61609.159999999916</v>
      </c>
      <c r="R142" s="11">
        <f t="shared" si="17"/>
        <v>-241739.47999999998</v>
      </c>
      <c r="S142" s="11">
        <f t="shared" si="20"/>
        <v>-221734.54999999993</v>
      </c>
    </row>
    <row r="143" spans="1:19" x14ac:dyDescent="0.25">
      <c r="A143" s="1">
        <v>311290</v>
      </c>
      <c r="B143" s="1" t="s">
        <v>112</v>
      </c>
      <c r="C143" s="33" t="s">
        <v>868</v>
      </c>
      <c r="D143" s="25">
        <v>185568.75</v>
      </c>
      <c r="E143" s="25">
        <v>155480.76</v>
      </c>
      <c r="F143" s="18">
        <v>201683.19000000003</v>
      </c>
      <c r="G143" s="11">
        <v>193500</v>
      </c>
      <c r="H143" s="11">
        <v>183788.05000000002</v>
      </c>
      <c r="I143" s="11">
        <v>119827.28000000001</v>
      </c>
      <c r="J143" s="11">
        <v>29992.6</v>
      </c>
      <c r="K143" s="11">
        <f t="shared" si="18"/>
        <v>149819.88</v>
      </c>
      <c r="L143" s="11">
        <v>96943.599999999977</v>
      </c>
      <c r="M143" s="11">
        <v>177483.2</v>
      </c>
      <c r="N143" s="11">
        <f t="shared" si="14"/>
        <v>46202.430000000022</v>
      </c>
      <c r="O143" s="11">
        <f t="shared" si="15"/>
        <v>38019.239999999991</v>
      </c>
      <c r="P143" s="11">
        <f t="shared" si="19"/>
        <v>28307.290000000008</v>
      </c>
      <c r="Q143" s="11">
        <f t="shared" si="16"/>
        <v>-5660.8800000000047</v>
      </c>
      <c r="R143" s="11">
        <f t="shared" si="17"/>
        <v>-58537.160000000033</v>
      </c>
      <c r="S143" s="11">
        <f t="shared" si="20"/>
        <v>22002.440000000002</v>
      </c>
    </row>
    <row r="144" spans="1:19" x14ac:dyDescent="0.25">
      <c r="A144" s="1">
        <v>311300</v>
      </c>
      <c r="B144" s="1" t="s">
        <v>116</v>
      </c>
      <c r="C144" s="33" t="s">
        <v>873</v>
      </c>
      <c r="D144" s="25">
        <v>292759.29999999993</v>
      </c>
      <c r="E144" s="25">
        <v>184306.24000000005</v>
      </c>
      <c r="F144" s="18">
        <v>242888.26</v>
      </c>
      <c r="G144" s="11">
        <v>154800</v>
      </c>
      <c r="H144" s="11">
        <v>130749.31999999999</v>
      </c>
      <c r="I144" s="11">
        <v>124818.80000000002</v>
      </c>
      <c r="J144" s="11">
        <v>39280.639999999999</v>
      </c>
      <c r="K144" s="11">
        <f t="shared" si="18"/>
        <v>164099.44</v>
      </c>
      <c r="L144" s="11">
        <v>65841.600000000006</v>
      </c>
      <c r="M144" s="11">
        <v>123422.12</v>
      </c>
      <c r="N144" s="11">
        <f t="shared" si="14"/>
        <v>58582.01999999996</v>
      </c>
      <c r="O144" s="11">
        <f t="shared" si="15"/>
        <v>-29506.240000000049</v>
      </c>
      <c r="P144" s="11">
        <f t="shared" si="19"/>
        <v>-53556.920000000056</v>
      </c>
      <c r="Q144" s="11">
        <f t="shared" si="16"/>
        <v>-20206.800000000047</v>
      </c>
      <c r="R144" s="11">
        <f t="shared" si="17"/>
        <v>-118464.64000000004</v>
      </c>
      <c r="S144" s="11">
        <f t="shared" si="20"/>
        <v>-60884.120000000054</v>
      </c>
    </row>
    <row r="145" spans="1:19" x14ac:dyDescent="0.25">
      <c r="A145" s="1">
        <v>311310</v>
      </c>
      <c r="B145" s="1" t="s">
        <v>693</v>
      </c>
      <c r="C145" s="33" t="s">
        <v>876</v>
      </c>
      <c r="D145" s="25">
        <v>79323.949999999983</v>
      </c>
      <c r="E145" s="25">
        <v>78860.36</v>
      </c>
      <c r="F145" s="18">
        <v>0</v>
      </c>
      <c r="G145" s="11">
        <v>38700</v>
      </c>
      <c r="H145" s="11">
        <v>36745.97</v>
      </c>
      <c r="I145" s="11">
        <v>0</v>
      </c>
      <c r="J145" s="11">
        <v>0</v>
      </c>
      <c r="K145" s="11">
        <f t="shared" si="18"/>
        <v>0</v>
      </c>
      <c r="L145" s="11">
        <v>22159.03</v>
      </c>
      <c r="M145" s="11">
        <v>36220.300000000003</v>
      </c>
      <c r="N145" s="11">
        <f t="shared" si="14"/>
        <v>-78860.36</v>
      </c>
      <c r="O145" s="11">
        <f t="shared" si="15"/>
        <v>-40160.36</v>
      </c>
      <c r="P145" s="11">
        <f t="shared" si="19"/>
        <v>-42114.39</v>
      </c>
      <c r="Q145" s="11">
        <f t="shared" si="16"/>
        <v>-78860.36</v>
      </c>
      <c r="R145" s="11">
        <f t="shared" si="17"/>
        <v>-56701.33</v>
      </c>
      <c r="S145" s="11">
        <f t="shared" si="20"/>
        <v>-42640.06</v>
      </c>
    </row>
    <row r="146" spans="1:19" x14ac:dyDescent="0.25">
      <c r="A146" s="1">
        <v>311320</v>
      </c>
      <c r="B146" s="1" t="s">
        <v>113</v>
      </c>
      <c r="C146" s="33" t="s">
        <v>876</v>
      </c>
      <c r="D146" s="25">
        <v>315781.25</v>
      </c>
      <c r="E146" s="25">
        <v>562924.28000000014</v>
      </c>
      <c r="F146" s="18">
        <v>510979.28</v>
      </c>
      <c r="G146" s="11">
        <v>387000</v>
      </c>
      <c r="H146" s="11">
        <v>354630.89999999997</v>
      </c>
      <c r="I146" s="11">
        <v>381979.28</v>
      </c>
      <c r="J146" s="11">
        <v>31785.599999999999</v>
      </c>
      <c r="K146" s="11">
        <f t="shared" si="18"/>
        <v>413764.88</v>
      </c>
      <c r="L146" s="11">
        <v>204078</v>
      </c>
      <c r="M146" s="11">
        <v>343795</v>
      </c>
      <c r="N146" s="11">
        <f t="shared" si="14"/>
        <v>-51945.000000000116</v>
      </c>
      <c r="O146" s="11">
        <f t="shared" si="15"/>
        <v>-175924.28000000014</v>
      </c>
      <c r="P146" s="11">
        <f t="shared" si="19"/>
        <v>-208293.38000000018</v>
      </c>
      <c r="Q146" s="11">
        <f t="shared" si="16"/>
        <v>-149159.40000000014</v>
      </c>
      <c r="R146" s="11">
        <f t="shared" si="17"/>
        <v>-358846.28000000014</v>
      </c>
      <c r="S146" s="11">
        <f t="shared" si="20"/>
        <v>-219129.28000000014</v>
      </c>
    </row>
    <row r="147" spans="1:19" x14ac:dyDescent="0.25">
      <c r="A147" s="1">
        <v>311330</v>
      </c>
      <c r="B147" s="1" t="s">
        <v>114</v>
      </c>
      <c r="C147" s="33" t="s">
        <v>875</v>
      </c>
      <c r="D147" s="25">
        <v>462709.73999999993</v>
      </c>
      <c r="E147" s="25">
        <v>210770.55999999997</v>
      </c>
      <c r="F147" s="18">
        <v>299856.21999999997</v>
      </c>
      <c r="G147" s="11">
        <v>387000</v>
      </c>
      <c r="H147" s="11">
        <v>278059.59999999992</v>
      </c>
      <c r="I147" s="11">
        <v>136144.4</v>
      </c>
      <c r="J147" s="11">
        <v>35875.08</v>
      </c>
      <c r="K147" s="11">
        <f t="shared" si="18"/>
        <v>172019.47999999998</v>
      </c>
      <c r="L147" s="11">
        <v>100607.48000000001</v>
      </c>
      <c r="M147" s="11">
        <v>255936.09999999992</v>
      </c>
      <c r="N147" s="11">
        <f t="shared" si="14"/>
        <v>89085.66</v>
      </c>
      <c r="O147" s="11">
        <f t="shared" si="15"/>
        <v>176229.44000000003</v>
      </c>
      <c r="P147" s="11">
        <f t="shared" si="19"/>
        <v>67289.03999999995</v>
      </c>
      <c r="Q147" s="11">
        <f t="shared" si="16"/>
        <v>-38751.079999999987</v>
      </c>
      <c r="R147" s="11">
        <f t="shared" si="17"/>
        <v>-110163.07999999996</v>
      </c>
      <c r="S147" s="11">
        <f t="shared" si="20"/>
        <v>45165.53999999995</v>
      </c>
    </row>
    <row r="148" spans="1:19" x14ac:dyDescent="0.25">
      <c r="A148" s="1">
        <v>311340</v>
      </c>
      <c r="B148" s="1" t="s">
        <v>115</v>
      </c>
      <c r="C148" s="33" t="s">
        <v>869</v>
      </c>
      <c r="D148" s="25">
        <v>812693.91000000015</v>
      </c>
      <c r="E148" s="25">
        <v>472535.61999999994</v>
      </c>
      <c r="F148" s="18">
        <v>705662.71999999986</v>
      </c>
      <c r="G148" s="11">
        <v>928800</v>
      </c>
      <c r="H148" s="11">
        <v>735238.44000000006</v>
      </c>
      <c r="I148" s="11">
        <v>331979.35999999993</v>
      </c>
      <c r="J148" s="11">
        <v>89164.800000000003</v>
      </c>
      <c r="K148" s="11">
        <f t="shared" si="18"/>
        <v>421144.15999999992</v>
      </c>
      <c r="L148" s="11">
        <v>291334.08</v>
      </c>
      <c r="M148" s="11">
        <v>686476.20000000007</v>
      </c>
      <c r="N148" s="11">
        <f t="shared" si="14"/>
        <v>233127.09999999992</v>
      </c>
      <c r="O148" s="11">
        <f t="shared" si="15"/>
        <v>456264.38000000006</v>
      </c>
      <c r="P148" s="11">
        <f t="shared" si="19"/>
        <v>262702.82000000012</v>
      </c>
      <c r="Q148" s="11">
        <f t="shared" si="16"/>
        <v>-51391.460000000021</v>
      </c>
      <c r="R148" s="11">
        <f t="shared" si="17"/>
        <v>-181201.53999999992</v>
      </c>
      <c r="S148" s="11">
        <f t="shared" si="20"/>
        <v>213940.58000000013</v>
      </c>
    </row>
    <row r="149" spans="1:19" x14ac:dyDescent="0.25">
      <c r="A149" s="1">
        <v>311350</v>
      </c>
      <c r="B149" s="1" t="s">
        <v>117</v>
      </c>
      <c r="C149" s="33" t="s">
        <v>877</v>
      </c>
      <c r="D149" s="25">
        <v>134923.94999999998</v>
      </c>
      <c r="E149" s="25">
        <v>89584</v>
      </c>
      <c r="F149" s="18">
        <v>137213.37</v>
      </c>
      <c r="G149" s="11">
        <v>154800</v>
      </c>
      <c r="H149" s="11">
        <v>151769.84</v>
      </c>
      <c r="I149" s="11">
        <v>71728.639999999999</v>
      </c>
      <c r="J149" s="11">
        <v>17956.8</v>
      </c>
      <c r="K149" s="11">
        <f t="shared" si="18"/>
        <v>89685.440000000002</v>
      </c>
      <c r="L149" s="11">
        <v>83746.880000000005</v>
      </c>
      <c r="M149" s="11">
        <v>146403.48000000001</v>
      </c>
      <c r="N149" s="11">
        <f t="shared" si="14"/>
        <v>47629.369999999995</v>
      </c>
      <c r="O149" s="11">
        <f t="shared" si="15"/>
        <v>65216</v>
      </c>
      <c r="P149" s="11">
        <f t="shared" si="19"/>
        <v>62185.84</v>
      </c>
      <c r="Q149" s="11">
        <f t="shared" si="16"/>
        <v>101.44000000000233</v>
      </c>
      <c r="R149" s="11">
        <f t="shared" si="17"/>
        <v>-5837.1199999999953</v>
      </c>
      <c r="S149" s="11">
        <f t="shared" si="20"/>
        <v>56819.48000000001</v>
      </c>
    </row>
    <row r="150" spans="1:19" x14ac:dyDescent="0.25">
      <c r="A150" s="1">
        <v>311360</v>
      </c>
      <c r="B150" s="1" t="s">
        <v>118</v>
      </c>
      <c r="C150" s="33" t="s">
        <v>874</v>
      </c>
      <c r="D150" s="25">
        <v>140980.05000000005</v>
      </c>
      <c r="E150" s="25">
        <v>49907.719999999994</v>
      </c>
      <c r="F150" s="18">
        <v>79663.679999999993</v>
      </c>
      <c r="G150" s="11">
        <v>116100</v>
      </c>
      <c r="H150" s="11">
        <v>111776.22</v>
      </c>
      <c r="I150" s="11">
        <v>40963.68</v>
      </c>
      <c r="J150" s="11">
        <v>9442.7999999999993</v>
      </c>
      <c r="K150" s="11">
        <f t="shared" si="18"/>
        <v>50406.479999999996</v>
      </c>
      <c r="L150" s="11">
        <v>62694.119999999988</v>
      </c>
      <c r="M150" s="11">
        <v>110170.17000000001</v>
      </c>
      <c r="N150" s="11">
        <f t="shared" si="14"/>
        <v>29755.96</v>
      </c>
      <c r="O150" s="11">
        <f t="shared" si="15"/>
        <v>66192.28</v>
      </c>
      <c r="P150" s="11">
        <f t="shared" si="19"/>
        <v>61868.500000000007</v>
      </c>
      <c r="Q150" s="11">
        <f t="shared" si="16"/>
        <v>498.76000000000204</v>
      </c>
      <c r="R150" s="11">
        <f t="shared" si="17"/>
        <v>12786.399999999994</v>
      </c>
      <c r="S150" s="11">
        <f t="shared" si="20"/>
        <v>60262.450000000019</v>
      </c>
    </row>
    <row r="151" spans="1:19" x14ac:dyDescent="0.25">
      <c r="A151" s="1">
        <v>311370</v>
      </c>
      <c r="B151" s="1" t="s">
        <v>119</v>
      </c>
      <c r="C151" s="33" t="s">
        <v>873</v>
      </c>
      <c r="D151" s="25">
        <v>372687.99999999994</v>
      </c>
      <c r="E151" s="25">
        <v>609510.56000000006</v>
      </c>
      <c r="F151" s="18">
        <v>583365.85000000009</v>
      </c>
      <c r="G151" s="11">
        <v>270900</v>
      </c>
      <c r="H151" s="11">
        <v>251128.84999999995</v>
      </c>
      <c r="I151" s="11">
        <v>432320.16000000003</v>
      </c>
      <c r="J151" s="11">
        <v>60049.64</v>
      </c>
      <c r="K151" s="11">
        <f t="shared" si="18"/>
        <v>492369.80000000005</v>
      </c>
      <c r="L151" s="11">
        <v>182496.44000000003</v>
      </c>
      <c r="M151" s="11">
        <v>243069.60999999993</v>
      </c>
      <c r="N151" s="11">
        <f t="shared" si="14"/>
        <v>-26144.709999999963</v>
      </c>
      <c r="O151" s="11">
        <f t="shared" si="15"/>
        <v>-338610.56000000006</v>
      </c>
      <c r="P151" s="11">
        <f t="shared" si="19"/>
        <v>-358381.71000000008</v>
      </c>
      <c r="Q151" s="11">
        <f t="shared" si="16"/>
        <v>-117140.76000000001</v>
      </c>
      <c r="R151" s="11">
        <f t="shared" si="17"/>
        <v>-427014.12</v>
      </c>
      <c r="S151" s="11">
        <f t="shared" si="20"/>
        <v>-366440.95000000013</v>
      </c>
    </row>
    <row r="152" spans="1:19" x14ac:dyDescent="0.25">
      <c r="A152" s="1">
        <v>311380</v>
      </c>
      <c r="B152" s="1" t="s">
        <v>125</v>
      </c>
      <c r="C152" s="33" t="s">
        <v>867</v>
      </c>
      <c r="D152" s="25">
        <v>27980.05000000001</v>
      </c>
      <c r="E152" s="25">
        <v>33879.43</v>
      </c>
      <c r="F152" s="18">
        <v>43108.160000000003</v>
      </c>
      <c r="G152" s="11">
        <v>38700</v>
      </c>
      <c r="H152" s="11">
        <v>35020.31</v>
      </c>
      <c r="I152" s="11">
        <v>30208.16</v>
      </c>
      <c r="J152" s="11">
        <v>2334.92</v>
      </c>
      <c r="K152" s="11">
        <f t="shared" si="18"/>
        <v>32543.08</v>
      </c>
      <c r="L152" s="11">
        <v>16821.599999999999</v>
      </c>
      <c r="M152" s="11">
        <v>33678.71</v>
      </c>
      <c r="N152" s="11">
        <f t="shared" si="14"/>
        <v>9228.7300000000032</v>
      </c>
      <c r="O152" s="11">
        <f t="shared" si="15"/>
        <v>4820.57</v>
      </c>
      <c r="P152" s="11">
        <f t="shared" si="19"/>
        <v>1140.8799999999974</v>
      </c>
      <c r="Q152" s="11">
        <f t="shared" si="16"/>
        <v>-1336.3499999999985</v>
      </c>
      <c r="R152" s="11">
        <f t="shared" si="17"/>
        <v>-17057.830000000002</v>
      </c>
      <c r="S152" s="11">
        <f t="shared" si="20"/>
        <v>-200.72000000000116</v>
      </c>
    </row>
    <row r="153" spans="1:19" x14ac:dyDescent="0.25">
      <c r="A153" s="1">
        <v>311390</v>
      </c>
      <c r="B153" s="1" t="s">
        <v>120</v>
      </c>
      <c r="C153" s="33" t="s">
        <v>874</v>
      </c>
      <c r="D153" s="25">
        <v>117059.15000000001</v>
      </c>
      <c r="E153" s="25">
        <v>4691.83</v>
      </c>
      <c r="F153" s="18">
        <v>96430.400000000009</v>
      </c>
      <c r="G153" s="11">
        <v>154800</v>
      </c>
      <c r="H153" s="11">
        <v>120357.16000000002</v>
      </c>
      <c r="I153" s="11">
        <v>44830.400000000009</v>
      </c>
      <c r="J153" s="11">
        <v>11145.6</v>
      </c>
      <c r="K153" s="11">
        <f t="shared" si="18"/>
        <v>55976.000000000007</v>
      </c>
      <c r="L153" s="11">
        <v>46749.599999999991</v>
      </c>
      <c r="M153" s="11">
        <v>111972.2</v>
      </c>
      <c r="N153" s="11">
        <f t="shared" si="14"/>
        <v>91738.57</v>
      </c>
      <c r="O153" s="11">
        <f t="shared" si="15"/>
        <v>150108.17000000001</v>
      </c>
      <c r="P153" s="11">
        <f t="shared" si="19"/>
        <v>115665.33000000002</v>
      </c>
      <c r="Q153" s="11">
        <f t="shared" si="16"/>
        <v>51284.170000000006</v>
      </c>
      <c r="R153" s="11">
        <f t="shared" si="17"/>
        <v>42057.76999999999</v>
      </c>
      <c r="S153" s="11">
        <f t="shared" si="20"/>
        <v>107280.37</v>
      </c>
    </row>
    <row r="154" spans="1:19" x14ac:dyDescent="0.25">
      <c r="A154" s="1">
        <v>311400</v>
      </c>
      <c r="B154" s="1" t="s">
        <v>121</v>
      </c>
      <c r="C154" s="33" t="s">
        <v>872</v>
      </c>
      <c r="D154" s="25">
        <v>236807.89999999994</v>
      </c>
      <c r="E154" s="25">
        <v>230188.88000000003</v>
      </c>
      <c r="F154" s="18">
        <v>217782.56000000003</v>
      </c>
      <c r="G154" s="11">
        <v>174150</v>
      </c>
      <c r="H154" s="11">
        <v>182370.65999999995</v>
      </c>
      <c r="I154" s="11">
        <v>166182.56000000003</v>
      </c>
      <c r="J154" s="11">
        <v>14602.88</v>
      </c>
      <c r="K154" s="11">
        <f t="shared" si="18"/>
        <v>180785.44000000003</v>
      </c>
      <c r="L154" s="11">
        <v>60372.159999999996</v>
      </c>
      <c r="M154" s="11">
        <v>163755.93999999997</v>
      </c>
      <c r="N154" s="11">
        <f t="shared" si="14"/>
        <v>-12406.320000000007</v>
      </c>
      <c r="O154" s="11">
        <f t="shared" si="15"/>
        <v>-56038.880000000034</v>
      </c>
      <c r="P154" s="11">
        <f t="shared" si="19"/>
        <v>-47818.220000000088</v>
      </c>
      <c r="Q154" s="11">
        <f t="shared" si="16"/>
        <v>-49403.44</v>
      </c>
      <c r="R154" s="11">
        <f t="shared" si="17"/>
        <v>-169816.72000000003</v>
      </c>
      <c r="S154" s="11">
        <f t="shared" si="20"/>
        <v>-66432.940000000061</v>
      </c>
    </row>
    <row r="155" spans="1:19" x14ac:dyDescent="0.25">
      <c r="A155" s="1">
        <v>311410</v>
      </c>
      <c r="B155" s="1" t="s">
        <v>122</v>
      </c>
      <c r="C155" s="33" t="s">
        <v>874</v>
      </c>
      <c r="D155" s="25">
        <v>435572.00000000006</v>
      </c>
      <c r="E155" s="25">
        <v>672620.31999999983</v>
      </c>
      <c r="F155" s="18">
        <v>521782.71999999986</v>
      </c>
      <c r="G155" s="11">
        <v>193500</v>
      </c>
      <c r="H155" s="11">
        <v>190055.8</v>
      </c>
      <c r="I155" s="11">
        <v>457282.71999999986</v>
      </c>
      <c r="J155" s="11">
        <v>25735.599999999999</v>
      </c>
      <c r="K155" s="11">
        <f t="shared" si="18"/>
        <v>483018.31999999983</v>
      </c>
      <c r="L155" s="11">
        <v>130870.79999999997</v>
      </c>
      <c r="M155" s="11">
        <v>187750</v>
      </c>
      <c r="N155" s="11">
        <f t="shared" si="14"/>
        <v>-150837.59999999998</v>
      </c>
      <c r="O155" s="11">
        <f t="shared" si="15"/>
        <v>-479120.31999999983</v>
      </c>
      <c r="P155" s="11">
        <f t="shared" si="19"/>
        <v>-482564.51999999984</v>
      </c>
      <c r="Q155" s="11">
        <f t="shared" si="16"/>
        <v>-189602</v>
      </c>
      <c r="R155" s="11">
        <f t="shared" si="17"/>
        <v>-541749.5199999999</v>
      </c>
      <c r="S155" s="11">
        <f t="shared" si="20"/>
        <v>-484870.31999999983</v>
      </c>
    </row>
    <row r="156" spans="1:19" x14ac:dyDescent="0.25">
      <c r="A156" s="1">
        <v>311420</v>
      </c>
      <c r="B156" s="1" t="s">
        <v>123</v>
      </c>
      <c r="C156" s="33" t="s">
        <v>872</v>
      </c>
      <c r="D156" s="25">
        <v>461739.4</v>
      </c>
      <c r="E156" s="25">
        <v>760384.3600000001</v>
      </c>
      <c r="F156" s="18">
        <v>633396.34000000008</v>
      </c>
      <c r="G156" s="11">
        <v>296700</v>
      </c>
      <c r="H156" s="11">
        <v>339306.48000000004</v>
      </c>
      <c r="I156" s="11">
        <v>530947.20000000007</v>
      </c>
      <c r="J156" s="11">
        <v>40003.040000000001</v>
      </c>
      <c r="K156" s="11">
        <f t="shared" si="18"/>
        <v>570950.24000000011</v>
      </c>
      <c r="L156" s="11">
        <v>169132.04</v>
      </c>
      <c r="M156" s="11">
        <v>305653.57</v>
      </c>
      <c r="N156" s="11">
        <f t="shared" si="14"/>
        <v>-126988.02000000002</v>
      </c>
      <c r="O156" s="11">
        <f t="shared" si="15"/>
        <v>-463684.3600000001</v>
      </c>
      <c r="P156" s="11">
        <f t="shared" si="19"/>
        <v>-421077.88000000006</v>
      </c>
      <c r="Q156" s="11">
        <f t="shared" si="16"/>
        <v>-189434.12</v>
      </c>
      <c r="R156" s="11">
        <f t="shared" si="17"/>
        <v>-591252.32000000007</v>
      </c>
      <c r="S156" s="11">
        <f t="shared" si="20"/>
        <v>-454730.7900000001</v>
      </c>
    </row>
    <row r="157" spans="1:19" x14ac:dyDescent="0.25">
      <c r="A157" s="1">
        <v>311430</v>
      </c>
      <c r="B157" s="1" t="s">
        <v>694</v>
      </c>
      <c r="C157" s="33" t="s">
        <v>878</v>
      </c>
      <c r="D157" s="25">
        <v>930625.35000000033</v>
      </c>
      <c r="E157" s="25">
        <v>1068230.3199999998</v>
      </c>
      <c r="F157" s="18">
        <v>0</v>
      </c>
      <c r="G157" s="11">
        <v>387000</v>
      </c>
      <c r="H157" s="11">
        <v>353186.00000000006</v>
      </c>
      <c r="I157" s="11">
        <v>0</v>
      </c>
      <c r="J157" s="11">
        <v>0</v>
      </c>
      <c r="K157" s="11">
        <f t="shared" si="18"/>
        <v>0</v>
      </c>
      <c r="L157" s="11">
        <v>179535.9</v>
      </c>
      <c r="M157" s="11">
        <v>343833.50000000006</v>
      </c>
      <c r="N157" s="11">
        <f t="shared" si="14"/>
        <v>-1068230.3199999998</v>
      </c>
      <c r="O157" s="11">
        <f t="shared" si="15"/>
        <v>-681230.31999999983</v>
      </c>
      <c r="P157" s="11">
        <f t="shared" si="19"/>
        <v>-715044.31999999983</v>
      </c>
      <c r="Q157" s="11">
        <f t="shared" si="16"/>
        <v>-1068230.3199999998</v>
      </c>
      <c r="R157" s="11">
        <f t="shared" si="17"/>
        <v>-888694.41999999981</v>
      </c>
      <c r="S157" s="11">
        <f t="shared" si="20"/>
        <v>-724396.81999999983</v>
      </c>
    </row>
    <row r="158" spans="1:19" x14ac:dyDescent="0.25">
      <c r="A158" s="1">
        <v>311440</v>
      </c>
      <c r="B158" s="1" t="s">
        <v>124</v>
      </c>
      <c r="C158" s="33" t="s">
        <v>874</v>
      </c>
      <c r="D158" s="25">
        <v>98839.150000000009</v>
      </c>
      <c r="E158" s="25">
        <v>83450.75999999998</v>
      </c>
      <c r="F158" s="18">
        <v>137613.18</v>
      </c>
      <c r="G158" s="11">
        <v>205593.75</v>
      </c>
      <c r="H158" s="11">
        <v>249745.22999999998</v>
      </c>
      <c r="I158" s="11">
        <v>54939.44</v>
      </c>
      <c r="J158" s="11">
        <v>21981.599999999999</v>
      </c>
      <c r="K158" s="11">
        <f t="shared" si="18"/>
        <v>76921.040000000008</v>
      </c>
      <c r="L158" s="11">
        <v>69866.559999999998</v>
      </c>
      <c r="M158" s="11">
        <v>209974.55</v>
      </c>
      <c r="N158" s="11">
        <f t="shared" si="14"/>
        <v>54162.420000000013</v>
      </c>
      <c r="O158" s="11">
        <f t="shared" si="15"/>
        <v>122142.99000000002</v>
      </c>
      <c r="P158" s="11">
        <f t="shared" si="19"/>
        <v>166294.47</v>
      </c>
      <c r="Q158" s="11">
        <f t="shared" si="16"/>
        <v>-6529.7199999999721</v>
      </c>
      <c r="R158" s="11">
        <f t="shared" si="17"/>
        <v>-13584.199999999983</v>
      </c>
      <c r="S158" s="11">
        <f t="shared" si="20"/>
        <v>126523.79000000001</v>
      </c>
    </row>
    <row r="159" spans="1:19" x14ac:dyDescent="0.25">
      <c r="A159" s="1">
        <v>311450</v>
      </c>
      <c r="B159" s="1" t="s">
        <v>126</v>
      </c>
      <c r="C159" s="33" t="s">
        <v>872</v>
      </c>
      <c r="D159" s="25">
        <v>113900.15</v>
      </c>
      <c r="E159" s="25">
        <v>128115.00000000001</v>
      </c>
      <c r="F159" s="18">
        <v>168794.88</v>
      </c>
      <c r="G159" s="11">
        <v>241875</v>
      </c>
      <c r="H159" s="11">
        <v>246370.23000000007</v>
      </c>
      <c r="I159" s="11">
        <v>91394.880000000005</v>
      </c>
      <c r="J159" s="11">
        <v>19272.72</v>
      </c>
      <c r="K159" s="11">
        <f t="shared" si="18"/>
        <v>110667.6</v>
      </c>
      <c r="L159" s="11">
        <v>95047.200000000012</v>
      </c>
      <c r="M159" s="11">
        <v>220686.33000000002</v>
      </c>
      <c r="N159" s="11">
        <f t="shared" si="14"/>
        <v>40679.87999999999</v>
      </c>
      <c r="O159" s="11">
        <f t="shared" si="15"/>
        <v>113759.99999999999</v>
      </c>
      <c r="P159" s="11">
        <f t="shared" si="19"/>
        <v>118255.23000000005</v>
      </c>
      <c r="Q159" s="11">
        <f t="shared" si="16"/>
        <v>-17447.400000000009</v>
      </c>
      <c r="R159" s="11">
        <f t="shared" si="17"/>
        <v>-33067.800000000003</v>
      </c>
      <c r="S159" s="11">
        <f t="shared" si="20"/>
        <v>92571.33</v>
      </c>
    </row>
    <row r="160" spans="1:19" x14ac:dyDescent="0.25">
      <c r="A160" s="1">
        <v>311455</v>
      </c>
      <c r="B160" s="1" t="s">
        <v>127</v>
      </c>
      <c r="C160" s="33" t="s">
        <v>871</v>
      </c>
      <c r="D160" s="25">
        <v>111259.15000000001</v>
      </c>
      <c r="E160" s="25">
        <v>180964.29</v>
      </c>
      <c r="F160" s="18">
        <v>198263.04000000001</v>
      </c>
      <c r="G160" s="11">
        <v>116100</v>
      </c>
      <c r="H160" s="11">
        <v>90032.73</v>
      </c>
      <c r="I160" s="11">
        <v>159563.04</v>
      </c>
      <c r="J160" s="11">
        <v>13815.96</v>
      </c>
      <c r="K160" s="11">
        <f t="shared" si="18"/>
        <v>173379</v>
      </c>
      <c r="L160" s="11">
        <v>54799.319999999985</v>
      </c>
      <c r="M160" s="11">
        <v>84266.430000000008</v>
      </c>
      <c r="N160" s="11">
        <f t="shared" si="14"/>
        <v>17298.75</v>
      </c>
      <c r="O160" s="11">
        <f t="shared" si="15"/>
        <v>-64864.290000000008</v>
      </c>
      <c r="P160" s="11">
        <f t="shared" si="19"/>
        <v>-90931.560000000012</v>
      </c>
      <c r="Q160" s="11">
        <f t="shared" si="16"/>
        <v>-7585.2900000000081</v>
      </c>
      <c r="R160" s="11">
        <f t="shared" si="17"/>
        <v>-126164.97000000003</v>
      </c>
      <c r="S160" s="11">
        <f t="shared" si="20"/>
        <v>-96697.86</v>
      </c>
    </row>
    <row r="161" spans="1:19" x14ac:dyDescent="0.25">
      <c r="A161" s="1">
        <v>311460</v>
      </c>
      <c r="B161" s="1" t="s">
        <v>656</v>
      </c>
      <c r="C161" s="33" t="s">
        <v>874</v>
      </c>
      <c r="D161" s="25">
        <v>0</v>
      </c>
      <c r="E161" s="25">
        <v>0</v>
      </c>
      <c r="F161" s="18">
        <v>36213.550000000003</v>
      </c>
      <c r="G161" s="11">
        <v>77400</v>
      </c>
      <c r="H161" s="11">
        <v>74367.22</v>
      </c>
      <c r="I161" s="11">
        <v>0</v>
      </c>
      <c r="J161" s="11">
        <v>16176.64</v>
      </c>
      <c r="K161" s="11">
        <f t="shared" si="18"/>
        <v>16176.64</v>
      </c>
      <c r="L161" s="11">
        <v>61997.440000000017</v>
      </c>
      <c r="M161" s="11">
        <v>73528.72</v>
      </c>
      <c r="N161" s="11">
        <f t="shared" si="14"/>
        <v>36213.550000000003</v>
      </c>
      <c r="O161" s="11">
        <f t="shared" si="15"/>
        <v>77400</v>
      </c>
      <c r="P161" s="11">
        <f t="shared" si="19"/>
        <v>74367.22</v>
      </c>
      <c r="Q161" s="11">
        <f t="shared" si="16"/>
        <v>16176.64</v>
      </c>
      <c r="R161" s="11">
        <f t="shared" si="17"/>
        <v>61997.440000000017</v>
      </c>
      <c r="S161" s="11">
        <f t="shared" si="20"/>
        <v>73528.72</v>
      </c>
    </row>
    <row r="162" spans="1:19" x14ac:dyDescent="0.25">
      <c r="A162" s="1">
        <v>311470</v>
      </c>
      <c r="B162" s="1" t="s">
        <v>129</v>
      </c>
      <c r="C162" s="33" t="s">
        <v>874</v>
      </c>
      <c r="D162" s="25">
        <v>29329.55</v>
      </c>
      <c r="E162" s="25">
        <v>27315.800000000003</v>
      </c>
      <c r="F162" s="18">
        <v>34303.339999999997</v>
      </c>
      <c r="G162" s="11">
        <v>38700</v>
      </c>
      <c r="H162" s="11">
        <v>24461.310000000005</v>
      </c>
      <c r="I162" s="11">
        <v>17932.16</v>
      </c>
      <c r="J162" s="11">
        <v>3895.8</v>
      </c>
      <c r="K162" s="11">
        <f t="shared" si="18"/>
        <v>21827.96</v>
      </c>
      <c r="L162" s="11">
        <v>8630.119999999999</v>
      </c>
      <c r="M162" s="11">
        <v>21978.06</v>
      </c>
      <c r="N162" s="11">
        <f t="shared" si="14"/>
        <v>6987.5399999999936</v>
      </c>
      <c r="O162" s="11">
        <f t="shared" si="15"/>
        <v>11384.199999999997</v>
      </c>
      <c r="P162" s="11">
        <f t="shared" si="19"/>
        <v>-2854.489999999998</v>
      </c>
      <c r="Q162" s="11">
        <f t="shared" si="16"/>
        <v>-5487.8400000000038</v>
      </c>
      <c r="R162" s="11">
        <f t="shared" si="17"/>
        <v>-18685.680000000004</v>
      </c>
      <c r="S162" s="11">
        <f t="shared" si="20"/>
        <v>-5337.7400000000016</v>
      </c>
    </row>
    <row r="163" spans="1:19" x14ac:dyDescent="0.25">
      <c r="A163" s="1">
        <v>311480</v>
      </c>
      <c r="B163" s="1" t="s">
        <v>128</v>
      </c>
      <c r="C163" s="33" t="s">
        <v>874</v>
      </c>
      <c r="D163" s="25">
        <v>136259.15</v>
      </c>
      <c r="E163" s="25">
        <v>54631.640000000007</v>
      </c>
      <c r="F163" s="18">
        <v>65135.5</v>
      </c>
      <c r="G163" s="11">
        <v>77400</v>
      </c>
      <c r="H163" s="11">
        <v>75708.22</v>
      </c>
      <c r="I163" s="11">
        <v>35864.32</v>
      </c>
      <c r="J163" s="11">
        <v>9133.2000000000007</v>
      </c>
      <c r="K163" s="11">
        <f t="shared" si="18"/>
        <v>44997.520000000004</v>
      </c>
      <c r="L163" s="11">
        <v>52038.639999999992</v>
      </c>
      <c r="M163" s="11">
        <v>74714.92</v>
      </c>
      <c r="N163" s="11">
        <f t="shared" si="14"/>
        <v>10503.859999999993</v>
      </c>
      <c r="O163" s="11">
        <f t="shared" si="15"/>
        <v>22768.359999999993</v>
      </c>
      <c r="P163" s="11">
        <f t="shared" si="19"/>
        <v>21076.579999999994</v>
      </c>
      <c r="Q163" s="11">
        <f t="shared" si="16"/>
        <v>-9634.1200000000026</v>
      </c>
      <c r="R163" s="11">
        <f t="shared" si="17"/>
        <v>-2593.0000000000146</v>
      </c>
      <c r="S163" s="11">
        <f t="shared" si="20"/>
        <v>20083.279999999992</v>
      </c>
    </row>
    <row r="164" spans="1:19" x14ac:dyDescent="0.25">
      <c r="A164" s="1">
        <v>311490</v>
      </c>
      <c r="B164" s="1" t="s">
        <v>130</v>
      </c>
      <c r="C164" s="33" t="s">
        <v>876</v>
      </c>
      <c r="D164" s="25">
        <v>54910.100000000006</v>
      </c>
      <c r="E164" s="25">
        <v>88059.42</v>
      </c>
      <c r="F164" s="18">
        <v>79644.539999999979</v>
      </c>
      <c r="G164" s="11">
        <v>38700</v>
      </c>
      <c r="H164" s="11">
        <v>37040.450000000004</v>
      </c>
      <c r="I164" s="11">
        <v>63273.359999999993</v>
      </c>
      <c r="J164" s="11">
        <v>5108.3999999999996</v>
      </c>
      <c r="K164" s="11">
        <f t="shared" si="18"/>
        <v>68381.759999999995</v>
      </c>
      <c r="L164" s="11">
        <v>23194.2</v>
      </c>
      <c r="M164" s="11">
        <v>35376.350000000006</v>
      </c>
      <c r="N164" s="11">
        <f t="shared" si="14"/>
        <v>-8414.8800000000192</v>
      </c>
      <c r="O164" s="11">
        <f t="shared" si="15"/>
        <v>-49359.42</v>
      </c>
      <c r="P164" s="11">
        <f t="shared" si="19"/>
        <v>-51018.969999999994</v>
      </c>
      <c r="Q164" s="11">
        <f t="shared" si="16"/>
        <v>-19677.660000000003</v>
      </c>
      <c r="R164" s="11">
        <f t="shared" si="17"/>
        <v>-64865.22</v>
      </c>
      <c r="S164" s="11">
        <f t="shared" si="20"/>
        <v>-52683.069999999992</v>
      </c>
    </row>
    <row r="165" spans="1:19" x14ac:dyDescent="0.25">
      <c r="A165" s="1">
        <v>311500</v>
      </c>
      <c r="B165" s="1" t="s">
        <v>695</v>
      </c>
      <c r="C165" s="33" t="s">
        <v>866</v>
      </c>
      <c r="D165" s="25">
        <v>118783.05</v>
      </c>
      <c r="E165" s="25">
        <v>140668.68</v>
      </c>
      <c r="F165" s="18">
        <v>0</v>
      </c>
      <c r="G165" s="11">
        <v>38700</v>
      </c>
      <c r="H165" s="11">
        <v>28389.369999999995</v>
      </c>
      <c r="I165" s="11">
        <v>0</v>
      </c>
      <c r="J165" s="11">
        <v>0</v>
      </c>
      <c r="K165" s="11">
        <f t="shared" si="18"/>
        <v>0</v>
      </c>
      <c r="L165" s="11">
        <v>11435.849999999999</v>
      </c>
      <c r="M165" s="11">
        <v>26686.579999999998</v>
      </c>
      <c r="N165" s="11">
        <f t="shared" si="14"/>
        <v>-140668.68</v>
      </c>
      <c r="O165" s="11">
        <f t="shared" si="15"/>
        <v>-101968.68</v>
      </c>
      <c r="P165" s="11">
        <f t="shared" si="19"/>
        <v>-112279.31</v>
      </c>
      <c r="Q165" s="11">
        <f t="shared" si="16"/>
        <v>-140668.68</v>
      </c>
      <c r="R165" s="11">
        <f t="shared" si="17"/>
        <v>-129232.82999999999</v>
      </c>
      <c r="S165" s="11">
        <f t="shared" si="20"/>
        <v>-113982.09999999999</v>
      </c>
    </row>
    <row r="166" spans="1:19" x14ac:dyDescent="0.25">
      <c r="A166" s="1">
        <v>311510</v>
      </c>
      <c r="B166" s="1" t="s">
        <v>179</v>
      </c>
      <c r="C166" s="33" t="s">
        <v>874</v>
      </c>
      <c r="D166" s="25">
        <v>225658.09999999998</v>
      </c>
      <c r="E166" s="25">
        <v>367396.24</v>
      </c>
      <c r="F166" s="18">
        <v>314170.43</v>
      </c>
      <c r="G166" s="11">
        <v>183825</v>
      </c>
      <c r="H166" s="11">
        <v>164627.60000000003</v>
      </c>
      <c r="I166" s="11">
        <v>248309.76000000001</v>
      </c>
      <c r="J166" s="11">
        <v>17337.599999999999</v>
      </c>
      <c r="K166" s="11">
        <f t="shared" si="18"/>
        <v>265647.35999999999</v>
      </c>
      <c r="L166" s="11">
        <v>86900.919999999984</v>
      </c>
      <c r="M166" s="11">
        <v>158224.36000000004</v>
      </c>
      <c r="N166" s="11">
        <f t="shared" si="14"/>
        <v>-53225.81</v>
      </c>
      <c r="O166" s="11">
        <f t="shared" si="15"/>
        <v>-183571.24</v>
      </c>
      <c r="P166" s="11">
        <f t="shared" si="19"/>
        <v>-202768.63999999996</v>
      </c>
      <c r="Q166" s="11">
        <f t="shared" si="16"/>
        <v>-101748.88</v>
      </c>
      <c r="R166" s="11">
        <f t="shared" si="17"/>
        <v>-280495.32</v>
      </c>
      <c r="S166" s="11">
        <f t="shared" si="20"/>
        <v>-209171.87999999995</v>
      </c>
    </row>
    <row r="167" spans="1:19" x14ac:dyDescent="0.25">
      <c r="A167" s="1">
        <v>311530</v>
      </c>
      <c r="B167" s="1" t="s">
        <v>131</v>
      </c>
      <c r="C167" s="33" t="s">
        <v>875</v>
      </c>
      <c r="D167" s="25">
        <v>608874.19999999995</v>
      </c>
      <c r="E167" s="25">
        <v>354052.16</v>
      </c>
      <c r="F167" s="18">
        <v>556093.74</v>
      </c>
      <c r="G167" s="11">
        <v>735300</v>
      </c>
      <c r="H167" s="11">
        <v>542554.12000000011</v>
      </c>
      <c r="I167" s="11">
        <v>245041.28</v>
      </c>
      <c r="J167" s="11">
        <v>63726</v>
      </c>
      <c r="K167" s="11">
        <f t="shared" si="18"/>
        <v>308767.28000000003</v>
      </c>
      <c r="L167" s="11">
        <v>242158.80000000005</v>
      </c>
      <c r="M167" s="11">
        <v>505053.82000000007</v>
      </c>
      <c r="N167" s="11">
        <f t="shared" si="14"/>
        <v>202041.58000000002</v>
      </c>
      <c r="O167" s="11">
        <f t="shared" si="15"/>
        <v>381247.84</v>
      </c>
      <c r="P167" s="11">
        <f t="shared" si="19"/>
        <v>188501.96000000014</v>
      </c>
      <c r="Q167" s="11">
        <f t="shared" si="16"/>
        <v>-45284.879999999946</v>
      </c>
      <c r="R167" s="11">
        <f t="shared" si="17"/>
        <v>-111893.35999999993</v>
      </c>
      <c r="S167" s="11">
        <f t="shared" si="20"/>
        <v>151001.66000000009</v>
      </c>
    </row>
    <row r="168" spans="1:19" x14ac:dyDescent="0.25">
      <c r="A168" s="1">
        <v>311535</v>
      </c>
      <c r="B168" s="1" t="s">
        <v>132</v>
      </c>
      <c r="C168" s="33" t="s">
        <v>867</v>
      </c>
      <c r="D168" s="25">
        <v>140766.15</v>
      </c>
      <c r="E168" s="25">
        <v>245842.52000000005</v>
      </c>
      <c r="F168" s="18">
        <v>189859.74</v>
      </c>
      <c r="G168" s="11">
        <v>77400</v>
      </c>
      <c r="H168" s="11">
        <v>67422.5</v>
      </c>
      <c r="I168" s="11">
        <v>161389.6</v>
      </c>
      <c r="J168" s="11">
        <v>12435.6</v>
      </c>
      <c r="K168" s="11">
        <f t="shared" si="18"/>
        <v>173825.2</v>
      </c>
      <c r="L168" s="11">
        <v>43885.84</v>
      </c>
      <c r="M168" s="11">
        <v>65622.959999999992</v>
      </c>
      <c r="N168" s="11">
        <f t="shared" si="14"/>
        <v>-55982.780000000057</v>
      </c>
      <c r="O168" s="11">
        <f t="shared" si="15"/>
        <v>-168442.52000000005</v>
      </c>
      <c r="P168" s="11">
        <f t="shared" si="19"/>
        <v>-178420.02000000005</v>
      </c>
      <c r="Q168" s="11">
        <f t="shared" si="16"/>
        <v>-72017.320000000036</v>
      </c>
      <c r="R168" s="11">
        <f t="shared" si="17"/>
        <v>-201956.68000000005</v>
      </c>
      <c r="S168" s="11">
        <f t="shared" si="20"/>
        <v>-180219.56000000006</v>
      </c>
    </row>
    <row r="169" spans="1:19" x14ac:dyDescent="0.25">
      <c r="A169" s="1">
        <v>311540</v>
      </c>
      <c r="B169" s="1" t="s">
        <v>696</v>
      </c>
      <c r="C169" s="33" t="s">
        <v>876</v>
      </c>
      <c r="D169" s="25">
        <v>40400</v>
      </c>
      <c r="E169" s="25">
        <v>35679.599999999999</v>
      </c>
      <c r="F169" s="18">
        <v>0</v>
      </c>
      <c r="G169" s="11">
        <v>77400</v>
      </c>
      <c r="H169" s="11">
        <v>75403.12000000001</v>
      </c>
      <c r="I169" s="11">
        <v>0</v>
      </c>
      <c r="J169" s="11">
        <v>0</v>
      </c>
      <c r="K169" s="11">
        <f t="shared" si="18"/>
        <v>0</v>
      </c>
      <c r="L169" s="11">
        <v>50477.78</v>
      </c>
      <c r="M169" s="11">
        <v>74519.48000000001</v>
      </c>
      <c r="N169" s="11">
        <f t="shared" si="14"/>
        <v>-35679.599999999999</v>
      </c>
      <c r="O169" s="11">
        <f t="shared" si="15"/>
        <v>41720.400000000001</v>
      </c>
      <c r="P169" s="11">
        <f t="shared" si="19"/>
        <v>39723.520000000011</v>
      </c>
      <c r="Q169" s="11">
        <f t="shared" si="16"/>
        <v>-35679.599999999999</v>
      </c>
      <c r="R169" s="11">
        <f t="shared" si="17"/>
        <v>14798.18</v>
      </c>
      <c r="S169" s="11">
        <f t="shared" si="20"/>
        <v>38839.880000000012</v>
      </c>
    </row>
    <row r="170" spans="1:19" x14ac:dyDescent="0.25">
      <c r="A170" s="1">
        <v>311545</v>
      </c>
      <c r="B170" s="1" t="s">
        <v>133</v>
      </c>
      <c r="C170" s="33" t="s">
        <v>873</v>
      </c>
      <c r="D170" s="25">
        <v>266833.55</v>
      </c>
      <c r="E170" s="25">
        <v>165573.07999999999</v>
      </c>
      <c r="F170" s="18">
        <v>166893.00999999998</v>
      </c>
      <c r="G170" s="11">
        <v>116100</v>
      </c>
      <c r="H170" s="11">
        <v>105571.71000000002</v>
      </c>
      <c r="I170" s="11">
        <v>122986.24000000001</v>
      </c>
      <c r="J170" s="11">
        <v>14667.36</v>
      </c>
      <c r="K170" s="11">
        <f t="shared" si="18"/>
        <v>137653.6</v>
      </c>
      <c r="L170" s="11">
        <v>68150.760000000009</v>
      </c>
      <c r="M170" s="11">
        <v>102882.09000000003</v>
      </c>
      <c r="N170" s="11">
        <f t="shared" si="14"/>
        <v>1319.929999999993</v>
      </c>
      <c r="O170" s="11">
        <f t="shared" si="15"/>
        <v>-49473.079999999987</v>
      </c>
      <c r="P170" s="11">
        <f t="shared" si="19"/>
        <v>-60001.369999999966</v>
      </c>
      <c r="Q170" s="11">
        <f t="shared" si="16"/>
        <v>-27919.479999999981</v>
      </c>
      <c r="R170" s="11">
        <f t="shared" si="17"/>
        <v>-97422.319999999978</v>
      </c>
      <c r="S170" s="11">
        <f t="shared" si="20"/>
        <v>-62690.989999999962</v>
      </c>
    </row>
    <row r="171" spans="1:19" x14ac:dyDescent="0.25">
      <c r="A171" s="1">
        <v>311547</v>
      </c>
      <c r="B171" s="1" t="s">
        <v>697</v>
      </c>
      <c r="C171" s="33" t="s">
        <v>879</v>
      </c>
      <c r="D171" s="25">
        <v>131433.54999999996</v>
      </c>
      <c r="E171" s="25">
        <v>118610.12000000002</v>
      </c>
      <c r="F171" s="18">
        <v>0</v>
      </c>
      <c r="G171" s="11">
        <v>116100</v>
      </c>
      <c r="H171" s="11">
        <v>115527.23999999999</v>
      </c>
      <c r="I171" s="11">
        <v>0</v>
      </c>
      <c r="J171" s="11">
        <v>0</v>
      </c>
      <c r="K171" s="11">
        <f t="shared" si="18"/>
        <v>0</v>
      </c>
      <c r="L171" s="11">
        <v>77022.84</v>
      </c>
      <c r="M171" s="11">
        <v>114724.23</v>
      </c>
      <c r="N171" s="11">
        <f t="shared" si="14"/>
        <v>-118610.12000000002</v>
      </c>
      <c r="O171" s="11">
        <f t="shared" si="15"/>
        <v>-2510.1200000000244</v>
      </c>
      <c r="P171" s="11">
        <f t="shared" si="19"/>
        <v>-3082.8800000000338</v>
      </c>
      <c r="Q171" s="11">
        <f t="shared" si="16"/>
        <v>-118610.12000000002</v>
      </c>
      <c r="R171" s="11">
        <f t="shared" si="17"/>
        <v>-41587.280000000028</v>
      </c>
      <c r="S171" s="11">
        <f t="shared" si="20"/>
        <v>-3885.8900000000285</v>
      </c>
    </row>
    <row r="172" spans="1:19" x14ac:dyDescent="0.25">
      <c r="A172" s="1">
        <v>311550</v>
      </c>
      <c r="B172" s="1" t="s">
        <v>134</v>
      </c>
      <c r="C172" s="33" t="s">
        <v>874</v>
      </c>
      <c r="D172" s="25">
        <v>194657.05000000002</v>
      </c>
      <c r="E172" s="25">
        <v>285436.53999999998</v>
      </c>
      <c r="F172" s="18">
        <v>275805.67999999993</v>
      </c>
      <c r="G172" s="11">
        <v>232200</v>
      </c>
      <c r="H172" s="11">
        <v>195891.84</v>
      </c>
      <c r="I172" s="11">
        <v>204855.67999999996</v>
      </c>
      <c r="J172" s="11">
        <v>23478</v>
      </c>
      <c r="K172" s="11">
        <f t="shared" si="18"/>
        <v>228333.67999999996</v>
      </c>
      <c r="L172" s="11">
        <v>106192.91999999998</v>
      </c>
      <c r="M172" s="11">
        <v>188287.38</v>
      </c>
      <c r="N172" s="11">
        <f t="shared" si="14"/>
        <v>-9630.8600000000442</v>
      </c>
      <c r="O172" s="11">
        <f t="shared" si="15"/>
        <v>-53236.539999999979</v>
      </c>
      <c r="P172" s="11">
        <f t="shared" si="19"/>
        <v>-89544.699999999983</v>
      </c>
      <c r="Q172" s="11">
        <f t="shared" si="16"/>
        <v>-57102.860000000015</v>
      </c>
      <c r="R172" s="11">
        <f t="shared" si="17"/>
        <v>-179243.62</v>
      </c>
      <c r="S172" s="11">
        <f t="shared" si="20"/>
        <v>-97149.159999999974</v>
      </c>
    </row>
    <row r="173" spans="1:19" x14ac:dyDescent="0.25">
      <c r="A173" s="1">
        <v>311560</v>
      </c>
      <c r="B173" s="1" t="s">
        <v>135</v>
      </c>
      <c r="C173" s="33" t="s">
        <v>867</v>
      </c>
      <c r="D173" s="25">
        <v>90123.949999999968</v>
      </c>
      <c r="E173" s="25">
        <v>68289.560000000012</v>
      </c>
      <c r="F173" s="18">
        <v>65607.310000000012</v>
      </c>
      <c r="G173" s="11">
        <v>38700</v>
      </c>
      <c r="H173" s="11">
        <v>34987.06</v>
      </c>
      <c r="I173" s="11">
        <v>44830.400000000009</v>
      </c>
      <c r="J173" s="11">
        <v>7198.2</v>
      </c>
      <c r="K173" s="11">
        <f t="shared" si="18"/>
        <v>52028.600000000006</v>
      </c>
      <c r="L173" s="11">
        <v>22884.640000000003</v>
      </c>
      <c r="M173" s="11">
        <v>33993.760000000002</v>
      </c>
      <c r="N173" s="11">
        <f t="shared" si="14"/>
        <v>-2682.25</v>
      </c>
      <c r="O173" s="11">
        <f t="shared" si="15"/>
        <v>-29589.560000000012</v>
      </c>
      <c r="P173" s="11">
        <f t="shared" si="19"/>
        <v>-33302.500000000015</v>
      </c>
      <c r="Q173" s="11">
        <f t="shared" si="16"/>
        <v>-16260.960000000006</v>
      </c>
      <c r="R173" s="11">
        <f t="shared" si="17"/>
        <v>-45404.920000000013</v>
      </c>
      <c r="S173" s="11">
        <f t="shared" si="20"/>
        <v>-34295.80000000001</v>
      </c>
    </row>
    <row r="174" spans="1:19" x14ac:dyDescent="0.25">
      <c r="A174" s="1">
        <v>311570</v>
      </c>
      <c r="B174" s="1" t="s">
        <v>698</v>
      </c>
      <c r="C174" s="33" t="s">
        <v>870</v>
      </c>
      <c r="D174" s="25">
        <v>167783.05</v>
      </c>
      <c r="E174" s="25">
        <v>150393.00000000003</v>
      </c>
      <c r="F174" s="18">
        <v>0</v>
      </c>
      <c r="G174" s="11">
        <v>116100</v>
      </c>
      <c r="H174" s="11">
        <v>106356.39000000001</v>
      </c>
      <c r="I174" s="11">
        <v>0</v>
      </c>
      <c r="J174" s="11">
        <v>0</v>
      </c>
      <c r="K174" s="11">
        <f t="shared" si="18"/>
        <v>0</v>
      </c>
      <c r="L174" s="11">
        <v>60526.860000000008</v>
      </c>
      <c r="M174" s="11">
        <v>103560.33000000002</v>
      </c>
      <c r="N174" s="11">
        <f t="shared" si="14"/>
        <v>-150393.00000000003</v>
      </c>
      <c r="O174" s="11">
        <f t="shared" si="15"/>
        <v>-34293.000000000029</v>
      </c>
      <c r="P174" s="11">
        <f t="shared" si="19"/>
        <v>-44036.610000000015</v>
      </c>
      <c r="Q174" s="11">
        <f t="shared" si="16"/>
        <v>-150393.00000000003</v>
      </c>
      <c r="R174" s="11">
        <f t="shared" si="17"/>
        <v>-89866.140000000014</v>
      </c>
      <c r="S174" s="11">
        <f t="shared" si="20"/>
        <v>-46832.670000000013</v>
      </c>
    </row>
    <row r="175" spans="1:19" x14ac:dyDescent="0.25">
      <c r="A175" s="1">
        <v>311580</v>
      </c>
      <c r="B175" s="1" t="s">
        <v>136</v>
      </c>
      <c r="C175" s="33" t="s">
        <v>866</v>
      </c>
      <c r="D175" s="25">
        <v>272771.79999999993</v>
      </c>
      <c r="E175" s="25">
        <v>204868.63999999996</v>
      </c>
      <c r="F175" s="18">
        <v>173191.19999999998</v>
      </c>
      <c r="G175" s="11">
        <v>116100</v>
      </c>
      <c r="H175" s="11">
        <v>140914.77000000002</v>
      </c>
      <c r="I175" s="11">
        <v>134491.19999999998</v>
      </c>
      <c r="J175" s="11">
        <v>16408.8</v>
      </c>
      <c r="K175" s="11">
        <f t="shared" si="18"/>
        <v>150899.99999999997</v>
      </c>
      <c r="L175" s="11">
        <v>64977.48000000001</v>
      </c>
      <c r="M175" s="11">
        <v>124696.26000000002</v>
      </c>
      <c r="N175" s="11">
        <f t="shared" si="14"/>
        <v>-31677.439999999973</v>
      </c>
      <c r="O175" s="11">
        <f t="shared" si="15"/>
        <v>-88768.639999999956</v>
      </c>
      <c r="P175" s="11">
        <f t="shared" si="19"/>
        <v>-63953.869999999937</v>
      </c>
      <c r="Q175" s="11">
        <f t="shared" si="16"/>
        <v>-53968.639999999985</v>
      </c>
      <c r="R175" s="11">
        <f t="shared" si="17"/>
        <v>-139891.15999999995</v>
      </c>
      <c r="S175" s="11">
        <f t="shared" si="20"/>
        <v>-80172.379999999932</v>
      </c>
    </row>
    <row r="176" spans="1:19" x14ac:dyDescent="0.25">
      <c r="A176" s="1">
        <v>311590</v>
      </c>
      <c r="B176" s="1" t="s">
        <v>657</v>
      </c>
      <c r="C176" s="33" t="s">
        <v>875</v>
      </c>
      <c r="D176" s="25">
        <v>23390</v>
      </c>
      <c r="E176" s="25">
        <v>15890.720000000001</v>
      </c>
      <c r="F176" s="18">
        <v>19842.36</v>
      </c>
      <c r="G176" s="11">
        <v>64500</v>
      </c>
      <c r="H176" s="11">
        <v>25199.84</v>
      </c>
      <c r="I176" s="11">
        <v>0</v>
      </c>
      <c r="J176" s="11">
        <v>0</v>
      </c>
      <c r="K176" s="11">
        <f t="shared" si="18"/>
        <v>0</v>
      </c>
      <c r="L176" s="11">
        <v>5911.48</v>
      </c>
      <c r="M176" s="11">
        <v>22674.67</v>
      </c>
      <c r="N176" s="11">
        <f t="shared" si="14"/>
        <v>3951.6399999999994</v>
      </c>
      <c r="O176" s="11">
        <f t="shared" si="15"/>
        <v>48609.279999999999</v>
      </c>
      <c r="P176" s="11">
        <f t="shared" si="19"/>
        <v>9309.119999999999</v>
      </c>
      <c r="Q176" s="11">
        <f t="shared" si="16"/>
        <v>-15890.720000000001</v>
      </c>
      <c r="R176" s="11">
        <f t="shared" si="17"/>
        <v>-9979.2400000000016</v>
      </c>
      <c r="S176" s="11">
        <f t="shared" si="20"/>
        <v>6783.9499999999971</v>
      </c>
    </row>
    <row r="177" spans="1:19" x14ac:dyDescent="0.25">
      <c r="A177" s="1">
        <v>311600</v>
      </c>
      <c r="B177" s="1" t="s">
        <v>137</v>
      </c>
      <c r="C177" s="33" t="s">
        <v>868</v>
      </c>
      <c r="D177" s="25">
        <v>145988.69999999998</v>
      </c>
      <c r="E177" s="25">
        <v>128382.63999999996</v>
      </c>
      <c r="F177" s="18">
        <v>137331.68</v>
      </c>
      <c r="G177" s="11">
        <v>116100</v>
      </c>
      <c r="H177" s="11">
        <v>75960.360000000015</v>
      </c>
      <c r="I177" s="11">
        <v>98631.679999999993</v>
      </c>
      <c r="J177" s="11">
        <v>6733.8</v>
      </c>
      <c r="K177" s="11">
        <f t="shared" si="18"/>
        <v>105365.48</v>
      </c>
      <c r="L177" s="11">
        <v>25580.879999999997</v>
      </c>
      <c r="M177" s="11">
        <v>69139.499999999985</v>
      </c>
      <c r="N177" s="11">
        <f t="shared" si="14"/>
        <v>8949.0400000000373</v>
      </c>
      <c r="O177" s="11">
        <f t="shared" si="15"/>
        <v>-12282.639999999956</v>
      </c>
      <c r="P177" s="11">
        <f t="shared" si="19"/>
        <v>-52422.279999999941</v>
      </c>
      <c r="Q177" s="11">
        <f t="shared" si="16"/>
        <v>-23017.15999999996</v>
      </c>
      <c r="R177" s="11">
        <f t="shared" si="17"/>
        <v>-102801.75999999995</v>
      </c>
      <c r="S177" s="11">
        <f t="shared" si="20"/>
        <v>-59243.13999999997</v>
      </c>
    </row>
    <row r="178" spans="1:19" x14ac:dyDescent="0.25">
      <c r="A178" s="1">
        <v>311610</v>
      </c>
      <c r="B178" s="1" t="s">
        <v>138</v>
      </c>
      <c r="C178" s="33" t="s">
        <v>877</v>
      </c>
      <c r="D178" s="25">
        <v>417977.60000000003</v>
      </c>
      <c r="E178" s="25">
        <v>643369.64000000013</v>
      </c>
      <c r="F178" s="18">
        <v>564394.01000000013</v>
      </c>
      <c r="G178" s="11">
        <v>309600</v>
      </c>
      <c r="H178" s="11">
        <v>297205.60000000003</v>
      </c>
      <c r="I178" s="11">
        <v>447309.28000000014</v>
      </c>
      <c r="J178" s="11">
        <v>38648.400000000001</v>
      </c>
      <c r="K178" s="11">
        <f t="shared" si="18"/>
        <v>485957.68000000017</v>
      </c>
      <c r="L178" s="11">
        <v>189952.96</v>
      </c>
      <c r="M178" s="11">
        <v>290781.44</v>
      </c>
      <c r="N178" s="11">
        <f t="shared" si="14"/>
        <v>-78975.63</v>
      </c>
      <c r="O178" s="11">
        <f t="shared" si="15"/>
        <v>-333769.64000000013</v>
      </c>
      <c r="P178" s="11">
        <f t="shared" si="19"/>
        <v>-346164.0400000001</v>
      </c>
      <c r="Q178" s="11">
        <f t="shared" si="16"/>
        <v>-157411.95999999996</v>
      </c>
      <c r="R178" s="11">
        <f t="shared" si="17"/>
        <v>-453416.68000000017</v>
      </c>
      <c r="S178" s="11">
        <f t="shared" si="20"/>
        <v>-352588.20000000013</v>
      </c>
    </row>
    <row r="179" spans="1:19" x14ac:dyDescent="0.25">
      <c r="A179" s="1">
        <v>311615</v>
      </c>
      <c r="B179" s="1" t="s">
        <v>139</v>
      </c>
      <c r="C179" s="33" t="s">
        <v>878</v>
      </c>
      <c r="D179" s="25">
        <v>68529.550000000017</v>
      </c>
      <c r="E179" s="25">
        <v>45247.960000000006</v>
      </c>
      <c r="F179" s="18">
        <v>115717.63</v>
      </c>
      <c r="G179" s="11">
        <v>193500</v>
      </c>
      <c r="H179" s="11">
        <v>149074.25000000003</v>
      </c>
      <c r="I179" s="11">
        <v>35864.32</v>
      </c>
      <c r="J179" s="11">
        <v>23220</v>
      </c>
      <c r="K179" s="11">
        <f t="shared" si="18"/>
        <v>59084.32</v>
      </c>
      <c r="L179" s="11">
        <v>69337.600000000006</v>
      </c>
      <c r="M179" s="11">
        <v>137802.90000000002</v>
      </c>
      <c r="N179" s="11">
        <f t="shared" si="14"/>
        <v>70469.67</v>
      </c>
      <c r="O179" s="11">
        <f t="shared" si="15"/>
        <v>148252.03999999998</v>
      </c>
      <c r="P179" s="11">
        <f t="shared" si="19"/>
        <v>103826.29000000002</v>
      </c>
      <c r="Q179" s="11">
        <f t="shared" si="16"/>
        <v>13836.359999999993</v>
      </c>
      <c r="R179" s="11">
        <f t="shared" si="17"/>
        <v>24089.64</v>
      </c>
      <c r="S179" s="11">
        <f t="shared" si="20"/>
        <v>92554.940000000017</v>
      </c>
    </row>
    <row r="180" spans="1:19" x14ac:dyDescent="0.25">
      <c r="A180" s="1">
        <v>311620</v>
      </c>
      <c r="B180" s="1" t="s">
        <v>699</v>
      </c>
      <c r="C180" s="33" t="s">
        <v>875</v>
      </c>
      <c r="D180" s="25">
        <v>58664.799999999996</v>
      </c>
      <c r="E180" s="25">
        <v>22624.000000000004</v>
      </c>
      <c r="F180" s="18">
        <v>0</v>
      </c>
      <c r="G180" s="11">
        <v>38700</v>
      </c>
      <c r="H180" s="11">
        <v>27673.729999999996</v>
      </c>
      <c r="I180" s="11">
        <v>0</v>
      </c>
      <c r="J180" s="11">
        <v>0</v>
      </c>
      <c r="K180" s="11">
        <f t="shared" si="18"/>
        <v>0</v>
      </c>
      <c r="L180" s="11">
        <v>4589.21</v>
      </c>
      <c r="M180" s="11">
        <v>25093.729999999996</v>
      </c>
      <c r="N180" s="11">
        <f t="shared" si="14"/>
        <v>-22624.000000000004</v>
      </c>
      <c r="O180" s="11">
        <f t="shared" si="15"/>
        <v>16075.999999999996</v>
      </c>
      <c r="P180" s="11">
        <f t="shared" si="19"/>
        <v>5049.7299999999923</v>
      </c>
      <c r="Q180" s="11">
        <f t="shared" si="16"/>
        <v>-22624.000000000004</v>
      </c>
      <c r="R180" s="11">
        <f t="shared" si="17"/>
        <v>-18034.790000000005</v>
      </c>
      <c r="S180" s="11">
        <f t="shared" si="20"/>
        <v>2469.7299999999923</v>
      </c>
    </row>
    <row r="181" spans="1:19" x14ac:dyDescent="0.25">
      <c r="A181" s="1">
        <v>311630</v>
      </c>
      <c r="B181" s="1" t="s">
        <v>700</v>
      </c>
      <c r="C181" s="33" t="s">
        <v>876</v>
      </c>
      <c r="D181" s="25">
        <v>242149.19999999998</v>
      </c>
      <c r="E181" s="25">
        <v>423133.83999999997</v>
      </c>
      <c r="F181" s="18">
        <v>0</v>
      </c>
      <c r="G181" s="11">
        <v>116100</v>
      </c>
      <c r="H181" s="11">
        <v>113691.96</v>
      </c>
      <c r="I181" s="11">
        <v>0</v>
      </c>
      <c r="J181" s="11">
        <v>0</v>
      </c>
      <c r="K181" s="11">
        <f t="shared" si="18"/>
        <v>0</v>
      </c>
      <c r="L181" s="11">
        <v>55447.529999999992</v>
      </c>
      <c r="M181" s="11">
        <v>110760.45000000003</v>
      </c>
      <c r="N181" s="11">
        <f t="shared" si="14"/>
        <v>-423133.83999999997</v>
      </c>
      <c r="O181" s="11">
        <f t="shared" si="15"/>
        <v>-307033.83999999997</v>
      </c>
      <c r="P181" s="11">
        <f t="shared" si="19"/>
        <v>-309441.87999999995</v>
      </c>
      <c r="Q181" s="11">
        <f t="shared" si="16"/>
        <v>-423133.83999999997</v>
      </c>
      <c r="R181" s="11">
        <f t="shared" si="17"/>
        <v>-367686.31</v>
      </c>
      <c r="S181" s="11">
        <f t="shared" si="20"/>
        <v>-312373.38999999996</v>
      </c>
    </row>
    <row r="182" spans="1:19" x14ac:dyDescent="0.25">
      <c r="A182" s="1">
        <v>311640</v>
      </c>
      <c r="B182" s="1" t="s">
        <v>701</v>
      </c>
      <c r="C182" s="33" t="s">
        <v>874</v>
      </c>
      <c r="D182" s="25">
        <v>60123.950000000004</v>
      </c>
      <c r="E182" s="25">
        <v>82227.360000000001</v>
      </c>
      <c r="F182" s="18">
        <v>0</v>
      </c>
      <c r="G182" s="11">
        <v>77400</v>
      </c>
      <c r="H182" s="11">
        <v>73252.720000000016</v>
      </c>
      <c r="I182" s="11">
        <v>0</v>
      </c>
      <c r="J182" s="11">
        <v>0</v>
      </c>
      <c r="K182" s="11">
        <f t="shared" si="18"/>
        <v>0</v>
      </c>
      <c r="L182" s="11">
        <v>23916.680000000004</v>
      </c>
      <c r="M182" s="11">
        <v>69660.080000000016</v>
      </c>
      <c r="N182" s="11">
        <f t="shared" si="14"/>
        <v>-82227.360000000001</v>
      </c>
      <c r="O182" s="11">
        <f t="shared" si="15"/>
        <v>-4827.3600000000006</v>
      </c>
      <c r="P182" s="11">
        <f t="shared" si="19"/>
        <v>-8974.6399999999849</v>
      </c>
      <c r="Q182" s="11">
        <f t="shared" si="16"/>
        <v>-82227.360000000001</v>
      </c>
      <c r="R182" s="11">
        <f t="shared" si="17"/>
        <v>-58310.679999999993</v>
      </c>
      <c r="S182" s="11">
        <f t="shared" si="20"/>
        <v>-12567.279999999984</v>
      </c>
    </row>
    <row r="183" spans="1:19" x14ac:dyDescent="0.25">
      <c r="A183" s="1">
        <v>311650</v>
      </c>
      <c r="B183" s="1" t="s">
        <v>702</v>
      </c>
      <c r="C183" s="33" t="s">
        <v>879</v>
      </c>
      <c r="D183" s="25">
        <v>152843.50000000003</v>
      </c>
      <c r="E183" s="25">
        <v>110336.16000000003</v>
      </c>
      <c r="F183" s="18">
        <v>0</v>
      </c>
      <c r="G183" s="11">
        <v>154800</v>
      </c>
      <c r="H183" s="11">
        <v>148787.31999999998</v>
      </c>
      <c r="I183" s="11">
        <v>0</v>
      </c>
      <c r="J183" s="11">
        <v>0</v>
      </c>
      <c r="K183" s="11">
        <f t="shared" si="18"/>
        <v>0</v>
      </c>
      <c r="L183" s="11">
        <v>100749.16</v>
      </c>
      <c r="M183" s="11">
        <v>147200.63999999998</v>
      </c>
      <c r="N183" s="11">
        <f t="shared" si="14"/>
        <v>-110336.16000000003</v>
      </c>
      <c r="O183" s="11">
        <f t="shared" si="15"/>
        <v>44463.839999999967</v>
      </c>
      <c r="P183" s="11">
        <f t="shared" si="19"/>
        <v>38451.159999999945</v>
      </c>
      <c r="Q183" s="11">
        <f t="shared" si="16"/>
        <v>-110336.16000000003</v>
      </c>
      <c r="R183" s="11">
        <f t="shared" si="17"/>
        <v>-9587.0000000000291</v>
      </c>
      <c r="S183" s="11">
        <f t="shared" si="20"/>
        <v>36864.479999999952</v>
      </c>
    </row>
    <row r="184" spans="1:19" x14ac:dyDescent="0.25">
      <c r="A184" s="1">
        <v>311660</v>
      </c>
      <c r="B184" s="1" t="s">
        <v>140</v>
      </c>
      <c r="C184" s="33" t="s">
        <v>872</v>
      </c>
      <c r="D184" s="25">
        <v>741184.74999999988</v>
      </c>
      <c r="E184" s="25">
        <v>868748.58000000007</v>
      </c>
      <c r="F184" s="18">
        <v>675554.48</v>
      </c>
      <c r="G184" s="11">
        <v>270900</v>
      </c>
      <c r="H184" s="11">
        <v>274605.08</v>
      </c>
      <c r="I184" s="11">
        <v>585254.48</v>
      </c>
      <c r="J184" s="11">
        <v>45421.04</v>
      </c>
      <c r="K184" s="11">
        <f t="shared" si="18"/>
        <v>630675.52</v>
      </c>
      <c r="L184" s="11">
        <v>168138.88</v>
      </c>
      <c r="M184" s="11">
        <v>266274.94</v>
      </c>
      <c r="N184" s="11">
        <f t="shared" si="14"/>
        <v>-193194.10000000009</v>
      </c>
      <c r="O184" s="11">
        <f t="shared" si="15"/>
        <v>-597848.58000000007</v>
      </c>
      <c r="P184" s="11">
        <f t="shared" si="19"/>
        <v>-594143.5</v>
      </c>
      <c r="Q184" s="11">
        <f t="shared" si="16"/>
        <v>-238073.06000000006</v>
      </c>
      <c r="R184" s="11">
        <f t="shared" si="17"/>
        <v>-700609.70000000007</v>
      </c>
      <c r="S184" s="11">
        <f t="shared" si="20"/>
        <v>-602473.64000000013</v>
      </c>
    </row>
    <row r="185" spans="1:19" x14ac:dyDescent="0.25">
      <c r="A185" s="1">
        <v>311670</v>
      </c>
      <c r="B185" s="1" t="s">
        <v>141</v>
      </c>
      <c r="C185" s="33" t="s">
        <v>875</v>
      </c>
      <c r="D185" s="25">
        <v>99600</v>
      </c>
      <c r="E185" s="25">
        <v>23120.48</v>
      </c>
      <c r="F185" s="18">
        <v>65427.25</v>
      </c>
      <c r="G185" s="11">
        <v>116100</v>
      </c>
      <c r="H185" s="11">
        <v>99731.87999999999</v>
      </c>
      <c r="I185" s="11">
        <v>21520.48</v>
      </c>
      <c r="J185" s="11">
        <v>8978.4</v>
      </c>
      <c r="K185" s="11">
        <f t="shared" si="18"/>
        <v>30498.879999999997</v>
      </c>
      <c r="L185" s="11">
        <v>46827.119999999995</v>
      </c>
      <c r="M185" s="11">
        <v>94342.919999999984</v>
      </c>
      <c r="N185" s="11">
        <f t="shared" si="14"/>
        <v>42306.770000000004</v>
      </c>
      <c r="O185" s="11">
        <f t="shared" si="15"/>
        <v>92979.520000000004</v>
      </c>
      <c r="P185" s="11">
        <f t="shared" si="19"/>
        <v>76611.399999999994</v>
      </c>
      <c r="Q185" s="11">
        <f t="shared" si="16"/>
        <v>7378.3999999999978</v>
      </c>
      <c r="R185" s="11">
        <f t="shared" si="17"/>
        <v>23706.639999999996</v>
      </c>
      <c r="S185" s="11">
        <f t="shared" si="20"/>
        <v>71222.439999999988</v>
      </c>
    </row>
    <row r="186" spans="1:19" x14ac:dyDescent="0.25">
      <c r="A186" s="1">
        <v>311680</v>
      </c>
      <c r="B186" s="1" t="s">
        <v>142</v>
      </c>
      <c r="C186" s="33" t="s">
        <v>877</v>
      </c>
      <c r="D186" s="25">
        <v>148930.09999999998</v>
      </c>
      <c r="E186" s="25">
        <v>74916.640000000014</v>
      </c>
      <c r="F186" s="18">
        <v>98326.11</v>
      </c>
      <c r="G186" s="11">
        <v>116100</v>
      </c>
      <c r="H186" s="11">
        <v>114125.28</v>
      </c>
      <c r="I186" s="11">
        <v>49212.56</v>
      </c>
      <c r="J186" s="11">
        <v>26586.959999999999</v>
      </c>
      <c r="K186" s="11">
        <f t="shared" si="18"/>
        <v>75799.51999999999</v>
      </c>
      <c r="L186" s="11">
        <v>92802.720000000016</v>
      </c>
      <c r="M186" s="11">
        <v>113012.67</v>
      </c>
      <c r="N186" s="11">
        <f t="shared" si="14"/>
        <v>23409.469999999987</v>
      </c>
      <c r="O186" s="11">
        <f t="shared" si="15"/>
        <v>41183.359999999986</v>
      </c>
      <c r="P186" s="11">
        <f t="shared" si="19"/>
        <v>39208.639999999985</v>
      </c>
      <c r="Q186" s="11">
        <f t="shared" si="16"/>
        <v>882.87999999997555</v>
      </c>
      <c r="R186" s="11">
        <f t="shared" si="17"/>
        <v>17886.080000000002</v>
      </c>
      <c r="S186" s="11">
        <f t="shared" si="20"/>
        <v>38096.029999999984</v>
      </c>
    </row>
    <row r="187" spans="1:19" x14ac:dyDescent="0.25">
      <c r="A187" s="1">
        <v>311690</v>
      </c>
      <c r="B187" s="1" t="s">
        <v>143</v>
      </c>
      <c r="C187" s="33" t="s">
        <v>871</v>
      </c>
      <c r="D187" s="25">
        <v>11064.8</v>
      </c>
      <c r="E187" s="25">
        <v>18846.239999999998</v>
      </c>
      <c r="F187" s="18">
        <v>30661.17</v>
      </c>
      <c r="G187" s="11">
        <v>38700</v>
      </c>
      <c r="H187" s="11">
        <v>29450.089999999993</v>
      </c>
      <c r="I187" s="11">
        <v>12554.399999999998</v>
      </c>
      <c r="J187" s="11">
        <v>4037.72</v>
      </c>
      <c r="K187" s="11">
        <f t="shared" si="18"/>
        <v>16592.12</v>
      </c>
      <c r="L187" s="11">
        <v>9300.92</v>
      </c>
      <c r="M187" s="11">
        <v>27302.239999999994</v>
      </c>
      <c r="N187" s="11">
        <f t="shared" si="14"/>
        <v>11814.93</v>
      </c>
      <c r="O187" s="11">
        <f t="shared" si="15"/>
        <v>19853.760000000002</v>
      </c>
      <c r="P187" s="11">
        <f t="shared" si="19"/>
        <v>10603.849999999995</v>
      </c>
      <c r="Q187" s="11">
        <f t="shared" si="16"/>
        <v>-2254.119999999999</v>
      </c>
      <c r="R187" s="11">
        <f t="shared" si="17"/>
        <v>-9545.3199999999979</v>
      </c>
      <c r="S187" s="11">
        <f t="shared" si="20"/>
        <v>8455.9999999999964</v>
      </c>
    </row>
    <row r="188" spans="1:19" x14ac:dyDescent="0.25">
      <c r="A188" s="1">
        <v>311700</v>
      </c>
      <c r="B188" s="1" t="s">
        <v>144</v>
      </c>
      <c r="C188" s="33" t="s">
        <v>873</v>
      </c>
      <c r="D188" s="25">
        <v>244807.89999999994</v>
      </c>
      <c r="E188" s="25">
        <v>226115.51999999996</v>
      </c>
      <c r="F188" s="18">
        <v>227827.83999999997</v>
      </c>
      <c r="G188" s="11">
        <v>154800</v>
      </c>
      <c r="H188" s="11">
        <v>133524.00000000003</v>
      </c>
      <c r="I188" s="11">
        <v>163945.19999999998</v>
      </c>
      <c r="J188" s="11">
        <v>19143.68</v>
      </c>
      <c r="K188" s="11">
        <f t="shared" si="18"/>
        <v>183088.87999999998</v>
      </c>
      <c r="L188" s="11">
        <v>61662.079999999987</v>
      </c>
      <c r="M188" s="11">
        <v>126093.60000000002</v>
      </c>
      <c r="N188" s="11">
        <f t="shared" si="14"/>
        <v>1712.320000000007</v>
      </c>
      <c r="O188" s="11">
        <f t="shared" si="15"/>
        <v>-71315.51999999996</v>
      </c>
      <c r="P188" s="11">
        <f t="shared" si="19"/>
        <v>-92591.519999999931</v>
      </c>
      <c r="Q188" s="11">
        <f t="shared" si="16"/>
        <v>-43026.639999999985</v>
      </c>
      <c r="R188" s="11">
        <f t="shared" si="17"/>
        <v>-164453.43999999997</v>
      </c>
      <c r="S188" s="11">
        <f t="shared" si="20"/>
        <v>-100021.91999999994</v>
      </c>
    </row>
    <row r="189" spans="1:19" x14ac:dyDescent="0.25">
      <c r="A189" s="1">
        <v>311710</v>
      </c>
      <c r="B189" s="1" t="s">
        <v>145</v>
      </c>
      <c r="C189" s="33" t="s">
        <v>874</v>
      </c>
      <c r="D189" s="25">
        <v>156489.64999999997</v>
      </c>
      <c r="E189" s="25">
        <v>89280.720000000016</v>
      </c>
      <c r="F189" s="18">
        <v>109849.93</v>
      </c>
      <c r="G189" s="11">
        <v>138675</v>
      </c>
      <c r="H189" s="11">
        <v>118112.47999999998</v>
      </c>
      <c r="I189" s="11">
        <v>67144.719999999987</v>
      </c>
      <c r="J189" s="11">
        <v>10023.36</v>
      </c>
      <c r="K189" s="11">
        <f t="shared" si="18"/>
        <v>77168.079999999987</v>
      </c>
      <c r="L189" s="11">
        <v>26509.679999999997</v>
      </c>
      <c r="M189" s="11">
        <v>97714.37</v>
      </c>
      <c r="N189" s="11">
        <f t="shared" si="14"/>
        <v>20569.209999999977</v>
      </c>
      <c r="O189" s="11">
        <f t="shared" si="15"/>
        <v>49394.279999999984</v>
      </c>
      <c r="P189" s="11">
        <f t="shared" si="19"/>
        <v>28831.759999999966</v>
      </c>
      <c r="Q189" s="11">
        <f t="shared" si="16"/>
        <v>-12112.640000000029</v>
      </c>
      <c r="R189" s="11">
        <f t="shared" si="17"/>
        <v>-62771.040000000023</v>
      </c>
      <c r="S189" s="11">
        <f t="shared" si="20"/>
        <v>8433.6499999999796</v>
      </c>
    </row>
    <row r="190" spans="1:19" x14ac:dyDescent="0.25">
      <c r="A190" s="1">
        <v>311520</v>
      </c>
      <c r="B190" s="1" t="s">
        <v>146</v>
      </c>
      <c r="C190" s="33" t="s">
        <v>876</v>
      </c>
      <c r="D190" s="25">
        <v>23390</v>
      </c>
      <c r="E190" s="25">
        <v>15890.720000000001</v>
      </c>
      <c r="F190" s="18">
        <v>23518.720000000001</v>
      </c>
      <c r="G190" s="11">
        <v>38700</v>
      </c>
      <c r="H190" s="11">
        <v>29972.51</v>
      </c>
      <c r="I190" s="11">
        <v>10618.72</v>
      </c>
      <c r="J190" s="11">
        <v>2309.12</v>
      </c>
      <c r="K190" s="11">
        <f t="shared" si="18"/>
        <v>12927.84</v>
      </c>
      <c r="L190" s="11">
        <v>11842.240000000003</v>
      </c>
      <c r="M190" s="11">
        <v>27421.539999999997</v>
      </c>
      <c r="N190" s="11">
        <f t="shared" si="14"/>
        <v>7628</v>
      </c>
      <c r="O190" s="11">
        <f t="shared" si="15"/>
        <v>22809.279999999999</v>
      </c>
      <c r="P190" s="11">
        <f t="shared" si="19"/>
        <v>14081.789999999997</v>
      </c>
      <c r="Q190" s="11">
        <f t="shared" si="16"/>
        <v>-2962.880000000001</v>
      </c>
      <c r="R190" s="11">
        <f t="shared" si="17"/>
        <v>-4048.4799999999977</v>
      </c>
      <c r="S190" s="11">
        <f t="shared" si="20"/>
        <v>11530.819999999996</v>
      </c>
    </row>
    <row r="191" spans="1:19" x14ac:dyDescent="0.25">
      <c r="A191" s="1">
        <v>311730</v>
      </c>
      <c r="B191" s="1" t="s">
        <v>147</v>
      </c>
      <c r="C191" s="33" t="s">
        <v>871</v>
      </c>
      <c r="D191" s="25">
        <v>319199.64999999997</v>
      </c>
      <c r="E191" s="25">
        <v>431052.28</v>
      </c>
      <c r="F191" s="18">
        <v>418512.56</v>
      </c>
      <c r="G191" s="11">
        <v>348300</v>
      </c>
      <c r="H191" s="11">
        <v>322050.23999999993</v>
      </c>
      <c r="I191" s="11">
        <v>302412.56</v>
      </c>
      <c r="J191" s="11">
        <v>35062.199999999997</v>
      </c>
      <c r="K191" s="11">
        <f t="shared" si="18"/>
        <v>337474.76</v>
      </c>
      <c r="L191" s="11">
        <v>169970.76</v>
      </c>
      <c r="M191" s="11">
        <v>311049.71999999997</v>
      </c>
      <c r="N191" s="11">
        <f t="shared" si="14"/>
        <v>-12539.72000000003</v>
      </c>
      <c r="O191" s="11">
        <f t="shared" si="15"/>
        <v>-82752.280000000028</v>
      </c>
      <c r="P191" s="11">
        <f t="shared" si="19"/>
        <v>-109002.0400000001</v>
      </c>
      <c r="Q191" s="11">
        <f t="shared" si="16"/>
        <v>-93577.520000000019</v>
      </c>
      <c r="R191" s="11">
        <f t="shared" si="17"/>
        <v>-261081.52000000002</v>
      </c>
      <c r="S191" s="11">
        <f t="shared" si="20"/>
        <v>-120002.56000000006</v>
      </c>
    </row>
    <row r="192" spans="1:19" x14ac:dyDescent="0.25">
      <c r="A192" s="1">
        <v>311720</v>
      </c>
      <c r="B192" s="1" t="s">
        <v>148</v>
      </c>
      <c r="C192" s="33" t="s">
        <v>874</v>
      </c>
      <c r="D192" s="25">
        <v>140783.04999999999</v>
      </c>
      <c r="E192" s="25">
        <v>122921.24000000003</v>
      </c>
      <c r="F192" s="18">
        <v>96665.46</v>
      </c>
      <c r="G192" s="11">
        <v>38700</v>
      </c>
      <c r="H192" s="11">
        <v>36674.080000000009</v>
      </c>
      <c r="I192" s="11">
        <v>80694.8</v>
      </c>
      <c r="J192" s="11">
        <v>4398.92</v>
      </c>
      <c r="K192" s="11">
        <f t="shared" si="18"/>
        <v>85093.72</v>
      </c>
      <c r="L192" s="11">
        <v>19272.64</v>
      </c>
      <c r="M192" s="11">
        <v>35219.610000000008</v>
      </c>
      <c r="N192" s="11">
        <f t="shared" si="14"/>
        <v>-26255.780000000028</v>
      </c>
      <c r="O192" s="11">
        <f t="shared" si="15"/>
        <v>-84221.240000000034</v>
      </c>
      <c r="P192" s="11">
        <f t="shared" si="19"/>
        <v>-86247.160000000033</v>
      </c>
      <c r="Q192" s="11">
        <f t="shared" si="16"/>
        <v>-37827.520000000033</v>
      </c>
      <c r="R192" s="11">
        <f t="shared" si="17"/>
        <v>-103648.60000000003</v>
      </c>
      <c r="S192" s="11">
        <f t="shared" si="20"/>
        <v>-87701.630000000034</v>
      </c>
    </row>
    <row r="193" spans="1:19" x14ac:dyDescent="0.25">
      <c r="A193" s="1">
        <v>311740</v>
      </c>
      <c r="B193" s="1" t="s">
        <v>149</v>
      </c>
      <c r="C193" s="33" t="s">
        <v>868</v>
      </c>
      <c r="D193" s="25">
        <v>47519.599999999991</v>
      </c>
      <c r="E193" s="25">
        <v>38018.239999999998</v>
      </c>
      <c r="F193" s="18">
        <v>54233.74</v>
      </c>
      <c r="G193" s="11">
        <v>77400</v>
      </c>
      <c r="H193" s="11">
        <v>71342.84</v>
      </c>
      <c r="I193" s="11">
        <v>24962.560000000001</v>
      </c>
      <c r="J193" s="11">
        <v>8694.64</v>
      </c>
      <c r="K193" s="11">
        <f t="shared" si="18"/>
        <v>33657.199999999997</v>
      </c>
      <c r="L193" s="11">
        <v>36429.680000000008</v>
      </c>
      <c r="M193" s="11">
        <v>69162.739999999991</v>
      </c>
      <c r="N193" s="11">
        <f t="shared" si="14"/>
        <v>16215.5</v>
      </c>
      <c r="O193" s="11">
        <f t="shared" si="15"/>
        <v>39381.760000000002</v>
      </c>
      <c r="P193" s="11">
        <f t="shared" si="19"/>
        <v>33324.6</v>
      </c>
      <c r="Q193" s="11">
        <f t="shared" si="16"/>
        <v>-4361.0400000000009</v>
      </c>
      <c r="R193" s="11">
        <f t="shared" si="17"/>
        <v>-1588.5599999999904</v>
      </c>
      <c r="S193" s="11">
        <f t="shared" si="20"/>
        <v>31144.499999999993</v>
      </c>
    </row>
    <row r="194" spans="1:19" x14ac:dyDescent="0.25">
      <c r="A194" s="1">
        <v>311750</v>
      </c>
      <c r="B194" s="1" t="s">
        <v>150</v>
      </c>
      <c r="C194" s="33" t="s">
        <v>877</v>
      </c>
      <c r="D194" s="25">
        <v>88039.700000000012</v>
      </c>
      <c r="E194" s="25">
        <v>131051.59999999998</v>
      </c>
      <c r="F194" s="18">
        <v>202319.83999999997</v>
      </c>
      <c r="G194" s="11">
        <v>348300</v>
      </c>
      <c r="H194" s="11">
        <v>245394.81</v>
      </c>
      <c r="I194" s="11">
        <v>86219.839999999982</v>
      </c>
      <c r="J194" s="11">
        <v>39938.400000000001</v>
      </c>
      <c r="K194" s="11">
        <f t="shared" si="18"/>
        <v>126158.23999999999</v>
      </c>
      <c r="L194" s="11">
        <v>118654.20000000001</v>
      </c>
      <c r="M194" s="11">
        <v>229314.95999999996</v>
      </c>
      <c r="N194" s="11">
        <f t="shared" ref="N194:N257" si="21">F194-E194</f>
        <v>71268.239999999991</v>
      </c>
      <c r="O194" s="11">
        <f t="shared" ref="O194:O257" si="22">G194-E194</f>
        <v>217248.40000000002</v>
      </c>
      <c r="P194" s="11">
        <f t="shared" si="19"/>
        <v>114343.21000000002</v>
      </c>
      <c r="Q194" s="11">
        <f t="shared" ref="Q194:Q257" si="23">K194-E194</f>
        <v>-4893.359999999986</v>
      </c>
      <c r="R194" s="11">
        <f t="shared" ref="R194:R257" si="24">L194-E194</f>
        <v>-12397.399999999965</v>
      </c>
      <c r="S194" s="11">
        <f t="shared" si="20"/>
        <v>98263.359999999986</v>
      </c>
    </row>
    <row r="195" spans="1:19" x14ac:dyDescent="0.25">
      <c r="A195" s="1">
        <v>311760</v>
      </c>
      <c r="B195" s="1" t="s">
        <v>151</v>
      </c>
      <c r="C195" s="33" t="s">
        <v>872</v>
      </c>
      <c r="D195" s="25">
        <v>161333.15000000002</v>
      </c>
      <c r="E195" s="25">
        <v>176433.15999999995</v>
      </c>
      <c r="F195" s="18">
        <v>141646.64000000001</v>
      </c>
      <c r="G195" s="11">
        <v>77400</v>
      </c>
      <c r="H195" s="11">
        <v>59842.44</v>
      </c>
      <c r="I195" s="11">
        <v>115846.64</v>
      </c>
      <c r="J195" s="11">
        <v>10578</v>
      </c>
      <c r="K195" s="11">
        <f t="shared" ref="K195:K258" si="25">I195+J195</f>
        <v>126424.64</v>
      </c>
      <c r="L195" s="11">
        <v>34107.680000000008</v>
      </c>
      <c r="M195" s="11">
        <v>57062.5</v>
      </c>
      <c r="N195" s="11">
        <f t="shared" si="21"/>
        <v>-34786.519999999931</v>
      </c>
      <c r="O195" s="11">
        <f t="shared" si="22"/>
        <v>-99033.159999999945</v>
      </c>
      <c r="P195" s="11">
        <f t="shared" ref="P195:P258" si="26">H195-E195</f>
        <v>-116590.71999999994</v>
      </c>
      <c r="Q195" s="11">
        <f t="shared" si="23"/>
        <v>-50008.519999999946</v>
      </c>
      <c r="R195" s="11">
        <f t="shared" si="24"/>
        <v>-142325.47999999992</v>
      </c>
      <c r="S195" s="11">
        <f t="shared" ref="S195:S258" si="27">M195-E195</f>
        <v>-119370.65999999995</v>
      </c>
    </row>
    <row r="196" spans="1:19" x14ac:dyDescent="0.25">
      <c r="A196" s="1">
        <v>311770</v>
      </c>
      <c r="B196" s="1" t="s">
        <v>152</v>
      </c>
      <c r="C196" s="33" t="s">
        <v>874</v>
      </c>
      <c r="D196" s="25">
        <v>41654.799999999996</v>
      </c>
      <c r="E196" s="25">
        <v>40356.720000000001</v>
      </c>
      <c r="F196" s="18">
        <v>96492.88</v>
      </c>
      <c r="G196" s="11">
        <v>193500</v>
      </c>
      <c r="H196" s="11">
        <v>186798.40000000002</v>
      </c>
      <c r="I196" s="11">
        <v>31992.880000000001</v>
      </c>
      <c r="J196" s="11">
        <v>10758.64</v>
      </c>
      <c r="K196" s="11">
        <f t="shared" si="25"/>
        <v>42751.520000000004</v>
      </c>
      <c r="L196" s="11">
        <v>135901.59999999998</v>
      </c>
      <c r="M196" s="11">
        <v>184944.05000000002</v>
      </c>
      <c r="N196" s="11">
        <f t="shared" si="21"/>
        <v>56136.160000000003</v>
      </c>
      <c r="O196" s="11">
        <f t="shared" si="22"/>
        <v>153143.28</v>
      </c>
      <c r="P196" s="11">
        <f t="shared" si="26"/>
        <v>146441.68000000002</v>
      </c>
      <c r="Q196" s="11">
        <f t="shared" si="23"/>
        <v>2394.8000000000029</v>
      </c>
      <c r="R196" s="11">
        <f t="shared" si="24"/>
        <v>95544.879999999976</v>
      </c>
      <c r="S196" s="11">
        <f t="shared" si="27"/>
        <v>144587.33000000002</v>
      </c>
    </row>
    <row r="197" spans="1:19" x14ac:dyDescent="0.25">
      <c r="A197" s="1">
        <v>311780</v>
      </c>
      <c r="B197" s="1" t="s">
        <v>153</v>
      </c>
      <c r="C197" s="33" t="s">
        <v>874</v>
      </c>
      <c r="D197" s="25">
        <v>113560.04999999997</v>
      </c>
      <c r="E197" s="25">
        <v>42809.56</v>
      </c>
      <c r="F197" s="18">
        <v>79721.51999999999</v>
      </c>
      <c r="G197" s="11">
        <v>154800</v>
      </c>
      <c r="H197" s="11">
        <v>129722.43999999997</v>
      </c>
      <c r="I197" s="11">
        <v>28121.519999999997</v>
      </c>
      <c r="J197" s="11">
        <v>10320</v>
      </c>
      <c r="K197" s="11">
        <f t="shared" si="25"/>
        <v>38441.519999999997</v>
      </c>
      <c r="L197" s="11">
        <v>46698.079999999994</v>
      </c>
      <c r="M197" s="11">
        <v>122343.63999999996</v>
      </c>
      <c r="N197" s="11">
        <f t="shared" si="21"/>
        <v>36911.959999999992</v>
      </c>
      <c r="O197" s="11">
        <f t="shared" si="22"/>
        <v>111990.44</v>
      </c>
      <c r="P197" s="11">
        <f t="shared" si="26"/>
        <v>86912.879999999976</v>
      </c>
      <c r="Q197" s="11">
        <f t="shared" si="23"/>
        <v>-4368.0400000000009</v>
      </c>
      <c r="R197" s="11">
        <f t="shared" si="24"/>
        <v>3888.5199999999968</v>
      </c>
      <c r="S197" s="11">
        <f t="shared" si="27"/>
        <v>79534.079999999958</v>
      </c>
    </row>
    <row r="198" spans="1:19" x14ac:dyDescent="0.25">
      <c r="A198" s="1">
        <v>311783</v>
      </c>
      <c r="B198" s="1" t="s">
        <v>183</v>
      </c>
      <c r="C198" s="33" t="s">
        <v>879</v>
      </c>
      <c r="D198" s="25">
        <v>123968.75</v>
      </c>
      <c r="E198" s="25">
        <v>150232.32000000001</v>
      </c>
      <c r="F198" s="18">
        <v>204611.46</v>
      </c>
      <c r="G198" s="11">
        <v>154800</v>
      </c>
      <c r="H198" s="11">
        <v>150798.43999999997</v>
      </c>
      <c r="I198" s="11">
        <v>125242</v>
      </c>
      <c r="J198" s="11">
        <v>31269.599999999999</v>
      </c>
      <c r="K198" s="11">
        <f t="shared" si="25"/>
        <v>156511.6</v>
      </c>
      <c r="L198" s="11">
        <v>103458.08000000002</v>
      </c>
      <c r="M198" s="11">
        <v>146696.27999999997</v>
      </c>
      <c r="N198" s="11">
        <f t="shared" si="21"/>
        <v>54379.139999999985</v>
      </c>
      <c r="O198" s="11">
        <f t="shared" si="22"/>
        <v>4567.679999999993</v>
      </c>
      <c r="P198" s="11">
        <f t="shared" si="26"/>
        <v>566.11999999996624</v>
      </c>
      <c r="Q198" s="11">
        <f t="shared" si="23"/>
        <v>6279.2799999999988</v>
      </c>
      <c r="R198" s="11">
        <f t="shared" si="24"/>
        <v>-46774.239999999991</v>
      </c>
      <c r="S198" s="11">
        <f t="shared" si="27"/>
        <v>-3536.0400000000373</v>
      </c>
    </row>
    <row r="199" spans="1:19" x14ac:dyDescent="0.25">
      <c r="A199" s="1">
        <v>311787</v>
      </c>
      <c r="B199" s="1" t="s">
        <v>658</v>
      </c>
      <c r="C199" s="33" t="s">
        <v>867</v>
      </c>
      <c r="D199" s="25">
        <v>0</v>
      </c>
      <c r="E199" s="25">
        <v>0</v>
      </c>
      <c r="F199" s="18">
        <v>38700</v>
      </c>
      <c r="G199" s="11">
        <v>116100</v>
      </c>
      <c r="H199" s="11">
        <v>70586.970000000016</v>
      </c>
      <c r="I199" s="11">
        <v>0</v>
      </c>
      <c r="J199" s="11">
        <v>7778.76</v>
      </c>
      <c r="K199" s="11">
        <f t="shared" si="25"/>
        <v>7778.76</v>
      </c>
      <c r="L199" s="11">
        <v>25928.999999999996</v>
      </c>
      <c r="M199" s="11">
        <v>62963.070000000007</v>
      </c>
      <c r="N199" s="11">
        <f t="shared" si="21"/>
        <v>38700</v>
      </c>
      <c r="O199" s="11">
        <f t="shared" si="22"/>
        <v>116100</v>
      </c>
      <c r="P199" s="11">
        <f t="shared" si="26"/>
        <v>70586.970000000016</v>
      </c>
      <c r="Q199" s="11">
        <f t="shared" si="23"/>
        <v>7778.76</v>
      </c>
      <c r="R199" s="11">
        <f t="shared" si="24"/>
        <v>25928.999999999996</v>
      </c>
      <c r="S199" s="11">
        <f t="shared" si="27"/>
        <v>62963.070000000007</v>
      </c>
    </row>
    <row r="200" spans="1:19" x14ac:dyDescent="0.25">
      <c r="A200" s="1">
        <v>311790</v>
      </c>
      <c r="B200" s="1" t="s">
        <v>154</v>
      </c>
      <c r="C200" s="33" t="s">
        <v>874</v>
      </c>
      <c r="D200" s="25">
        <v>78034.850000000006</v>
      </c>
      <c r="E200" s="25">
        <v>39649.08</v>
      </c>
      <c r="F200" s="18">
        <v>81657.279999999999</v>
      </c>
      <c r="G200" s="11">
        <v>154800</v>
      </c>
      <c r="H200" s="11">
        <v>120364.8</v>
      </c>
      <c r="I200" s="11">
        <v>30057.279999999999</v>
      </c>
      <c r="J200" s="11">
        <v>7843.2</v>
      </c>
      <c r="K200" s="11">
        <f t="shared" si="25"/>
        <v>37900.479999999996</v>
      </c>
      <c r="L200" s="11">
        <v>29670.080000000005</v>
      </c>
      <c r="M200" s="11">
        <v>110728.52</v>
      </c>
      <c r="N200" s="11">
        <f t="shared" si="21"/>
        <v>42008.2</v>
      </c>
      <c r="O200" s="11">
        <f t="shared" si="22"/>
        <v>115150.92</v>
      </c>
      <c r="P200" s="11">
        <f t="shared" si="26"/>
        <v>80715.72</v>
      </c>
      <c r="Q200" s="11">
        <f t="shared" si="23"/>
        <v>-1748.6000000000058</v>
      </c>
      <c r="R200" s="11">
        <f t="shared" si="24"/>
        <v>-9978.9999999999964</v>
      </c>
      <c r="S200" s="11">
        <f t="shared" si="27"/>
        <v>71079.44</v>
      </c>
    </row>
    <row r="201" spans="1:19" x14ac:dyDescent="0.25">
      <c r="A201" s="1">
        <v>311800</v>
      </c>
      <c r="B201" s="1" t="s">
        <v>155</v>
      </c>
      <c r="C201" s="33" t="s">
        <v>876</v>
      </c>
      <c r="D201" s="25">
        <v>1001167.2999999998</v>
      </c>
      <c r="E201" s="25">
        <v>1051647.2699999998</v>
      </c>
      <c r="F201" s="18">
        <v>1008656.3200000001</v>
      </c>
      <c r="G201" s="11">
        <v>774000</v>
      </c>
      <c r="H201" s="11">
        <v>733752.2</v>
      </c>
      <c r="I201" s="11">
        <v>750656.32000000007</v>
      </c>
      <c r="J201" s="11">
        <v>132612</v>
      </c>
      <c r="K201" s="11">
        <f t="shared" si="25"/>
        <v>883268.32000000007</v>
      </c>
      <c r="L201" s="11">
        <v>510066.4</v>
      </c>
      <c r="M201" s="11">
        <v>721239.4</v>
      </c>
      <c r="N201" s="11">
        <f t="shared" si="21"/>
        <v>-42990.949999999721</v>
      </c>
      <c r="O201" s="11">
        <f t="shared" si="22"/>
        <v>-277647.26999999979</v>
      </c>
      <c r="P201" s="11">
        <f t="shared" si="26"/>
        <v>-317895.06999999983</v>
      </c>
      <c r="Q201" s="11">
        <f t="shared" si="23"/>
        <v>-168378.94999999972</v>
      </c>
      <c r="R201" s="11">
        <f t="shared" si="24"/>
        <v>-541580.86999999976</v>
      </c>
      <c r="S201" s="11">
        <f t="shared" si="27"/>
        <v>-330407.86999999976</v>
      </c>
    </row>
    <row r="202" spans="1:19" x14ac:dyDescent="0.25">
      <c r="A202" s="1">
        <v>311810</v>
      </c>
      <c r="B202" s="1" t="s">
        <v>156</v>
      </c>
      <c r="C202" s="33" t="s">
        <v>877</v>
      </c>
      <c r="D202" s="25">
        <v>110674.00000000001</v>
      </c>
      <c r="E202" s="25">
        <v>137694.85999999999</v>
      </c>
      <c r="F202" s="18">
        <v>152060.19</v>
      </c>
      <c r="G202" s="11">
        <v>77400</v>
      </c>
      <c r="H202" s="11">
        <v>64632.880000000012</v>
      </c>
      <c r="I202" s="11">
        <v>115846.64</v>
      </c>
      <c r="J202" s="11">
        <v>12409.84</v>
      </c>
      <c r="K202" s="11">
        <f t="shared" si="25"/>
        <v>128256.48</v>
      </c>
      <c r="L202" s="11">
        <v>37023.040000000001</v>
      </c>
      <c r="M202" s="11">
        <v>62568.880000000012</v>
      </c>
      <c r="N202" s="11">
        <f t="shared" si="21"/>
        <v>14365.330000000016</v>
      </c>
      <c r="O202" s="11">
        <f t="shared" si="22"/>
        <v>-60294.859999999986</v>
      </c>
      <c r="P202" s="11">
        <f t="shared" si="26"/>
        <v>-73061.979999999981</v>
      </c>
      <c r="Q202" s="11">
        <f t="shared" si="23"/>
        <v>-9438.3799999999901</v>
      </c>
      <c r="R202" s="11">
        <f t="shared" si="24"/>
        <v>-100671.81999999998</v>
      </c>
      <c r="S202" s="11">
        <f t="shared" si="27"/>
        <v>-75125.979999999981</v>
      </c>
    </row>
    <row r="203" spans="1:19" x14ac:dyDescent="0.25">
      <c r="A203" s="1">
        <v>311820</v>
      </c>
      <c r="B203" s="1" t="s">
        <v>157</v>
      </c>
      <c r="C203" s="33" t="s">
        <v>871</v>
      </c>
      <c r="D203" s="25">
        <v>103453.49999999999</v>
      </c>
      <c r="E203" s="25">
        <v>95605.360000000015</v>
      </c>
      <c r="F203" s="18">
        <v>98175.06</v>
      </c>
      <c r="G203" s="11">
        <v>77400</v>
      </c>
      <c r="H203" s="11">
        <v>67877.87999999999</v>
      </c>
      <c r="I203" s="11">
        <v>62762.559999999998</v>
      </c>
      <c r="J203" s="11">
        <v>13080.64</v>
      </c>
      <c r="K203" s="11">
        <f t="shared" si="25"/>
        <v>75843.199999999997</v>
      </c>
      <c r="L203" s="11">
        <v>39861.040000000001</v>
      </c>
      <c r="M203" s="11">
        <v>65117.299999999996</v>
      </c>
      <c r="N203" s="11">
        <f t="shared" si="21"/>
        <v>2569.6999999999825</v>
      </c>
      <c r="O203" s="11">
        <f t="shared" si="22"/>
        <v>-18205.360000000015</v>
      </c>
      <c r="P203" s="11">
        <f t="shared" si="26"/>
        <v>-27727.480000000025</v>
      </c>
      <c r="Q203" s="11">
        <f t="shared" si="23"/>
        <v>-19762.160000000018</v>
      </c>
      <c r="R203" s="11">
        <f t="shared" si="24"/>
        <v>-55744.320000000014</v>
      </c>
      <c r="S203" s="11">
        <f t="shared" si="27"/>
        <v>-30488.060000000019</v>
      </c>
    </row>
    <row r="204" spans="1:19" x14ac:dyDescent="0.25">
      <c r="A204" s="1">
        <v>311830</v>
      </c>
      <c r="B204" s="1" t="s">
        <v>158</v>
      </c>
      <c r="C204" s="33" t="s">
        <v>876</v>
      </c>
      <c r="D204" s="25">
        <v>914951.45000000019</v>
      </c>
      <c r="E204" s="25">
        <v>829014.36</v>
      </c>
      <c r="F204" s="18">
        <v>1003546.64</v>
      </c>
      <c r="G204" s="11">
        <v>1199700</v>
      </c>
      <c r="H204" s="11">
        <v>925659.38</v>
      </c>
      <c r="I204" s="11">
        <v>603646.64</v>
      </c>
      <c r="J204" s="11">
        <v>87178.2</v>
      </c>
      <c r="K204" s="11">
        <f t="shared" si="25"/>
        <v>690824.84</v>
      </c>
      <c r="L204" s="11">
        <v>491878.23999999993</v>
      </c>
      <c r="M204" s="11">
        <v>871773.01</v>
      </c>
      <c r="N204" s="11">
        <f t="shared" si="21"/>
        <v>174532.28000000003</v>
      </c>
      <c r="O204" s="11">
        <f t="shared" si="22"/>
        <v>370685.64</v>
      </c>
      <c r="P204" s="11">
        <f t="shared" si="26"/>
        <v>96645.020000000019</v>
      </c>
      <c r="Q204" s="11">
        <f t="shared" si="23"/>
        <v>-138189.52000000002</v>
      </c>
      <c r="R204" s="11">
        <f t="shared" si="24"/>
        <v>-337136.12000000005</v>
      </c>
      <c r="S204" s="11">
        <f t="shared" si="27"/>
        <v>42758.650000000023</v>
      </c>
    </row>
    <row r="205" spans="1:19" x14ac:dyDescent="0.25">
      <c r="A205" s="1">
        <v>311840</v>
      </c>
      <c r="B205" s="1" t="s">
        <v>159</v>
      </c>
      <c r="C205" s="33" t="s">
        <v>870</v>
      </c>
      <c r="D205" s="25">
        <v>717165.3</v>
      </c>
      <c r="E205" s="25">
        <v>998886.80000000028</v>
      </c>
      <c r="F205" s="18">
        <v>761854.56</v>
      </c>
      <c r="G205" s="11">
        <v>309600</v>
      </c>
      <c r="H205" s="11">
        <v>305250.44</v>
      </c>
      <c r="I205" s="11">
        <v>671554.56000000006</v>
      </c>
      <c r="J205" s="11">
        <v>41267.24</v>
      </c>
      <c r="K205" s="11">
        <f t="shared" si="25"/>
        <v>712821.8</v>
      </c>
      <c r="L205" s="11">
        <v>159547.52000000002</v>
      </c>
      <c r="M205" s="11">
        <v>293047.08</v>
      </c>
      <c r="N205" s="11">
        <f t="shared" si="21"/>
        <v>-237032.24000000022</v>
      </c>
      <c r="O205" s="11">
        <f t="shared" si="22"/>
        <v>-689286.80000000028</v>
      </c>
      <c r="P205" s="11">
        <f t="shared" si="26"/>
        <v>-693636.36000000034</v>
      </c>
      <c r="Q205" s="11">
        <f t="shared" si="23"/>
        <v>-286065.00000000023</v>
      </c>
      <c r="R205" s="11">
        <f t="shared" si="24"/>
        <v>-839339.28000000026</v>
      </c>
      <c r="S205" s="11">
        <f t="shared" si="27"/>
        <v>-705839.7200000002</v>
      </c>
    </row>
    <row r="206" spans="1:19" x14ac:dyDescent="0.25">
      <c r="A206" s="1">
        <v>311850</v>
      </c>
      <c r="B206" s="1" t="s">
        <v>160</v>
      </c>
      <c r="C206" s="33" t="s">
        <v>874</v>
      </c>
      <c r="D206" s="25">
        <v>29329.55</v>
      </c>
      <c r="E206" s="25">
        <v>27315.800000000003</v>
      </c>
      <c r="F206" s="18">
        <v>30832.16</v>
      </c>
      <c r="G206" s="11">
        <v>38700</v>
      </c>
      <c r="H206" s="11">
        <v>29916.730000000003</v>
      </c>
      <c r="I206" s="11">
        <v>17932.16</v>
      </c>
      <c r="J206" s="11">
        <v>516</v>
      </c>
      <c r="K206" s="11">
        <f t="shared" si="25"/>
        <v>18448.16</v>
      </c>
      <c r="L206" s="11">
        <v>4708.5200000000004</v>
      </c>
      <c r="M206" s="11">
        <v>27188.370000000003</v>
      </c>
      <c r="N206" s="11">
        <f t="shared" si="21"/>
        <v>3516.3599999999969</v>
      </c>
      <c r="O206" s="11">
        <f t="shared" si="22"/>
        <v>11384.199999999997</v>
      </c>
      <c r="P206" s="11">
        <f t="shared" si="26"/>
        <v>2600.9300000000003</v>
      </c>
      <c r="Q206" s="11">
        <f t="shared" si="23"/>
        <v>-8867.6400000000031</v>
      </c>
      <c r="R206" s="11">
        <f t="shared" si="24"/>
        <v>-22607.280000000002</v>
      </c>
      <c r="S206" s="11">
        <f t="shared" si="27"/>
        <v>-127.43000000000029</v>
      </c>
    </row>
    <row r="207" spans="1:19" x14ac:dyDescent="0.25">
      <c r="A207" s="1">
        <v>311860</v>
      </c>
      <c r="B207" s="1" t="s">
        <v>161</v>
      </c>
      <c r="C207" s="33" t="s">
        <v>867</v>
      </c>
      <c r="D207" s="25">
        <v>2035667.1399999997</v>
      </c>
      <c r="E207" s="25">
        <v>1903513.42</v>
      </c>
      <c r="F207" s="18">
        <v>3552507.32</v>
      </c>
      <c r="G207" s="11">
        <v>5645394</v>
      </c>
      <c r="H207" s="11">
        <v>4204969.8900000006</v>
      </c>
      <c r="I207" s="11">
        <v>1296274.72</v>
      </c>
      <c r="J207" s="11">
        <v>496110.88</v>
      </c>
      <c r="K207" s="11">
        <f t="shared" si="25"/>
        <v>1792385.6</v>
      </c>
      <c r="L207" s="11">
        <v>1706017.4400000002</v>
      </c>
      <c r="M207" s="11">
        <v>3850228.94</v>
      </c>
      <c r="N207" s="11">
        <f t="shared" si="21"/>
        <v>1648993.9</v>
      </c>
      <c r="O207" s="11">
        <f t="shared" si="22"/>
        <v>3741880.58</v>
      </c>
      <c r="P207" s="11">
        <f t="shared" si="26"/>
        <v>2301456.4700000007</v>
      </c>
      <c r="Q207" s="11">
        <f t="shared" si="23"/>
        <v>-111127.81999999983</v>
      </c>
      <c r="R207" s="11">
        <f t="shared" si="24"/>
        <v>-197495.97999999975</v>
      </c>
      <c r="S207" s="11">
        <f t="shared" si="27"/>
        <v>1946715.52</v>
      </c>
    </row>
    <row r="208" spans="1:19" x14ac:dyDescent="0.25">
      <c r="A208" s="1">
        <v>311870</v>
      </c>
      <c r="B208" s="1" t="s">
        <v>162</v>
      </c>
      <c r="C208" s="33" t="s">
        <v>874</v>
      </c>
      <c r="D208" s="25">
        <v>91788.700000000012</v>
      </c>
      <c r="E208" s="25">
        <v>104670.63999999998</v>
      </c>
      <c r="F208" s="18">
        <v>137636.20000000001</v>
      </c>
      <c r="G208" s="11">
        <v>183825</v>
      </c>
      <c r="H208" s="11">
        <v>174351.99</v>
      </c>
      <c r="I208" s="11">
        <v>76361.2</v>
      </c>
      <c r="J208" s="11">
        <v>14035.2</v>
      </c>
      <c r="K208" s="11">
        <f t="shared" si="25"/>
        <v>90396.4</v>
      </c>
      <c r="L208" s="11">
        <v>78515.959999999992</v>
      </c>
      <c r="M208" s="11">
        <v>166110.54999999999</v>
      </c>
      <c r="N208" s="11">
        <f t="shared" si="21"/>
        <v>32965.560000000027</v>
      </c>
      <c r="O208" s="11">
        <f t="shared" si="22"/>
        <v>79154.360000000015</v>
      </c>
      <c r="P208" s="11">
        <f t="shared" si="26"/>
        <v>69681.350000000006</v>
      </c>
      <c r="Q208" s="11">
        <f t="shared" si="23"/>
        <v>-14274.239999999991</v>
      </c>
      <c r="R208" s="11">
        <f t="shared" si="24"/>
        <v>-26154.679999999993</v>
      </c>
      <c r="S208" s="11">
        <f t="shared" si="27"/>
        <v>61439.91</v>
      </c>
    </row>
    <row r="209" spans="1:19" x14ac:dyDescent="0.25">
      <c r="A209" s="1">
        <v>311880</v>
      </c>
      <c r="B209" s="1" t="s">
        <v>163</v>
      </c>
      <c r="C209" s="33" t="s">
        <v>879</v>
      </c>
      <c r="D209" s="25">
        <v>716540.35000000009</v>
      </c>
      <c r="E209" s="25">
        <v>932581.32000000007</v>
      </c>
      <c r="F209" s="18">
        <v>795849.04</v>
      </c>
      <c r="G209" s="11">
        <v>503100</v>
      </c>
      <c r="H209" s="11">
        <v>498597.45</v>
      </c>
      <c r="I209" s="11">
        <v>628149.04</v>
      </c>
      <c r="J209" s="11">
        <v>38403.56</v>
      </c>
      <c r="K209" s="11">
        <f t="shared" si="25"/>
        <v>666552.60000000009</v>
      </c>
      <c r="L209" s="11">
        <v>296326.68</v>
      </c>
      <c r="M209" s="11">
        <v>488158.19</v>
      </c>
      <c r="N209" s="11">
        <f t="shared" si="21"/>
        <v>-136732.28000000003</v>
      </c>
      <c r="O209" s="11">
        <f t="shared" si="22"/>
        <v>-429481.32000000007</v>
      </c>
      <c r="P209" s="11">
        <f t="shared" si="26"/>
        <v>-433983.87000000005</v>
      </c>
      <c r="Q209" s="11">
        <f t="shared" si="23"/>
        <v>-266028.71999999997</v>
      </c>
      <c r="R209" s="11">
        <f t="shared" si="24"/>
        <v>-636254.64000000013</v>
      </c>
      <c r="S209" s="11">
        <f t="shared" si="27"/>
        <v>-444423.13000000006</v>
      </c>
    </row>
    <row r="210" spans="1:19" x14ac:dyDescent="0.25">
      <c r="A210" s="1">
        <v>311890</v>
      </c>
      <c r="B210" s="1" t="s">
        <v>164</v>
      </c>
      <c r="C210" s="33" t="s">
        <v>867</v>
      </c>
      <c r="D210" s="25">
        <v>203530.09999999995</v>
      </c>
      <c r="E210" s="25">
        <v>127012.78999999998</v>
      </c>
      <c r="F210" s="18">
        <v>105844.71999999999</v>
      </c>
      <c r="G210" s="11">
        <v>116100</v>
      </c>
      <c r="H210" s="11">
        <v>93518.550000000017</v>
      </c>
      <c r="I210" s="11">
        <v>67144.719999999987</v>
      </c>
      <c r="J210" s="11">
        <v>2283.36</v>
      </c>
      <c r="K210" s="11">
        <f t="shared" si="25"/>
        <v>69428.079999999987</v>
      </c>
      <c r="L210" s="11">
        <v>30263.399999999994</v>
      </c>
      <c r="M210" s="11">
        <v>86862.150000000023</v>
      </c>
      <c r="N210" s="11">
        <f t="shared" si="21"/>
        <v>-21168.069999999992</v>
      </c>
      <c r="O210" s="11">
        <f t="shared" si="22"/>
        <v>-10912.789999999979</v>
      </c>
      <c r="P210" s="11">
        <f t="shared" si="26"/>
        <v>-33494.239999999962</v>
      </c>
      <c r="Q210" s="11">
        <f t="shared" si="23"/>
        <v>-57584.709999999992</v>
      </c>
      <c r="R210" s="11">
        <f t="shared" si="24"/>
        <v>-96749.389999999985</v>
      </c>
      <c r="S210" s="11">
        <f t="shared" si="27"/>
        <v>-40150.639999999956</v>
      </c>
    </row>
    <row r="211" spans="1:19" x14ac:dyDescent="0.25">
      <c r="A211" s="1">
        <v>311900</v>
      </c>
      <c r="B211" s="1" t="s">
        <v>659</v>
      </c>
      <c r="C211" s="33" t="s">
        <v>874</v>
      </c>
      <c r="D211" s="25">
        <v>0</v>
      </c>
      <c r="E211" s="25">
        <v>0</v>
      </c>
      <c r="F211" s="18">
        <v>29271.18</v>
      </c>
      <c r="G211" s="11">
        <v>77400</v>
      </c>
      <c r="H211" s="11">
        <v>52634.599999999991</v>
      </c>
      <c r="I211" s="11">
        <v>0</v>
      </c>
      <c r="J211" s="11">
        <v>7972.24</v>
      </c>
      <c r="K211" s="11">
        <f t="shared" si="25"/>
        <v>7972.24</v>
      </c>
      <c r="L211" s="11">
        <v>40918.799999999996</v>
      </c>
      <c r="M211" s="11">
        <v>49267.69999999999</v>
      </c>
      <c r="N211" s="11">
        <f t="shared" si="21"/>
        <v>29271.18</v>
      </c>
      <c r="O211" s="11">
        <f t="shared" si="22"/>
        <v>77400</v>
      </c>
      <c r="P211" s="11">
        <f t="shared" si="26"/>
        <v>52634.599999999991</v>
      </c>
      <c r="Q211" s="11">
        <f t="shared" si="23"/>
        <v>7972.24</v>
      </c>
      <c r="R211" s="11">
        <f t="shared" si="24"/>
        <v>40918.799999999996</v>
      </c>
      <c r="S211" s="11">
        <f t="shared" si="27"/>
        <v>49267.69999999999</v>
      </c>
    </row>
    <row r="212" spans="1:19" x14ac:dyDescent="0.25">
      <c r="A212" s="1">
        <v>311910</v>
      </c>
      <c r="B212" s="1" t="s">
        <v>165</v>
      </c>
      <c r="C212" s="33" t="s">
        <v>867</v>
      </c>
      <c r="D212" s="25">
        <v>371694.50000000012</v>
      </c>
      <c r="E212" s="25">
        <v>175457.75999999998</v>
      </c>
      <c r="F212" s="18">
        <v>194962.16000000003</v>
      </c>
      <c r="G212" s="11">
        <v>270900</v>
      </c>
      <c r="H212" s="11">
        <v>241043.62999999998</v>
      </c>
      <c r="I212" s="11">
        <v>104662.16000000002</v>
      </c>
      <c r="J212" s="11">
        <v>14448</v>
      </c>
      <c r="K212" s="11">
        <f t="shared" si="25"/>
        <v>119110.16000000002</v>
      </c>
      <c r="L212" s="11">
        <v>121182.88</v>
      </c>
      <c r="M212" s="11">
        <v>230230.30999999997</v>
      </c>
      <c r="N212" s="11">
        <f t="shared" si="21"/>
        <v>19504.400000000052</v>
      </c>
      <c r="O212" s="11">
        <f t="shared" si="22"/>
        <v>95442.24000000002</v>
      </c>
      <c r="P212" s="11">
        <f t="shared" si="26"/>
        <v>65585.87</v>
      </c>
      <c r="Q212" s="11">
        <f t="shared" si="23"/>
        <v>-56347.599999999962</v>
      </c>
      <c r="R212" s="11">
        <f t="shared" si="24"/>
        <v>-54274.879999999976</v>
      </c>
      <c r="S212" s="11">
        <f t="shared" si="27"/>
        <v>54772.549999999988</v>
      </c>
    </row>
    <row r="213" spans="1:19" x14ac:dyDescent="0.25">
      <c r="A213" s="1">
        <v>311920</v>
      </c>
      <c r="B213" s="1" t="s">
        <v>703</v>
      </c>
      <c r="C213" s="33" t="s">
        <v>870</v>
      </c>
      <c r="D213" s="25">
        <v>631307.19999999995</v>
      </c>
      <c r="E213" s="25">
        <v>593958.40000000002</v>
      </c>
      <c r="F213" s="18">
        <v>0</v>
      </c>
      <c r="G213" s="11">
        <v>193500</v>
      </c>
      <c r="H213" s="11">
        <v>182501.15000000002</v>
      </c>
      <c r="I213" s="11">
        <v>0</v>
      </c>
      <c r="J213" s="11">
        <v>0</v>
      </c>
      <c r="K213" s="11">
        <f t="shared" si="25"/>
        <v>0</v>
      </c>
      <c r="L213" s="11">
        <v>118825.3</v>
      </c>
      <c r="M213" s="11">
        <v>178179.65000000002</v>
      </c>
      <c r="N213" s="11">
        <f t="shared" si="21"/>
        <v>-593958.40000000002</v>
      </c>
      <c r="O213" s="11">
        <f t="shared" si="22"/>
        <v>-400458.4</v>
      </c>
      <c r="P213" s="11">
        <f t="shared" si="26"/>
        <v>-411457.25</v>
      </c>
      <c r="Q213" s="11">
        <f t="shared" si="23"/>
        <v>-593958.40000000002</v>
      </c>
      <c r="R213" s="11">
        <f t="shared" si="24"/>
        <v>-475133.10000000003</v>
      </c>
      <c r="S213" s="11">
        <f t="shared" si="27"/>
        <v>-415778.75</v>
      </c>
    </row>
    <row r="214" spans="1:19" x14ac:dyDescent="0.25">
      <c r="A214" s="1">
        <v>311930</v>
      </c>
      <c r="B214" s="1" t="s">
        <v>166</v>
      </c>
      <c r="C214" s="33" t="s">
        <v>866</v>
      </c>
      <c r="D214" s="25">
        <v>486442.2</v>
      </c>
      <c r="E214" s="25">
        <v>200203.60000000003</v>
      </c>
      <c r="F214" s="18">
        <v>225509.84</v>
      </c>
      <c r="G214" s="11">
        <v>270900</v>
      </c>
      <c r="H214" s="11">
        <v>250960.81000000008</v>
      </c>
      <c r="I214" s="11">
        <v>135209.84</v>
      </c>
      <c r="J214" s="11">
        <v>17428.04</v>
      </c>
      <c r="K214" s="11">
        <f t="shared" si="25"/>
        <v>152637.88</v>
      </c>
      <c r="L214" s="11">
        <v>87591.280000000013</v>
      </c>
      <c r="M214" s="11">
        <v>241682.52000000008</v>
      </c>
      <c r="N214" s="11">
        <f t="shared" si="21"/>
        <v>25306.239999999962</v>
      </c>
      <c r="O214" s="11">
        <f t="shared" si="22"/>
        <v>70696.399999999965</v>
      </c>
      <c r="P214" s="11">
        <f t="shared" si="26"/>
        <v>50757.21000000005</v>
      </c>
      <c r="Q214" s="11">
        <f t="shared" si="23"/>
        <v>-47565.72000000003</v>
      </c>
      <c r="R214" s="11">
        <f t="shared" si="24"/>
        <v>-112612.32000000002</v>
      </c>
      <c r="S214" s="11">
        <f t="shared" si="27"/>
        <v>41478.920000000042</v>
      </c>
    </row>
    <row r="215" spans="1:19" x14ac:dyDescent="0.25">
      <c r="A215" s="1">
        <v>311940</v>
      </c>
      <c r="B215" s="1" t="s">
        <v>167</v>
      </c>
      <c r="C215" s="33" t="s">
        <v>869</v>
      </c>
      <c r="D215" s="25">
        <v>537060.6</v>
      </c>
      <c r="E215" s="25">
        <v>451378.55999999994</v>
      </c>
      <c r="F215" s="18">
        <v>640312.56000000006</v>
      </c>
      <c r="G215" s="11">
        <v>977202</v>
      </c>
      <c r="H215" s="11">
        <v>992045.29000000015</v>
      </c>
      <c r="I215" s="11">
        <v>324256.56</v>
      </c>
      <c r="J215" s="11">
        <v>63493.8</v>
      </c>
      <c r="K215" s="11">
        <f t="shared" si="25"/>
        <v>387750.36</v>
      </c>
      <c r="L215" s="11">
        <v>352445.88</v>
      </c>
      <c r="M215" s="11">
        <v>954040.28000000014</v>
      </c>
      <c r="N215" s="11">
        <f t="shared" si="21"/>
        <v>188934.00000000012</v>
      </c>
      <c r="O215" s="11">
        <f t="shared" si="22"/>
        <v>525823.44000000006</v>
      </c>
      <c r="P215" s="11">
        <f t="shared" si="26"/>
        <v>540666.73000000021</v>
      </c>
      <c r="Q215" s="11">
        <f t="shared" si="23"/>
        <v>-63628.199999999953</v>
      </c>
      <c r="R215" s="11">
        <f t="shared" si="24"/>
        <v>-98932.679999999935</v>
      </c>
      <c r="S215" s="11">
        <f t="shared" si="27"/>
        <v>502661.7200000002</v>
      </c>
    </row>
    <row r="216" spans="1:19" x14ac:dyDescent="0.25">
      <c r="A216" s="1">
        <v>311950</v>
      </c>
      <c r="B216" s="1" t="s">
        <v>168</v>
      </c>
      <c r="C216" s="33" t="s">
        <v>877</v>
      </c>
      <c r="D216" s="25">
        <v>174784.10000000003</v>
      </c>
      <c r="E216" s="25">
        <v>272266.14999999997</v>
      </c>
      <c r="F216" s="18">
        <v>266907.16000000003</v>
      </c>
      <c r="G216" s="11">
        <v>154800</v>
      </c>
      <c r="H216" s="11">
        <v>140736.48000000001</v>
      </c>
      <c r="I216" s="11">
        <v>208364.80000000002</v>
      </c>
      <c r="J216" s="11">
        <v>15531.68</v>
      </c>
      <c r="K216" s="11">
        <f t="shared" si="25"/>
        <v>223896.48</v>
      </c>
      <c r="L216" s="11">
        <v>65841.759999999995</v>
      </c>
      <c r="M216" s="11">
        <v>133615.72</v>
      </c>
      <c r="N216" s="11">
        <f t="shared" si="21"/>
        <v>-5358.9899999999325</v>
      </c>
      <c r="O216" s="11">
        <f t="shared" si="22"/>
        <v>-117466.14999999997</v>
      </c>
      <c r="P216" s="11">
        <f t="shared" si="26"/>
        <v>-131529.66999999995</v>
      </c>
      <c r="Q216" s="11">
        <f t="shared" si="23"/>
        <v>-48369.669999999955</v>
      </c>
      <c r="R216" s="11">
        <f t="shared" si="24"/>
        <v>-206424.38999999996</v>
      </c>
      <c r="S216" s="11">
        <f t="shared" si="27"/>
        <v>-138650.42999999996</v>
      </c>
    </row>
    <row r="217" spans="1:19" x14ac:dyDescent="0.25">
      <c r="A217" s="1">
        <v>311960</v>
      </c>
      <c r="B217" s="1" t="s">
        <v>704</v>
      </c>
      <c r="C217" s="33" t="s">
        <v>875</v>
      </c>
      <c r="D217" s="25">
        <v>22190</v>
      </c>
      <c r="E217" s="25">
        <v>10702.4</v>
      </c>
      <c r="F217" s="18">
        <v>0</v>
      </c>
      <c r="G217" s="11">
        <v>38700</v>
      </c>
      <c r="H217" s="11">
        <v>21528.82</v>
      </c>
      <c r="I217" s="11">
        <v>0</v>
      </c>
      <c r="J217" s="11">
        <v>0</v>
      </c>
      <c r="K217" s="11">
        <f t="shared" si="25"/>
        <v>0</v>
      </c>
      <c r="L217" s="11">
        <v>4708.5</v>
      </c>
      <c r="M217" s="11">
        <v>18955.270000000004</v>
      </c>
      <c r="N217" s="11">
        <f t="shared" si="21"/>
        <v>-10702.4</v>
      </c>
      <c r="O217" s="11">
        <f t="shared" si="22"/>
        <v>27997.599999999999</v>
      </c>
      <c r="P217" s="11">
        <f t="shared" si="26"/>
        <v>10826.42</v>
      </c>
      <c r="Q217" s="11">
        <f t="shared" si="23"/>
        <v>-10702.4</v>
      </c>
      <c r="R217" s="11">
        <f t="shared" si="24"/>
        <v>-5993.9</v>
      </c>
      <c r="S217" s="11">
        <f t="shared" si="27"/>
        <v>8252.8700000000044</v>
      </c>
    </row>
    <row r="218" spans="1:19" x14ac:dyDescent="0.25">
      <c r="A218" s="1">
        <v>311970</v>
      </c>
      <c r="B218" s="1" t="s">
        <v>169</v>
      </c>
      <c r="C218" s="33" t="s">
        <v>876</v>
      </c>
      <c r="D218" s="25">
        <v>22780.049999999996</v>
      </c>
      <c r="E218" s="25">
        <v>21404.76</v>
      </c>
      <c r="F218" s="18">
        <v>26960.720000000001</v>
      </c>
      <c r="G218" s="11">
        <v>38700</v>
      </c>
      <c r="H218" s="11">
        <v>29954.460000000003</v>
      </c>
      <c r="I218" s="11">
        <v>14060.72</v>
      </c>
      <c r="J218" s="11">
        <v>1986.6</v>
      </c>
      <c r="K218" s="11">
        <f t="shared" si="25"/>
        <v>16047.32</v>
      </c>
      <c r="L218" s="11">
        <v>7688.44</v>
      </c>
      <c r="M218" s="11">
        <v>27384.14</v>
      </c>
      <c r="N218" s="11">
        <f t="shared" si="21"/>
        <v>5555.9600000000028</v>
      </c>
      <c r="O218" s="11">
        <f t="shared" si="22"/>
        <v>17295.240000000002</v>
      </c>
      <c r="P218" s="11">
        <f t="shared" si="26"/>
        <v>8549.7000000000044</v>
      </c>
      <c r="Q218" s="11">
        <f t="shared" si="23"/>
        <v>-5357.4399999999987</v>
      </c>
      <c r="R218" s="11">
        <f t="shared" si="24"/>
        <v>-13716.32</v>
      </c>
      <c r="S218" s="11">
        <f t="shared" si="27"/>
        <v>5979.380000000001</v>
      </c>
    </row>
    <row r="219" spans="1:19" x14ac:dyDescent="0.25">
      <c r="A219" s="1">
        <v>311980</v>
      </c>
      <c r="B219" s="1" t="s">
        <v>180</v>
      </c>
      <c r="C219" s="33" t="s">
        <v>872</v>
      </c>
      <c r="D219" s="25">
        <v>63859.150000000009</v>
      </c>
      <c r="E219" s="25">
        <v>53542.759999999995</v>
      </c>
      <c r="F219" s="18">
        <v>63458.48</v>
      </c>
      <c r="G219" s="11">
        <v>77400</v>
      </c>
      <c r="H219" s="11">
        <v>72016.180000000008</v>
      </c>
      <c r="I219" s="11">
        <v>37658.480000000003</v>
      </c>
      <c r="J219" s="11">
        <v>8720.4</v>
      </c>
      <c r="K219" s="11">
        <f t="shared" si="25"/>
        <v>46378.880000000005</v>
      </c>
      <c r="L219" s="11">
        <v>45356.399999999994</v>
      </c>
      <c r="M219" s="11">
        <v>69449.100000000006</v>
      </c>
      <c r="N219" s="11">
        <f t="shared" si="21"/>
        <v>9915.7200000000084</v>
      </c>
      <c r="O219" s="11">
        <f t="shared" si="22"/>
        <v>23857.240000000005</v>
      </c>
      <c r="P219" s="11">
        <f t="shared" si="26"/>
        <v>18473.420000000013</v>
      </c>
      <c r="Q219" s="11">
        <f t="shared" si="23"/>
        <v>-7163.8799999999901</v>
      </c>
      <c r="R219" s="11">
        <f t="shared" si="24"/>
        <v>-8186.3600000000006</v>
      </c>
      <c r="S219" s="11">
        <f t="shared" si="27"/>
        <v>15906.340000000011</v>
      </c>
    </row>
    <row r="220" spans="1:19" x14ac:dyDescent="0.25">
      <c r="A220" s="1">
        <v>311990</v>
      </c>
      <c r="B220" s="1" t="s">
        <v>181</v>
      </c>
      <c r="C220" s="33" t="s">
        <v>874</v>
      </c>
      <c r="D220" s="25">
        <v>22780.049999999996</v>
      </c>
      <c r="E220" s="25">
        <v>21404.76</v>
      </c>
      <c r="F220" s="18">
        <v>41021.440000000002</v>
      </c>
      <c r="G220" s="11">
        <v>38700</v>
      </c>
      <c r="H220" s="11">
        <v>37516.119999999995</v>
      </c>
      <c r="I220" s="11">
        <v>28121.439999999999</v>
      </c>
      <c r="J220" s="11">
        <v>2244.6</v>
      </c>
      <c r="K220" s="11">
        <f t="shared" si="25"/>
        <v>30366.039999999997</v>
      </c>
      <c r="L220" s="11">
        <v>9159.0399999999991</v>
      </c>
      <c r="M220" s="11">
        <v>35177.999999999993</v>
      </c>
      <c r="N220" s="11">
        <f t="shared" si="21"/>
        <v>19616.680000000004</v>
      </c>
      <c r="O220" s="11">
        <f t="shared" si="22"/>
        <v>17295.240000000002</v>
      </c>
      <c r="P220" s="11">
        <f t="shared" si="26"/>
        <v>16111.359999999997</v>
      </c>
      <c r="Q220" s="11">
        <f t="shared" si="23"/>
        <v>8961.2799999999988</v>
      </c>
      <c r="R220" s="11">
        <f t="shared" si="24"/>
        <v>-12245.72</v>
      </c>
      <c r="S220" s="11">
        <f t="shared" si="27"/>
        <v>13773.239999999994</v>
      </c>
    </row>
    <row r="221" spans="1:19" x14ac:dyDescent="0.25">
      <c r="A221" s="1">
        <v>311995</v>
      </c>
      <c r="B221" s="1" t="s">
        <v>182</v>
      </c>
      <c r="C221" s="33" t="s">
        <v>872</v>
      </c>
      <c r="D221" s="25">
        <v>142259.14999999997</v>
      </c>
      <c r="E221" s="25">
        <v>57578.44000000001</v>
      </c>
      <c r="F221" s="18">
        <v>75666.19</v>
      </c>
      <c r="G221" s="11">
        <v>77400</v>
      </c>
      <c r="H221" s="11">
        <v>76192.579999999987</v>
      </c>
      <c r="I221" s="11">
        <v>39452.640000000007</v>
      </c>
      <c r="J221" s="11">
        <v>16434.64</v>
      </c>
      <c r="K221" s="11">
        <f t="shared" si="25"/>
        <v>55887.280000000006</v>
      </c>
      <c r="L221" s="11">
        <v>51445.2</v>
      </c>
      <c r="M221" s="11">
        <v>74709.079999999987</v>
      </c>
      <c r="N221" s="11">
        <f t="shared" si="21"/>
        <v>18087.749999999993</v>
      </c>
      <c r="O221" s="11">
        <f t="shared" si="22"/>
        <v>19821.55999999999</v>
      </c>
      <c r="P221" s="11">
        <f t="shared" si="26"/>
        <v>18614.139999999978</v>
      </c>
      <c r="Q221" s="11">
        <f t="shared" si="23"/>
        <v>-1691.1600000000035</v>
      </c>
      <c r="R221" s="11">
        <f t="shared" si="24"/>
        <v>-6133.2400000000125</v>
      </c>
      <c r="S221" s="11">
        <f t="shared" si="27"/>
        <v>17130.639999999978</v>
      </c>
    </row>
    <row r="222" spans="1:19" x14ac:dyDescent="0.25">
      <c r="A222" s="1">
        <v>312000</v>
      </c>
      <c r="B222" s="1" t="s">
        <v>705</v>
      </c>
      <c r="C222" s="33" t="s">
        <v>869</v>
      </c>
      <c r="D222" s="25">
        <v>33729.550000000003</v>
      </c>
      <c r="E222" s="25">
        <v>30709.960000000006</v>
      </c>
      <c r="F222" s="18">
        <v>0</v>
      </c>
      <c r="G222" s="11">
        <v>77400</v>
      </c>
      <c r="H222" s="11">
        <v>71490.560000000012</v>
      </c>
      <c r="I222" s="11">
        <v>0</v>
      </c>
      <c r="J222" s="11">
        <v>0</v>
      </c>
      <c r="K222" s="11">
        <f t="shared" si="25"/>
        <v>0</v>
      </c>
      <c r="L222" s="11">
        <v>21523.72</v>
      </c>
      <c r="M222" s="11">
        <v>68052.700000000012</v>
      </c>
      <c r="N222" s="11">
        <f t="shared" si="21"/>
        <v>-30709.960000000006</v>
      </c>
      <c r="O222" s="11">
        <f t="shared" si="22"/>
        <v>46690.039999999994</v>
      </c>
      <c r="P222" s="11">
        <f t="shared" si="26"/>
        <v>40780.600000000006</v>
      </c>
      <c r="Q222" s="11">
        <f t="shared" si="23"/>
        <v>-30709.960000000006</v>
      </c>
      <c r="R222" s="11">
        <f t="shared" si="24"/>
        <v>-9186.2400000000052</v>
      </c>
      <c r="S222" s="11">
        <f t="shared" si="27"/>
        <v>37342.740000000005</v>
      </c>
    </row>
    <row r="223" spans="1:19" x14ac:dyDescent="0.25">
      <c r="A223" s="1">
        <v>312010</v>
      </c>
      <c r="B223" s="1" t="s">
        <v>170</v>
      </c>
      <c r="C223" s="33" t="s">
        <v>877</v>
      </c>
      <c r="D223" s="25">
        <v>195000</v>
      </c>
      <c r="E223" s="25">
        <v>165808.24</v>
      </c>
      <c r="F223" s="18">
        <v>131608.24</v>
      </c>
      <c r="G223" s="11">
        <v>77400</v>
      </c>
      <c r="H223" s="11">
        <v>65613.959999999992</v>
      </c>
      <c r="I223" s="11">
        <v>105808.24</v>
      </c>
      <c r="J223" s="11">
        <v>5572.8</v>
      </c>
      <c r="K223" s="11">
        <f t="shared" si="25"/>
        <v>111381.04000000001</v>
      </c>
      <c r="L223" s="11">
        <v>23220</v>
      </c>
      <c r="M223" s="11">
        <v>61473.05999999999</v>
      </c>
      <c r="N223" s="11">
        <f t="shared" si="21"/>
        <v>-34200</v>
      </c>
      <c r="O223" s="11">
        <f t="shared" si="22"/>
        <v>-88408.239999999991</v>
      </c>
      <c r="P223" s="11">
        <f t="shared" si="26"/>
        <v>-100194.28</v>
      </c>
      <c r="Q223" s="11">
        <f t="shared" si="23"/>
        <v>-54427.199999999983</v>
      </c>
      <c r="R223" s="11">
        <f t="shared" si="24"/>
        <v>-142588.24</v>
      </c>
      <c r="S223" s="11">
        <f t="shared" si="27"/>
        <v>-104335.18</v>
      </c>
    </row>
    <row r="224" spans="1:19" x14ac:dyDescent="0.25">
      <c r="A224" s="1">
        <v>312015</v>
      </c>
      <c r="B224" s="1" t="s">
        <v>174</v>
      </c>
      <c r="C224" s="33" t="s">
        <v>873</v>
      </c>
      <c r="D224" s="25">
        <v>87829.550000000017</v>
      </c>
      <c r="E224" s="25">
        <v>33641.869999999995</v>
      </c>
      <c r="F224" s="18">
        <v>65602.959999999992</v>
      </c>
      <c r="G224" s="11">
        <v>116100</v>
      </c>
      <c r="H224" s="11">
        <v>78043.409999999989</v>
      </c>
      <c r="I224" s="11">
        <v>26902.959999999995</v>
      </c>
      <c r="J224" s="11">
        <v>5688.96</v>
      </c>
      <c r="K224" s="11">
        <f t="shared" si="25"/>
        <v>32591.919999999995</v>
      </c>
      <c r="L224" s="11">
        <v>17260.320000000003</v>
      </c>
      <c r="M224" s="11">
        <v>70796.849999999991</v>
      </c>
      <c r="N224" s="11">
        <f t="shared" si="21"/>
        <v>31961.089999999997</v>
      </c>
      <c r="O224" s="11">
        <f t="shared" si="22"/>
        <v>82458.13</v>
      </c>
      <c r="P224" s="11">
        <f t="shared" si="26"/>
        <v>44401.539999999994</v>
      </c>
      <c r="Q224" s="11">
        <f t="shared" si="23"/>
        <v>-1049.9500000000007</v>
      </c>
      <c r="R224" s="11">
        <f t="shared" si="24"/>
        <v>-16381.549999999992</v>
      </c>
      <c r="S224" s="11">
        <f t="shared" si="27"/>
        <v>37154.979999999996</v>
      </c>
    </row>
    <row r="225" spans="1:19" x14ac:dyDescent="0.25">
      <c r="A225" s="1">
        <v>312020</v>
      </c>
      <c r="B225" s="1" t="s">
        <v>171</v>
      </c>
      <c r="C225" s="33" t="s">
        <v>872</v>
      </c>
      <c r="D225" s="25">
        <v>271673.15000000002</v>
      </c>
      <c r="E225" s="25">
        <v>403588.91999999993</v>
      </c>
      <c r="F225" s="18">
        <v>307990.67999999993</v>
      </c>
      <c r="G225" s="11">
        <v>164475</v>
      </c>
      <c r="H225" s="11">
        <v>193283.36</v>
      </c>
      <c r="I225" s="11">
        <v>251050.39999999997</v>
      </c>
      <c r="J225" s="11">
        <v>28483.200000000001</v>
      </c>
      <c r="K225" s="11">
        <f t="shared" si="25"/>
        <v>279533.59999999998</v>
      </c>
      <c r="L225" s="11">
        <v>118576.79999999997</v>
      </c>
      <c r="M225" s="11">
        <v>175300.75999999998</v>
      </c>
      <c r="N225" s="11">
        <f t="shared" si="21"/>
        <v>-95598.239999999991</v>
      </c>
      <c r="O225" s="11">
        <f t="shared" si="22"/>
        <v>-239113.91999999993</v>
      </c>
      <c r="P225" s="11">
        <f t="shared" si="26"/>
        <v>-210305.55999999994</v>
      </c>
      <c r="Q225" s="11">
        <f t="shared" si="23"/>
        <v>-124055.31999999995</v>
      </c>
      <c r="R225" s="11">
        <f t="shared" si="24"/>
        <v>-285012.11999999994</v>
      </c>
      <c r="S225" s="11">
        <f t="shared" si="27"/>
        <v>-228288.15999999995</v>
      </c>
    </row>
    <row r="226" spans="1:19" x14ac:dyDescent="0.25">
      <c r="A226" s="1">
        <v>312030</v>
      </c>
      <c r="B226" s="1" t="s">
        <v>706</v>
      </c>
      <c r="C226" s="33" t="s">
        <v>879</v>
      </c>
      <c r="D226" s="25">
        <v>76774.399999999994</v>
      </c>
      <c r="E226" s="25">
        <v>67566.800000000017</v>
      </c>
      <c r="F226" s="18">
        <v>0</v>
      </c>
      <c r="G226" s="11">
        <v>116100</v>
      </c>
      <c r="H226" s="11">
        <v>112133.31</v>
      </c>
      <c r="I226" s="11">
        <v>0</v>
      </c>
      <c r="J226" s="11">
        <v>0</v>
      </c>
      <c r="K226" s="11">
        <f t="shared" si="25"/>
        <v>0</v>
      </c>
      <c r="L226" s="11">
        <v>49478.01</v>
      </c>
      <c r="M226" s="11">
        <v>109114.71</v>
      </c>
      <c r="N226" s="11">
        <f t="shared" si="21"/>
        <v>-67566.800000000017</v>
      </c>
      <c r="O226" s="11">
        <f t="shared" si="22"/>
        <v>48533.199999999983</v>
      </c>
      <c r="P226" s="11">
        <f t="shared" si="26"/>
        <v>44566.50999999998</v>
      </c>
      <c r="Q226" s="11">
        <f t="shared" si="23"/>
        <v>-67566.800000000017</v>
      </c>
      <c r="R226" s="11">
        <f t="shared" si="24"/>
        <v>-18088.790000000015</v>
      </c>
      <c r="S226" s="11">
        <f t="shared" si="27"/>
        <v>41547.909999999989</v>
      </c>
    </row>
    <row r="227" spans="1:19" x14ac:dyDescent="0.25">
      <c r="A227" s="1">
        <v>312040</v>
      </c>
      <c r="B227" s="1" t="s">
        <v>172</v>
      </c>
      <c r="C227" s="33" t="s">
        <v>876</v>
      </c>
      <c r="D227" s="25">
        <v>47519.599999999991</v>
      </c>
      <c r="E227" s="25">
        <v>38018.239999999998</v>
      </c>
      <c r="F227" s="18">
        <v>54233.74</v>
      </c>
      <c r="G227" s="11">
        <v>77400</v>
      </c>
      <c r="H227" s="11">
        <v>49190.939999999988</v>
      </c>
      <c r="I227" s="11">
        <v>24962.560000000001</v>
      </c>
      <c r="J227" s="11">
        <v>9752.4</v>
      </c>
      <c r="K227" s="11">
        <f t="shared" si="25"/>
        <v>34714.959999999999</v>
      </c>
      <c r="L227" s="11">
        <v>46182.079999999994</v>
      </c>
      <c r="M227" s="11">
        <v>45759.539999999994</v>
      </c>
      <c r="N227" s="11">
        <f t="shared" si="21"/>
        <v>16215.5</v>
      </c>
      <c r="O227" s="11">
        <f t="shared" si="22"/>
        <v>39381.760000000002</v>
      </c>
      <c r="P227" s="11">
        <f t="shared" si="26"/>
        <v>11172.69999999999</v>
      </c>
      <c r="Q227" s="11">
        <f t="shared" si="23"/>
        <v>-3303.2799999999988</v>
      </c>
      <c r="R227" s="11">
        <f t="shared" si="24"/>
        <v>8163.8399999999965</v>
      </c>
      <c r="S227" s="11">
        <f t="shared" si="27"/>
        <v>7741.2999999999956</v>
      </c>
    </row>
    <row r="228" spans="1:19" x14ac:dyDescent="0.25">
      <c r="A228" s="1">
        <v>312050</v>
      </c>
      <c r="B228" s="1" t="s">
        <v>173</v>
      </c>
      <c r="C228" s="33" t="s">
        <v>874</v>
      </c>
      <c r="D228" s="25">
        <v>221830.24999999994</v>
      </c>
      <c r="E228" s="25">
        <v>230503.39999999997</v>
      </c>
      <c r="F228" s="18">
        <v>217279.19999999998</v>
      </c>
      <c r="G228" s="11">
        <v>154800</v>
      </c>
      <c r="H228" s="11">
        <v>124093.00000000001</v>
      </c>
      <c r="I228" s="11">
        <v>165679.19999999998</v>
      </c>
      <c r="J228" s="11">
        <v>21310.880000000001</v>
      </c>
      <c r="K228" s="11">
        <f t="shared" si="25"/>
        <v>186990.07999999999</v>
      </c>
      <c r="L228" s="11">
        <v>66306.080000000016</v>
      </c>
      <c r="M228" s="11">
        <v>118055.84</v>
      </c>
      <c r="N228" s="11">
        <f t="shared" si="21"/>
        <v>-13224.199999999983</v>
      </c>
      <c r="O228" s="11">
        <f t="shared" si="22"/>
        <v>-75703.399999999965</v>
      </c>
      <c r="P228" s="11">
        <f t="shared" si="26"/>
        <v>-106410.39999999995</v>
      </c>
      <c r="Q228" s="11">
        <f t="shared" si="23"/>
        <v>-43513.319999999978</v>
      </c>
      <c r="R228" s="11">
        <f t="shared" si="24"/>
        <v>-164197.31999999995</v>
      </c>
      <c r="S228" s="11">
        <f t="shared" si="27"/>
        <v>-112447.55999999997</v>
      </c>
    </row>
    <row r="229" spans="1:19" x14ac:dyDescent="0.25">
      <c r="A229" s="1">
        <v>312060</v>
      </c>
      <c r="B229" s="1" t="s">
        <v>175</v>
      </c>
      <c r="C229" s="33" t="s">
        <v>867</v>
      </c>
      <c r="D229" s="25">
        <v>103453.49999999999</v>
      </c>
      <c r="E229" s="25">
        <v>95605.360000000015</v>
      </c>
      <c r="F229" s="18">
        <v>94703.88</v>
      </c>
      <c r="G229" s="11">
        <v>91912.5</v>
      </c>
      <c r="H229" s="11">
        <v>122994.92000000001</v>
      </c>
      <c r="I229" s="11">
        <v>62762.559999999998</v>
      </c>
      <c r="J229" s="11">
        <v>10526.4</v>
      </c>
      <c r="K229" s="11">
        <f t="shared" si="25"/>
        <v>73288.959999999992</v>
      </c>
      <c r="L229" s="11">
        <v>30676.240000000005</v>
      </c>
      <c r="M229" s="11">
        <v>95556.62000000001</v>
      </c>
      <c r="N229" s="11">
        <f t="shared" si="21"/>
        <v>-901.48000000001048</v>
      </c>
      <c r="O229" s="11">
        <f t="shared" si="22"/>
        <v>-3692.8600000000151</v>
      </c>
      <c r="P229" s="11">
        <f t="shared" si="26"/>
        <v>27389.559999999998</v>
      </c>
      <c r="Q229" s="11">
        <f t="shared" si="23"/>
        <v>-22316.400000000023</v>
      </c>
      <c r="R229" s="11">
        <f t="shared" si="24"/>
        <v>-64929.12000000001</v>
      </c>
      <c r="S229" s="11">
        <f t="shared" si="27"/>
        <v>-48.740000000005239</v>
      </c>
    </row>
    <row r="230" spans="1:19" x14ac:dyDescent="0.25">
      <c r="A230" s="1">
        <v>312070</v>
      </c>
      <c r="B230" s="1" t="s">
        <v>176</v>
      </c>
      <c r="C230" s="33" t="s">
        <v>878</v>
      </c>
      <c r="D230" s="25">
        <v>105500.15</v>
      </c>
      <c r="E230" s="25">
        <v>124771.24</v>
      </c>
      <c r="F230" s="18">
        <v>114921.26</v>
      </c>
      <c r="G230" s="11">
        <v>77400</v>
      </c>
      <c r="H230" s="11">
        <v>73841.5</v>
      </c>
      <c r="I230" s="11">
        <v>86451.12</v>
      </c>
      <c r="J230" s="11">
        <v>9365.44</v>
      </c>
      <c r="K230" s="11">
        <f t="shared" si="25"/>
        <v>95816.56</v>
      </c>
      <c r="L230" s="11">
        <v>38829.12000000001</v>
      </c>
      <c r="M230" s="11">
        <v>71771.06</v>
      </c>
      <c r="N230" s="11">
        <f t="shared" si="21"/>
        <v>-9849.9800000000105</v>
      </c>
      <c r="O230" s="11">
        <f t="shared" si="22"/>
        <v>-47371.240000000005</v>
      </c>
      <c r="P230" s="11">
        <f t="shared" si="26"/>
        <v>-50929.740000000005</v>
      </c>
      <c r="Q230" s="11">
        <f t="shared" si="23"/>
        <v>-28954.680000000008</v>
      </c>
      <c r="R230" s="11">
        <f t="shared" si="24"/>
        <v>-85942.12</v>
      </c>
      <c r="S230" s="11">
        <f t="shared" si="27"/>
        <v>-53000.180000000008</v>
      </c>
    </row>
    <row r="231" spans="1:19" x14ac:dyDescent="0.25">
      <c r="A231" s="1">
        <v>312080</v>
      </c>
      <c r="B231" s="1" t="s">
        <v>707</v>
      </c>
      <c r="C231" s="33" t="s">
        <v>874</v>
      </c>
      <c r="D231" s="25">
        <v>567056.19999999995</v>
      </c>
      <c r="E231" s="25">
        <v>588579.83999999997</v>
      </c>
      <c r="F231" s="18">
        <v>0</v>
      </c>
      <c r="G231" s="11">
        <v>270900</v>
      </c>
      <c r="H231" s="11">
        <v>260955.65999999997</v>
      </c>
      <c r="I231" s="11">
        <v>0</v>
      </c>
      <c r="J231" s="11">
        <v>0</v>
      </c>
      <c r="K231" s="11">
        <f t="shared" si="25"/>
        <v>0</v>
      </c>
      <c r="L231" s="11">
        <v>187598.38999999996</v>
      </c>
      <c r="M231" s="11">
        <v>258224.11999999997</v>
      </c>
      <c r="N231" s="11">
        <f t="shared" si="21"/>
        <v>-588579.83999999997</v>
      </c>
      <c r="O231" s="11">
        <f t="shared" si="22"/>
        <v>-317679.83999999997</v>
      </c>
      <c r="P231" s="11">
        <f t="shared" si="26"/>
        <v>-327624.18</v>
      </c>
      <c r="Q231" s="11">
        <f t="shared" si="23"/>
        <v>-588579.83999999997</v>
      </c>
      <c r="R231" s="11">
        <f t="shared" si="24"/>
        <v>-400981.45</v>
      </c>
      <c r="S231" s="11">
        <f t="shared" si="27"/>
        <v>-330355.71999999997</v>
      </c>
    </row>
    <row r="232" spans="1:19" x14ac:dyDescent="0.25">
      <c r="A232" s="1">
        <v>312083</v>
      </c>
      <c r="B232" s="1" t="s">
        <v>708</v>
      </c>
      <c r="C232" s="33" t="s">
        <v>870</v>
      </c>
      <c r="D232" s="25">
        <v>286766.15000000002</v>
      </c>
      <c r="E232" s="25">
        <v>229519.72000000003</v>
      </c>
      <c r="F232" s="18">
        <v>0</v>
      </c>
      <c r="G232" s="11">
        <v>77400</v>
      </c>
      <c r="H232" s="11">
        <v>73689.36</v>
      </c>
      <c r="I232" s="11">
        <v>0</v>
      </c>
      <c r="J232" s="11">
        <v>0</v>
      </c>
      <c r="K232" s="11">
        <f t="shared" si="25"/>
        <v>0</v>
      </c>
      <c r="L232" s="11">
        <v>27380.320000000007</v>
      </c>
      <c r="M232" s="11">
        <v>70857.819999999992</v>
      </c>
      <c r="N232" s="11">
        <f t="shared" si="21"/>
        <v>-229519.72000000003</v>
      </c>
      <c r="O232" s="11">
        <f t="shared" si="22"/>
        <v>-152119.72000000003</v>
      </c>
      <c r="P232" s="11">
        <f t="shared" si="26"/>
        <v>-155830.36000000004</v>
      </c>
      <c r="Q232" s="11">
        <f t="shared" si="23"/>
        <v>-229519.72000000003</v>
      </c>
      <c r="R232" s="11">
        <f t="shared" si="24"/>
        <v>-202139.40000000002</v>
      </c>
      <c r="S232" s="11">
        <f t="shared" si="27"/>
        <v>-158661.90000000002</v>
      </c>
    </row>
    <row r="233" spans="1:19" x14ac:dyDescent="0.25">
      <c r="A233" s="1">
        <v>312087</v>
      </c>
      <c r="B233" s="1" t="s">
        <v>177</v>
      </c>
      <c r="C233" s="33" t="s">
        <v>879</v>
      </c>
      <c r="D233" s="25">
        <v>176879.64999999997</v>
      </c>
      <c r="E233" s="25">
        <v>133913.96</v>
      </c>
      <c r="F233" s="18">
        <v>167740.92000000001</v>
      </c>
      <c r="G233" s="11">
        <v>154800</v>
      </c>
      <c r="H233" s="11">
        <v>144040.20000000004</v>
      </c>
      <c r="I233" s="11">
        <v>110800.64</v>
      </c>
      <c r="J233" s="11">
        <v>14499.68</v>
      </c>
      <c r="K233" s="11">
        <f t="shared" si="25"/>
        <v>125300.32</v>
      </c>
      <c r="L233" s="11">
        <v>55521.760000000009</v>
      </c>
      <c r="M233" s="11">
        <v>136751.72000000003</v>
      </c>
      <c r="N233" s="11">
        <f t="shared" si="21"/>
        <v>33826.960000000021</v>
      </c>
      <c r="O233" s="11">
        <f t="shared" si="22"/>
        <v>20886.040000000008</v>
      </c>
      <c r="P233" s="11">
        <f t="shared" si="26"/>
        <v>10126.240000000049</v>
      </c>
      <c r="Q233" s="11">
        <f t="shared" si="23"/>
        <v>-8613.6399999999849</v>
      </c>
      <c r="R233" s="11">
        <f t="shared" si="24"/>
        <v>-78392.199999999983</v>
      </c>
      <c r="S233" s="11">
        <f t="shared" si="27"/>
        <v>2837.7600000000384</v>
      </c>
    </row>
    <row r="234" spans="1:19" x14ac:dyDescent="0.25">
      <c r="A234" s="1">
        <v>312090</v>
      </c>
      <c r="B234" s="1" t="s">
        <v>178</v>
      </c>
      <c r="C234" s="33" t="s">
        <v>867</v>
      </c>
      <c r="D234" s="25">
        <v>987123.39999999967</v>
      </c>
      <c r="E234" s="25">
        <v>966808.9600000002</v>
      </c>
      <c r="F234" s="18">
        <v>830330.24000000011</v>
      </c>
      <c r="G234" s="11">
        <v>724013.5</v>
      </c>
      <c r="H234" s="11">
        <v>694145.50999999989</v>
      </c>
      <c r="I234" s="11">
        <v>611030.24000000011</v>
      </c>
      <c r="J234" s="11">
        <v>65571.039999999994</v>
      </c>
      <c r="K234" s="11">
        <f t="shared" si="25"/>
        <v>676601.28000000014</v>
      </c>
      <c r="L234" s="11">
        <v>310749.12</v>
      </c>
      <c r="M234" s="11">
        <v>665161.09999999986</v>
      </c>
      <c r="N234" s="11">
        <f t="shared" si="21"/>
        <v>-136478.72000000009</v>
      </c>
      <c r="O234" s="11">
        <f t="shared" si="22"/>
        <v>-242795.4600000002</v>
      </c>
      <c r="P234" s="11">
        <f t="shared" si="26"/>
        <v>-272663.4500000003</v>
      </c>
      <c r="Q234" s="11">
        <f t="shared" si="23"/>
        <v>-290207.68000000005</v>
      </c>
      <c r="R234" s="11">
        <f t="shared" si="24"/>
        <v>-656059.8400000002</v>
      </c>
      <c r="S234" s="11">
        <f t="shared" si="27"/>
        <v>-301647.86000000034</v>
      </c>
    </row>
    <row r="235" spans="1:19" x14ac:dyDescent="0.25">
      <c r="A235" s="1">
        <v>312100</v>
      </c>
      <c r="B235" s="1" t="s">
        <v>184</v>
      </c>
      <c r="C235" s="33" t="s">
        <v>877</v>
      </c>
      <c r="D235" s="25">
        <v>71707.589999999982</v>
      </c>
      <c r="E235" s="25">
        <v>111296.00000000003</v>
      </c>
      <c r="F235" s="18">
        <v>128360.80000000002</v>
      </c>
      <c r="G235" s="11">
        <v>116100</v>
      </c>
      <c r="H235" s="11">
        <v>90077.28</v>
      </c>
      <c r="I235" s="11">
        <v>89660.800000000017</v>
      </c>
      <c r="J235" s="11">
        <v>8475.36</v>
      </c>
      <c r="K235" s="11">
        <f t="shared" si="25"/>
        <v>98136.160000000018</v>
      </c>
      <c r="L235" s="11">
        <v>34327.08</v>
      </c>
      <c r="M235" s="11">
        <v>85481.64</v>
      </c>
      <c r="N235" s="11">
        <f t="shared" si="21"/>
        <v>17064.799999999988</v>
      </c>
      <c r="O235" s="11">
        <f t="shared" si="22"/>
        <v>4803.9999999999709</v>
      </c>
      <c r="P235" s="11">
        <f t="shared" si="26"/>
        <v>-21218.72000000003</v>
      </c>
      <c r="Q235" s="11">
        <f t="shared" si="23"/>
        <v>-13159.840000000011</v>
      </c>
      <c r="R235" s="11">
        <f t="shared" si="24"/>
        <v>-76968.920000000027</v>
      </c>
      <c r="S235" s="11">
        <f t="shared" si="27"/>
        <v>-25814.36000000003</v>
      </c>
    </row>
    <row r="236" spans="1:19" x14ac:dyDescent="0.25">
      <c r="A236" s="1">
        <v>312110</v>
      </c>
      <c r="B236" s="1" t="s">
        <v>185</v>
      </c>
      <c r="C236" s="33" t="s">
        <v>874</v>
      </c>
      <c r="D236" s="25">
        <v>51170.05000000001</v>
      </c>
      <c r="E236" s="25">
        <v>79562.16</v>
      </c>
      <c r="F236" s="18">
        <v>126447.63</v>
      </c>
      <c r="G236" s="11">
        <v>116100</v>
      </c>
      <c r="H236" s="11">
        <v>89554.74</v>
      </c>
      <c r="I236" s="11">
        <v>77334.080000000002</v>
      </c>
      <c r="J236" s="11">
        <v>11687.4</v>
      </c>
      <c r="K236" s="11">
        <f t="shared" si="25"/>
        <v>89021.48</v>
      </c>
      <c r="L236" s="11">
        <v>42531.360000000001</v>
      </c>
      <c r="M236" s="11">
        <v>84146.430000000008</v>
      </c>
      <c r="N236" s="11">
        <f t="shared" si="21"/>
        <v>46885.47</v>
      </c>
      <c r="O236" s="11">
        <f t="shared" si="22"/>
        <v>36537.839999999997</v>
      </c>
      <c r="P236" s="11">
        <f t="shared" si="26"/>
        <v>9992.5800000000017</v>
      </c>
      <c r="Q236" s="11">
        <f t="shared" si="23"/>
        <v>9459.3199999999924</v>
      </c>
      <c r="R236" s="11">
        <f t="shared" si="24"/>
        <v>-37030.800000000003</v>
      </c>
      <c r="S236" s="11">
        <f t="shared" si="27"/>
        <v>4584.2700000000041</v>
      </c>
    </row>
    <row r="237" spans="1:19" x14ac:dyDescent="0.25">
      <c r="A237" s="1">
        <v>312120</v>
      </c>
      <c r="B237" s="1" t="s">
        <v>186</v>
      </c>
      <c r="C237" s="33" t="s">
        <v>874</v>
      </c>
      <c r="D237" s="25">
        <v>410005.84999999992</v>
      </c>
      <c r="E237" s="25">
        <v>408781.96000000008</v>
      </c>
      <c r="F237" s="18">
        <v>344637.92000000004</v>
      </c>
      <c r="G237" s="11">
        <v>116100</v>
      </c>
      <c r="H237" s="11">
        <v>124610.19</v>
      </c>
      <c r="I237" s="11">
        <v>274697.28000000003</v>
      </c>
      <c r="J237" s="11">
        <v>29799</v>
      </c>
      <c r="K237" s="11">
        <f t="shared" si="25"/>
        <v>304496.28000000003</v>
      </c>
      <c r="L237" s="11">
        <v>101548.92</v>
      </c>
      <c r="M237" s="11">
        <v>124377.99</v>
      </c>
      <c r="N237" s="11">
        <f t="shared" si="21"/>
        <v>-64144.040000000037</v>
      </c>
      <c r="O237" s="11">
        <f t="shared" si="22"/>
        <v>-292681.96000000008</v>
      </c>
      <c r="P237" s="11">
        <f t="shared" si="26"/>
        <v>-284171.77000000008</v>
      </c>
      <c r="Q237" s="11">
        <f t="shared" si="23"/>
        <v>-104285.68000000005</v>
      </c>
      <c r="R237" s="11">
        <f t="shared" si="24"/>
        <v>-307233.0400000001</v>
      </c>
      <c r="S237" s="11">
        <f t="shared" si="27"/>
        <v>-284403.97000000009</v>
      </c>
    </row>
    <row r="238" spans="1:19" x14ac:dyDescent="0.25">
      <c r="A238" s="1">
        <v>312125</v>
      </c>
      <c r="B238" s="1" t="s">
        <v>187</v>
      </c>
      <c r="C238" s="33" t="s">
        <v>871</v>
      </c>
      <c r="D238" s="25">
        <v>141884.34999999998</v>
      </c>
      <c r="E238" s="25">
        <v>51676.12000000001</v>
      </c>
      <c r="F238" s="18">
        <v>72628.640000000014</v>
      </c>
      <c r="G238" s="11">
        <v>116100</v>
      </c>
      <c r="H238" s="11">
        <v>107735.01000000001</v>
      </c>
      <c r="I238" s="11">
        <v>33928.640000000007</v>
      </c>
      <c r="J238" s="11">
        <v>12074.4</v>
      </c>
      <c r="K238" s="11">
        <f t="shared" si="25"/>
        <v>46003.040000000008</v>
      </c>
      <c r="L238" s="11">
        <v>64706.52</v>
      </c>
      <c r="M238" s="11">
        <v>104068.17000000001</v>
      </c>
      <c r="N238" s="11">
        <f t="shared" si="21"/>
        <v>20952.520000000004</v>
      </c>
      <c r="O238" s="11">
        <f t="shared" si="22"/>
        <v>64423.87999999999</v>
      </c>
      <c r="P238" s="11">
        <f t="shared" si="26"/>
        <v>56058.89</v>
      </c>
      <c r="Q238" s="11">
        <f t="shared" si="23"/>
        <v>-5673.0800000000017</v>
      </c>
      <c r="R238" s="11">
        <f t="shared" si="24"/>
        <v>13030.399999999987</v>
      </c>
      <c r="S238" s="11">
        <f t="shared" si="27"/>
        <v>52392.05</v>
      </c>
    </row>
    <row r="239" spans="1:19" x14ac:dyDescent="0.25">
      <c r="A239" s="1">
        <v>312130</v>
      </c>
      <c r="B239" s="1" t="s">
        <v>188</v>
      </c>
      <c r="C239" s="33" t="s">
        <v>875</v>
      </c>
      <c r="D239" s="25">
        <v>76253.499999999985</v>
      </c>
      <c r="E239" s="25">
        <v>93363.840000000026</v>
      </c>
      <c r="F239" s="18">
        <v>92968.29</v>
      </c>
      <c r="G239" s="11">
        <v>77400</v>
      </c>
      <c r="H239" s="11">
        <v>59820.519999999982</v>
      </c>
      <c r="I239" s="11">
        <v>62762.559999999998</v>
      </c>
      <c r="J239" s="11">
        <v>9262.24</v>
      </c>
      <c r="K239" s="11">
        <f t="shared" si="25"/>
        <v>72024.800000000003</v>
      </c>
      <c r="L239" s="11">
        <v>23142.640000000003</v>
      </c>
      <c r="M239" s="11">
        <v>55815.079999999987</v>
      </c>
      <c r="N239" s="11">
        <f t="shared" si="21"/>
        <v>-395.55000000003201</v>
      </c>
      <c r="O239" s="11">
        <f t="shared" si="22"/>
        <v>-15963.840000000026</v>
      </c>
      <c r="P239" s="11">
        <f t="shared" si="26"/>
        <v>-33543.320000000043</v>
      </c>
      <c r="Q239" s="11">
        <f t="shared" si="23"/>
        <v>-21339.040000000023</v>
      </c>
      <c r="R239" s="11">
        <f t="shared" si="24"/>
        <v>-70221.200000000026</v>
      </c>
      <c r="S239" s="11">
        <f t="shared" si="27"/>
        <v>-37548.760000000038</v>
      </c>
    </row>
    <row r="240" spans="1:19" x14ac:dyDescent="0.25">
      <c r="A240" s="1">
        <v>312140</v>
      </c>
      <c r="B240" s="1" t="s">
        <v>189</v>
      </c>
      <c r="C240" s="33" t="s">
        <v>876</v>
      </c>
      <c r="D240" s="25">
        <v>187053.50000000006</v>
      </c>
      <c r="E240" s="25">
        <v>113352.8</v>
      </c>
      <c r="F240" s="18">
        <v>108181.18</v>
      </c>
      <c r="G240" s="11">
        <v>90300</v>
      </c>
      <c r="H240" s="11">
        <v>107280.37</v>
      </c>
      <c r="I240" s="11">
        <v>78910</v>
      </c>
      <c r="J240" s="11">
        <v>7894.8</v>
      </c>
      <c r="K240" s="11">
        <f t="shared" si="25"/>
        <v>86804.800000000003</v>
      </c>
      <c r="L240" s="11">
        <v>41512.320000000014</v>
      </c>
      <c r="M240" s="11">
        <v>89600.28</v>
      </c>
      <c r="N240" s="11">
        <f t="shared" si="21"/>
        <v>-5171.6200000000099</v>
      </c>
      <c r="O240" s="11">
        <f t="shared" si="22"/>
        <v>-23052.800000000003</v>
      </c>
      <c r="P240" s="11">
        <f t="shared" si="26"/>
        <v>-6072.4300000000076</v>
      </c>
      <c r="Q240" s="11">
        <f t="shared" si="23"/>
        <v>-26548</v>
      </c>
      <c r="R240" s="11">
        <f t="shared" si="24"/>
        <v>-71840.479999999981</v>
      </c>
      <c r="S240" s="11">
        <f t="shared" si="27"/>
        <v>-23752.520000000004</v>
      </c>
    </row>
    <row r="241" spans="1:19" x14ac:dyDescent="0.25">
      <c r="A241" s="1">
        <v>312150</v>
      </c>
      <c r="B241" s="1" t="s">
        <v>709</v>
      </c>
      <c r="C241" s="33" t="s">
        <v>876</v>
      </c>
      <c r="D241" s="25">
        <v>122523.94999999997</v>
      </c>
      <c r="E241" s="25">
        <v>78860.36</v>
      </c>
      <c r="F241" s="18">
        <v>0</v>
      </c>
      <c r="G241" s="11">
        <v>38700</v>
      </c>
      <c r="H241" s="11">
        <v>37294.6</v>
      </c>
      <c r="I241" s="11">
        <v>0</v>
      </c>
      <c r="J241" s="11">
        <v>0</v>
      </c>
      <c r="K241" s="11">
        <f t="shared" si="25"/>
        <v>0</v>
      </c>
      <c r="L241" s="11">
        <v>26254.78</v>
      </c>
      <c r="M241" s="11">
        <v>36968.880000000005</v>
      </c>
      <c r="N241" s="11">
        <f t="shared" si="21"/>
        <v>-78860.36</v>
      </c>
      <c r="O241" s="11">
        <f t="shared" si="22"/>
        <v>-40160.36</v>
      </c>
      <c r="P241" s="11">
        <f t="shared" si="26"/>
        <v>-41565.760000000002</v>
      </c>
      <c r="Q241" s="11">
        <f t="shared" si="23"/>
        <v>-78860.36</v>
      </c>
      <c r="R241" s="11">
        <f t="shared" si="24"/>
        <v>-52605.58</v>
      </c>
      <c r="S241" s="11">
        <f t="shared" si="27"/>
        <v>-41891.479999999996</v>
      </c>
    </row>
    <row r="242" spans="1:19" x14ac:dyDescent="0.25">
      <c r="A242" s="1">
        <v>312160</v>
      </c>
      <c r="B242" s="1" t="s">
        <v>190</v>
      </c>
      <c r="C242" s="33" t="s">
        <v>877</v>
      </c>
      <c r="D242" s="25">
        <v>488750.49999999988</v>
      </c>
      <c r="E242" s="25">
        <v>409421.32999999996</v>
      </c>
      <c r="F242" s="18">
        <v>494644.96</v>
      </c>
      <c r="G242" s="11">
        <v>619200</v>
      </c>
      <c r="H242" s="11">
        <v>547904.6399999999</v>
      </c>
      <c r="I242" s="11">
        <v>288244.96000000002</v>
      </c>
      <c r="J242" s="11">
        <v>31153.8</v>
      </c>
      <c r="K242" s="11">
        <f t="shared" si="25"/>
        <v>319398.76</v>
      </c>
      <c r="L242" s="11">
        <v>180703.52000000002</v>
      </c>
      <c r="M242" s="11">
        <v>518337.92</v>
      </c>
      <c r="N242" s="11">
        <f t="shared" si="21"/>
        <v>85223.630000000063</v>
      </c>
      <c r="O242" s="11">
        <f t="shared" si="22"/>
        <v>209778.67000000004</v>
      </c>
      <c r="P242" s="11">
        <f t="shared" si="26"/>
        <v>138483.30999999994</v>
      </c>
      <c r="Q242" s="11">
        <f t="shared" si="23"/>
        <v>-90022.569999999949</v>
      </c>
      <c r="R242" s="11">
        <f t="shared" si="24"/>
        <v>-228717.80999999994</v>
      </c>
      <c r="S242" s="11">
        <f t="shared" si="27"/>
        <v>108916.59000000003</v>
      </c>
    </row>
    <row r="243" spans="1:19" x14ac:dyDescent="0.25">
      <c r="A243" s="1">
        <v>312170</v>
      </c>
      <c r="B243" s="1" t="s">
        <v>710</v>
      </c>
      <c r="C243" s="33" t="s">
        <v>868</v>
      </c>
      <c r="D243" s="25">
        <v>100509.59999999999</v>
      </c>
      <c r="E243" s="25">
        <v>52114.719999999994</v>
      </c>
      <c r="F243" s="18">
        <v>0</v>
      </c>
      <c r="G243" s="11">
        <v>77400</v>
      </c>
      <c r="H243" s="11">
        <v>73517.08</v>
      </c>
      <c r="I243" s="11">
        <v>0</v>
      </c>
      <c r="J243" s="11">
        <v>0</v>
      </c>
      <c r="K243" s="11">
        <f t="shared" si="25"/>
        <v>0</v>
      </c>
      <c r="L243" s="11">
        <v>59301.340000000011</v>
      </c>
      <c r="M243" s="11">
        <v>73110.739999999991</v>
      </c>
      <c r="N243" s="11">
        <f t="shared" si="21"/>
        <v>-52114.719999999994</v>
      </c>
      <c r="O243" s="11">
        <f t="shared" si="22"/>
        <v>25285.280000000006</v>
      </c>
      <c r="P243" s="11">
        <f t="shared" si="26"/>
        <v>21402.360000000008</v>
      </c>
      <c r="Q243" s="11">
        <f t="shared" si="23"/>
        <v>-52114.719999999994</v>
      </c>
      <c r="R243" s="11">
        <f t="shared" si="24"/>
        <v>7186.6200000000172</v>
      </c>
      <c r="S243" s="11">
        <f t="shared" si="27"/>
        <v>20996.019999999997</v>
      </c>
    </row>
    <row r="244" spans="1:19" x14ac:dyDescent="0.25">
      <c r="A244" s="1">
        <v>312180</v>
      </c>
      <c r="B244" s="1" t="s">
        <v>711</v>
      </c>
      <c r="C244" s="33" t="s">
        <v>869</v>
      </c>
      <c r="D244" s="25">
        <v>0</v>
      </c>
      <c r="E244" s="25">
        <v>0</v>
      </c>
      <c r="F244" s="18">
        <v>0</v>
      </c>
      <c r="G244" s="11">
        <v>154800</v>
      </c>
      <c r="H244" s="11">
        <v>118576.95999999999</v>
      </c>
      <c r="I244" s="11">
        <v>0</v>
      </c>
      <c r="J244" s="11">
        <v>0</v>
      </c>
      <c r="K244" s="11">
        <f t="shared" si="25"/>
        <v>0</v>
      </c>
      <c r="L244" s="11">
        <v>37268.159999999996</v>
      </c>
      <c r="M244" s="11">
        <v>109005.16</v>
      </c>
      <c r="N244" s="11">
        <f t="shared" si="21"/>
        <v>0</v>
      </c>
      <c r="O244" s="11">
        <f t="shared" si="22"/>
        <v>154800</v>
      </c>
      <c r="P244" s="11">
        <f t="shared" si="26"/>
        <v>118576.95999999999</v>
      </c>
      <c r="Q244" s="11">
        <f t="shared" si="23"/>
        <v>0</v>
      </c>
      <c r="R244" s="11">
        <f t="shared" si="24"/>
        <v>37268.159999999996</v>
      </c>
      <c r="S244" s="11">
        <f t="shared" si="27"/>
        <v>109005.16</v>
      </c>
    </row>
    <row r="245" spans="1:19" x14ac:dyDescent="0.25">
      <c r="A245" s="1">
        <v>312190</v>
      </c>
      <c r="B245" s="1" t="s">
        <v>712</v>
      </c>
      <c r="C245" s="33" t="s">
        <v>875</v>
      </c>
      <c r="D245" s="25">
        <v>157695.70000000001</v>
      </c>
      <c r="E245" s="25">
        <v>292699.91999999993</v>
      </c>
      <c r="F245" s="18">
        <v>0</v>
      </c>
      <c r="G245" s="11">
        <v>77400</v>
      </c>
      <c r="H245" s="11">
        <v>77291.679999999993</v>
      </c>
      <c r="I245" s="11">
        <v>0</v>
      </c>
      <c r="J245" s="11">
        <v>0</v>
      </c>
      <c r="K245" s="11">
        <f t="shared" si="25"/>
        <v>0</v>
      </c>
      <c r="L245" s="11">
        <v>64016.320000000007</v>
      </c>
      <c r="M245" s="11">
        <v>77291.679999999993</v>
      </c>
      <c r="N245" s="11">
        <f t="shared" si="21"/>
        <v>-292699.91999999993</v>
      </c>
      <c r="O245" s="11">
        <f t="shared" si="22"/>
        <v>-215299.91999999993</v>
      </c>
      <c r="P245" s="11">
        <f t="shared" si="26"/>
        <v>-215408.23999999993</v>
      </c>
      <c r="Q245" s="11">
        <f t="shared" si="23"/>
        <v>-292699.91999999993</v>
      </c>
      <c r="R245" s="11">
        <f t="shared" si="24"/>
        <v>-228683.59999999992</v>
      </c>
      <c r="S245" s="11">
        <f t="shared" si="27"/>
        <v>-215408.23999999993</v>
      </c>
    </row>
    <row r="246" spans="1:19" x14ac:dyDescent="0.25">
      <c r="A246" s="1">
        <v>312200</v>
      </c>
      <c r="B246" s="1" t="s">
        <v>191</v>
      </c>
      <c r="C246" s="33" t="s">
        <v>875</v>
      </c>
      <c r="D246" s="25">
        <v>225168.75</v>
      </c>
      <c r="E246" s="25">
        <v>133332.67999999996</v>
      </c>
      <c r="F246" s="18">
        <v>159237.68</v>
      </c>
      <c r="G246" s="11">
        <v>246717</v>
      </c>
      <c r="H246" s="11">
        <v>162788.24000000002</v>
      </c>
      <c r="I246" s="11">
        <v>81837.679999999993</v>
      </c>
      <c r="J246" s="11">
        <v>17802</v>
      </c>
      <c r="K246" s="11">
        <f t="shared" si="25"/>
        <v>99639.679999999993</v>
      </c>
      <c r="L246" s="11">
        <v>45588.72</v>
      </c>
      <c r="M246" s="11">
        <v>147330.28000000003</v>
      </c>
      <c r="N246" s="11">
        <f t="shared" si="21"/>
        <v>25905.000000000029</v>
      </c>
      <c r="O246" s="11">
        <f t="shared" si="22"/>
        <v>113384.32000000004</v>
      </c>
      <c r="P246" s="11">
        <f t="shared" si="26"/>
        <v>29455.560000000056</v>
      </c>
      <c r="Q246" s="11">
        <f t="shared" si="23"/>
        <v>-33692.999999999971</v>
      </c>
      <c r="R246" s="11">
        <f t="shared" si="24"/>
        <v>-87743.959999999963</v>
      </c>
      <c r="S246" s="11">
        <f t="shared" si="27"/>
        <v>13997.600000000064</v>
      </c>
    </row>
    <row r="247" spans="1:19" x14ac:dyDescent="0.25">
      <c r="A247" s="1">
        <v>312210</v>
      </c>
      <c r="B247" s="1" t="s">
        <v>192</v>
      </c>
      <c r="C247" s="33" t="s">
        <v>870</v>
      </c>
      <c r="D247" s="25">
        <v>187053.50000000006</v>
      </c>
      <c r="E247" s="25">
        <v>176115.44000000006</v>
      </c>
      <c r="F247" s="18">
        <v>167472.64000000001</v>
      </c>
      <c r="G247" s="11">
        <v>77400</v>
      </c>
      <c r="H247" s="11">
        <v>53903.94</v>
      </c>
      <c r="I247" s="11">
        <v>141672.64000000001</v>
      </c>
      <c r="J247" s="11">
        <v>774</v>
      </c>
      <c r="K247" s="11">
        <f t="shared" si="25"/>
        <v>142446.64000000001</v>
      </c>
      <c r="L247" s="11">
        <v>13777.28</v>
      </c>
      <c r="M247" s="11">
        <v>48763.3</v>
      </c>
      <c r="N247" s="11">
        <f t="shared" si="21"/>
        <v>-8642.8000000000466</v>
      </c>
      <c r="O247" s="11">
        <f t="shared" si="22"/>
        <v>-98715.440000000061</v>
      </c>
      <c r="P247" s="11">
        <f t="shared" si="26"/>
        <v>-122211.50000000006</v>
      </c>
      <c r="Q247" s="11">
        <f t="shared" si="23"/>
        <v>-33668.800000000047</v>
      </c>
      <c r="R247" s="11">
        <f t="shared" si="24"/>
        <v>-162338.16000000006</v>
      </c>
      <c r="S247" s="11">
        <f t="shared" si="27"/>
        <v>-127352.14000000006</v>
      </c>
    </row>
    <row r="248" spans="1:19" x14ac:dyDescent="0.25">
      <c r="A248" s="1">
        <v>312220</v>
      </c>
      <c r="B248" s="1" t="s">
        <v>193</v>
      </c>
      <c r="C248" s="33" t="s">
        <v>870</v>
      </c>
      <c r="D248" s="25">
        <v>77960.049999999988</v>
      </c>
      <c r="E248" s="25">
        <v>75592.75</v>
      </c>
      <c r="F248" s="18">
        <v>124152.11</v>
      </c>
      <c r="G248" s="11">
        <v>116100</v>
      </c>
      <c r="H248" s="11">
        <v>104006.30999999997</v>
      </c>
      <c r="I248" s="11">
        <v>75038.559999999998</v>
      </c>
      <c r="J248" s="11">
        <v>21749.4</v>
      </c>
      <c r="K248" s="11">
        <f t="shared" si="25"/>
        <v>96787.959999999992</v>
      </c>
      <c r="L248" s="11">
        <v>75039.360000000001</v>
      </c>
      <c r="M248" s="11">
        <v>101384.39999999998</v>
      </c>
      <c r="N248" s="11">
        <f t="shared" si="21"/>
        <v>48559.360000000001</v>
      </c>
      <c r="O248" s="11">
        <f t="shared" si="22"/>
        <v>40507.25</v>
      </c>
      <c r="P248" s="11">
        <f t="shared" si="26"/>
        <v>28413.559999999969</v>
      </c>
      <c r="Q248" s="11">
        <f t="shared" si="23"/>
        <v>21195.209999999992</v>
      </c>
      <c r="R248" s="11">
        <f t="shared" si="24"/>
        <v>-553.38999999999942</v>
      </c>
      <c r="S248" s="11">
        <f t="shared" si="27"/>
        <v>25791.64999999998</v>
      </c>
    </row>
    <row r="249" spans="1:19" x14ac:dyDescent="0.25">
      <c r="A249" s="1">
        <v>312230</v>
      </c>
      <c r="B249" s="1" t="s">
        <v>194</v>
      </c>
      <c r="C249" s="33" t="s">
        <v>872</v>
      </c>
      <c r="D249" s="25">
        <v>1561251.85</v>
      </c>
      <c r="E249" s="25">
        <v>1770096.2999999998</v>
      </c>
      <c r="F249" s="18">
        <v>1709864.96</v>
      </c>
      <c r="G249" s="11">
        <v>1365804.5</v>
      </c>
      <c r="H249" s="11">
        <v>1749890.3799999997</v>
      </c>
      <c r="I249" s="11">
        <v>1271260.96</v>
      </c>
      <c r="J249" s="11">
        <v>140765.44</v>
      </c>
      <c r="K249" s="11">
        <f t="shared" si="25"/>
        <v>1412026.4</v>
      </c>
      <c r="L249" s="11">
        <v>644828.6</v>
      </c>
      <c r="M249" s="11">
        <v>1470139.4199999997</v>
      </c>
      <c r="N249" s="11">
        <f t="shared" si="21"/>
        <v>-60231.339999999851</v>
      </c>
      <c r="O249" s="11">
        <f t="shared" si="22"/>
        <v>-404291.79999999981</v>
      </c>
      <c r="P249" s="11">
        <f t="shared" si="26"/>
        <v>-20205.920000000158</v>
      </c>
      <c r="Q249" s="11">
        <f t="shared" si="23"/>
        <v>-358069.89999999991</v>
      </c>
      <c r="R249" s="11">
        <f t="shared" si="24"/>
        <v>-1125267.6999999997</v>
      </c>
      <c r="S249" s="11">
        <f t="shared" si="27"/>
        <v>-299956.88000000012</v>
      </c>
    </row>
    <row r="250" spans="1:19" x14ac:dyDescent="0.25">
      <c r="A250" s="1">
        <v>312235</v>
      </c>
      <c r="B250" s="1" t="s">
        <v>713</v>
      </c>
      <c r="C250" s="33" t="s">
        <v>873</v>
      </c>
      <c r="D250" s="25">
        <v>295197.95</v>
      </c>
      <c r="E250" s="25">
        <v>178636.25</v>
      </c>
      <c r="F250" s="18">
        <v>0</v>
      </c>
      <c r="G250" s="11">
        <v>116100</v>
      </c>
      <c r="H250" s="11">
        <v>105403.35</v>
      </c>
      <c r="I250" s="11">
        <v>0</v>
      </c>
      <c r="J250" s="11">
        <v>0</v>
      </c>
      <c r="K250" s="11">
        <f t="shared" si="25"/>
        <v>0</v>
      </c>
      <c r="L250" s="11">
        <v>54866.969999999994</v>
      </c>
      <c r="M250" s="11">
        <v>102442.8</v>
      </c>
      <c r="N250" s="11">
        <f t="shared" si="21"/>
        <v>-178636.25</v>
      </c>
      <c r="O250" s="11">
        <f t="shared" si="22"/>
        <v>-62536.25</v>
      </c>
      <c r="P250" s="11">
        <f t="shared" si="26"/>
        <v>-73232.899999999994</v>
      </c>
      <c r="Q250" s="11">
        <f t="shared" si="23"/>
        <v>-178636.25</v>
      </c>
      <c r="R250" s="11">
        <f t="shared" si="24"/>
        <v>-123769.28</v>
      </c>
      <c r="S250" s="11">
        <f t="shared" si="27"/>
        <v>-76193.45</v>
      </c>
    </row>
    <row r="251" spans="1:19" x14ac:dyDescent="0.25">
      <c r="A251" s="1">
        <v>312240</v>
      </c>
      <c r="B251" s="1" t="s">
        <v>195</v>
      </c>
      <c r="C251" s="33" t="s">
        <v>874</v>
      </c>
      <c r="D251" s="25">
        <v>64529.550000000017</v>
      </c>
      <c r="E251" s="25">
        <v>27315.800000000003</v>
      </c>
      <c r="F251" s="18">
        <v>43732.160000000003</v>
      </c>
      <c r="G251" s="11">
        <v>77400</v>
      </c>
      <c r="H251" s="11">
        <v>59051.759999999995</v>
      </c>
      <c r="I251" s="11">
        <v>17932.16</v>
      </c>
      <c r="J251" s="11">
        <v>7353.04</v>
      </c>
      <c r="K251" s="11">
        <f t="shared" si="25"/>
        <v>25285.200000000001</v>
      </c>
      <c r="L251" s="11">
        <v>34907.440000000002</v>
      </c>
      <c r="M251" s="11">
        <v>55555.859999999986</v>
      </c>
      <c r="N251" s="11">
        <f t="shared" si="21"/>
        <v>16416.36</v>
      </c>
      <c r="O251" s="11">
        <f t="shared" si="22"/>
        <v>50084.2</v>
      </c>
      <c r="P251" s="11">
        <f t="shared" si="26"/>
        <v>31735.959999999992</v>
      </c>
      <c r="Q251" s="11">
        <f t="shared" si="23"/>
        <v>-2030.6000000000022</v>
      </c>
      <c r="R251" s="11">
        <f t="shared" si="24"/>
        <v>7591.6399999999994</v>
      </c>
      <c r="S251" s="11">
        <f t="shared" si="27"/>
        <v>28240.059999999983</v>
      </c>
    </row>
    <row r="252" spans="1:19" x14ac:dyDescent="0.25">
      <c r="A252" s="1">
        <v>312245</v>
      </c>
      <c r="B252" s="1" t="s">
        <v>196</v>
      </c>
      <c r="C252" s="33" t="s">
        <v>873</v>
      </c>
      <c r="D252" s="25">
        <v>130146.64</v>
      </c>
      <c r="E252" s="25">
        <v>54398.719999999994</v>
      </c>
      <c r="F252" s="18">
        <v>104427.77</v>
      </c>
      <c r="G252" s="11">
        <v>154800</v>
      </c>
      <c r="H252" s="11">
        <v>125827.99999999997</v>
      </c>
      <c r="I252" s="11">
        <v>38943.040000000001</v>
      </c>
      <c r="J252" s="11">
        <v>18421.28</v>
      </c>
      <c r="K252" s="11">
        <f t="shared" si="25"/>
        <v>57364.32</v>
      </c>
      <c r="L252" s="11">
        <v>52580.639999999992</v>
      </c>
      <c r="M252" s="11">
        <v>117842.91999999997</v>
      </c>
      <c r="N252" s="11">
        <f t="shared" si="21"/>
        <v>50029.05000000001</v>
      </c>
      <c r="O252" s="11">
        <f t="shared" si="22"/>
        <v>100401.28</v>
      </c>
      <c r="P252" s="11">
        <f t="shared" si="26"/>
        <v>71429.27999999997</v>
      </c>
      <c r="Q252" s="11">
        <f t="shared" si="23"/>
        <v>2965.6000000000058</v>
      </c>
      <c r="R252" s="11">
        <f t="shared" si="24"/>
        <v>-1818.0800000000017</v>
      </c>
      <c r="S252" s="11">
        <f t="shared" si="27"/>
        <v>63444.199999999975</v>
      </c>
    </row>
    <row r="253" spans="1:19" x14ac:dyDescent="0.25">
      <c r="A253" s="1">
        <v>312247</v>
      </c>
      <c r="B253" s="1" t="s">
        <v>197</v>
      </c>
      <c r="C253" s="33" t="s">
        <v>878</v>
      </c>
      <c r="D253" s="25">
        <v>48109.599999999991</v>
      </c>
      <c r="E253" s="25">
        <v>48720.560000000005</v>
      </c>
      <c r="F253" s="18">
        <v>61264.060000000005</v>
      </c>
      <c r="G253" s="11">
        <v>77400</v>
      </c>
      <c r="H253" s="11">
        <v>73535.8</v>
      </c>
      <c r="I253" s="11">
        <v>31992.880000000001</v>
      </c>
      <c r="J253" s="11">
        <v>7353.04</v>
      </c>
      <c r="K253" s="11">
        <f t="shared" si="25"/>
        <v>39345.919999999998</v>
      </c>
      <c r="L253" s="11">
        <v>32224.239999999998</v>
      </c>
      <c r="M253" s="11">
        <v>70381.759999999995</v>
      </c>
      <c r="N253" s="11">
        <f t="shared" si="21"/>
        <v>12543.5</v>
      </c>
      <c r="O253" s="11">
        <f t="shared" si="22"/>
        <v>28679.439999999995</v>
      </c>
      <c r="P253" s="11">
        <f t="shared" si="26"/>
        <v>24815.239999999998</v>
      </c>
      <c r="Q253" s="11">
        <f t="shared" si="23"/>
        <v>-9374.6400000000067</v>
      </c>
      <c r="R253" s="11">
        <f t="shared" si="24"/>
        <v>-16496.320000000007</v>
      </c>
      <c r="S253" s="11">
        <f t="shared" si="27"/>
        <v>21661.19999999999</v>
      </c>
    </row>
    <row r="254" spans="1:19" x14ac:dyDescent="0.25">
      <c r="A254" s="1">
        <v>312250</v>
      </c>
      <c r="B254" s="1" t="s">
        <v>198</v>
      </c>
      <c r="C254" s="33" t="s">
        <v>869</v>
      </c>
      <c r="D254" s="25">
        <v>63859.150000000009</v>
      </c>
      <c r="E254" s="25">
        <v>72379.08</v>
      </c>
      <c r="F254" s="18">
        <v>77811.760000000009</v>
      </c>
      <c r="G254" s="11">
        <v>77400</v>
      </c>
      <c r="H254" s="11">
        <v>79975.48</v>
      </c>
      <c r="I254" s="11">
        <v>52011.76</v>
      </c>
      <c r="J254" s="11">
        <v>6088.8</v>
      </c>
      <c r="K254" s="11">
        <f t="shared" si="25"/>
        <v>58100.560000000005</v>
      </c>
      <c r="L254" s="11">
        <v>30211.84</v>
      </c>
      <c r="M254" s="11">
        <v>77279.38</v>
      </c>
      <c r="N254" s="11">
        <f t="shared" si="21"/>
        <v>5432.6800000000076</v>
      </c>
      <c r="O254" s="11">
        <f t="shared" si="22"/>
        <v>5020.9199999999983</v>
      </c>
      <c r="P254" s="11">
        <f t="shared" si="26"/>
        <v>7596.3999999999942</v>
      </c>
      <c r="Q254" s="11">
        <f t="shared" si="23"/>
        <v>-14278.519999999997</v>
      </c>
      <c r="R254" s="11">
        <f t="shared" si="24"/>
        <v>-42167.240000000005</v>
      </c>
      <c r="S254" s="11">
        <f t="shared" si="27"/>
        <v>4900.3000000000029</v>
      </c>
    </row>
    <row r="255" spans="1:19" x14ac:dyDescent="0.25">
      <c r="A255" s="1">
        <v>312260</v>
      </c>
      <c r="B255" s="1" t="s">
        <v>714</v>
      </c>
      <c r="C255" s="33" t="s">
        <v>867</v>
      </c>
      <c r="D255" s="25">
        <v>134247.85000000003</v>
      </c>
      <c r="E255" s="25">
        <v>147149.88</v>
      </c>
      <c r="F255" s="18">
        <v>0</v>
      </c>
      <c r="G255" s="11">
        <v>77400</v>
      </c>
      <c r="H255" s="11">
        <v>74616.84</v>
      </c>
      <c r="I255" s="11">
        <v>0</v>
      </c>
      <c r="J255" s="11">
        <v>0</v>
      </c>
      <c r="K255" s="11">
        <f t="shared" si="25"/>
        <v>0</v>
      </c>
      <c r="L255" s="11">
        <v>42195.979999999996</v>
      </c>
      <c r="M255" s="11">
        <v>73204.299999999988</v>
      </c>
      <c r="N255" s="11">
        <f t="shared" si="21"/>
        <v>-147149.88</v>
      </c>
      <c r="O255" s="11">
        <f t="shared" si="22"/>
        <v>-69749.88</v>
      </c>
      <c r="P255" s="11">
        <f t="shared" si="26"/>
        <v>-72533.040000000008</v>
      </c>
      <c r="Q255" s="11">
        <f t="shared" si="23"/>
        <v>-147149.88</v>
      </c>
      <c r="R255" s="11">
        <f t="shared" si="24"/>
        <v>-104953.90000000001</v>
      </c>
      <c r="S255" s="11">
        <f t="shared" si="27"/>
        <v>-73945.580000000016</v>
      </c>
    </row>
    <row r="256" spans="1:19" x14ac:dyDescent="0.25">
      <c r="A256" s="1">
        <v>312270</v>
      </c>
      <c r="B256" s="1" t="s">
        <v>199</v>
      </c>
      <c r="C256" s="33" t="s">
        <v>868</v>
      </c>
      <c r="D256" s="25">
        <v>193794.34999999998</v>
      </c>
      <c r="E256" s="25">
        <v>51544.51999999999</v>
      </c>
      <c r="F256" s="18">
        <v>68611.399999999994</v>
      </c>
      <c r="G256" s="11">
        <v>77400</v>
      </c>
      <c r="H256" s="11">
        <v>67869.560000000012</v>
      </c>
      <c r="I256" s="11">
        <v>35869.040000000001</v>
      </c>
      <c r="J256" s="11">
        <v>7043.44</v>
      </c>
      <c r="K256" s="11">
        <f t="shared" si="25"/>
        <v>42912.480000000003</v>
      </c>
      <c r="L256" s="11">
        <v>15583.280000000002</v>
      </c>
      <c r="M256" s="11">
        <v>62993.360000000008</v>
      </c>
      <c r="N256" s="11">
        <f t="shared" si="21"/>
        <v>17066.880000000005</v>
      </c>
      <c r="O256" s="11">
        <f t="shared" si="22"/>
        <v>25855.48000000001</v>
      </c>
      <c r="P256" s="11">
        <f t="shared" si="26"/>
        <v>16325.040000000023</v>
      </c>
      <c r="Q256" s="11">
        <f t="shared" si="23"/>
        <v>-8632.0399999999863</v>
      </c>
      <c r="R256" s="11">
        <f t="shared" si="24"/>
        <v>-35961.239999999991</v>
      </c>
      <c r="S256" s="11">
        <f t="shared" si="27"/>
        <v>11448.840000000018</v>
      </c>
    </row>
    <row r="257" spans="1:19" x14ac:dyDescent="0.25">
      <c r="A257" s="1">
        <v>312280</v>
      </c>
      <c r="B257" s="1" t="s">
        <v>200</v>
      </c>
      <c r="C257" s="33" t="s">
        <v>874</v>
      </c>
      <c r="D257" s="25">
        <v>42529.55</v>
      </c>
      <c r="E257" s="25">
        <v>71961.479999999981</v>
      </c>
      <c r="F257" s="18">
        <v>73877.839999999982</v>
      </c>
      <c r="G257" s="11">
        <v>38700</v>
      </c>
      <c r="H257" s="11">
        <v>27272.85</v>
      </c>
      <c r="I257" s="11">
        <v>60977.839999999982</v>
      </c>
      <c r="J257" s="11">
        <v>1612.52</v>
      </c>
      <c r="K257" s="11">
        <f t="shared" si="25"/>
        <v>62590.359999999979</v>
      </c>
      <c r="L257" s="11">
        <v>5985.6400000000012</v>
      </c>
      <c r="M257" s="11">
        <v>24734.78</v>
      </c>
      <c r="N257" s="11">
        <f t="shared" si="21"/>
        <v>1916.3600000000006</v>
      </c>
      <c r="O257" s="11">
        <f t="shared" si="22"/>
        <v>-33261.479999999981</v>
      </c>
      <c r="P257" s="11">
        <f t="shared" si="26"/>
        <v>-44688.629999999983</v>
      </c>
      <c r="Q257" s="11">
        <f t="shared" si="23"/>
        <v>-9371.1200000000026</v>
      </c>
      <c r="R257" s="11">
        <f t="shared" si="24"/>
        <v>-65975.839999999982</v>
      </c>
      <c r="S257" s="11">
        <f t="shared" si="27"/>
        <v>-47226.699999999983</v>
      </c>
    </row>
    <row r="258" spans="1:19" x14ac:dyDescent="0.25">
      <c r="A258" s="1">
        <v>312290</v>
      </c>
      <c r="B258" s="1" t="s">
        <v>201</v>
      </c>
      <c r="C258" s="33" t="s">
        <v>875</v>
      </c>
      <c r="D258" s="25">
        <v>269758</v>
      </c>
      <c r="E258" s="25">
        <v>285463.60000000003</v>
      </c>
      <c r="F258" s="18">
        <v>250063.28</v>
      </c>
      <c r="G258" s="11">
        <v>103200</v>
      </c>
      <c r="H258" s="11">
        <v>104718.36000000002</v>
      </c>
      <c r="I258" s="11">
        <v>211363.28</v>
      </c>
      <c r="J258" s="11">
        <v>4605.3599999999997</v>
      </c>
      <c r="K258" s="11">
        <f t="shared" si="25"/>
        <v>215968.63999999998</v>
      </c>
      <c r="L258" s="11">
        <v>43137.759999999995</v>
      </c>
      <c r="M258" s="11">
        <v>100819.35</v>
      </c>
      <c r="N258" s="11">
        <f t="shared" ref="N258:N321" si="28">F258-E258</f>
        <v>-35400.320000000036</v>
      </c>
      <c r="O258" s="11">
        <f t="shared" ref="O258:O321" si="29">G258-E258</f>
        <v>-182263.60000000003</v>
      </c>
      <c r="P258" s="11">
        <f t="shared" si="26"/>
        <v>-180745.24000000002</v>
      </c>
      <c r="Q258" s="11">
        <f t="shared" ref="Q258:Q321" si="30">K258-E258</f>
        <v>-69494.96000000005</v>
      </c>
      <c r="R258" s="11">
        <f t="shared" ref="R258:R321" si="31">L258-E258</f>
        <v>-242325.84000000003</v>
      </c>
      <c r="S258" s="11">
        <f t="shared" si="27"/>
        <v>-184644.25000000003</v>
      </c>
    </row>
    <row r="259" spans="1:19" x14ac:dyDescent="0.25">
      <c r="A259" s="1">
        <v>312300</v>
      </c>
      <c r="B259" s="1" t="s">
        <v>202</v>
      </c>
      <c r="C259" s="33" t="s">
        <v>876</v>
      </c>
      <c r="D259" s="25">
        <v>48064.799999999996</v>
      </c>
      <c r="E259" s="25">
        <v>30303.24</v>
      </c>
      <c r="F259" s="18">
        <v>43732.160000000003</v>
      </c>
      <c r="G259" s="11">
        <v>77400</v>
      </c>
      <c r="H259" s="11">
        <v>59078.160000000011</v>
      </c>
      <c r="I259" s="11">
        <v>17932.16</v>
      </c>
      <c r="J259" s="11">
        <v>4050.64</v>
      </c>
      <c r="K259" s="11">
        <f t="shared" ref="K259:K322" si="32">I259+J259</f>
        <v>21982.799999999999</v>
      </c>
      <c r="L259" s="11">
        <v>18060.080000000002</v>
      </c>
      <c r="M259" s="11">
        <v>54485.760000000009</v>
      </c>
      <c r="N259" s="11">
        <f t="shared" si="28"/>
        <v>13428.920000000002</v>
      </c>
      <c r="O259" s="11">
        <f t="shared" si="29"/>
        <v>47096.759999999995</v>
      </c>
      <c r="P259" s="11">
        <f t="shared" ref="P259:P322" si="33">H259-E259</f>
        <v>28774.920000000009</v>
      </c>
      <c r="Q259" s="11">
        <f t="shared" si="30"/>
        <v>-8320.4400000000023</v>
      </c>
      <c r="R259" s="11">
        <f t="shared" si="31"/>
        <v>-12243.16</v>
      </c>
      <c r="S259" s="11">
        <f t="shared" ref="S259:S322" si="34">M259-E259</f>
        <v>24182.520000000008</v>
      </c>
    </row>
    <row r="260" spans="1:19" x14ac:dyDescent="0.25">
      <c r="A260" s="1">
        <v>312310</v>
      </c>
      <c r="B260" s="1" t="s">
        <v>203</v>
      </c>
      <c r="C260" s="33" t="s">
        <v>867</v>
      </c>
      <c r="D260" s="25">
        <v>146489.64999999997</v>
      </c>
      <c r="E260" s="25">
        <v>78503.89</v>
      </c>
      <c r="F260" s="18">
        <v>141713.76</v>
      </c>
      <c r="G260" s="11">
        <v>116100</v>
      </c>
      <c r="H260" s="11">
        <v>89800.439999999988</v>
      </c>
      <c r="I260" s="11">
        <v>103013.75999999999</v>
      </c>
      <c r="J260" s="11">
        <v>5882.4</v>
      </c>
      <c r="K260" s="11">
        <f t="shared" si="32"/>
        <v>108896.15999999999</v>
      </c>
      <c r="L260" s="11">
        <v>25309.919999999995</v>
      </c>
      <c r="M260" s="11">
        <v>81925.019999999975</v>
      </c>
      <c r="N260" s="11">
        <f t="shared" si="28"/>
        <v>63209.87000000001</v>
      </c>
      <c r="O260" s="11">
        <f t="shared" si="29"/>
        <v>37596.11</v>
      </c>
      <c r="P260" s="11">
        <f t="shared" si="33"/>
        <v>11296.549999999988</v>
      </c>
      <c r="Q260" s="11">
        <f t="shared" si="30"/>
        <v>30392.26999999999</v>
      </c>
      <c r="R260" s="11">
        <f t="shared" si="31"/>
        <v>-53193.97</v>
      </c>
      <c r="S260" s="11">
        <f t="shared" si="34"/>
        <v>3421.1299999999756</v>
      </c>
    </row>
    <row r="261" spans="1:19" x14ac:dyDescent="0.25">
      <c r="A261" s="1">
        <v>312320</v>
      </c>
      <c r="B261" s="1" t="s">
        <v>204</v>
      </c>
      <c r="C261" s="33" t="s">
        <v>872</v>
      </c>
      <c r="D261" s="25">
        <v>212569.64999999997</v>
      </c>
      <c r="E261" s="25">
        <v>98944.439999999973</v>
      </c>
      <c r="F261" s="18">
        <v>132749.56</v>
      </c>
      <c r="G261" s="11">
        <v>154800</v>
      </c>
      <c r="H261" s="11">
        <v>133925.32</v>
      </c>
      <c r="I261" s="11">
        <v>65128.719999999987</v>
      </c>
      <c r="J261" s="11">
        <v>18627.68</v>
      </c>
      <c r="K261" s="11">
        <f t="shared" si="32"/>
        <v>83756.399999999994</v>
      </c>
      <c r="L261" s="11">
        <v>51238.880000000005</v>
      </c>
      <c r="M261" s="11">
        <v>125978.92000000001</v>
      </c>
      <c r="N261" s="11">
        <f t="shared" si="28"/>
        <v>33805.120000000024</v>
      </c>
      <c r="O261" s="11">
        <f t="shared" si="29"/>
        <v>55855.560000000027</v>
      </c>
      <c r="P261" s="11">
        <f t="shared" si="33"/>
        <v>34980.880000000034</v>
      </c>
      <c r="Q261" s="11">
        <f t="shared" si="30"/>
        <v>-15188.039999999979</v>
      </c>
      <c r="R261" s="11">
        <f t="shared" si="31"/>
        <v>-47705.559999999969</v>
      </c>
      <c r="S261" s="11">
        <f t="shared" si="34"/>
        <v>27034.48000000004</v>
      </c>
    </row>
    <row r="262" spans="1:19" x14ac:dyDescent="0.25">
      <c r="A262" s="1">
        <v>312330</v>
      </c>
      <c r="B262" s="1" t="s">
        <v>205</v>
      </c>
      <c r="C262" s="33" t="s">
        <v>875</v>
      </c>
      <c r="D262" s="25">
        <v>211593.20000000007</v>
      </c>
      <c r="E262" s="25">
        <v>229813.51999999996</v>
      </c>
      <c r="F262" s="18">
        <v>178738.96</v>
      </c>
      <c r="G262" s="11">
        <v>77400</v>
      </c>
      <c r="H262" s="11">
        <v>65703.58</v>
      </c>
      <c r="I262" s="11">
        <v>152938.96</v>
      </c>
      <c r="J262" s="11">
        <v>10294.24</v>
      </c>
      <c r="K262" s="11">
        <f t="shared" si="32"/>
        <v>163233.19999999998</v>
      </c>
      <c r="L262" s="11">
        <v>45330.64</v>
      </c>
      <c r="M262" s="11">
        <v>63046.200000000004</v>
      </c>
      <c r="N262" s="11">
        <f t="shared" si="28"/>
        <v>-51074.559999999969</v>
      </c>
      <c r="O262" s="11">
        <f t="shared" si="29"/>
        <v>-152413.51999999996</v>
      </c>
      <c r="P262" s="11">
        <f t="shared" si="33"/>
        <v>-164109.93999999994</v>
      </c>
      <c r="Q262" s="11">
        <f t="shared" si="30"/>
        <v>-66580.319999999978</v>
      </c>
      <c r="R262" s="11">
        <f t="shared" si="31"/>
        <v>-184482.87999999995</v>
      </c>
      <c r="S262" s="11">
        <f t="shared" si="34"/>
        <v>-166767.31999999995</v>
      </c>
    </row>
    <row r="263" spans="1:19" x14ac:dyDescent="0.25">
      <c r="A263" s="1">
        <v>312340</v>
      </c>
      <c r="B263" s="1" t="s">
        <v>715</v>
      </c>
      <c r="C263" s="33" t="s">
        <v>874</v>
      </c>
      <c r="D263" s="25">
        <v>116647.85000000003</v>
      </c>
      <c r="E263" s="25">
        <v>156120.75999999998</v>
      </c>
      <c r="F263" s="18">
        <v>0</v>
      </c>
      <c r="G263" s="11">
        <v>38700</v>
      </c>
      <c r="H263" s="11">
        <v>33294.92</v>
      </c>
      <c r="I263" s="11">
        <v>0</v>
      </c>
      <c r="J263" s="11">
        <v>0</v>
      </c>
      <c r="K263" s="11">
        <f t="shared" si="32"/>
        <v>0</v>
      </c>
      <c r="L263" s="11">
        <v>29899.029999999995</v>
      </c>
      <c r="M263" s="11">
        <v>32840.199999999997</v>
      </c>
      <c r="N263" s="11">
        <f t="shared" si="28"/>
        <v>-156120.75999999998</v>
      </c>
      <c r="O263" s="11">
        <f t="shared" si="29"/>
        <v>-117420.75999999998</v>
      </c>
      <c r="P263" s="11">
        <f t="shared" si="33"/>
        <v>-122825.83999999998</v>
      </c>
      <c r="Q263" s="11">
        <f t="shared" si="30"/>
        <v>-156120.75999999998</v>
      </c>
      <c r="R263" s="11">
        <f t="shared" si="31"/>
        <v>-126221.72999999998</v>
      </c>
      <c r="S263" s="11">
        <f t="shared" si="34"/>
        <v>-123280.55999999998</v>
      </c>
    </row>
    <row r="264" spans="1:19" x14ac:dyDescent="0.25">
      <c r="A264" s="1">
        <v>312350</v>
      </c>
      <c r="B264" s="1" t="s">
        <v>716</v>
      </c>
      <c r="C264" s="33" t="s">
        <v>866</v>
      </c>
      <c r="D264" s="25">
        <v>97183.05</v>
      </c>
      <c r="E264" s="25">
        <v>140668.68</v>
      </c>
      <c r="F264" s="18">
        <v>0</v>
      </c>
      <c r="G264" s="11">
        <v>38700</v>
      </c>
      <c r="H264" s="11">
        <v>33963.119999999988</v>
      </c>
      <c r="I264" s="11">
        <v>0</v>
      </c>
      <c r="J264" s="11">
        <v>0</v>
      </c>
      <c r="K264" s="11">
        <f t="shared" si="32"/>
        <v>0</v>
      </c>
      <c r="L264" s="11">
        <v>11313.299999999997</v>
      </c>
      <c r="M264" s="11">
        <v>32021.669999999991</v>
      </c>
      <c r="N264" s="11">
        <f t="shared" si="28"/>
        <v>-140668.68</v>
      </c>
      <c r="O264" s="11">
        <f t="shared" si="29"/>
        <v>-101968.68</v>
      </c>
      <c r="P264" s="11">
        <f t="shared" si="33"/>
        <v>-106705.56</v>
      </c>
      <c r="Q264" s="11">
        <f t="shared" si="30"/>
        <v>-140668.68</v>
      </c>
      <c r="R264" s="11">
        <f t="shared" si="31"/>
        <v>-129355.37999999999</v>
      </c>
      <c r="S264" s="11">
        <f t="shared" si="34"/>
        <v>-108647.01000000001</v>
      </c>
    </row>
    <row r="265" spans="1:19" x14ac:dyDescent="0.25">
      <c r="A265" s="1">
        <v>312352</v>
      </c>
      <c r="B265" s="1" t="s">
        <v>206</v>
      </c>
      <c r="C265" s="33" t="s">
        <v>868</v>
      </c>
      <c r="D265" s="25">
        <v>240945.34000000003</v>
      </c>
      <c r="E265" s="25">
        <v>107550.51000000001</v>
      </c>
      <c r="F265" s="18">
        <v>132993.35999999999</v>
      </c>
      <c r="G265" s="11">
        <v>116100</v>
      </c>
      <c r="H265" s="11">
        <v>101637.90000000001</v>
      </c>
      <c r="I265" s="11">
        <v>94293.36</v>
      </c>
      <c r="J265" s="11">
        <v>6811.2</v>
      </c>
      <c r="K265" s="11">
        <f t="shared" si="32"/>
        <v>101104.56</v>
      </c>
      <c r="L265" s="11">
        <v>41718.720000000001</v>
      </c>
      <c r="M265" s="11">
        <v>96268.32</v>
      </c>
      <c r="N265" s="11">
        <f t="shared" si="28"/>
        <v>25442.849999999977</v>
      </c>
      <c r="O265" s="11">
        <f t="shared" si="29"/>
        <v>8549.4899999999907</v>
      </c>
      <c r="P265" s="11">
        <f t="shared" si="33"/>
        <v>-5912.6100000000006</v>
      </c>
      <c r="Q265" s="11">
        <f t="shared" si="30"/>
        <v>-6445.9500000000116</v>
      </c>
      <c r="R265" s="11">
        <f t="shared" si="31"/>
        <v>-65831.790000000008</v>
      </c>
      <c r="S265" s="11">
        <f t="shared" si="34"/>
        <v>-11282.190000000002</v>
      </c>
    </row>
    <row r="266" spans="1:19" x14ac:dyDescent="0.25">
      <c r="A266" s="1">
        <v>312360</v>
      </c>
      <c r="B266" s="1" t="s">
        <v>207</v>
      </c>
      <c r="C266" s="33" t="s">
        <v>874</v>
      </c>
      <c r="D266" s="25">
        <v>215617.18999999997</v>
      </c>
      <c r="E266" s="25">
        <v>144325.91999999995</v>
      </c>
      <c r="F266" s="18">
        <v>172155.44</v>
      </c>
      <c r="G266" s="11">
        <v>232200</v>
      </c>
      <c r="H266" s="11">
        <v>156855.11999999997</v>
      </c>
      <c r="I266" s="11">
        <v>94755.44</v>
      </c>
      <c r="J266" s="11">
        <v>5263.2</v>
      </c>
      <c r="K266" s="11">
        <f t="shared" si="32"/>
        <v>100018.64</v>
      </c>
      <c r="L266" s="11">
        <v>48994.319999999992</v>
      </c>
      <c r="M266" s="11">
        <v>142187.82</v>
      </c>
      <c r="N266" s="11">
        <f t="shared" si="28"/>
        <v>27829.520000000048</v>
      </c>
      <c r="O266" s="11">
        <f t="shared" si="29"/>
        <v>87874.080000000045</v>
      </c>
      <c r="P266" s="11">
        <f t="shared" si="33"/>
        <v>12529.200000000012</v>
      </c>
      <c r="Q266" s="11">
        <f t="shared" si="30"/>
        <v>-44307.279999999955</v>
      </c>
      <c r="R266" s="11">
        <f t="shared" si="31"/>
        <v>-95331.599999999962</v>
      </c>
      <c r="S266" s="11">
        <f t="shared" si="34"/>
        <v>-2138.0999999999476</v>
      </c>
    </row>
    <row r="267" spans="1:19" x14ac:dyDescent="0.25">
      <c r="A267" s="1">
        <v>312370</v>
      </c>
      <c r="B267" s="1" t="s">
        <v>208</v>
      </c>
      <c r="C267" s="33" t="s">
        <v>870</v>
      </c>
      <c r="D267" s="25">
        <v>407216.60000000003</v>
      </c>
      <c r="E267" s="25">
        <v>236338.80000000002</v>
      </c>
      <c r="F267" s="18">
        <v>210341.15999999997</v>
      </c>
      <c r="G267" s="11">
        <v>172543</v>
      </c>
      <c r="H267" s="11">
        <v>153530.27000000002</v>
      </c>
      <c r="I267" s="11">
        <v>146725.51999999999</v>
      </c>
      <c r="J267" s="11">
        <v>18524.48</v>
      </c>
      <c r="K267" s="11">
        <f t="shared" si="32"/>
        <v>165250</v>
      </c>
      <c r="L267" s="11">
        <v>73323.840000000011</v>
      </c>
      <c r="M267" s="11">
        <v>145370.53000000003</v>
      </c>
      <c r="N267" s="11">
        <f t="shared" si="28"/>
        <v>-25997.640000000043</v>
      </c>
      <c r="O267" s="11">
        <f t="shared" si="29"/>
        <v>-63795.800000000017</v>
      </c>
      <c r="P267" s="11">
        <f t="shared" si="33"/>
        <v>-82808.53</v>
      </c>
      <c r="Q267" s="11">
        <f t="shared" si="30"/>
        <v>-71088.800000000017</v>
      </c>
      <c r="R267" s="11">
        <f t="shared" si="31"/>
        <v>-163014.96000000002</v>
      </c>
      <c r="S267" s="11">
        <f t="shared" si="34"/>
        <v>-90968.26999999999</v>
      </c>
    </row>
    <row r="268" spans="1:19" x14ac:dyDescent="0.25">
      <c r="A268" s="1">
        <v>312380</v>
      </c>
      <c r="B268" s="1" t="s">
        <v>717</v>
      </c>
      <c r="C268" s="33" t="s">
        <v>879</v>
      </c>
      <c r="D268" s="25">
        <v>297033.15000000002</v>
      </c>
      <c r="E268" s="25">
        <v>221837.16000000009</v>
      </c>
      <c r="F268" s="18">
        <v>0</v>
      </c>
      <c r="G268" s="11">
        <v>154800</v>
      </c>
      <c r="H268" s="11">
        <v>152515.44000000003</v>
      </c>
      <c r="I268" s="11">
        <v>0</v>
      </c>
      <c r="J268" s="11">
        <v>0</v>
      </c>
      <c r="K268" s="11">
        <f t="shared" si="32"/>
        <v>0</v>
      </c>
      <c r="L268" s="11">
        <v>100929.68000000001</v>
      </c>
      <c r="M268" s="11">
        <v>150348.24000000002</v>
      </c>
      <c r="N268" s="11">
        <f t="shared" si="28"/>
        <v>-221837.16000000009</v>
      </c>
      <c r="O268" s="11">
        <f t="shared" si="29"/>
        <v>-67037.160000000091</v>
      </c>
      <c r="P268" s="11">
        <f t="shared" si="33"/>
        <v>-69321.720000000059</v>
      </c>
      <c r="Q268" s="11">
        <f t="shared" si="30"/>
        <v>-221837.16000000009</v>
      </c>
      <c r="R268" s="11">
        <f t="shared" si="31"/>
        <v>-120907.48000000008</v>
      </c>
      <c r="S268" s="11">
        <f t="shared" si="34"/>
        <v>-71488.920000000071</v>
      </c>
    </row>
    <row r="269" spans="1:19" x14ac:dyDescent="0.25">
      <c r="A269" s="1">
        <v>312385</v>
      </c>
      <c r="B269" s="1" t="s">
        <v>209</v>
      </c>
      <c r="C269" s="33" t="s">
        <v>869</v>
      </c>
      <c r="D269" s="25">
        <v>155059.14999999997</v>
      </c>
      <c r="E269" s="25">
        <v>66219.960000000006</v>
      </c>
      <c r="F269" s="18">
        <v>69591.62000000001</v>
      </c>
      <c r="G269" s="11">
        <v>95143</v>
      </c>
      <c r="H269" s="11">
        <v>78634.389999999985</v>
      </c>
      <c r="I269" s="11">
        <v>39452.640000000007</v>
      </c>
      <c r="J269" s="11">
        <v>9494.4</v>
      </c>
      <c r="K269" s="11">
        <f t="shared" si="32"/>
        <v>48947.040000000008</v>
      </c>
      <c r="L269" s="11">
        <v>31476.079999999998</v>
      </c>
      <c r="M269" s="11">
        <v>73238.429999999993</v>
      </c>
      <c r="N269" s="11">
        <f t="shared" si="28"/>
        <v>3371.6600000000035</v>
      </c>
      <c r="O269" s="11">
        <f t="shared" si="29"/>
        <v>28923.039999999994</v>
      </c>
      <c r="P269" s="11">
        <f t="shared" si="33"/>
        <v>12414.429999999978</v>
      </c>
      <c r="Q269" s="11">
        <f t="shared" si="30"/>
        <v>-17272.919999999998</v>
      </c>
      <c r="R269" s="11">
        <f t="shared" si="31"/>
        <v>-34743.880000000005</v>
      </c>
      <c r="S269" s="11">
        <f t="shared" si="34"/>
        <v>7018.4699999999866</v>
      </c>
    </row>
    <row r="270" spans="1:19" x14ac:dyDescent="0.25">
      <c r="A270" s="1">
        <v>312390</v>
      </c>
      <c r="B270" s="1" t="s">
        <v>210</v>
      </c>
      <c r="C270" s="33" t="s">
        <v>876</v>
      </c>
      <c r="D270" s="25">
        <v>125794.89999999998</v>
      </c>
      <c r="E270" s="25">
        <v>113539.27999999998</v>
      </c>
      <c r="F270" s="18">
        <v>119443.36</v>
      </c>
      <c r="G270" s="11">
        <v>116100</v>
      </c>
      <c r="H270" s="11">
        <v>250513.61999999997</v>
      </c>
      <c r="I270" s="11">
        <v>80743.360000000001</v>
      </c>
      <c r="J270" s="11">
        <v>13119.36</v>
      </c>
      <c r="K270" s="11">
        <f t="shared" si="32"/>
        <v>93862.720000000001</v>
      </c>
      <c r="L270" s="11">
        <v>68421.600000000006</v>
      </c>
      <c r="M270" s="11">
        <v>195701.52</v>
      </c>
      <c r="N270" s="11">
        <f t="shared" si="28"/>
        <v>5904.0800000000163</v>
      </c>
      <c r="O270" s="11">
        <f t="shared" si="29"/>
        <v>2560.7200000000157</v>
      </c>
      <c r="P270" s="11">
        <f t="shared" si="33"/>
        <v>136974.33999999997</v>
      </c>
      <c r="Q270" s="11">
        <f t="shared" si="30"/>
        <v>-19676.559999999983</v>
      </c>
      <c r="R270" s="11">
        <f t="shared" si="31"/>
        <v>-45117.679999999978</v>
      </c>
      <c r="S270" s="11">
        <f t="shared" si="34"/>
        <v>82162.240000000005</v>
      </c>
    </row>
    <row r="271" spans="1:19" x14ac:dyDescent="0.25">
      <c r="A271" s="1">
        <v>312400</v>
      </c>
      <c r="B271" s="1" t="s">
        <v>211</v>
      </c>
      <c r="C271" s="33" t="s">
        <v>875</v>
      </c>
      <c r="D271" s="25">
        <v>539803.15</v>
      </c>
      <c r="E271" s="25">
        <v>176499.84000000003</v>
      </c>
      <c r="F271" s="18">
        <v>265518</v>
      </c>
      <c r="G271" s="11">
        <v>348300</v>
      </c>
      <c r="H271" s="11">
        <v>290656.52999999991</v>
      </c>
      <c r="I271" s="11">
        <v>149418</v>
      </c>
      <c r="J271" s="11">
        <v>21594.6</v>
      </c>
      <c r="K271" s="11">
        <f t="shared" si="32"/>
        <v>171012.6</v>
      </c>
      <c r="L271" s="11">
        <v>120512.16000000003</v>
      </c>
      <c r="M271" s="11">
        <v>273676.85999999993</v>
      </c>
      <c r="N271" s="11">
        <f t="shared" si="28"/>
        <v>89018.159999999974</v>
      </c>
      <c r="O271" s="11">
        <f t="shared" si="29"/>
        <v>171800.15999999997</v>
      </c>
      <c r="P271" s="11">
        <f t="shared" si="33"/>
        <v>114156.68999999989</v>
      </c>
      <c r="Q271" s="11">
        <f t="shared" si="30"/>
        <v>-5487.2400000000198</v>
      </c>
      <c r="R271" s="11">
        <f t="shared" si="31"/>
        <v>-55987.679999999993</v>
      </c>
      <c r="S271" s="11">
        <f t="shared" si="34"/>
        <v>97177.019999999902</v>
      </c>
    </row>
    <row r="272" spans="1:19" x14ac:dyDescent="0.25">
      <c r="A272" s="1">
        <v>312410</v>
      </c>
      <c r="B272" s="1" t="s">
        <v>212</v>
      </c>
      <c r="C272" s="33" t="s">
        <v>867</v>
      </c>
      <c r="D272" s="25">
        <v>168194.90000000005</v>
      </c>
      <c r="E272" s="25">
        <v>85251.599999999991</v>
      </c>
      <c r="F272" s="18">
        <v>346026.56999999995</v>
      </c>
      <c r="G272" s="11">
        <v>645000</v>
      </c>
      <c r="H272" s="11">
        <v>491664.82000000007</v>
      </c>
      <c r="I272" s="11">
        <v>67716.479999999996</v>
      </c>
      <c r="J272" s="11">
        <v>47368.800000000003</v>
      </c>
      <c r="K272" s="11">
        <f t="shared" si="32"/>
        <v>115085.28</v>
      </c>
      <c r="L272" s="11">
        <v>137372.44</v>
      </c>
      <c r="M272" s="11">
        <v>448353.07000000007</v>
      </c>
      <c r="N272" s="11">
        <f t="shared" si="28"/>
        <v>260774.96999999997</v>
      </c>
      <c r="O272" s="11">
        <f t="shared" si="29"/>
        <v>559748.4</v>
      </c>
      <c r="P272" s="11">
        <f t="shared" si="33"/>
        <v>406413.22000000009</v>
      </c>
      <c r="Q272" s="11">
        <f t="shared" si="30"/>
        <v>29833.680000000008</v>
      </c>
      <c r="R272" s="11">
        <f t="shared" si="31"/>
        <v>52120.840000000011</v>
      </c>
      <c r="S272" s="11">
        <f t="shared" si="34"/>
        <v>363101.47000000009</v>
      </c>
    </row>
    <row r="273" spans="1:19" x14ac:dyDescent="0.25">
      <c r="A273" s="1">
        <v>312420</v>
      </c>
      <c r="B273" s="1" t="s">
        <v>718</v>
      </c>
      <c r="C273" s="33" t="s">
        <v>875</v>
      </c>
      <c r="D273" s="25">
        <v>760098.45</v>
      </c>
      <c r="E273" s="25">
        <v>778829.16000000015</v>
      </c>
      <c r="F273" s="18">
        <v>0</v>
      </c>
      <c r="G273" s="11">
        <v>270900</v>
      </c>
      <c r="H273" s="11">
        <v>259885.64</v>
      </c>
      <c r="I273" s="11">
        <v>0</v>
      </c>
      <c r="J273" s="11">
        <v>0</v>
      </c>
      <c r="K273" s="11">
        <f t="shared" si="32"/>
        <v>0</v>
      </c>
      <c r="L273" s="11">
        <v>139107.29</v>
      </c>
      <c r="M273" s="11">
        <v>250516.98</v>
      </c>
      <c r="N273" s="11">
        <f t="shared" si="28"/>
        <v>-778829.16000000015</v>
      </c>
      <c r="O273" s="11">
        <f t="shared" si="29"/>
        <v>-507929.16000000015</v>
      </c>
      <c r="P273" s="11">
        <f t="shared" si="33"/>
        <v>-518943.52000000014</v>
      </c>
      <c r="Q273" s="11">
        <f t="shared" si="30"/>
        <v>-778829.16000000015</v>
      </c>
      <c r="R273" s="11">
        <f t="shared" si="31"/>
        <v>-639721.87000000011</v>
      </c>
      <c r="S273" s="11">
        <f t="shared" si="34"/>
        <v>-528312.18000000017</v>
      </c>
    </row>
    <row r="274" spans="1:19" x14ac:dyDescent="0.25">
      <c r="A274" s="1">
        <v>312430</v>
      </c>
      <c r="B274" s="1" t="s">
        <v>213</v>
      </c>
      <c r="C274" s="33" t="s">
        <v>879</v>
      </c>
      <c r="D274" s="25">
        <v>603936.85</v>
      </c>
      <c r="E274" s="25">
        <v>528908.27999999991</v>
      </c>
      <c r="F274" s="18">
        <v>537134.48</v>
      </c>
      <c r="G274" s="11">
        <v>464400</v>
      </c>
      <c r="H274" s="11">
        <v>426447.24000000005</v>
      </c>
      <c r="I274" s="11">
        <v>382334.48</v>
      </c>
      <c r="J274" s="11">
        <v>39628.800000000003</v>
      </c>
      <c r="K274" s="11">
        <f t="shared" si="32"/>
        <v>421963.27999999997</v>
      </c>
      <c r="L274" s="11">
        <v>151704.48000000001</v>
      </c>
      <c r="M274" s="11">
        <v>404968.8</v>
      </c>
      <c r="N274" s="11">
        <f t="shared" si="28"/>
        <v>8226.2000000000698</v>
      </c>
      <c r="O274" s="11">
        <f t="shared" si="29"/>
        <v>-64508.279999999912</v>
      </c>
      <c r="P274" s="11">
        <f t="shared" si="33"/>
        <v>-102461.03999999986</v>
      </c>
      <c r="Q274" s="11">
        <f t="shared" si="30"/>
        <v>-106944.99999999994</v>
      </c>
      <c r="R274" s="11">
        <f t="shared" si="31"/>
        <v>-377203.79999999993</v>
      </c>
      <c r="S274" s="11">
        <f t="shared" si="34"/>
        <v>-123939.47999999992</v>
      </c>
    </row>
    <row r="275" spans="1:19" x14ac:dyDescent="0.25">
      <c r="A275" s="1">
        <v>312440</v>
      </c>
      <c r="B275" s="1" t="s">
        <v>214</v>
      </c>
      <c r="C275" s="33" t="s">
        <v>874</v>
      </c>
      <c r="D275" s="25">
        <v>99729.550000000017</v>
      </c>
      <c r="E275" s="25">
        <v>27315.800000000003</v>
      </c>
      <c r="F275" s="18">
        <v>32567.75</v>
      </c>
      <c r="G275" s="11">
        <v>38700</v>
      </c>
      <c r="H275" s="11">
        <v>35079.930000000008</v>
      </c>
      <c r="I275" s="11">
        <v>17932.16</v>
      </c>
      <c r="J275" s="11">
        <v>2412.3200000000002</v>
      </c>
      <c r="K275" s="11">
        <f t="shared" si="32"/>
        <v>20344.48</v>
      </c>
      <c r="L275" s="11">
        <v>11016.64</v>
      </c>
      <c r="M275" s="11">
        <v>33290.060000000005</v>
      </c>
      <c r="N275" s="11">
        <f t="shared" si="28"/>
        <v>5251.9499999999971</v>
      </c>
      <c r="O275" s="11">
        <f t="shared" si="29"/>
        <v>11384.199999999997</v>
      </c>
      <c r="P275" s="11">
        <f t="shared" si="33"/>
        <v>7764.1300000000047</v>
      </c>
      <c r="Q275" s="11">
        <f t="shared" si="30"/>
        <v>-6971.3200000000033</v>
      </c>
      <c r="R275" s="11">
        <f t="shared" si="31"/>
        <v>-16299.160000000003</v>
      </c>
      <c r="S275" s="11">
        <f t="shared" si="34"/>
        <v>5974.260000000002</v>
      </c>
    </row>
    <row r="276" spans="1:19" x14ac:dyDescent="0.25">
      <c r="A276" s="1">
        <v>312450</v>
      </c>
      <c r="B276" s="1" t="s">
        <v>215</v>
      </c>
      <c r="C276" s="33" t="s">
        <v>874</v>
      </c>
      <c r="D276" s="25">
        <v>89944.800000000032</v>
      </c>
      <c r="E276" s="25">
        <v>33063.089999999989</v>
      </c>
      <c r="F276" s="18">
        <v>55769.159999999996</v>
      </c>
      <c r="G276" s="11">
        <v>83850</v>
      </c>
      <c r="H276" s="11">
        <v>201231.74000000002</v>
      </c>
      <c r="I276" s="11">
        <v>23026.799999999996</v>
      </c>
      <c r="J276" s="11">
        <v>5805.04</v>
      </c>
      <c r="K276" s="11">
        <f t="shared" si="32"/>
        <v>28831.839999999997</v>
      </c>
      <c r="L276" s="11">
        <v>21517.279999999999</v>
      </c>
      <c r="M276" s="11">
        <v>139027.94</v>
      </c>
      <c r="N276" s="11">
        <f t="shared" si="28"/>
        <v>22706.070000000007</v>
      </c>
      <c r="O276" s="11">
        <f t="shared" si="29"/>
        <v>50786.910000000011</v>
      </c>
      <c r="P276" s="11">
        <f t="shared" si="33"/>
        <v>168168.65000000002</v>
      </c>
      <c r="Q276" s="11">
        <f t="shared" si="30"/>
        <v>-4231.2499999999927</v>
      </c>
      <c r="R276" s="11">
        <f t="shared" si="31"/>
        <v>-11545.80999999999</v>
      </c>
      <c r="S276" s="11">
        <f t="shared" si="34"/>
        <v>105964.85</v>
      </c>
    </row>
    <row r="277" spans="1:19" x14ac:dyDescent="0.25">
      <c r="A277" s="1">
        <v>312460</v>
      </c>
      <c r="B277" s="1" t="s">
        <v>216</v>
      </c>
      <c r="C277" s="33" t="s">
        <v>875</v>
      </c>
      <c r="D277" s="25">
        <v>82123.949999999983</v>
      </c>
      <c r="E277" s="25">
        <v>41391.319999999992</v>
      </c>
      <c r="F277" s="18">
        <v>34303.339999999997</v>
      </c>
      <c r="G277" s="11">
        <v>38700</v>
      </c>
      <c r="H277" s="11">
        <v>22937.169999999995</v>
      </c>
      <c r="I277" s="11">
        <v>17932.16</v>
      </c>
      <c r="J277" s="11">
        <v>4295.72</v>
      </c>
      <c r="K277" s="11">
        <f t="shared" si="32"/>
        <v>22227.88</v>
      </c>
      <c r="L277" s="11">
        <v>10126.560000000001</v>
      </c>
      <c r="M277" s="11">
        <v>20805.449999999997</v>
      </c>
      <c r="N277" s="11">
        <f t="shared" si="28"/>
        <v>-7087.9799999999959</v>
      </c>
      <c r="O277" s="11">
        <f t="shared" si="29"/>
        <v>-2691.3199999999924</v>
      </c>
      <c r="P277" s="11">
        <f t="shared" si="33"/>
        <v>-18454.149999999998</v>
      </c>
      <c r="Q277" s="11">
        <f t="shared" si="30"/>
        <v>-19163.439999999991</v>
      </c>
      <c r="R277" s="11">
        <f t="shared" si="31"/>
        <v>-31264.759999999991</v>
      </c>
      <c r="S277" s="11">
        <f t="shared" si="34"/>
        <v>-20585.869999999995</v>
      </c>
    </row>
    <row r="278" spans="1:19" x14ac:dyDescent="0.25">
      <c r="A278" s="1">
        <v>312470</v>
      </c>
      <c r="B278" s="1" t="s">
        <v>660</v>
      </c>
      <c r="C278" s="33" t="s">
        <v>872</v>
      </c>
      <c r="D278" s="25">
        <v>87323.949999999983</v>
      </c>
      <c r="E278" s="25">
        <v>86036.999999999971</v>
      </c>
      <c r="F278" s="18">
        <v>12900</v>
      </c>
      <c r="G278" s="11">
        <v>64500</v>
      </c>
      <c r="H278" s="11">
        <v>27822.719999999998</v>
      </c>
      <c r="I278" s="11">
        <v>0</v>
      </c>
      <c r="J278" s="11">
        <v>0</v>
      </c>
      <c r="K278" s="11">
        <f t="shared" si="32"/>
        <v>0</v>
      </c>
      <c r="L278" s="11">
        <v>7730.3599999999979</v>
      </c>
      <c r="M278" s="11">
        <v>25313.67</v>
      </c>
      <c r="N278" s="11">
        <f t="shared" si="28"/>
        <v>-73136.999999999971</v>
      </c>
      <c r="O278" s="11">
        <f t="shared" si="29"/>
        <v>-21536.999999999971</v>
      </c>
      <c r="P278" s="11">
        <f t="shared" si="33"/>
        <v>-58214.27999999997</v>
      </c>
      <c r="Q278" s="11">
        <f t="shared" si="30"/>
        <v>-86036.999999999971</v>
      </c>
      <c r="R278" s="11">
        <f t="shared" si="31"/>
        <v>-78306.63999999997</v>
      </c>
      <c r="S278" s="11">
        <f t="shared" si="34"/>
        <v>-60723.329999999973</v>
      </c>
    </row>
    <row r="279" spans="1:19" x14ac:dyDescent="0.25">
      <c r="A279" s="1">
        <v>312480</v>
      </c>
      <c r="B279" s="1" t="s">
        <v>217</v>
      </c>
      <c r="C279" s="33" t="s">
        <v>866</v>
      </c>
      <c r="D279" s="25">
        <v>161447.85000000003</v>
      </c>
      <c r="E279" s="25">
        <v>190190.92000000004</v>
      </c>
      <c r="F279" s="18">
        <v>167472.64000000001</v>
      </c>
      <c r="G279" s="11">
        <v>77400</v>
      </c>
      <c r="H279" s="11">
        <v>71717.539999999994</v>
      </c>
      <c r="I279" s="11">
        <v>141672.64000000001</v>
      </c>
      <c r="J279" s="11">
        <v>8926.7999999999993</v>
      </c>
      <c r="K279" s="11">
        <f t="shared" si="32"/>
        <v>150599.44</v>
      </c>
      <c r="L279" s="11">
        <v>27425.439999999999</v>
      </c>
      <c r="M279" s="11">
        <v>69163.359999999986</v>
      </c>
      <c r="N279" s="11">
        <f t="shared" si="28"/>
        <v>-22718.280000000028</v>
      </c>
      <c r="O279" s="11">
        <f t="shared" si="29"/>
        <v>-112790.92000000004</v>
      </c>
      <c r="P279" s="11">
        <f t="shared" si="33"/>
        <v>-118473.38000000005</v>
      </c>
      <c r="Q279" s="11">
        <f t="shared" si="30"/>
        <v>-39591.48000000004</v>
      </c>
      <c r="R279" s="11">
        <f t="shared" si="31"/>
        <v>-162765.48000000004</v>
      </c>
      <c r="S279" s="11">
        <f t="shared" si="34"/>
        <v>-121027.56000000006</v>
      </c>
    </row>
    <row r="280" spans="1:19" x14ac:dyDescent="0.25">
      <c r="A280" s="1">
        <v>312490</v>
      </c>
      <c r="B280" s="1" t="s">
        <v>218</v>
      </c>
      <c r="C280" s="33" t="s">
        <v>875</v>
      </c>
      <c r="D280" s="25">
        <v>555078.80000000005</v>
      </c>
      <c r="E280" s="25">
        <v>464215.68000000011</v>
      </c>
      <c r="F280" s="18">
        <v>385452.64000000007</v>
      </c>
      <c r="G280" s="11">
        <v>193500</v>
      </c>
      <c r="H280" s="11">
        <v>137351.15</v>
      </c>
      <c r="I280" s="11">
        <v>320952.64000000007</v>
      </c>
      <c r="J280" s="11">
        <v>18898.599999999999</v>
      </c>
      <c r="K280" s="11">
        <f t="shared" si="32"/>
        <v>339851.24000000005</v>
      </c>
      <c r="L280" s="11">
        <v>66241.600000000006</v>
      </c>
      <c r="M280" s="11">
        <v>129320.9</v>
      </c>
      <c r="N280" s="11">
        <f t="shared" si="28"/>
        <v>-78763.040000000037</v>
      </c>
      <c r="O280" s="11">
        <f t="shared" si="29"/>
        <v>-270715.68000000011</v>
      </c>
      <c r="P280" s="11">
        <f t="shared" si="33"/>
        <v>-326864.53000000014</v>
      </c>
      <c r="Q280" s="11">
        <f t="shared" si="30"/>
        <v>-124364.44000000006</v>
      </c>
      <c r="R280" s="11">
        <f t="shared" si="31"/>
        <v>-397974.08000000007</v>
      </c>
      <c r="S280" s="11">
        <f t="shared" si="34"/>
        <v>-334894.78000000014</v>
      </c>
    </row>
    <row r="281" spans="1:19" x14ac:dyDescent="0.25">
      <c r="A281" s="1">
        <v>312500</v>
      </c>
      <c r="B281" s="1" t="s">
        <v>719</v>
      </c>
      <c r="C281" s="33" t="s">
        <v>875</v>
      </c>
      <c r="D281" s="25">
        <v>180923.95000000004</v>
      </c>
      <c r="E281" s="25">
        <v>71791.319999999992</v>
      </c>
      <c r="F281" s="18">
        <v>0</v>
      </c>
      <c r="G281" s="11">
        <v>77400</v>
      </c>
      <c r="H281" s="11">
        <v>63218.420000000006</v>
      </c>
      <c r="I281" s="11">
        <v>0</v>
      </c>
      <c r="J281" s="11">
        <v>0</v>
      </c>
      <c r="K281" s="11">
        <f t="shared" si="32"/>
        <v>0</v>
      </c>
      <c r="L281" s="11">
        <v>25787.140000000003</v>
      </c>
      <c r="M281" s="11">
        <v>59174.28</v>
      </c>
      <c r="N281" s="11">
        <f t="shared" si="28"/>
        <v>-71791.319999999992</v>
      </c>
      <c r="O281" s="11">
        <f t="shared" si="29"/>
        <v>5608.6800000000076</v>
      </c>
      <c r="P281" s="11">
        <f t="shared" si="33"/>
        <v>-8572.8999999999869</v>
      </c>
      <c r="Q281" s="11">
        <f t="shared" si="30"/>
        <v>-71791.319999999992</v>
      </c>
      <c r="R281" s="11">
        <f t="shared" si="31"/>
        <v>-46004.179999999993</v>
      </c>
      <c r="S281" s="11">
        <f t="shared" si="34"/>
        <v>-12617.039999999994</v>
      </c>
    </row>
    <row r="282" spans="1:19" x14ac:dyDescent="0.25">
      <c r="A282" s="1">
        <v>312510</v>
      </c>
      <c r="B282" s="1" t="s">
        <v>219</v>
      </c>
      <c r="C282" s="33" t="s">
        <v>874</v>
      </c>
      <c r="D282" s="25">
        <v>299143.15000000002</v>
      </c>
      <c r="E282" s="25">
        <v>255011.84000000003</v>
      </c>
      <c r="F282" s="18">
        <v>399409.06</v>
      </c>
      <c r="G282" s="11">
        <v>625650</v>
      </c>
      <c r="H282" s="11">
        <v>564503.52</v>
      </c>
      <c r="I282" s="11">
        <v>187218.08000000002</v>
      </c>
      <c r="J282" s="11">
        <v>76432.800000000003</v>
      </c>
      <c r="K282" s="11">
        <f t="shared" si="32"/>
        <v>263650.88</v>
      </c>
      <c r="L282" s="11">
        <v>307640.08</v>
      </c>
      <c r="M282" s="11">
        <v>510178.62</v>
      </c>
      <c r="N282" s="11">
        <f t="shared" si="28"/>
        <v>144397.21999999997</v>
      </c>
      <c r="O282" s="11">
        <f t="shared" si="29"/>
        <v>370638.16</v>
      </c>
      <c r="P282" s="11">
        <f t="shared" si="33"/>
        <v>309491.68</v>
      </c>
      <c r="Q282" s="11">
        <f t="shared" si="30"/>
        <v>8639.039999999979</v>
      </c>
      <c r="R282" s="11">
        <f t="shared" si="31"/>
        <v>52628.239999999991</v>
      </c>
      <c r="S282" s="11">
        <f t="shared" si="34"/>
        <v>255166.77999999997</v>
      </c>
    </row>
    <row r="283" spans="1:19" x14ac:dyDescent="0.25">
      <c r="A283" s="1">
        <v>312520</v>
      </c>
      <c r="B283" s="1" t="s">
        <v>220</v>
      </c>
      <c r="C283" s="33" t="s">
        <v>874</v>
      </c>
      <c r="D283" s="25">
        <v>22780.049999999996</v>
      </c>
      <c r="E283" s="25">
        <v>19568.75</v>
      </c>
      <c r="F283" s="18">
        <v>26960.720000000001</v>
      </c>
      <c r="G283" s="11">
        <v>38700</v>
      </c>
      <c r="H283" s="11">
        <v>23141.640000000003</v>
      </c>
      <c r="I283" s="11">
        <v>14060.72</v>
      </c>
      <c r="J283" s="11">
        <v>1083.5999999999999</v>
      </c>
      <c r="K283" s="11">
        <f t="shared" si="32"/>
        <v>15144.32</v>
      </c>
      <c r="L283" s="11">
        <v>7972.1999999999989</v>
      </c>
      <c r="M283" s="11">
        <v>20800.29</v>
      </c>
      <c r="N283" s="11">
        <f t="shared" si="28"/>
        <v>7391.9700000000012</v>
      </c>
      <c r="O283" s="11">
        <f t="shared" si="29"/>
        <v>19131.25</v>
      </c>
      <c r="P283" s="11">
        <f t="shared" si="33"/>
        <v>3572.8900000000031</v>
      </c>
      <c r="Q283" s="11">
        <f t="shared" si="30"/>
        <v>-4424.43</v>
      </c>
      <c r="R283" s="11">
        <f t="shared" si="31"/>
        <v>-11596.550000000001</v>
      </c>
      <c r="S283" s="11">
        <f t="shared" si="34"/>
        <v>1231.5400000000009</v>
      </c>
    </row>
    <row r="284" spans="1:19" x14ac:dyDescent="0.25">
      <c r="A284" s="1">
        <v>312530</v>
      </c>
      <c r="B284" s="1" t="s">
        <v>221</v>
      </c>
      <c r="C284" s="33" t="s">
        <v>875</v>
      </c>
      <c r="D284" s="25">
        <v>50664.799999999996</v>
      </c>
      <c r="E284" s="25">
        <v>13657.920000000002</v>
      </c>
      <c r="F284" s="18">
        <v>25337.260000000002</v>
      </c>
      <c r="G284" s="11">
        <v>38700</v>
      </c>
      <c r="H284" s="11">
        <v>32513.19000000001</v>
      </c>
      <c r="I284" s="11">
        <v>8966.08</v>
      </c>
      <c r="J284" s="11">
        <v>2644.52</v>
      </c>
      <c r="K284" s="11">
        <f t="shared" si="32"/>
        <v>11610.6</v>
      </c>
      <c r="L284" s="11">
        <v>5005.24</v>
      </c>
      <c r="M284" s="11">
        <v>30013.820000000007</v>
      </c>
      <c r="N284" s="11">
        <f t="shared" si="28"/>
        <v>11679.34</v>
      </c>
      <c r="O284" s="11">
        <f t="shared" si="29"/>
        <v>25042.079999999998</v>
      </c>
      <c r="P284" s="11">
        <f t="shared" si="33"/>
        <v>18855.270000000008</v>
      </c>
      <c r="Q284" s="11">
        <f t="shared" si="30"/>
        <v>-2047.3200000000015</v>
      </c>
      <c r="R284" s="11">
        <f t="shared" si="31"/>
        <v>-8652.6800000000021</v>
      </c>
      <c r="S284" s="11">
        <f t="shared" si="34"/>
        <v>16355.900000000005</v>
      </c>
    </row>
    <row r="285" spans="1:19" x14ac:dyDescent="0.25">
      <c r="A285" s="1">
        <v>312540</v>
      </c>
      <c r="B285" s="1" t="s">
        <v>720</v>
      </c>
      <c r="C285" s="33" t="s">
        <v>877</v>
      </c>
      <c r="D285" s="25">
        <v>114523.94999999997</v>
      </c>
      <c r="E285" s="25">
        <v>71683.72</v>
      </c>
      <c r="F285" s="18">
        <v>0</v>
      </c>
      <c r="G285" s="11">
        <v>116100</v>
      </c>
      <c r="H285" s="11">
        <v>114328.65000000002</v>
      </c>
      <c r="I285" s="11">
        <v>0</v>
      </c>
      <c r="J285" s="11">
        <v>0</v>
      </c>
      <c r="K285" s="11">
        <f t="shared" si="32"/>
        <v>0</v>
      </c>
      <c r="L285" s="11">
        <v>79267.37999999999</v>
      </c>
      <c r="M285" s="11">
        <v>112761.30000000002</v>
      </c>
      <c r="N285" s="11">
        <f t="shared" si="28"/>
        <v>-71683.72</v>
      </c>
      <c r="O285" s="11">
        <f t="shared" si="29"/>
        <v>44416.28</v>
      </c>
      <c r="P285" s="11">
        <f t="shared" si="33"/>
        <v>42644.930000000022</v>
      </c>
      <c r="Q285" s="11">
        <f t="shared" si="30"/>
        <v>-71683.72</v>
      </c>
      <c r="R285" s="11">
        <f t="shared" si="31"/>
        <v>7583.6599999999889</v>
      </c>
      <c r="S285" s="11">
        <f t="shared" si="34"/>
        <v>41077.580000000016</v>
      </c>
    </row>
    <row r="286" spans="1:19" x14ac:dyDescent="0.25">
      <c r="A286" s="1">
        <v>312560</v>
      </c>
      <c r="B286" s="1" t="s">
        <v>222</v>
      </c>
      <c r="C286" s="33" t="s">
        <v>873</v>
      </c>
      <c r="D286" s="25">
        <v>359230.95</v>
      </c>
      <c r="E286" s="25">
        <v>346107.03</v>
      </c>
      <c r="F286" s="18">
        <v>308555.89000000007</v>
      </c>
      <c r="G286" s="11">
        <v>116100</v>
      </c>
      <c r="H286" s="11">
        <v>89507.400000000009</v>
      </c>
      <c r="I286" s="11">
        <v>264649.12000000005</v>
      </c>
      <c r="J286" s="11">
        <v>11029.56</v>
      </c>
      <c r="K286" s="11">
        <f t="shared" si="32"/>
        <v>275678.68000000005</v>
      </c>
      <c r="L286" s="11">
        <v>30689.159999999996</v>
      </c>
      <c r="M286" s="11">
        <v>82821.990000000005</v>
      </c>
      <c r="N286" s="11">
        <f t="shared" si="28"/>
        <v>-37551.139999999956</v>
      </c>
      <c r="O286" s="11">
        <f t="shared" si="29"/>
        <v>-230007.03000000003</v>
      </c>
      <c r="P286" s="11">
        <f t="shared" si="33"/>
        <v>-256599.63</v>
      </c>
      <c r="Q286" s="11">
        <f t="shared" si="30"/>
        <v>-70428.349999999977</v>
      </c>
      <c r="R286" s="11">
        <f t="shared" si="31"/>
        <v>-315417.87000000005</v>
      </c>
      <c r="S286" s="11">
        <f t="shared" si="34"/>
        <v>-263285.04000000004</v>
      </c>
    </row>
    <row r="287" spans="1:19" x14ac:dyDescent="0.25">
      <c r="A287" s="1">
        <v>312570</v>
      </c>
      <c r="B287" s="1" t="s">
        <v>223</v>
      </c>
      <c r="C287" s="33" t="s">
        <v>867</v>
      </c>
      <c r="D287" s="25">
        <v>150739.70000000001</v>
      </c>
      <c r="E287" s="25">
        <v>144817.68000000002</v>
      </c>
      <c r="F287" s="18">
        <v>180649.42</v>
      </c>
      <c r="G287" s="11">
        <v>280581</v>
      </c>
      <c r="H287" s="11">
        <v>309862.57</v>
      </c>
      <c r="I287" s="11">
        <v>95185.920000000013</v>
      </c>
      <c r="J287" s="11">
        <v>28186.6</v>
      </c>
      <c r="K287" s="11">
        <f t="shared" si="32"/>
        <v>123372.52000000002</v>
      </c>
      <c r="L287" s="11">
        <v>202283.83999999997</v>
      </c>
      <c r="M287" s="11">
        <v>295910.43</v>
      </c>
      <c r="N287" s="11">
        <f t="shared" si="28"/>
        <v>35831.739999999991</v>
      </c>
      <c r="O287" s="11">
        <f t="shared" si="29"/>
        <v>135763.31999999998</v>
      </c>
      <c r="P287" s="11">
        <f t="shared" si="33"/>
        <v>165044.88999999998</v>
      </c>
      <c r="Q287" s="11">
        <f t="shared" si="30"/>
        <v>-21445.160000000003</v>
      </c>
      <c r="R287" s="11">
        <f t="shared" si="31"/>
        <v>57466.159999999945</v>
      </c>
      <c r="S287" s="11">
        <f t="shared" si="34"/>
        <v>151092.74999999997</v>
      </c>
    </row>
    <row r="288" spans="1:19" x14ac:dyDescent="0.25">
      <c r="A288" s="1">
        <v>312580</v>
      </c>
      <c r="B288" s="1" t="s">
        <v>721</v>
      </c>
      <c r="C288" s="33" t="s">
        <v>870</v>
      </c>
      <c r="D288" s="25">
        <v>70383.05</v>
      </c>
      <c r="E288" s="25">
        <v>122921.24000000003</v>
      </c>
      <c r="F288" s="18">
        <v>0</v>
      </c>
      <c r="G288" s="11">
        <v>48375</v>
      </c>
      <c r="H288" s="11">
        <v>72848.260000000009</v>
      </c>
      <c r="I288" s="11">
        <v>0</v>
      </c>
      <c r="J288" s="11">
        <v>0</v>
      </c>
      <c r="K288" s="11">
        <f t="shared" si="32"/>
        <v>0</v>
      </c>
      <c r="L288" s="11">
        <v>22713.71</v>
      </c>
      <c r="M288" s="11">
        <v>56145.99</v>
      </c>
      <c r="N288" s="11">
        <f t="shared" si="28"/>
        <v>-122921.24000000003</v>
      </c>
      <c r="O288" s="11">
        <f t="shared" si="29"/>
        <v>-74546.240000000034</v>
      </c>
      <c r="P288" s="11">
        <f t="shared" si="33"/>
        <v>-50072.980000000025</v>
      </c>
      <c r="Q288" s="11">
        <f t="shared" si="30"/>
        <v>-122921.24000000003</v>
      </c>
      <c r="R288" s="11">
        <f t="shared" si="31"/>
        <v>-100207.53000000003</v>
      </c>
      <c r="S288" s="11">
        <f t="shared" si="34"/>
        <v>-66775.250000000029</v>
      </c>
    </row>
    <row r="289" spans="1:19" x14ac:dyDescent="0.25">
      <c r="A289" s="1">
        <v>312590</v>
      </c>
      <c r="B289" s="1" t="s">
        <v>224</v>
      </c>
      <c r="C289" s="33" t="s">
        <v>867</v>
      </c>
      <c r="D289" s="25">
        <v>249755.84000000003</v>
      </c>
      <c r="E289" s="25">
        <v>155696.63999999998</v>
      </c>
      <c r="F289" s="18">
        <v>160114.64000000001</v>
      </c>
      <c r="G289" s="11">
        <v>154800</v>
      </c>
      <c r="H289" s="11">
        <v>147032.83999999997</v>
      </c>
      <c r="I289" s="11">
        <v>108514.64</v>
      </c>
      <c r="J289" s="11">
        <v>8772</v>
      </c>
      <c r="K289" s="11">
        <f t="shared" si="32"/>
        <v>117286.64</v>
      </c>
      <c r="L289" s="11">
        <v>48916.959999999999</v>
      </c>
      <c r="M289" s="11">
        <v>139525.04</v>
      </c>
      <c r="N289" s="11">
        <f t="shared" si="28"/>
        <v>4418.0000000000291</v>
      </c>
      <c r="O289" s="11">
        <f t="shared" si="29"/>
        <v>-896.63999999998487</v>
      </c>
      <c r="P289" s="11">
        <f t="shared" si="33"/>
        <v>-8663.8000000000175</v>
      </c>
      <c r="Q289" s="11">
        <f t="shared" si="30"/>
        <v>-38409.999999999985</v>
      </c>
      <c r="R289" s="11">
        <f t="shared" si="31"/>
        <v>-106779.68</v>
      </c>
      <c r="S289" s="11">
        <f t="shared" si="34"/>
        <v>-16171.599999999977</v>
      </c>
    </row>
    <row r="290" spans="1:19" x14ac:dyDescent="0.25">
      <c r="A290" s="1">
        <v>312595</v>
      </c>
      <c r="B290" s="1" t="s">
        <v>225</v>
      </c>
      <c r="C290" s="33" t="s">
        <v>875</v>
      </c>
      <c r="D290" s="25">
        <v>469073.15</v>
      </c>
      <c r="E290" s="25">
        <v>515814.60000000003</v>
      </c>
      <c r="F290" s="18">
        <v>428760.81</v>
      </c>
      <c r="G290" s="11">
        <v>154800</v>
      </c>
      <c r="H290" s="11">
        <v>148650.64000000001</v>
      </c>
      <c r="I290" s="11">
        <v>363276.08</v>
      </c>
      <c r="J290" s="11">
        <v>23839.200000000001</v>
      </c>
      <c r="K290" s="11">
        <f t="shared" si="32"/>
        <v>387115.28</v>
      </c>
      <c r="L290" s="11">
        <v>101239.36000000002</v>
      </c>
      <c r="M290" s="11">
        <v>145851.35999999999</v>
      </c>
      <c r="N290" s="11">
        <f t="shared" si="28"/>
        <v>-87053.790000000037</v>
      </c>
      <c r="O290" s="11">
        <f t="shared" si="29"/>
        <v>-361014.60000000003</v>
      </c>
      <c r="P290" s="11">
        <f t="shared" si="33"/>
        <v>-367163.96</v>
      </c>
      <c r="Q290" s="11">
        <f t="shared" si="30"/>
        <v>-128699.32</v>
      </c>
      <c r="R290" s="11">
        <f t="shared" si="31"/>
        <v>-414575.24</v>
      </c>
      <c r="S290" s="11">
        <f t="shared" si="34"/>
        <v>-369963.24000000005</v>
      </c>
    </row>
    <row r="291" spans="1:19" x14ac:dyDescent="0.25">
      <c r="A291" s="1">
        <v>312600</v>
      </c>
      <c r="B291" s="1" t="s">
        <v>226</v>
      </c>
      <c r="C291" s="33" t="s">
        <v>867</v>
      </c>
      <c r="D291" s="25">
        <v>47519.599999999991</v>
      </c>
      <c r="E291" s="25">
        <v>36221.43</v>
      </c>
      <c r="F291" s="18">
        <v>57704.92</v>
      </c>
      <c r="G291" s="11">
        <v>77400</v>
      </c>
      <c r="H291" s="11">
        <v>53596.960000000006</v>
      </c>
      <c r="I291" s="11">
        <v>24962.560000000001</v>
      </c>
      <c r="J291" s="11">
        <v>5830.8</v>
      </c>
      <c r="K291" s="11">
        <f t="shared" si="32"/>
        <v>30793.360000000001</v>
      </c>
      <c r="L291" s="11">
        <v>33901.279999999999</v>
      </c>
      <c r="M291" s="11">
        <v>50242.94</v>
      </c>
      <c r="N291" s="11">
        <f t="shared" si="28"/>
        <v>21483.489999999998</v>
      </c>
      <c r="O291" s="11">
        <f t="shared" si="29"/>
        <v>41178.57</v>
      </c>
      <c r="P291" s="11">
        <f t="shared" si="33"/>
        <v>17375.530000000006</v>
      </c>
      <c r="Q291" s="11">
        <f t="shared" si="30"/>
        <v>-5428.07</v>
      </c>
      <c r="R291" s="11">
        <f t="shared" si="31"/>
        <v>-2320.1500000000015</v>
      </c>
      <c r="S291" s="11">
        <f t="shared" si="34"/>
        <v>14021.510000000002</v>
      </c>
    </row>
    <row r="292" spans="1:19" x14ac:dyDescent="0.25">
      <c r="A292" s="1">
        <v>312610</v>
      </c>
      <c r="B292" s="1" t="s">
        <v>227</v>
      </c>
      <c r="C292" s="33" t="s">
        <v>872</v>
      </c>
      <c r="D292" s="25">
        <v>709959.35</v>
      </c>
      <c r="E292" s="25">
        <v>798774.04000000027</v>
      </c>
      <c r="F292" s="18">
        <v>812153.68</v>
      </c>
      <c r="G292" s="11">
        <v>673218.75</v>
      </c>
      <c r="H292" s="11">
        <v>591287.47</v>
      </c>
      <c r="I292" s="11">
        <v>592853.68000000005</v>
      </c>
      <c r="J292" s="11">
        <v>72588.639999999999</v>
      </c>
      <c r="K292" s="11">
        <f t="shared" si="32"/>
        <v>665442.32000000007</v>
      </c>
      <c r="L292" s="11">
        <v>229094.96000000005</v>
      </c>
      <c r="M292" s="11">
        <v>530431.79999999993</v>
      </c>
      <c r="N292" s="11">
        <f t="shared" si="28"/>
        <v>13379.639999999781</v>
      </c>
      <c r="O292" s="11">
        <f t="shared" si="29"/>
        <v>-125555.29000000027</v>
      </c>
      <c r="P292" s="11">
        <f t="shared" si="33"/>
        <v>-207486.5700000003</v>
      </c>
      <c r="Q292" s="11">
        <f t="shared" si="30"/>
        <v>-133331.7200000002</v>
      </c>
      <c r="R292" s="11">
        <f t="shared" si="31"/>
        <v>-569679.08000000019</v>
      </c>
      <c r="S292" s="11">
        <f t="shared" si="34"/>
        <v>-268342.24000000034</v>
      </c>
    </row>
    <row r="293" spans="1:19" x14ac:dyDescent="0.25">
      <c r="A293" s="1">
        <v>312620</v>
      </c>
      <c r="B293" s="1" t="s">
        <v>228</v>
      </c>
      <c r="C293" s="33" t="s">
        <v>878</v>
      </c>
      <c r="D293" s="25">
        <v>56971.85</v>
      </c>
      <c r="E293" s="25">
        <v>33305.120000000003</v>
      </c>
      <c r="F293" s="18">
        <v>81569.240000000005</v>
      </c>
      <c r="G293" s="11">
        <v>154800</v>
      </c>
      <c r="H293" s="11">
        <v>140580.44</v>
      </c>
      <c r="I293" s="11">
        <v>23026.880000000001</v>
      </c>
      <c r="J293" s="11">
        <v>17905.28</v>
      </c>
      <c r="K293" s="11">
        <f t="shared" si="32"/>
        <v>40932.160000000003</v>
      </c>
      <c r="L293" s="11">
        <v>61816.960000000006</v>
      </c>
      <c r="M293" s="11">
        <v>134065.96000000002</v>
      </c>
      <c r="N293" s="11">
        <f t="shared" si="28"/>
        <v>48264.12</v>
      </c>
      <c r="O293" s="11">
        <f t="shared" si="29"/>
        <v>121494.88</v>
      </c>
      <c r="P293" s="11">
        <f t="shared" si="33"/>
        <v>107275.32</v>
      </c>
      <c r="Q293" s="11">
        <f t="shared" si="30"/>
        <v>7627.0400000000009</v>
      </c>
      <c r="R293" s="11">
        <f t="shared" si="31"/>
        <v>28511.840000000004</v>
      </c>
      <c r="S293" s="11">
        <f t="shared" si="34"/>
        <v>100760.84000000003</v>
      </c>
    </row>
    <row r="294" spans="1:19" x14ac:dyDescent="0.25">
      <c r="A294" s="1">
        <v>312630</v>
      </c>
      <c r="B294" s="1" t="s">
        <v>722</v>
      </c>
      <c r="C294" s="33" t="s">
        <v>874</v>
      </c>
      <c r="D294" s="25">
        <v>79323.949999999983</v>
      </c>
      <c r="E294" s="25">
        <v>86036.999999999971</v>
      </c>
      <c r="F294" s="18">
        <v>0</v>
      </c>
      <c r="G294" s="11">
        <v>38700</v>
      </c>
      <c r="H294" s="11">
        <v>29382</v>
      </c>
      <c r="I294" s="11">
        <v>0</v>
      </c>
      <c r="J294" s="11">
        <v>0</v>
      </c>
      <c r="K294" s="11">
        <f t="shared" si="32"/>
        <v>0</v>
      </c>
      <c r="L294" s="11">
        <v>19066.220000000005</v>
      </c>
      <c r="M294" s="11">
        <v>28079.1</v>
      </c>
      <c r="N294" s="11">
        <f t="shared" si="28"/>
        <v>-86036.999999999971</v>
      </c>
      <c r="O294" s="11">
        <f t="shared" si="29"/>
        <v>-47336.999999999971</v>
      </c>
      <c r="P294" s="11">
        <f t="shared" si="33"/>
        <v>-56654.999999999971</v>
      </c>
      <c r="Q294" s="11">
        <f t="shared" si="30"/>
        <v>-86036.999999999971</v>
      </c>
      <c r="R294" s="11">
        <f t="shared" si="31"/>
        <v>-66970.77999999997</v>
      </c>
      <c r="S294" s="11">
        <f t="shared" si="34"/>
        <v>-57957.899999999972</v>
      </c>
    </row>
    <row r="295" spans="1:19" x14ac:dyDescent="0.25">
      <c r="A295" s="1">
        <v>312640</v>
      </c>
      <c r="B295" s="1" t="s">
        <v>229</v>
      </c>
      <c r="C295" s="33" t="s">
        <v>867</v>
      </c>
      <c r="D295" s="25">
        <v>111523.94999999997</v>
      </c>
      <c r="E295" s="25">
        <v>86036.999999999971</v>
      </c>
      <c r="F295" s="18">
        <v>79218.119999999981</v>
      </c>
      <c r="G295" s="11">
        <v>38700</v>
      </c>
      <c r="H295" s="11">
        <v>35449.230000000003</v>
      </c>
      <c r="I295" s="11">
        <v>60977.839999999982</v>
      </c>
      <c r="J295" s="11">
        <v>5792.12</v>
      </c>
      <c r="K295" s="11">
        <f t="shared" si="32"/>
        <v>66769.959999999977</v>
      </c>
      <c r="L295" s="11">
        <v>19504.84</v>
      </c>
      <c r="M295" s="11">
        <v>34072.160000000003</v>
      </c>
      <c r="N295" s="11">
        <f t="shared" si="28"/>
        <v>-6818.8799999999901</v>
      </c>
      <c r="O295" s="11">
        <f t="shared" si="29"/>
        <v>-47336.999999999971</v>
      </c>
      <c r="P295" s="11">
        <f t="shared" si="33"/>
        <v>-50587.769999999968</v>
      </c>
      <c r="Q295" s="11">
        <f t="shared" si="30"/>
        <v>-19267.039999999994</v>
      </c>
      <c r="R295" s="11">
        <f t="shared" si="31"/>
        <v>-66532.159999999974</v>
      </c>
      <c r="S295" s="11">
        <f t="shared" si="34"/>
        <v>-51964.839999999967</v>
      </c>
    </row>
    <row r="296" spans="1:19" x14ac:dyDescent="0.25">
      <c r="A296" s="1">
        <v>312650</v>
      </c>
      <c r="B296" s="1" t="s">
        <v>230</v>
      </c>
      <c r="C296" s="33" t="s">
        <v>877</v>
      </c>
      <c r="D296" s="25">
        <v>278171.79999999993</v>
      </c>
      <c r="E296" s="25">
        <v>214864.92000000004</v>
      </c>
      <c r="F296" s="18">
        <v>256772.26</v>
      </c>
      <c r="G296" s="11">
        <v>193500</v>
      </c>
      <c r="H296" s="11">
        <v>184483.05</v>
      </c>
      <c r="I296" s="11">
        <v>159563.04</v>
      </c>
      <c r="J296" s="11">
        <v>36700.6</v>
      </c>
      <c r="K296" s="11">
        <f t="shared" si="32"/>
        <v>196263.64</v>
      </c>
      <c r="L296" s="11">
        <v>118551.19999999998</v>
      </c>
      <c r="M296" s="11">
        <v>180145.4</v>
      </c>
      <c r="N296" s="11">
        <f t="shared" si="28"/>
        <v>41907.339999999967</v>
      </c>
      <c r="O296" s="11">
        <f t="shared" si="29"/>
        <v>-21364.920000000042</v>
      </c>
      <c r="P296" s="11">
        <f t="shared" si="33"/>
        <v>-30381.870000000054</v>
      </c>
      <c r="Q296" s="11">
        <f t="shared" si="30"/>
        <v>-18601.280000000028</v>
      </c>
      <c r="R296" s="11">
        <f t="shared" si="31"/>
        <v>-96313.720000000059</v>
      </c>
      <c r="S296" s="11">
        <f t="shared" si="34"/>
        <v>-34719.520000000048</v>
      </c>
    </row>
    <row r="297" spans="1:19" x14ac:dyDescent="0.25">
      <c r="A297" s="1">
        <v>312660</v>
      </c>
      <c r="B297" s="1" t="s">
        <v>723</v>
      </c>
      <c r="C297" s="33" t="s">
        <v>879</v>
      </c>
      <c r="D297" s="25">
        <v>188647.85000000003</v>
      </c>
      <c r="E297" s="25">
        <v>156120.68</v>
      </c>
      <c r="F297" s="18">
        <v>0</v>
      </c>
      <c r="G297" s="11">
        <v>116100</v>
      </c>
      <c r="H297" s="11">
        <v>95516.43</v>
      </c>
      <c r="I297" s="11">
        <v>0</v>
      </c>
      <c r="J297" s="11">
        <v>0</v>
      </c>
      <c r="K297" s="11">
        <f t="shared" si="32"/>
        <v>0</v>
      </c>
      <c r="L297" s="11">
        <v>43324.76999999999</v>
      </c>
      <c r="M297" s="11">
        <v>91075.589999999982</v>
      </c>
      <c r="N297" s="11">
        <f t="shared" si="28"/>
        <v>-156120.68</v>
      </c>
      <c r="O297" s="11">
        <f t="shared" si="29"/>
        <v>-40020.679999999993</v>
      </c>
      <c r="P297" s="11">
        <f t="shared" si="33"/>
        <v>-60604.25</v>
      </c>
      <c r="Q297" s="11">
        <f t="shared" si="30"/>
        <v>-156120.68</v>
      </c>
      <c r="R297" s="11">
        <f t="shared" si="31"/>
        <v>-112795.91</v>
      </c>
      <c r="S297" s="11">
        <f t="shared" si="34"/>
        <v>-65045.090000000011</v>
      </c>
    </row>
    <row r="298" spans="1:19" x14ac:dyDescent="0.25">
      <c r="A298" s="1">
        <v>312670</v>
      </c>
      <c r="B298" s="1" t="s">
        <v>231</v>
      </c>
      <c r="C298" s="33" t="s">
        <v>879</v>
      </c>
      <c r="D298" s="25">
        <v>257185.80000000002</v>
      </c>
      <c r="E298" s="25">
        <v>781015.43999999983</v>
      </c>
      <c r="F298" s="18">
        <v>704266.79999999993</v>
      </c>
      <c r="G298" s="11">
        <v>387000</v>
      </c>
      <c r="H298" s="11">
        <v>325247.90000000002</v>
      </c>
      <c r="I298" s="11">
        <v>575266.79999999993</v>
      </c>
      <c r="J298" s="11">
        <v>10062</v>
      </c>
      <c r="K298" s="11">
        <f t="shared" si="32"/>
        <v>585328.79999999993</v>
      </c>
      <c r="L298" s="11">
        <v>98943.200000000012</v>
      </c>
      <c r="M298" s="11">
        <v>306962.19999999995</v>
      </c>
      <c r="N298" s="11">
        <f t="shared" si="28"/>
        <v>-76748.639999999898</v>
      </c>
      <c r="O298" s="11">
        <f t="shared" si="29"/>
        <v>-394015.43999999983</v>
      </c>
      <c r="P298" s="11">
        <f t="shared" si="33"/>
        <v>-455767.5399999998</v>
      </c>
      <c r="Q298" s="11">
        <f t="shared" si="30"/>
        <v>-195686.6399999999</v>
      </c>
      <c r="R298" s="11">
        <f t="shared" si="31"/>
        <v>-682072.23999999976</v>
      </c>
      <c r="S298" s="11">
        <f t="shared" si="34"/>
        <v>-474053.23999999987</v>
      </c>
    </row>
    <row r="299" spans="1:19" x14ac:dyDescent="0.25">
      <c r="A299" s="1">
        <v>312675</v>
      </c>
      <c r="B299" s="1" t="s">
        <v>724</v>
      </c>
      <c r="C299" s="33" t="s">
        <v>873</v>
      </c>
      <c r="D299" s="25">
        <v>212106.99999999997</v>
      </c>
      <c r="E299" s="25">
        <v>201781.6</v>
      </c>
      <c r="F299" s="18">
        <v>0</v>
      </c>
      <c r="G299" s="11">
        <v>77400</v>
      </c>
      <c r="H299" s="11">
        <v>69954.840000000011</v>
      </c>
      <c r="I299" s="11">
        <v>0</v>
      </c>
      <c r="J299" s="11">
        <v>0</v>
      </c>
      <c r="K299" s="11">
        <f t="shared" si="32"/>
        <v>0</v>
      </c>
      <c r="L299" s="11">
        <v>32011.420000000002</v>
      </c>
      <c r="M299" s="11">
        <v>67523.200000000012</v>
      </c>
      <c r="N299" s="11">
        <f t="shared" si="28"/>
        <v>-201781.6</v>
      </c>
      <c r="O299" s="11">
        <f t="shared" si="29"/>
        <v>-124381.6</v>
      </c>
      <c r="P299" s="11">
        <f t="shared" si="33"/>
        <v>-131826.76</v>
      </c>
      <c r="Q299" s="11">
        <f t="shared" si="30"/>
        <v>-201781.6</v>
      </c>
      <c r="R299" s="11">
        <f t="shared" si="31"/>
        <v>-169770.18</v>
      </c>
      <c r="S299" s="11">
        <f t="shared" si="34"/>
        <v>-134258.4</v>
      </c>
    </row>
    <row r="300" spans="1:19" x14ac:dyDescent="0.25">
      <c r="A300" s="1">
        <v>312680</v>
      </c>
      <c r="B300" s="1" t="s">
        <v>725</v>
      </c>
      <c r="C300" s="33" t="s">
        <v>873</v>
      </c>
      <c r="D300" s="25">
        <v>99047.85</v>
      </c>
      <c r="E300" s="25">
        <v>145665.88999999998</v>
      </c>
      <c r="F300" s="18">
        <v>0</v>
      </c>
      <c r="G300" s="11">
        <v>116100</v>
      </c>
      <c r="H300" s="11">
        <v>105045.48</v>
      </c>
      <c r="I300" s="11">
        <v>0</v>
      </c>
      <c r="J300" s="11">
        <v>0</v>
      </c>
      <c r="K300" s="11">
        <f t="shared" si="32"/>
        <v>0</v>
      </c>
      <c r="L300" s="11">
        <v>30582.840000000004</v>
      </c>
      <c r="M300" s="11">
        <v>99095.37</v>
      </c>
      <c r="N300" s="11">
        <f t="shared" si="28"/>
        <v>-145665.88999999998</v>
      </c>
      <c r="O300" s="11">
        <f t="shared" si="29"/>
        <v>-29565.889999999985</v>
      </c>
      <c r="P300" s="11">
        <f t="shared" si="33"/>
        <v>-40620.409999999989</v>
      </c>
      <c r="Q300" s="11">
        <f t="shared" si="30"/>
        <v>-145665.88999999998</v>
      </c>
      <c r="R300" s="11">
        <f t="shared" si="31"/>
        <v>-115083.04999999999</v>
      </c>
      <c r="S300" s="11">
        <f t="shared" si="34"/>
        <v>-46570.51999999999</v>
      </c>
    </row>
    <row r="301" spans="1:19" x14ac:dyDescent="0.25">
      <c r="A301" s="1">
        <v>312690</v>
      </c>
      <c r="B301" s="1" t="s">
        <v>232</v>
      </c>
      <c r="C301" s="33" t="s">
        <v>870</v>
      </c>
      <c r="D301" s="25">
        <v>205992.27000000002</v>
      </c>
      <c r="E301" s="25">
        <v>292385.8</v>
      </c>
      <c r="F301" s="18">
        <v>258340.15999999997</v>
      </c>
      <c r="G301" s="11">
        <v>154800</v>
      </c>
      <c r="H301" s="11">
        <v>145268.20000000001</v>
      </c>
      <c r="I301" s="11">
        <v>206740.15999999997</v>
      </c>
      <c r="J301" s="11">
        <v>26935.200000000001</v>
      </c>
      <c r="K301" s="11">
        <f t="shared" si="32"/>
        <v>233675.36</v>
      </c>
      <c r="L301" s="11">
        <v>101084.47999999998</v>
      </c>
      <c r="M301" s="11">
        <v>141914.20000000001</v>
      </c>
      <c r="N301" s="11">
        <f t="shared" si="28"/>
        <v>-34045.640000000014</v>
      </c>
      <c r="O301" s="11">
        <f t="shared" si="29"/>
        <v>-137585.79999999999</v>
      </c>
      <c r="P301" s="11">
        <f t="shared" si="33"/>
        <v>-147117.59999999998</v>
      </c>
      <c r="Q301" s="11">
        <f t="shared" si="30"/>
        <v>-58710.44</v>
      </c>
      <c r="R301" s="11">
        <f t="shared" si="31"/>
        <v>-191301.32</v>
      </c>
      <c r="S301" s="11">
        <f t="shared" si="34"/>
        <v>-150471.59999999998</v>
      </c>
    </row>
    <row r="302" spans="1:19" x14ac:dyDescent="0.25">
      <c r="A302" s="1">
        <v>312695</v>
      </c>
      <c r="B302" s="1" t="s">
        <v>726</v>
      </c>
      <c r="C302" s="33" t="s">
        <v>870</v>
      </c>
      <c r="D302" s="25">
        <v>55864.799999999996</v>
      </c>
      <c r="E302" s="25">
        <v>18846.239999999998</v>
      </c>
      <c r="F302" s="18">
        <v>0</v>
      </c>
      <c r="G302" s="11">
        <v>38700</v>
      </c>
      <c r="H302" s="11">
        <v>33084.009999999995</v>
      </c>
      <c r="I302" s="11">
        <v>0</v>
      </c>
      <c r="J302" s="11">
        <v>0</v>
      </c>
      <c r="K302" s="11">
        <f t="shared" si="32"/>
        <v>0</v>
      </c>
      <c r="L302" s="11">
        <v>13170.919999999998</v>
      </c>
      <c r="M302" s="11">
        <v>31248.989999999998</v>
      </c>
      <c r="N302" s="11">
        <f t="shared" si="28"/>
        <v>-18846.239999999998</v>
      </c>
      <c r="O302" s="11">
        <f t="shared" si="29"/>
        <v>19853.760000000002</v>
      </c>
      <c r="P302" s="11">
        <f t="shared" si="33"/>
        <v>14237.769999999997</v>
      </c>
      <c r="Q302" s="11">
        <f t="shared" si="30"/>
        <v>-18846.239999999998</v>
      </c>
      <c r="R302" s="11">
        <f t="shared" si="31"/>
        <v>-5675.32</v>
      </c>
      <c r="S302" s="11">
        <f t="shared" si="34"/>
        <v>12402.75</v>
      </c>
    </row>
    <row r="303" spans="1:19" x14ac:dyDescent="0.25">
      <c r="A303" s="1">
        <v>312700</v>
      </c>
      <c r="B303" s="1" t="s">
        <v>233</v>
      </c>
      <c r="C303" s="33" t="s">
        <v>871</v>
      </c>
      <c r="D303" s="25">
        <v>82123.949999999983</v>
      </c>
      <c r="E303" s="25">
        <v>76490.759999999995</v>
      </c>
      <c r="F303" s="18">
        <v>105396.48</v>
      </c>
      <c r="G303" s="11">
        <v>154800</v>
      </c>
      <c r="H303" s="11">
        <v>136669.03999999998</v>
      </c>
      <c r="I303" s="11">
        <v>53796.479999999996</v>
      </c>
      <c r="J303" s="11">
        <v>8359.2000000000007</v>
      </c>
      <c r="K303" s="11">
        <f t="shared" si="32"/>
        <v>62155.679999999993</v>
      </c>
      <c r="L303" s="11">
        <v>50619.679999999993</v>
      </c>
      <c r="M303" s="11">
        <v>129496.63999999997</v>
      </c>
      <c r="N303" s="11">
        <f t="shared" si="28"/>
        <v>28905.72</v>
      </c>
      <c r="O303" s="11">
        <f t="shared" si="29"/>
        <v>78309.240000000005</v>
      </c>
      <c r="P303" s="11">
        <f t="shared" si="33"/>
        <v>60178.279999999984</v>
      </c>
      <c r="Q303" s="11">
        <f t="shared" si="30"/>
        <v>-14335.080000000002</v>
      </c>
      <c r="R303" s="11">
        <f t="shared" si="31"/>
        <v>-25871.08</v>
      </c>
      <c r="S303" s="11">
        <f t="shared" si="34"/>
        <v>53005.879999999976</v>
      </c>
    </row>
    <row r="304" spans="1:19" x14ac:dyDescent="0.25">
      <c r="A304" s="1">
        <v>312705</v>
      </c>
      <c r="B304" s="1" t="s">
        <v>234</v>
      </c>
      <c r="C304" s="33" t="s">
        <v>873</v>
      </c>
      <c r="D304" s="25">
        <v>109045.88</v>
      </c>
      <c r="E304" s="25">
        <v>210752.40000000005</v>
      </c>
      <c r="F304" s="18">
        <v>174607.08000000002</v>
      </c>
      <c r="G304" s="11">
        <v>77400</v>
      </c>
      <c r="H304" s="11">
        <v>61275.740000000005</v>
      </c>
      <c r="I304" s="11">
        <v>143466.80000000002</v>
      </c>
      <c r="J304" s="11">
        <v>6759.6</v>
      </c>
      <c r="K304" s="11">
        <f t="shared" si="32"/>
        <v>150226.40000000002</v>
      </c>
      <c r="L304" s="11">
        <v>19840.240000000002</v>
      </c>
      <c r="M304" s="11">
        <v>57728.24</v>
      </c>
      <c r="N304" s="11">
        <f t="shared" si="28"/>
        <v>-36145.320000000036</v>
      </c>
      <c r="O304" s="11">
        <f t="shared" si="29"/>
        <v>-133352.40000000005</v>
      </c>
      <c r="P304" s="11">
        <f t="shared" si="33"/>
        <v>-149476.66000000003</v>
      </c>
      <c r="Q304" s="11">
        <f t="shared" si="30"/>
        <v>-60526.000000000029</v>
      </c>
      <c r="R304" s="11">
        <f t="shared" si="31"/>
        <v>-190912.16000000006</v>
      </c>
      <c r="S304" s="11">
        <f t="shared" si="34"/>
        <v>-153024.16000000006</v>
      </c>
    </row>
    <row r="305" spans="1:19" x14ac:dyDescent="0.25">
      <c r="A305" s="1">
        <v>312707</v>
      </c>
      <c r="B305" s="1" t="s">
        <v>727</v>
      </c>
      <c r="C305" s="33" t="s">
        <v>879</v>
      </c>
      <c r="D305" s="25">
        <v>155544.45000000001</v>
      </c>
      <c r="E305" s="25">
        <v>108503.54999999999</v>
      </c>
      <c r="F305" s="18">
        <v>0</v>
      </c>
      <c r="G305" s="11">
        <v>116100</v>
      </c>
      <c r="H305" s="11">
        <v>103465.47</v>
      </c>
      <c r="I305" s="11">
        <v>0</v>
      </c>
      <c r="J305" s="11">
        <v>0</v>
      </c>
      <c r="K305" s="11">
        <f t="shared" si="32"/>
        <v>0</v>
      </c>
      <c r="L305" s="11">
        <v>18111.660000000003</v>
      </c>
      <c r="M305" s="11">
        <v>96015.72</v>
      </c>
      <c r="N305" s="11">
        <f t="shared" si="28"/>
        <v>-108503.54999999999</v>
      </c>
      <c r="O305" s="11">
        <f t="shared" si="29"/>
        <v>7596.4500000000116</v>
      </c>
      <c r="P305" s="11">
        <f t="shared" si="33"/>
        <v>-5038.0799999999872</v>
      </c>
      <c r="Q305" s="11">
        <f t="shared" si="30"/>
        <v>-108503.54999999999</v>
      </c>
      <c r="R305" s="11">
        <f t="shared" si="31"/>
        <v>-90391.889999999985</v>
      </c>
      <c r="S305" s="11">
        <f t="shared" si="34"/>
        <v>-12487.829999999987</v>
      </c>
    </row>
    <row r="306" spans="1:19" x14ac:dyDescent="0.25">
      <c r="A306" s="1">
        <v>312710</v>
      </c>
      <c r="B306" s="1" t="s">
        <v>235</v>
      </c>
      <c r="C306" s="33" t="s">
        <v>871</v>
      </c>
      <c r="D306" s="25">
        <v>222563.78</v>
      </c>
      <c r="E306" s="25">
        <v>150790.79999999999</v>
      </c>
      <c r="F306" s="18">
        <v>258092.56</v>
      </c>
      <c r="G306" s="11">
        <v>348300</v>
      </c>
      <c r="H306" s="11">
        <v>189599.94000000006</v>
      </c>
      <c r="I306" s="11">
        <v>110751.92000000001</v>
      </c>
      <c r="J306" s="11">
        <v>27399.599999999999</v>
      </c>
      <c r="K306" s="11">
        <f t="shared" si="32"/>
        <v>138151.52000000002</v>
      </c>
      <c r="L306" s="11">
        <v>71517.599999999991</v>
      </c>
      <c r="M306" s="11">
        <v>166844.34</v>
      </c>
      <c r="N306" s="11">
        <f t="shared" si="28"/>
        <v>107301.76000000001</v>
      </c>
      <c r="O306" s="11">
        <f t="shared" si="29"/>
        <v>197509.2</v>
      </c>
      <c r="P306" s="11">
        <f t="shared" si="33"/>
        <v>38809.140000000072</v>
      </c>
      <c r="Q306" s="11">
        <f t="shared" si="30"/>
        <v>-12639.27999999997</v>
      </c>
      <c r="R306" s="11">
        <f t="shared" si="31"/>
        <v>-79273.2</v>
      </c>
      <c r="S306" s="11">
        <f t="shared" si="34"/>
        <v>16053.540000000008</v>
      </c>
    </row>
    <row r="307" spans="1:19" x14ac:dyDescent="0.25">
      <c r="A307" s="1">
        <v>312720</v>
      </c>
      <c r="B307" s="1" t="s">
        <v>236</v>
      </c>
      <c r="C307" s="33" t="s">
        <v>867</v>
      </c>
      <c r="D307" s="25">
        <v>126799.68999999999</v>
      </c>
      <c r="E307" s="25">
        <v>86189.6</v>
      </c>
      <c r="F307" s="18">
        <v>100604.28</v>
      </c>
      <c r="G307" s="11">
        <v>77400</v>
      </c>
      <c r="H307" s="11">
        <v>68828.02</v>
      </c>
      <c r="I307" s="11">
        <v>67861.919999999998</v>
      </c>
      <c r="J307" s="11">
        <v>9829.84</v>
      </c>
      <c r="K307" s="11">
        <f t="shared" si="32"/>
        <v>77691.759999999995</v>
      </c>
      <c r="L307" s="11">
        <v>27012.640000000007</v>
      </c>
      <c r="M307" s="11">
        <v>65067.680000000008</v>
      </c>
      <c r="N307" s="11">
        <f t="shared" si="28"/>
        <v>14414.679999999993</v>
      </c>
      <c r="O307" s="11">
        <f t="shared" si="29"/>
        <v>-8789.6000000000058</v>
      </c>
      <c r="P307" s="11">
        <f t="shared" si="33"/>
        <v>-17361.580000000002</v>
      </c>
      <c r="Q307" s="11">
        <f t="shared" si="30"/>
        <v>-8497.8400000000111</v>
      </c>
      <c r="R307" s="11">
        <f t="shared" si="31"/>
        <v>-59176.959999999999</v>
      </c>
      <c r="S307" s="11">
        <f t="shared" si="34"/>
        <v>-21121.919999999998</v>
      </c>
    </row>
    <row r="308" spans="1:19" x14ac:dyDescent="0.25">
      <c r="A308" s="1">
        <v>312730</v>
      </c>
      <c r="B308" s="1" t="s">
        <v>237</v>
      </c>
      <c r="C308" s="33" t="s">
        <v>870</v>
      </c>
      <c r="D308" s="25">
        <v>108639.15000000001</v>
      </c>
      <c r="E308" s="25">
        <v>76036.36</v>
      </c>
      <c r="F308" s="18">
        <v>122669.32999999999</v>
      </c>
      <c r="G308" s="11">
        <v>116100</v>
      </c>
      <c r="H308" s="11">
        <v>110213.7</v>
      </c>
      <c r="I308" s="11">
        <v>49925.039999999994</v>
      </c>
      <c r="J308" s="11">
        <v>33552.959999999999</v>
      </c>
      <c r="K308" s="11">
        <f t="shared" si="32"/>
        <v>83478</v>
      </c>
      <c r="L308" s="11">
        <v>96014.760000000009</v>
      </c>
      <c r="M308" s="11">
        <v>108530.25</v>
      </c>
      <c r="N308" s="11">
        <f t="shared" si="28"/>
        <v>46632.969999999987</v>
      </c>
      <c r="O308" s="11">
        <f t="shared" si="29"/>
        <v>40063.64</v>
      </c>
      <c r="P308" s="11">
        <f t="shared" si="33"/>
        <v>34177.339999999997</v>
      </c>
      <c r="Q308" s="11">
        <f t="shared" si="30"/>
        <v>7441.6399999999994</v>
      </c>
      <c r="R308" s="11">
        <f t="shared" si="31"/>
        <v>19978.400000000009</v>
      </c>
      <c r="S308" s="11">
        <f t="shared" si="34"/>
        <v>32493.89</v>
      </c>
    </row>
    <row r="309" spans="1:19" x14ac:dyDescent="0.25">
      <c r="A309" s="1">
        <v>312733</v>
      </c>
      <c r="B309" s="1" t="s">
        <v>238</v>
      </c>
      <c r="C309" s="33" t="s">
        <v>879</v>
      </c>
      <c r="D309" s="25">
        <v>288895.70999999996</v>
      </c>
      <c r="E309" s="25">
        <v>392162.04000000004</v>
      </c>
      <c r="F309" s="18">
        <v>327071.70999999996</v>
      </c>
      <c r="G309" s="11">
        <v>116100</v>
      </c>
      <c r="H309" s="11">
        <v>116100</v>
      </c>
      <c r="I309" s="11">
        <v>277958.15999999997</v>
      </c>
      <c r="J309" s="11">
        <v>16911.96</v>
      </c>
      <c r="K309" s="11">
        <f t="shared" si="32"/>
        <v>294870.12</v>
      </c>
      <c r="L309" s="11">
        <v>87384.599999999991</v>
      </c>
      <c r="M309" s="11">
        <v>115364.7</v>
      </c>
      <c r="N309" s="11">
        <f t="shared" si="28"/>
        <v>-65090.330000000075</v>
      </c>
      <c r="O309" s="11">
        <f t="shared" si="29"/>
        <v>-276062.04000000004</v>
      </c>
      <c r="P309" s="11">
        <f t="shared" si="33"/>
        <v>-276062.04000000004</v>
      </c>
      <c r="Q309" s="11">
        <f t="shared" si="30"/>
        <v>-97291.920000000042</v>
      </c>
      <c r="R309" s="11">
        <f t="shared" si="31"/>
        <v>-304777.44000000006</v>
      </c>
      <c r="S309" s="11">
        <f t="shared" si="34"/>
        <v>-276797.34000000003</v>
      </c>
    </row>
    <row r="310" spans="1:19" x14ac:dyDescent="0.25">
      <c r="A310" s="1">
        <v>312735</v>
      </c>
      <c r="B310" s="1" t="s">
        <v>728</v>
      </c>
      <c r="C310" s="33" t="s">
        <v>879</v>
      </c>
      <c r="D310" s="25">
        <v>64529.550000000017</v>
      </c>
      <c r="E310" s="25">
        <v>27315.800000000003</v>
      </c>
      <c r="F310" s="18">
        <v>0</v>
      </c>
      <c r="G310" s="11">
        <v>77400</v>
      </c>
      <c r="H310" s="11">
        <v>61533.639999999985</v>
      </c>
      <c r="I310" s="11">
        <v>0</v>
      </c>
      <c r="J310" s="11">
        <v>0</v>
      </c>
      <c r="K310" s="11">
        <f t="shared" si="32"/>
        <v>0</v>
      </c>
      <c r="L310" s="11">
        <v>15273.599999999999</v>
      </c>
      <c r="M310" s="11">
        <v>56373.639999999985</v>
      </c>
      <c r="N310" s="11">
        <f t="shared" si="28"/>
        <v>-27315.800000000003</v>
      </c>
      <c r="O310" s="11">
        <f t="shared" si="29"/>
        <v>50084.2</v>
      </c>
      <c r="P310" s="11">
        <f t="shared" si="33"/>
        <v>34217.839999999982</v>
      </c>
      <c r="Q310" s="11">
        <f t="shared" si="30"/>
        <v>-27315.800000000003</v>
      </c>
      <c r="R310" s="11">
        <f t="shared" si="31"/>
        <v>-12042.200000000004</v>
      </c>
      <c r="S310" s="11">
        <f t="shared" si="34"/>
        <v>29057.839999999982</v>
      </c>
    </row>
    <row r="311" spans="1:19" x14ac:dyDescent="0.25">
      <c r="A311" s="1">
        <v>312737</v>
      </c>
      <c r="B311" s="1" t="s">
        <v>729</v>
      </c>
      <c r="C311" s="33" t="s">
        <v>870</v>
      </c>
      <c r="D311" s="25">
        <v>176906.99999999997</v>
      </c>
      <c r="E311" s="25">
        <v>201781.6</v>
      </c>
      <c r="F311" s="18">
        <v>0</v>
      </c>
      <c r="G311" s="11">
        <v>77400</v>
      </c>
      <c r="H311" s="11">
        <v>75261.22</v>
      </c>
      <c r="I311" s="11">
        <v>0</v>
      </c>
      <c r="J311" s="11">
        <v>0</v>
      </c>
      <c r="K311" s="11">
        <f t="shared" si="32"/>
        <v>0</v>
      </c>
      <c r="L311" s="11">
        <v>37900.200000000004</v>
      </c>
      <c r="M311" s="11">
        <v>73287.51999999999</v>
      </c>
      <c r="N311" s="11">
        <f t="shared" si="28"/>
        <v>-201781.6</v>
      </c>
      <c r="O311" s="11">
        <f t="shared" si="29"/>
        <v>-124381.6</v>
      </c>
      <c r="P311" s="11">
        <f t="shared" si="33"/>
        <v>-126520.38</v>
      </c>
      <c r="Q311" s="11">
        <f t="shared" si="30"/>
        <v>-201781.6</v>
      </c>
      <c r="R311" s="11">
        <f t="shared" si="31"/>
        <v>-163881.4</v>
      </c>
      <c r="S311" s="11">
        <f t="shared" si="34"/>
        <v>-128494.08000000002</v>
      </c>
    </row>
    <row r="312" spans="1:19" x14ac:dyDescent="0.25">
      <c r="A312" s="1">
        <v>312738</v>
      </c>
      <c r="B312" s="1" t="s">
        <v>661</v>
      </c>
      <c r="C312" s="33" t="s">
        <v>875</v>
      </c>
      <c r="D312" s="25">
        <v>46923.950000000004</v>
      </c>
      <c r="E312" s="25">
        <v>68289.560000000012</v>
      </c>
      <c r="F312" s="18">
        <v>15749.56</v>
      </c>
      <c r="G312" s="11">
        <v>72564</v>
      </c>
      <c r="H312" s="11">
        <v>61264.619999999988</v>
      </c>
      <c r="I312" s="11">
        <v>0</v>
      </c>
      <c r="J312" s="11">
        <v>0</v>
      </c>
      <c r="K312" s="11">
        <f t="shared" si="32"/>
        <v>0</v>
      </c>
      <c r="L312" s="11">
        <v>19353.280000000002</v>
      </c>
      <c r="M312" s="11">
        <v>48200.569999999992</v>
      </c>
      <c r="N312" s="11">
        <f t="shared" si="28"/>
        <v>-52540.000000000015</v>
      </c>
      <c r="O312" s="11">
        <f t="shared" si="29"/>
        <v>4274.4399999999878</v>
      </c>
      <c r="P312" s="11">
        <f t="shared" si="33"/>
        <v>-7024.9400000000242</v>
      </c>
      <c r="Q312" s="11">
        <f t="shared" si="30"/>
        <v>-68289.560000000012</v>
      </c>
      <c r="R312" s="11">
        <f t="shared" si="31"/>
        <v>-48936.280000000013</v>
      </c>
      <c r="S312" s="11">
        <f t="shared" si="34"/>
        <v>-20088.99000000002</v>
      </c>
    </row>
    <row r="313" spans="1:19" x14ac:dyDescent="0.25">
      <c r="A313" s="1">
        <v>312740</v>
      </c>
      <c r="B313" s="1" t="s">
        <v>239</v>
      </c>
      <c r="C313" s="33" t="s">
        <v>874</v>
      </c>
      <c r="D313" s="25">
        <v>89080.049999999988</v>
      </c>
      <c r="E313" s="25">
        <v>76956.600000000006</v>
      </c>
      <c r="F313" s="18">
        <v>78483.739999999991</v>
      </c>
      <c r="G313" s="11">
        <v>77400</v>
      </c>
      <c r="H313" s="11">
        <v>64260.080000000009</v>
      </c>
      <c r="I313" s="11">
        <v>49212.56</v>
      </c>
      <c r="J313" s="11">
        <v>5237.4399999999996</v>
      </c>
      <c r="K313" s="11">
        <f t="shared" si="32"/>
        <v>54450</v>
      </c>
      <c r="L313" s="11">
        <v>25155.120000000003</v>
      </c>
      <c r="M313" s="11">
        <v>60151.44000000001</v>
      </c>
      <c r="N313" s="11">
        <f t="shared" si="28"/>
        <v>1527.1399999999849</v>
      </c>
      <c r="O313" s="11">
        <f t="shared" si="29"/>
        <v>443.39999999999418</v>
      </c>
      <c r="P313" s="11">
        <f t="shared" si="33"/>
        <v>-12696.519999999997</v>
      </c>
      <c r="Q313" s="11">
        <f t="shared" si="30"/>
        <v>-22506.600000000006</v>
      </c>
      <c r="R313" s="11">
        <f t="shared" si="31"/>
        <v>-51801.48</v>
      </c>
      <c r="S313" s="11">
        <f t="shared" si="34"/>
        <v>-16805.159999999996</v>
      </c>
    </row>
    <row r="314" spans="1:19" x14ac:dyDescent="0.25">
      <c r="A314" s="1">
        <v>312750</v>
      </c>
      <c r="B314" s="1" t="s">
        <v>730</v>
      </c>
      <c r="C314" s="33" t="s">
        <v>870</v>
      </c>
      <c r="D314" s="25">
        <v>278766.15000000002</v>
      </c>
      <c r="E314" s="25">
        <v>272556.0400000001</v>
      </c>
      <c r="F314" s="18">
        <v>0</v>
      </c>
      <c r="G314" s="11">
        <v>116100</v>
      </c>
      <c r="H314" s="11">
        <v>112963.38</v>
      </c>
      <c r="I314" s="11">
        <v>0</v>
      </c>
      <c r="J314" s="11">
        <v>0</v>
      </c>
      <c r="K314" s="11">
        <f t="shared" si="32"/>
        <v>0</v>
      </c>
      <c r="L314" s="11">
        <v>77303.31</v>
      </c>
      <c r="M314" s="11">
        <v>110728.47</v>
      </c>
      <c r="N314" s="11">
        <f t="shared" si="28"/>
        <v>-272556.0400000001</v>
      </c>
      <c r="O314" s="11">
        <f t="shared" si="29"/>
        <v>-156456.0400000001</v>
      </c>
      <c r="P314" s="11">
        <f t="shared" si="33"/>
        <v>-159592.66000000009</v>
      </c>
      <c r="Q314" s="11">
        <f t="shared" si="30"/>
        <v>-272556.0400000001</v>
      </c>
      <c r="R314" s="11">
        <f t="shared" si="31"/>
        <v>-195252.7300000001</v>
      </c>
      <c r="S314" s="11">
        <f t="shared" si="34"/>
        <v>-161827.57000000009</v>
      </c>
    </row>
    <row r="315" spans="1:19" x14ac:dyDescent="0.25">
      <c r="A315" s="1">
        <v>312760</v>
      </c>
      <c r="B315" s="1" t="s">
        <v>240</v>
      </c>
      <c r="C315" s="33" t="s">
        <v>877</v>
      </c>
      <c r="D315" s="25">
        <v>322290.05000000005</v>
      </c>
      <c r="E315" s="25">
        <v>371462.09000000008</v>
      </c>
      <c r="F315" s="18">
        <v>348545.51</v>
      </c>
      <c r="G315" s="11">
        <v>206400</v>
      </c>
      <c r="H315" s="11">
        <v>224457.12999999995</v>
      </c>
      <c r="I315" s="11">
        <v>266689.60000000003</v>
      </c>
      <c r="J315" s="11">
        <v>36894</v>
      </c>
      <c r="K315" s="11">
        <f t="shared" si="32"/>
        <v>303583.60000000003</v>
      </c>
      <c r="L315" s="11">
        <v>133708.59999999998</v>
      </c>
      <c r="M315" s="11">
        <v>205877.61</v>
      </c>
      <c r="N315" s="11">
        <f t="shared" si="28"/>
        <v>-22916.580000000075</v>
      </c>
      <c r="O315" s="11">
        <f t="shared" si="29"/>
        <v>-165062.09000000008</v>
      </c>
      <c r="P315" s="11">
        <f t="shared" si="33"/>
        <v>-147004.96000000014</v>
      </c>
      <c r="Q315" s="11">
        <f t="shared" si="30"/>
        <v>-67878.490000000049</v>
      </c>
      <c r="R315" s="11">
        <f t="shared" si="31"/>
        <v>-237753.49000000011</v>
      </c>
      <c r="S315" s="11">
        <f t="shared" si="34"/>
        <v>-165584.4800000001</v>
      </c>
    </row>
    <row r="316" spans="1:19" x14ac:dyDescent="0.25">
      <c r="A316" s="1">
        <v>312770</v>
      </c>
      <c r="B316" s="1" t="s">
        <v>241</v>
      </c>
      <c r="C316" s="33" t="s">
        <v>870</v>
      </c>
      <c r="D316" s="25">
        <v>6444474.4499999983</v>
      </c>
      <c r="E316" s="25">
        <v>6636172.2799999993</v>
      </c>
      <c r="F316" s="18">
        <v>5289789.72</v>
      </c>
      <c r="G316" s="11">
        <v>2571167.25</v>
      </c>
      <c r="H316" s="11">
        <v>2329380.04</v>
      </c>
      <c r="I316" s="11">
        <v>4435152.72</v>
      </c>
      <c r="J316" s="11">
        <v>273841.2</v>
      </c>
      <c r="K316" s="11">
        <f t="shared" si="32"/>
        <v>4708993.92</v>
      </c>
      <c r="L316" s="11">
        <v>1175423.8</v>
      </c>
      <c r="M316" s="11">
        <v>2217935.0699999998</v>
      </c>
      <c r="N316" s="11">
        <f t="shared" si="28"/>
        <v>-1346382.5599999996</v>
      </c>
      <c r="O316" s="11">
        <f t="shared" si="29"/>
        <v>-4065005.0299999993</v>
      </c>
      <c r="P316" s="11">
        <f t="shared" si="33"/>
        <v>-4306792.2399999993</v>
      </c>
      <c r="Q316" s="11">
        <f t="shared" si="30"/>
        <v>-1927178.3599999994</v>
      </c>
      <c r="R316" s="11">
        <f t="shared" si="31"/>
        <v>-5460748.4799999995</v>
      </c>
      <c r="S316" s="11">
        <f t="shared" si="34"/>
        <v>-4418237.209999999</v>
      </c>
    </row>
    <row r="317" spans="1:19" x14ac:dyDescent="0.25">
      <c r="A317" s="1">
        <v>312780</v>
      </c>
      <c r="B317" s="1" t="s">
        <v>243</v>
      </c>
      <c r="C317" s="33" t="s">
        <v>879</v>
      </c>
      <c r="D317" s="25">
        <v>439222.25000000006</v>
      </c>
      <c r="E317" s="25">
        <v>226417.88000000003</v>
      </c>
      <c r="F317" s="18">
        <v>223490.5</v>
      </c>
      <c r="G317" s="11">
        <v>232200</v>
      </c>
      <c r="H317" s="11">
        <v>231224.88</v>
      </c>
      <c r="I317" s="11">
        <v>138080.07999999999</v>
      </c>
      <c r="J317" s="11">
        <v>33746.400000000001</v>
      </c>
      <c r="K317" s="11">
        <f t="shared" si="32"/>
        <v>171826.47999999998</v>
      </c>
      <c r="L317" s="11">
        <v>175465.91999999998</v>
      </c>
      <c r="M317" s="11">
        <v>229173.78</v>
      </c>
      <c r="N317" s="11">
        <f t="shared" si="28"/>
        <v>-2927.3800000000338</v>
      </c>
      <c r="O317" s="11">
        <f t="shared" si="29"/>
        <v>5782.1199999999662</v>
      </c>
      <c r="P317" s="11">
        <f t="shared" si="33"/>
        <v>4806.9999999999709</v>
      </c>
      <c r="Q317" s="11">
        <f t="shared" si="30"/>
        <v>-54591.400000000052</v>
      </c>
      <c r="R317" s="11">
        <f t="shared" si="31"/>
        <v>-50951.96000000005</v>
      </c>
      <c r="S317" s="11">
        <f t="shared" si="34"/>
        <v>2755.8999999999651</v>
      </c>
    </row>
    <row r="318" spans="1:19" x14ac:dyDescent="0.25">
      <c r="A318" s="1">
        <v>312790</v>
      </c>
      <c r="B318" s="1" t="s">
        <v>242</v>
      </c>
      <c r="C318" s="33" t="s">
        <v>866</v>
      </c>
      <c r="D318" s="25">
        <v>95323.949999999968</v>
      </c>
      <c r="E318" s="25">
        <v>87831.16</v>
      </c>
      <c r="F318" s="18">
        <v>86085.55</v>
      </c>
      <c r="G318" s="11">
        <v>38700</v>
      </c>
      <c r="H318" s="11">
        <v>38155.64</v>
      </c>
      <c r="I318" s="11">
        <v>62772</v>
      </c>
      <c r="J318" s="11">
        <v>9571.7999999999993</v>
      </c>
      <c r="K318" s="11">
        <f t="shared" si="32"/>
        <v>72343.8</v>
      </c>
      <c r="L318" s="11">
        <v>20072.439999999999</v>
      </c>
      <c r="M318" s="11">
        <v>37023.67</v>
      </c>
      <c r="N318" s="11">
        <f t="shared" si="28"/>
        <v>-1745.6100000000006</v>
      </c>
      <c r="O318" s="11">
        <f t="shared" si="29"/>
        <v>-49131.16</v>
      </c>
      <c r="P318" s="11">
        <f t="shared" si="33"/>
        <v>-49675.520000000004</v>
      </c>
      <c r="Q318" s="11">
        <f t="shared" si="30"/>
        <v>-15487.36</v>
      </c>
      <c r="R318" s="11">
        <f t="shared" si="31"/>
        <v>-67758.720000000001</v>
      </c>
      <c r="S318" s="11">
        <f t="shared" si="34"/>
        <v>-50807.490000000005</v>
      </c>
    </row>
    <row r="319" spans="1:19" x14ac:dyDescent="0.25">
      <c r="A319" s="1">
        <v>312800</v>
      </c>
      <c r="B319" s="1" t="s">
        <v>244</v>
      </c>
      <c r="C319" s="33" t="s">
        <v>867</v>
      </c>
      <c r="D319" s="25">
        <v>352005.3</v>
      </c>
      <c r="E319" s="25">
        <v>369186.24</v>
      </c>
      <c r="F319" s="18">
        <v>418113.52</v>
      </c>
      <c r="G319" s="11">
        <v>503100</v>
      </c>
      <c r="H319" s="11">
        <v>432076.76000000007</v>
      </c>
      <c r="I319" s="11">
        <v>256863.52</v>
      </c>
      <c r="J319" s="11">
        <v>38777.4</v>
      </c>
      <c r="K319" s="11">
        <f t="shared" si="32"/>
        <v>295640.92</v>
      </c>
      <c r="L319" s="11">
        <v>154039.12</v>
      </c>
      <c r="M319" s="11">
        <v>409185.71</v>
      </c>
      <c r="N319" s="11">
        <f t="shared" si="28"/>
        <v>48927.280000000028</v>
      </c>
      <c r="O319" s="11">
        <f t="shared" si="29"/>
        <v>133913.76</v>
      </c>
      <c r="P319" s="11">
        <f t="shared" si="33"/>
        <v>62890.520000000077</v>
      </c>
      <c r="Q319" s="11">
        <f t="shared" si="30"/>
        <v>-73545.320000000007</v>
      </c>
      <c r="R319" s="11">
        <f t="shared" si="31"/>
        <v>-215147.12</v>
      </c>
      <c r="S319" s="11">
        <f t="shared" si="34"/>
        <v>39999.47000000003</v>
      </c>
    </row>
    <row r="320" spans="1:19" x14ac:dyDescent="0.25">
      <c r="A320" s="1">
        <v>312810</v>
      </c>
      <c r="B320" s="1" t="s">
        <v>245</v>
      </c>
      <c r="C320" s="33" t="s">
        <v>874</v>
      </c>
      <c r="D320" s="25">
        <v>202507.5</v>
      </c>
      <c r="E320" s="25">
        <v>344099.04000000004</v>
      </c>
      <c r="F320" s="18">
        <v>352563.88</v>
      </c>
      <c r="G320" s="11">
        <v>193500</v>
      </c>
      <c r="H320" s="11">
        <v>190407.49999999997</v>
      </c>
      <c r="I320" s="11">
        <v>279385.92</v>
      </c>
      <c r="J320" s="11">
        <v>26380.6</v>
      </c>
      <c r="K320" s="11">
        <f t="shared" si="32"/>
        <v>305766.51999999996</v>
      </c>
      <c r="L320" s="11">
        <v>117454.59999999998</v>
      </c>
      <c r="M320" s="11">
        <v>185586.14999999997</v>
      </c>
      <c r="N320" s="11">
        <f t="shared" si="28"/>
        <v>8464.8399999999674</v>
      </c>
      <c r="O320" s="11">
        <f t="shared" si="29"/>
        <v>-150599.04000000004</v>
      </c>
      <c r="P320" s="11">
        <f t="shared" si="33"/>
        <v>-153691.54000000007</v>
      </c>
      <c r="Q320" s="11">
        <f t="shared" si="30"/>
        <v>-38332.520000000077</v>
      </c>
      <c r="R320" s="11">
        <f t="shared" si="31"/>
        <v>-226644.44000000006</v>
      </c>
      <c r="S320" s="11">
        <f t="shared" si="34"/>
        <v>-158512.89000000007</v>
      </c>
    </row>
    <row r="321" spans="1:19" x14ac:dyDescent="0.25">
      <c r="A321" s="1">
        <v>312820</v>
      </c>
      <c r="B321" s="1" t="s">
        <v>246</v>
      </c>
      <c r="C321" s="33" t="s">
        <v>868</v>
      </c>
      <c r="D321" s="25">
        <v>208918.30000000002</v>
      </c>
      <c r="E321" s="25">
        <v>130010.56</v>
      </c>
      <c r="F321" s="18">
        <v>148400.47999999998</v>
      </c>
      <c r="G321" s="11">
        <v>154800</v>
      </c>
      <c r="H321" s="11">
        <v>136381.4</v>
      </c>
      <c r="I321" s="11">
        <v>96800.48</v>
      </c>
      <c r="J321" s="11">
        <v>9391.2000000000007</v>
      </c>
      <c r="K321" s="11">
        <f t="shared" si="32"/>
        <v>106191.67999999999</v>
      </c>
      <c r="L321" s="11">
        <v>34881.599999999999</v>
      </c>
      <c r="M321" s="11">
        <v>126680.64</v>
      </c>
      <c r="N321" s="11">
        <f t="shared" si="28"/>
        <v>18389.919999999984</v>
      </c>
      <c r="O321" s="11">
        <f t="shared" si="29"/>
        <v>24789.440000000002</v>
      </c>
      <c r="P321" s="11">
        <f t="shared" si="33"/>
        <v>6370.8399999999965</v>
      </c>
      <c r="Q321" s="11">
        <f t="shared" si="30"/>
        <v>-23818.880000000005</v>
      </c>
      <c r="R321" s="11">
        <f t="shared" si="31"/>
        <v>-95128.959999999992</v>
      </c>
      <c r="S321" s="11">
        <f t="shared" si="34"/>
        <v>-3329.9199999999983</v>
      </c>
    </row>
    <row r="322" spans="1:19" x14ac:dyDescent="0.25">
      <c r="A322" s="1">
        <v>312825</v>
      </c>
      <c r="B322" s="1" t="s">
        <v>247</v>
      </c>
      <c r="C322" s="33" t="s">
        <v>879</v>
      </c>
      <c r="D322" s="25">
        <v>205053.50000000006</v>
      </c>
      <c r="E322" s="25">
        <v>106176.15999999999</v>
      </c>
      <c r="F322" s="18">
        <v>110617.05</v>
      </c>
      <c r="G322" s="11">
        <v>77400</v>
      </c>
      <c r="H322" s="11">
        <v>75543.72</v>
      </c>
      <c r="I322" s="11">
        <v>71733.36</v>
      </c>
      <c r="J322" s="11">
        <v>13312.8</v>
      </c>
      <c r="K322" s="11">
        <f t="shared" si="32"/>
        <v>85046.16</v>
      </c>
      <c r="L322" s="11">
        <v>41202.639999999999</v>
      </c>
      <c r="M322" s="11">
        <v>73324.92</v>
      </c>
      <c r="N322" s="11">
        <f t="shared" ref="N322:N385" si="35">F322-E322</f>
        <v>4440.890000000014</v>
      </c>
      <c r="O322" s="11">
        <f t="shared" ref="O322:O385" si="36">G322-E322</f>
        <v>-28776.159999999989</v>
      </c>
      <c r="P322" s="11">
        <f t="shared" si="33"/>
        <v>-30632.439999999988</v>
      </c>
      <c r="Q322" s="11">
        <f t="shared" ref="Q322:Q385" si="37">K322-E322</f>
        <v>-21129.999999999985</v>
      </c>
      <c r="R322" s="11">
        <f t="shared" ref="R322:R385" si="38">L322-E322</f>
        <v>-64973.51999999999</v>
      </c>
      <c r="S322" s="11">
        <f t="shared" si="34"/>
        <v>-32851.239999999991</v>
      </c>
    </row>
    <row r="323" spans="1:19" x14ac:dyDescent="0.25">
      <c r="A323" s="1">
        <v>312830</v>
      </c>
      <c r="B323" s="1" t="s">
        <v>249</v>
      </c>
      <c r="C323" s="33" t="s">
        <v>874</v>
      </c>
      <c r="D323" s="25">
        <v>216287.05000000002</v>
      </c>
      <c r="E323" s="25">
        <v>212615.48000000004</v>
      </c>
      <c r="F323" s="18">
        <v>216985.84</v>
      </c>
      <c r="G323" s="11">
        <v>235425</v>
      </c>
      <c r="H323" s="11">
        <v>257941.41000000003</v>
      </c>
      <c r="I323" s="11">
        <v>139585.84</v>
      </c>
      <c r="J323" s="11">
        <v>15944.4</v>
      </c>
      <c r="K323" s="11">
        <f t="shared" ref="K323:K386" si="39">I323+J323</f>
        <v>155530.23999999999</v>
      </c>
      <c r="L323" s="11">
        <v>97292.160000000003</v>
      </c>
      <c r="M323" s="11">
        <v>234947.19000000003</v>
      </c>
      <c r="N323" s="11">
        <f t="shared" si="35"/>
        <v>4370.3599999999569</v>
      </c>
      <c r="O323" s="11">
        <f t="shared" si="36"/>
        <v>22809.51999999996</v>
      </c>
      <c r="P323" s="11">
        <f t="shared" ref="P323:P386" si="40">H323-E323</f>
        <v>45325.929999999993</v>
      </c>
      <c r="Q323" s="11">
        <f t="shared" si="37"/>
        <v>-57085.240000000049</v>
      </c>
      <c r="R323" s="11">
        <f t="shared" si="38"/>
        <v>-115323.32000000004</v>
      </c>
      <c r="S323" s="11">
        <f t="shared" ref="S323:S386" si="41">M323-E323</f>
        <v>22331.709999999992</v>
      </c>
    </row>
    <row r="324" spans="1:19" x14ac:dyDescent="0.25">
      <c r="A324" s="1">
        <v>312840</v>
      </c>
      <c r="B324" s="1" t="s">
        <v>248</v>
      </c>
      <c r="C324" s="33" t="s">
        <v>875</v>
      </c>
      <c r="D324" s="25">
        <v>308676.25</v>
      </c>
      <c r="E324" s="25">
        <v>349649.73</v>
      </c>
      <c r="F324" s="18">
        <v>292440.01000000007</v>
      </c>
      <c r="G324" s="11">
        <v>116100</v>
      </c>
      <c r="H324" s="11">
        <v>80886.87000000001</v>
      </c>
      <c r="I324" s="11">
        <v>249734.80000000002</v>
      </c>
      <c r="J324" s="11">
        <v>7314.36</v>
      </c>
      <c r="K324" s="11">
        <f t="shared" si="39"/>
        <v>257049.16</v>
      </c>
      <c r="L324" s="11">
        <v>21904.199999999997</v>
      </c>
      <c r="M324" s="11">
        <v>73843.470000000016</v>
      </c>
      <c r="N324" s="11">
        <f t="shared" si="35"/>
        <v>-57209.719999999914</v>
      </c>
      <c r="O324" s="11">
        <f t="shared" si="36"/>
        <v>-233549.72999999998</v>
      </c>
      <c r="P324" s="11">
        <f t="shared" si="40"/>
        <v>-268762.86</v>
      </c>
      <c r="Q324" s="11">
        <f t="shared" si="37"/>
        <v>-92600.569999999978</v>
      </c>
      <c r="R324" s="11">
        <f t="shared" si="38"/>
        <v>-327745.52999999997</v>
      </c>
      <c r="S324" s="11">
        <f t="shared" si="41"/>
        <v>-275806.25999999995</v>
      </c>
    </row>
    <row r="325" spans="1:19" x14ac:dyDescent="0.25">
      <c r="A325" s="1">
        <v>312850</v>
      </c>
      <c r="B325" s="1" t="s">
        <v>731</v>
      </c>
      <c r="C325" s="33" t="s">
        <v>875</v>
      </c>
      <c r="D325" s="25">
        <v>79309.599999999991</v>
      </c>
      <c r="E325" s="25">
        <v>48720.560000000005</v>
      </c>
      <c r="F325" s="18">
        <v>0</v>
      </c>
      <c r="G325" s="11">
        <v>77400</v>
      </c>
      <c r="H325" s="11">
        <v>55183</v>
      </c>
      <c r="I325" s="11">
        <v>0</v>
      </c>
      <c r="J325" s="11">
        <v>0</v>
      </c>
      <c r="K325" s="11">
        <f t="shared" si="39"/>
        <v>0</v>
      </c>
      <c r="L325" s="11">
        <v>19833.82</v>
      </c>
      <c r="M325" s="11">
        <v>50326.16</v>
      </c>
      <c r="N325" s="11">
        <f t="shared" si="35"/>
        <v>-48720.560000000005</v>
      </c>
      <c r="O325" s="11">
        <f t="shared" si="36"/>
        <v>28679.439999999995</v>
      </c>
      <c r="P325" s="11">
        <f t="shared" si="40"/>
        <v>6462.4399999999951</v>
      </c>
      <c r="Q325" s="11">
        <f t="shared" si="37"/>
        <v>-48720.560000000005</v>
      </c>
      <c r="R325" s="11">
        <f t="shared" si="38"/>
        <v>-28886.740000000005</v>
      </c>
      <c r="S325" s="11">
        <f t="shared" si="41"/>
        <v>1605.5999999999985</v>
      </c>
    </row>
    <row r="326" spans="1:19" x14ac:dyDescent="0.25">
      <c r="A326" s="1">
        <v>312860</v>
      </c>
      <c r="B326" s="1" t="s">
        <v>250</v>
      </c>
      <c r="C326" s="33" t="s">
        <v>878</v>
      </c>
      <c r="D326" s="25">
        <v>188350.05000000005</v>
      </c>
      <c r="E326" s="25">
        <v>95287.999999999985</v>
      </c>
      <c r="F326" s="18">
        <v>114348.71999999999</v>
      </c>
      <c r="G326" s="11">
        <v>116100</v>
      </c>
      <c r="H326" s="11">
        <v>93333.750000000015</v>
      </c>
      <c r="I326" s="11">
        <v>75648.719999999987</v>
      </c>
      <c r="J326" s="11">
        <v>8901</v>
      </c>
      <c r="K326" s="11">
        <f t="shared" si="39"/>
        <v>84549.719999999987</v>
      </c>
      <c r="L326" s="11">
        <v>42144.359999999993</v>
      </c>
      <c r="M326" s="11">
        <v>87296.580000000016</v>
      </c>
      <c r="N326" s="11">
        <f t="shared" si="35"/>
        <v>19060.72</v>
      </c>
      <c r="O326" s="11">
        <f t="shared" si="36"/>
        <v>20812.000000000015</v>
      </c>
      <c r="P326" s="11">
        <f t="shared" si="40"/>
        <v>-1954.2499999999709</v>
      </c>
      <c r="Q326" s="11">
        <f t="shared" si="37"/>
        <v>-10738.279999999999</v>
      </c>
      <c r="R326" s="11">
        <f t="shared" si="38"/>
        <v>-53143.639999999992</v>
      </c>
      <c r="S326" s="11">
        <f t="shared" si="41"/>
        <v>-7991.4199999999691</v>
      </c>
    </row>
    <row r="327" spans="1:19" x14ac:dyDescent="0.25">
      <c r="A327" s="1">
        <v>312870</v>
      </c>
      <c r="B327" s="1" t="s">
        <v>251</v>
      </c>
      <c r="C327" s="33" t="s">
        <v>874</v>
      </c>
      <c r="D327" s="25">
        <v>137360.20000000004</v>
      </c>
      <c r="E327" s="25">
        <v>124152.14000000001</v>
      </c>
      <c r="F327" s="18">
        <v>260020.38</v>
      </c>
      <c r="G327" s="11">
        <v>452306.25</v>
      </c>
      <c r="H327" s="11">
        <v>350100.73999999993</v>
      </c>
      <c r="I327" s="11">
        <v>77334</v>
      </c>
      <c r="J327" s="11">
        <v>40583.4</v>
      </c>
      <c r="K327" s="11">
        <f t="shared" si="39"/>
        <v>117917.4</v>
      </c>
      <c r="L327" s="11">
        <v>129697.04000000001</v>
      </c>
      <c r="M327" s="11">
        <v>324104.07999999996</v>
      </c>
      <c r="N327" s="11">
        <f t="shared" si="35"/>
        <v>135868.24</v>
      </c>
      <c r="O327" s="11">
        <f t="shared" si="36"/>
        <v>328154.11</v>
      </c>
      <c r="P327" s="11">
        <f t="shared" si="40"/>
        <v>225948.59999999992</v>
      </c>
      <c r="Q327" s="11">
        <f t="shared" si="37"/>
        <v>-6234.7400000000198</v>
      </c>
      <c r="R327" s="11">
        <f t="shared" si="38"/>
        <v>5544.8999999999942</v>
      </c>
      <c r="S327" s="11">
        <f t="shared" si="41"/>
        <v>199951.93999999994</v>
      </c>
    </row>
    <row r="328" spans="1:19" x14ac:dyDescent="0.25">
      <c r="A328" s="1">
        <v>312880</v>
      </c>
      <c r="B328" s="1" t="s">
        <v>252</v>
      </c>
      <c r="C328" s="33" t="s">
        <v>875</v>
      </c>
      <c r="D328" s="25">
        <v>296830.95</v>
      </c>
      <c r="E328" s="25">
        <v>322836.59999999998</v>
      </c>
      <c r="F328" s="18">
        <v>280405.39</v>
      </c>
      <c r="G328" s="11">
        <v>116100</v>
      </c>
      <c r="H328" s="11">
        <v>113679.47999999998</v>
      </c>
      <c r="I328" s="11">
        <v>231291.84000000003</v>
      </c>
      <c r="J328" s="11">
        <v>10526.4</v>
      </c>
      <c r="K328" s="11">
        <f t="shared" si="39"/>
        <v>241818.24000000002</v>
      </c>
      <c r="L328" s="11">
        <v>54218.759999999987</v>
      </c>
      <c r="M328" s="11">
        <v>110322.26999999999</v>
      </c>
      <c r="N328" s="11">
        <f t="shared" si="35"/>
        <v>-42431.209999999963</v>
      </c>
      <c r="O328" s="11">
        <f t="shared" si="36"/>
        <v>-206736.59999999998</v>
      </c>
      <c r="P328" s="11">
        <f t="shared" si="40"/>
        <v>-209157.12</v>
      </c>
      <c r="Q328" s="11">
        <f t="shared" si="37"/>
        <v>-81018.359999999957</v>
      </c>
      <c r="R328" s="11">
        <f t="shared" si="38"/>
        <v>-268617.83999999997</v>
      </c>
      <c r="S328" s="11">
        <f t="shared" si="41"/>
        <v>-212514.33</v>
      </c>
    </row>
    <row r="329" spans="1:19" x14ac:dyDescent="0.25">
      <c r="A329" s="1">
        <v>312890</v>
      </c>
      <c r="B329" s="1" t="s">
        <v>253</v>
      </c>
      <c r="C329" s="33" t="s">
        <v>878</v>
      </c>
      <c r="D329" s="25">
        <v>173166.15</v>
      </c>
      <c r="E329" s="25">
        <v>233329.41</v>
      </c>
      <c r="F329" s="18">
        <v>220242.25</v>
      </c>
      <c r="G329" s="11">
        <v>116100</v>
      </c>
      <c r="H329" s="11">
        <v>109299.42</v>
      </c>
      <c r="I329" s="11">
        <v>177537.04</v>
      </c>
      <c r="J329" s="11">
        <v>14202.96</v>
      </c>
      <c r="K329" s="11">
        <f t="shared" si="39"/>
        <v>191740</v>
      </c>
      <c r="L329" s="11">
        <v>58398.48</v>
      </c>
      <c r="M329" s="11">
        <v>104761.86</v>
      </c>
      <c r="N329" s="11">
        <f t="shared" si="35"/>
        <v>-13087.160000000003</v>
      </c>
      <c r="O329" s="11">
        <f t="shared" si="36"/>
        <v>-117229.41</v>
      </c>
      <c r="P329" s="11">
        <f t="shared" si="40"/>
        <v>-124029.99</v>
      </c>
      <c r="Q329" s="11">
        <f t="shared" si="37"/>
        <v>-41589.410000000003</v>
      </c>
      <c r="R329" s="11">
        <f t="shared" si="38"/>
        <v>-174930.93</v>
      </c>
      <c r="S329" s="11">
        <f t="shared" si="41"/>
        <v>-128567.55</v>
      </c>
    </row>
    <row r="330" spans="1:19" x14ac:dyDescent="0.25">
      <c r="A330" s="1">
        <v>312900</v>
      </c>
      <c r="B330" s="1" t="s">
        <v>254</v>
      </c>
      <c r="C330" s="33" t="s">
        <v>875</v>
      </c>
      <c r="D330" s="25">
        <v>198427.89999999994</v>
      </c>
      <c r="E330" s="25">
        <v>180797.29000000004</v>
      </c>
      <c r="F330" s="18">
        <v>167493.35999999999</v>
      </c>
      <c r="G330" s="11">
        <v>116100</v>
      </c>
      <c r="H330" s="11">
        <v>99696.12</v>
      </c>
      <c r="I330" s="11">
        <v>128793.36</v>
      </c>
      <c r="J330" s="11">
        <v>8514</v>
      </c>
      <c r="K330" s="11">
        <f t="shared" si="39"/>
        <v>137307.35999999999</v>
      </c>
      <c r="L330" s="11">
        <v>22987.919999999998</v>
      </c>
      <c r="M330" s="11">
        <v>92275.41</v>
      </c>
      <c r="N330" s="11">
        <f t="shared" si="35"/>
        <v>-13303.930000000051</v>
      </c>
      <c r="O330" s="11">
        <f t="shared" si="36"/>
        <v>-64697.290000000037</v>
      </c>
      <c r="P330" s="11">
        <f t="shared" si="40"/>
        <v>-81101.170000000042</v>
      </c>
      <c r="Q330" s="11">
        <f t="shared" si="37"/>
        <v>-43489.930000000051</v>
      </c>
      <c r="R330" s="11">
        <f t="shared" si="38"/>
        <v>-157809.37000000005</v>
      </c>
      <c r="S330" s="11">
        <f t="shared" si="41"/>
        <v>-88521.880000000034</v>
      </c>
    </row>
    <row r="331" spans="1:19" x14ac:dyDescent="0.25">
      <c r="A331" s="1">
        <v>312910</v>
      </c>
      <c r="B331" s="1" t="s">
        <v>255</v>
      </c>
      <c r="C331" s="33" t="s">
        <v>866</v>
      </c>
      <c r="D331" s="25">
        <v>142247.85000000003</v>
      </c>
      <c r="E331" s="25">
        <v>218878.67999999996</v>
      </c>
      <c r="F331" s="18">
        <v>227484.37</v>
      </c>
      <c r="G331" s="11">
        <v>116100</v>
      </c>
      <c r="H331" s="11">
        <v>106284.78000000001</v>
      </c>
      <c r="I331" s="11">
        <v>170360.4</v>
      </c>
      <c r="J331" s="11">
        <v>19814.400000000001</v>
      </c>
      <c r="K331" s="11">
        <f t="shared" si="39"/>
        <v>190174.8</v>
      </c>
      <c r="L331" s="11">
        <v>52670.760000000009</v>
      </c>
      <c r="M331" s="11">
        <v>102666.33000000002</v>
      </c>
      <c r="N331" s="11">
        <f t="shared" si="35"/>
        <v>8605.6900000000314</v>
      </c>
      <c r="O331" s="11">
        <f t="shared" si="36"/>
        <v>-102778.67999999996</v>
      </c>
      <c r="P331" s="11">
        <f t="shared" si="40"/>
        <v>-112593.89999999995</v>
      </c>
      <c r="Q331" s="11">
        <f t="shared" si="37"/>
        <v>-28703.879999999976</v>
      </c>
      <c r="R331" s="11">
        <f t="shared" si="38"/>
        <v>-166207.91999999995</v>
      </c>
      <c r="S331" s="11">
        <f t="shared" si="41"/>
        <v>-116212.34999999995</v>
      </c>
    </row>
    <row r="332" spans="1:19" x14ac:dyDescent="0.25">
      <c r="A332" s="1">
        <v>312920</v>
      </c>
      <c r="B332" s="1" t="s">
        <v>256</v>
      </c>
      <c r="C332" s="33" t="s">
        <v>874</v>
      </c>
      <c r="D332" s="25">
        <v>122060.04999999997</v>
      </c>
      <c r="E332" s="25">
        <v>92670.5</v>
      </c>
      <c r="F332" s="18">
        <v>123064.40000000001</v>
      </c>
      <c r="G332" s="11">
        <v>116100</v>
      </c>
      <c r="H332" s="11">
        <v>106798.47</v>
      </c>
      <c r="I332" s="11">
        <v>84364.400000000009</v>
      </c>
      <c r="J332" s="11">
        <v>8127</v>
      </c>
      <c r="K332" s="11">
        <f t="shared" si="39"/>
        <v>92491.400000000009</v>
      </c>
      <c r="L332" s="11">
        <v>41370.359999999993</v>
      </c>
      <c r="M332" s="11">
        <v>101709.42000000001</v>
      </c>
      <c r="N332" s="11">
        <f t="shared" si="35"/>
        <v>30393.900000000009</v>
      </c>
      <c r="O332" s="11">
        <f t="shared" si="36"/>
        <v>23429.5</v>
      </c>
      <c r="P332" s="11">
        <f t="shared" si="40"/>
        <v>14127.970000000001</v>
      </c>
      <c r="Q332" s="11">
        <f t="shared" si="37"/>
        <v>-179.09999999999127</v>
      </c>
      <c r="R332" s="11">
        <f t="shared" si="38"/>
        <v>-51300.140000000007</v>
      </c>
      <c r="S332" s="11">
        <f t="shared" si="41"/>
        <v>9038.9200000000128</v>
      </c>
    </row>
    <row r="333" spans="1:19" x14ac:dyDescent="0.25">
      <c r="A333" s="1">
        <v>312930</v>
      </c>
      <c r="B333" s="1" t="s">
        <v>732</v>
      </c>
      <c r="C333" s="33" t="s">
        <v>869</v>
      </c>
      <c r="D333" s="25">
        <v>550175.66000000015</v>
      </c>
      <c r="E333" s="25">
        <v>565919.89</v>
      </c>
      <c r="F333" s="18">
        <v>0</v>
      </c>
      <c r="G333" s="11">
        <v>193500</v>
      </c>
      <c r="H333" s="11">
        <v>182257.74999999997</v>
      </c>
      <c r="I333" s="11">
        <v>0</v>
      </c>
      <c r="J333" s="11">
        <v>0</v>
      </c>
      <c r="K333" s="11">
        <f t="shared" si="39"/>
        <v>0</v>
      </c>
      <c r="L333" s="11">
        <v>92751</v>
      </c>
      <c r="M333" s="11">
        <v>175807.74999999997</v>
      </c>
      <c r="N333" s="11">
        <f t="shared" si="35"/>
        <v>-565919.89</v>
      </c>
      <c r="O333" s="11">
        <f t="shared" si="36"/>
        <v>-372419.89</v>
      </c>
      <c r="P333" s="11">
        <f t="shared" si="40"/>
        <v>-383662.14</v>
      </c>
      <c r="Q333" s="11">
        <f t="shared" si="37"/>
        <v>-565919.89</v>
      </c>
      <c r="R333" s="11">
        <f t="shared" si="38"/>
        <v>-473168.89</v>
      </c>
      <c r="S333" s="11">
        <f t="shared" si="41"/>
        <v>-390112.14</v>
      </c>
    </row>
    <row r="334" spans="1:19" x14ac:dyDescent="0.25">
      <c r="A334" s="1">
        <v>312940</v>
      </c>
      <c r="B334" s="1" t="s">
        <v>257</v>
      </c>
      <c r="C334" s="33" t="s">
        <v>876</v>
      </c>
      <c r="D334" s="25">
        <v>169447.85000000003</v>
      </c>
      <c r="E334" s="25">
        <v>156120.68</v>
      </c>
      <c r="F334" s="18">
        <v>167129.49000000002</v>
      </c>
      <c r="G334" s="11">
        <v>116100</v>
      </c>
      <c r="H334" s="11">
        <v>101797.53</v>
      </c>
      <c r="I334" s="11">
        <v>107602.40000000001</v>
      </c>
      <c r="J334" s="11">
        <v>19272.64</v>
      </c>
      <c r="K334" s="11">
        <f t="shared" si="39"/>
        <v>126875.04000000001</v>
      </c>
      <c r="L334" s="11">
        <v>75619.92</v>
      </c>
      <c r="M334" s="11">
        <v>99843.180000000008</v>
      </c>
      <c r="N334" s="11">
        <f t="shared" si="35"/>
        <v>11008.810000000027</v>
      </c>
      <c r="O334" s="11">
        <f t="shared" si="36"/>
        <v>-40020.679999999993</v>
      </c>
      <c r="P334" s="11">
        <f t="shared" si="40"/>
        <v>-54323.149999999994</v>
      </c>
      <c r="Q334" s="11">
        <f t="shared" si="37"/>
        <v>-29245.639999999985</v>
      </c>
      <c r="R334" s="11">
        <f t="shared" si="38"/>
        <v>-80500.759999999995</v>
      </c>
      <c r="S334" s="11">
        <f t="shared" si="41"/>
        <v>-56277.499999999985</v>
      </c>
    </row>
    <row r="335" spans="1:19" x14ac:dyDescent="0.25">
      <c r="A335" s="1">
        <v>312950</v>
      </c>
      <c r="B335" s="1" t="s">
        <v>261</v>
      </c>
      <c r="C335" s="33" t="s">
        <v>871</v>
      </c>
      <c r="D335" s="25">
        <v>138800.15</v>
      </c>
      <c r="E335" s="25">
        <v>118484.12</v>
      </c>
      <c r="F335" s="18">
        <v>199987.14</v>
      </c>
      <c r="G335" s="11">
        <v>254779</v>
      </c>
      <c r="H335" s="11">
        <v>194785.28000000003</v>
      </c>
      <c r="I335" s="11">
        <v>95185.44</v>
      </c>
      <c r="J335" s="11">
        <v>28996</v>
      </c>
      <c r="K335" s="11">
        <f t="shared" si="39"/>
        <v>124181.44</v>
      </c>
      <c r="L335" s="11">
        <v>68341.72</v>
      </c>
      <c r="M335" s="11">
        <v>178959.49000000002</v>
      </c>
      <c r="N335" s="11">
        <f t="shared" si="35"/>
        <v>81503.020000000019</v>
      </c>
      <c r="O335" s="11">
        <f t="shared" si="36"/>
        <v>136294.88</v>
      </c>
      <c r="P335" s="11">
        <f t="shared" si="40"/>
        <v>76301.160000000033</v>
      </c>
      <c r="Q335" s="11">
        <f t="shared" si="37"/>
        <v>5697.320000000007</v>
      </c>
      <c r="R335" s="11">
        <f t="shared" si="38"/>
        <v>-50142.399999999994</v>
      </c>
      <c r="S335" s="11">
        <f t="shared" si="41"/>
        <v>60475.370000000024</v>
      </c>
    </row>
    <row r="336" spans="1:19" x14ac:dyDescent="0.25">
      <c r="A336" s="1">
        <v>312960</v>
      </c>
      <c r="B336" s="1" t="s">
        <v>662</v>
      </c>
      <c r="C336" s="33" t="s">
        <v>879</v>
      </c>
      <c r="D336" s="25">
        <v>202999.41000000003</v>
      </c>
      <c r="E336" s="25">
        <v>237546.76000000007</v>
      </c>
      <c r="F336" s="18">
        <v>12900</v>
      </c>
      <c r="G336" s="11">
        <v>154800</v>
      </c>
      <c r="H336" s="11">
        <v>132067.68</v>
      </c>
      <c r="I336" s="11">
        <v>0</v>
      </c>
      <c r="J336" s="11">
        <v>0</v>
      </c>
      <c r="K336" s="11">
        <f t="shared" si="39"/>
        <v>0</v>
      </c>
      <c r="L336" s="11">
        <v>36729.589999999997</v>
      </c>
      <c r="M336" s="11">
        <v>123785.92</v>
      </c>
      <c r="N336" s="11">
        <f t="shared" si="35"/>
        <v>-224646.76000000007</v>
      </c>
      <c r="O336" s="11">
        <f t="shared" si="36"/>
        <v>-82746.760000000068</v>
      </c>
      <c r="P336" s="11">
        <f t="shared" si="40"/>
        <v>-105479.08000000007</v>
      </c>
      <c r="Q336" s="11">
        <f t="shared" si="37"/>
        <v>-237546.76000000007</v>
      </c>
      <c r="R336" s="11">
        <f t="shared" si="38"/>
        <v>-200817.17000000007</v>
      </c>
      <c r="S336" s="11">
        <f t="shared" si="41"/>
        <v>-113760.84000000007</v>
      </c>
    </row>
    <row r="337" spans="1:19" x14ac:dyDescent="0.25">
      <c r="A337" s="1">
        <v>312965</v>
      </c>
      <c r="B337" s="1" t="s">
        <v>733</v>
      </c>
      <c r="C337" s="33" t="s">
        <v>879</v>
      </c>
      <c r="D337" s="25">
        <v>166188.69999999995</v>
      </c>
      <c r="E337" s="25">
        <v>123781.6</v>
      </c>
      <c r="F337" s="18">
        <v>0</v>
      </c>
      <c r="G337" s="11">
        <v>116100</v>
      </c>
      <c r="H337" s="11">
        <v>114543.32999999997</v>
      </c>
      <c r="I337" s="11">
        <v>0</v>
      </c>
      <c r="J337" s="11">
        <v>0</v>
      </c>
      <c r="K337" s="11">
        <f t="shared" si="39"/>
        <v>0</v>
      </c>
      <c r="L337" s="11">
        <v>76355.100000000006</v>
      </c>
      <c r="M337" s="11">
        <v>113459.72999999998</v>
      </c>
      <c r="N337" s="11">
        <f t="shared" si="35"/>
        <v>-123781.6</v>
      </c>
      <c r="O337" s="11">
        <f t="shared" si="36"/>
        <v>-7681.6000000000058</v>
      </c>
      <c r="P337" s="11">
        <f t="shared" si="40"/>
        <v>-9238.2700000000332</v>
      </c>
      <c r="Q337" s="11">
        <f t="shared" si="37"/>
        <v>-123781.6</v>
      </c>
      <c r="R337" s="11">
        <f t="shared" si="38"/>
        <v>-47426.5</v>
      </c>
      <c r="S337" s="11">
        <f t="shared" si="41"/>
        <v>-10321.870000000024</v>
      </c>
    </row>
    <row r="338" spans="1:19" x14ac:dyDescent="0.25">
      <c r="A338" s="1">
        <v>312970</v>
      </c>
      <c r="B338" s="1" t="s">
        <v>258</v>
      </c>
      <c r="C338" s="33" t="s">
        <v>874</v>
      </c>
      <c r="D338" s="25">
        <v>191760.35000000003</v>
      </c>
      <c r="E338" s="25">
        <v>256857.15999999992</v>
      </c>
      <c r="F338" s="18">
        <v>220328.88</v>
      </c>
      <c r="G338" s="11">
        <v>154800</v>
      </c>
      <c r="H338" s="11">
        <v>156137.71999999997</v>
      </c>
      <c r="I338" s="11">
        <v>168728.88</v>
      </c>
      <c r="J338" s="11">
        <v>7688.48</v>
      </c>
      <c r="K338" s="11">
        <f t="shared" si="39"/>
        <v>176417.36000000002</v>
      </c>
      <c r="L338" s="11">
        <v>76058.399999999994</v>
      </c>
      <c r="M338" s="11">
        <v>153764.12</v>
      </c>
      <c r="N338" s="11">
        <f t="shared" si="35"/>
        <v>-36528.279999999912</v>
      </c>
      <c r="O338" s="11">
        <f t="shared" si="36"/>
        <v>-102057.15999999992</v>
      </c>
      <c r="P338" s="11">
        <f t="shared" si="40"/>
        <v>-100719.43999999994</v>
      </c>
      <c r="Q338" s="11">
        <f t="shared" si="37"/>
        <v>-80439.799999999901</v>
      </c>
      <c r="R338" s="11">
        <f t="shared" si="38"/>
        <v>-180798.75999999992</v>
      </c>
      <c r="S338" s="11">
        <f t="shared" si="41"/>
        <v>-103093.03999999992</v>
      </c>
    </row>
    <row r="339" spans="1:19" x14ac:dyDescent="0.25">
      <c r="A339" s="1">
        <v>312980</v>
      </c>
      <c r="B339" s="1" t="s">
        <v>259</v>
      </c>
      <c r="C339" s="33" t="s">
        <v>867</v>
      </c>
      <c r="D339" s="25">
        <v>3303581.7999999993</v>
      </c>
      <c r="E339" s="25">
        <v>3169381.5499999989</v>
      </c>
      <c r="F339" s="18">
        <v>2793090.8799999994</v>
      </c>
      <c r="G339" s="11">
        <v>1702800</v>
      </c>
      <c r="H339" s="11">
        <v>1350384.4700000002</v>
      </c>
      <c r="I339" s="11">
        <v>2225490.8799999994</v>
      </c>
      <c r="J339" s="11">
        <v>182767.2</v>
      </c>
      <c r="K339" s="11">
        <f t="shared" si="39"/>
        <v>2408258.0799999996</v>
      </c>
      <c r="L339" s="11">
        <v>567033.28</v>
      </c>
      <c r="M339" s="11">
        <v>1261606.6700000004</v>
      </c>
      <c r="N339" s="11">
        <f t="shared" si="35"/>
        <v>-376290.66999999946</v>
      </c>
      <c r="O339" s="11">
        <f t="shared" si="36"/>
        <v>-1466581.5499999989</v>
      </c>
      <c r="P339" s="11">
        <f t="shared" si="40"/>
        <v>-1818997.0799999987</v>
      </c>
      <c r="Q339" s="11">
        <f t="shared" si="37"/>
        <v>-761123.46999999927</v>
      </c>
      <c r="R339" s="11">
        <f t="shared" si="38"/>
        <v>-2602348.2699999986</v>
      </c>
      <c r="S339" s="11">
        <f t="shared" si="41"/>
        <v>-1907774.8799999985</v>
      </c>
    </row>
    <row r="340" spans="1:19" x14ac:dyDescent="0.25">
      <c r="A340" s="1">
        <v>312990</v>
      </c>
      <c r="B340" s="1" t="s">
        <v>734</v>
      </c>
      <c r="C340" s="33" t="s">
        <v>874</v>
      </c>
      <c r="D340" s="25">
        <v>70383.05</v>
      </c>
      <c r="E340" s="25">
        <v>76500.230000000025</v>
      </c>
      <c r="F340" s="18">
        <v>0</v>
      </c>
      <c r="G340" s="11">
        <v>38700</v>
      </c>
      <c r="H340" s="11">
        <v>35545.319999999992</v>
      </c>
      <c r="I340" s="11">
        <v>0</v>
      </c>
      <c r="J340" s="11">
        <v>0</v>
      </c>
      <c r="K340" s="11">
        <f t="shared" si="39"/>
        <v>0</v>
      </c>
      <c r="L340" s="11">
        <v>27899.489999999998</v>
      </c>
      <c r="M340" s="11">
        <v>35158.319999999992</v>
      </c>
      <c r="N340" s="11">
        <f t="shared" si="35"/>
        <v>-76500.230000000025</v>
      </c>
      <c r="O340" s="11">
        <f t="shared" si="36"/>
        <v>-37800.230000000025</v>
      </c>
      <c r="P340" s="11">
        <f t="shared" si="40"/>
        <v>-40954.910000000033</v>
      </c>
      <c r="Q340" s="11">
        <f t="shared" si="37"/>
        <v>-76500.230000000025</v>
      </c>
      <c r="R340" s="11">
        <f t="shared" si="38"/>
        <v>-48600.740000000027</v>
      </c>
      <c r="S340" s="11">
        <f t="shared" si="41"/>
        <v>-41341.910000000033</v>
      </c>
    </row>
    <row r="341" spans="1:19" x14ac:dyDescent="0.25">
      <c r="A341" s="1">
        <v>313000</v>
      </c>
      <c r="B341" s="1" t="s">
        <v>260</v>
      </c>
      <c r="C341" s="33" t="s">
        <v>876</v>
      </c>
      <c r="D341" s="25">
        <v>29329.55</v>
      </c>
      <c r="E341" s="25">
        <v>27315.800000000003</v>
      </c>
      <c r="F341" s="18">
        <v>48570.16</v>
      </c>
      <c r="G341" s="11">
        <v>38700</v>
      </c>
      <c r="H341" s="11">
        <v>35755.89</v>
      </c>
      <c r="I341" s="11">
        <v>17932.16</v>
      </c>
      <c r="J341" s="11">
        <v>17453.7</v>
      </c>
      <c r="K341" s="11">
        <f t="shared" si="39"/>
        <v>35385.86</v>
      </c>
      <c r="L341" s="11">
        <v>9971.7199999999993</v>
      </c>
      <c r="M341" s="11">
        <v>34104.69</v>
      </c>
      <c r="N341" s="11">
        <f t="shared" si="35"/>
        <v>21254.36</v>
      </c>
      <c r="O341" s="11">
        <f t="shared" si="36"/>
        <v>11384.199999999997</v>
      </c>
      <c r="P341" s="11">
        <f t="shared" si="40"/>
        <v>8440.0899999999965</v>
      </c>
      <c r="Q341" s="11">
        <f t="shared" si="37"/>
        <v>8070.0599999999977</v>
      </c>
      <c r="R341" s="11">
        <f t="shared" si="38"/>
        <v>-17344.080000000002</v>
      </c>
      <c r="S341" s="11">
        <f t="shared" si="41"/>
        <v>6788.8899999999994</v>
      </c>
    </row>
    <row r="342" spans="1:19" x14ac:dyDescent="0.25">
      <c r="A342" s="1">
        <v>313005</v>
      </c>
      <c r="B342" s="1" t="s">
        <v>262</v>
      </c>
      <c r="C342" s="33" t="s">
        <v>879</v>
      </c>
      <c r="D342" s="25">
        <v>163799.25000000003</v>
      </c>
      <c r="E342" s="25">
        <v>117088.29</v>
      </c>
      <c r="F342" s="18">
        <v>192398.56999999998</v>
      </c>
      <c r="G342" s="11">
        <v>232200</v>
      </c>
      <c r="H342" s="11">
        <v>199324.38000000003</v>
      </c>
      <c r="I342" s="11">
        <v>78046.48</v>
      </c>
      <c r="J342" s="11">
        <v>26487</v>
      </c>
      <c r="K342" s="11">
        <f t="shared" si="39"/>
        <v>104533.48</v>
      </c>
      <c r="L342" s="11">
        <v>94660.319999999992</v>
      </c>
      <c r="M342" s="11">
        <v>189107.64000000004</v>
      </c>
      <c r="N342" s="11">
        <f t="shared" si="35"/>
        <v>75310.279999999984</v>
      </c>
      <c r="O342" s="11">
        <f t="shared" si="36"/>
        <v>115111.71</v>
      </c>
      <c r="P342" s="11">
        <f t="shared" si="40"/>
        <v>82236.09000000004</v>
      </c>
      <c r="Q342" s="11">
        <f t="shared" si="37"/>
        <v>-12554.809999999998</v>
      </c>
      <c r="R342" s="11">
        <f t="shared" si="38"/>
        <v>-22427.97</v>
      </c>
      <c r="S342" s="11">
        <f t="shared" si="41"/>
        <v>72019.350000000049</v>
      </c>
    </row>
    <row r="343" spans="1:19" x14ac:dyDescent="0.25">
      <c r="A343" s="1">
        <v>313010</v>
      </c>
      <c r="B343" s="1" t="s">
        <v>263</v>
      </c>
      <c r="C343" s="33" t="s">
        <v>867</v>
      </c>
      <c r="D343" s="25">
        <v>370434.05</v>
      </c>
      <c r="E343" s="25">
        <v>174775</v>
      </c>
      <c r="F343" s="18">
        <v>268836.76</v>
      </c>
      <c r="G343" s="11">
        <v>464400</v>
      </c>
      <c r="H343" s="11">
        <v>324398.55999999994</v>
      </c>
      <c r="I343" s="11">
        <v>108103.76</v>
      </c>
      <c r="J343" s="11">
        <v>35826.549999999996</v>
      </c>
      <c r="K343" s="11">
        <f t="shared" si="39"/>
        <v>143930.31</v>
      </c>
      <c r="L343" s="11">
        <v>102593.91999999998</v>
      </c>
      <c r="M343" s="11">
        <v>272027.83999999997</v>
      </c>
      <c r="N343" s="11">
        <f t="shared" si="35"/>
        <v>94061.760000000009</v>
      </c>
      <c r="O343" s="11">
        <f t="shared" si="36"/>
        <v>289625</v>
      </c>
      <c r="P343" s="11">
        <f t="shared" si="40"/>
        <v>149623.55999999994</v>
      </c>
      <c r="Q343" s="11">
        <f t="shared" si="37"/>
        <v>-30844.690000000002</v>
      </c>
      <c r="R343" s="11">
        <f t="shared" si="38"/>
        <v>-72181.080000000016</v>
      </c>
      <c r="S343" s="11">
        <f t="shared" si="41"/>
        <v>97252.839999999967</v>
      </c>
    </row>
    <row r="344" spans="1:19" x14ac:dyDescent="0.25">
      <c r="A344" s="1">
        <v>313020</v>
      </c>
      <c r="B344" s="1" t="s">
        <v>264</v>
      </c>
      <c r="C344" s="33" t="s">
        <v>872</v>
      </c>
      <c r="D344" s="25">
        <v>200266.30000000002</v>
      </c>
      <c r="E344" s="25">
        <v>318937.68000000011</v>
      </c>
      <c r="F344" s="18">
        <v>259039.64</v>
      </c>
      <c r="G344" s="11">
        <v>193500</v>
      </c>
      <c r="H344" s="11">
        <v>184008.94999999998</v>
      </c>
      <c r="I344" s="11">
        <v>197764.64</v>
      </c>
      <c r="J344" s="11">
        <v>24932.550000000003</v>
      </c>
      <c r="K344" s="11">
        <f t="shared" si="39"/>
        <v>222697.19</v>
      </c>
      <c r="L344" s="11">
        <v>98556.200000000012</v>
      </c>
      <c r="M344" s="11">
        <v>178848.94999999998</v>
      </c>
      <c r="N344" s="11">
        <f t="shared" si="35"/>
        <v>-59898.040000000095</v>
      </c>
      <c r="O344" s="11">
        <f t="shared" si="36"/>
        <v>-125437.68000000011</v>
      </c>
      <c r="P344" s="11">
        <f t="shared" si="40"/>
        <v>-134928.73000000013</v>
      </c>
      <c r="Q344" s="11">
        <f t="shared" si="37"/>
        <v>-96240.490000000107</v>
      </c>
      <c r="R344" s="11">
        <f t="shared" si="38"/>
        <v>-220381.4800000001</v>
      </c>
      <c r="S344" s="11">
        <f t="shared" si="41"/>
        <v>-140088.73000000013</v>
      </c>
    </row>
    <row r="345" spans="1:19" x14ac:dyDescent="0.25">
      <c r="A345" s="1">
        <v>313030</v>
      </c>
      <c r="B345" s="1" t="s">
        <v>265</v>
      </c>
      <c r="C345" s="33" t="s">
        <v>872</v>
      </c>
      <c r="D345" s="25">
        <v>223633.54999999996</v>
      </c>
      <c r="E345" s="25">
        <v>105047.79999999997</v>
      </c>
      <c r="F345" s="18">
        <v>107610.96</v>
      </c>
      <c r="G345" s="11">
        <v>154800</v>
      </c>
      <c r="H345" s="11">
        <v>133077.68000000002</v>
      </c>
      <c r="I345" s="11">
        <v>62460.960000000006</v>
      </c>
      <c r="J345" s="11">
        <v>10442.56</v>
      </c>
      <c r="K345" s="11">
        <f t="shared" si="39"/>
        <v>72903.520000000004</v>
      </c>
      <c r="L345" s="11">
        <v>57069.760000000009</v>
      </c>
      <c r="M345" s="11">
        <v>128149.83999999998</v>
      </c>
      <c r="N345" s="11">
        <f t="shared" si="35"/>
        <v>2563.1600000000326</v>
      </c>
      <c r="O345" s="11">
        <f t="shared" si="36"/>
        <v>49752.200000000026</v>
      </c>
      <c r="P345" s="11">
        <f t="shared" si="40"/>
        <v>28029.880000000048</v>
      </c>
      <c r="Q345" s="11">
        <f t="shared" si="37"/>
        <v>-32144.27999999997</v>
      </c>
      <c r="R345" s="11">
        <f t="shared" si="38"/>
        <v>-47978.039999999964</v>
      </c>
      <c r="S345" s="11">
        <f t="shared" si="41"/>
        <v>23102.040000000008</v>
      </c>
    </row>
    <row r="346" spans="1:19" x14ac:dyDescent="0.25">
      <c r="A346" s="1">
        <v>313040</v>
      </c>
      <c r="B346" s="1" t="s">
        <v>663</v>
      </c>
      <c r="C346" s="33" t="s">
        <v>874</v>
      </c>
      <c r="D346" s="25">
        <v>0</v>
      </c>
      <c r="E346" s="25">
        <v>0</v>
      </c>
      <c r="F346" s="18">
        <v>42417.36</v>
      </c>
      <c r="G346" s="11">
        <v>80625</v>
      </c>
      <c r="H346" s="11">
        <v>106149.32</v>
      </c>
      <c r="I346" s="11">
        <v>0</v>
      </c>
      <c r="J346" s="11">
        <v>15673.53</v>
      </c>
      <c r="K346" s="11">
        <f t="shared" si="39"/>
        <v>15673.53</v>
      </c>
      <c r="L346" s="11">
        <v>27296.48</v>
      </c>
      <c r="M346" s="11">
        <v>87308.88</v>
      </c>
      <c r="N346" s="11">
        <f t="shared" si="35"/>
        <v>42417.36</v>
      </c>
      <c r="O346" s="11">
        <f t="shared" si="36"/>
        <v>80625</v>
      </c>
      <c r="P346" s="11">
        <f t="shared" si="40"/>
        <v>106149.32</v>
      </c>
      <c r="Q346" s="11">
        <f t="shared" si="37"/>
        <v>15673.53</v>
      </c>
      <c r="R346" s="11">
        <f t="shared" si="38"/>
        <v>27296.48</v>
      </c>
      <c r="S346" s="11">
        <f t="shared" si="41"/>
        <v>87308.88</v>
      </c>
    </row>
    <row r="347" spans="1:19" x14ac:dyDescent="0.25">
      <c r="A347" s="1">
        <v>313050</v>
      </c>
      <c r="B347" s="1" t="s">
        <v>266</v>
      </c>
      <c r="C347" s="33" t="s">
        <v>874</v>
      </c>
      <c r="D347" s="25">
        <v>638501.55000000005</v>
      </c>
      <c r="E347" s="25">
        <v>674759.69000000018</v>
      </c>
      <c r="F347" s="18">
        <v>551980.29999999993</v>
      </c>
      <c r="G347" s="11">
        <v>193500</v>
      </c>
      <c r="H347" s="11">
        <v>190742.74999999997</v>
      </c>
      <c r="I347" s="11">
        <v>459218.48</v>
      </c>
      <c r="J347" s="11">
        <v>37684.14</v>
      </c>
      <c r="K347" s="11">
        <f t="shared" si="39"/>
        <v>496902.62</v>
      </c>
      <c r="L347" s="11">
        <v>149317.79999999996</v>
      </c>
      <c r="M347" s="11">
        <v>188533.64999999997</v>
      </c>
      <c r="N347" s="11">
        <f t="shared" si="35"/>
        <v>-122779.39000000025</v>
      </c>
      <c r="O347" s="11">
        <f t="shared" si="36"/>
        <v>-481259.69000000018</v>
      </c>
      <c r="P347" s="11">
        <f t="shared" si="40"/>
        <v>-484016.94000000018</v>
      </c>
      <c r="Q347" s="11">
        <f t="shared" si="37"/>
        <v>-177857.07000000018</v>
      </c>
      <c r="R347" s="11">
        <f t="shared" si="38"/>
        <v>-525441.89000000025</v>
      </c>
      <c r="S347" s="11">
        <f t="shared" si="41"/>
        <v>-486226.04000000021</v>
      </c>
    </row>
    <row r="348" spans="1:19" x14ac:dyDescent="0.25">
      <c r="A348" s="1">
        <v>313055</v>
      </c>
      <c r="B348" s="1" t="s">
        <v>267</v>
      </c>
      <c r="C348" s="33" t="s">
        <v>869</v>
      </c>
      <c r="D348" s="25">
        <v>169329.55000000002</v>
      </c>
      <c r="E348" s="25">
        <v>63755.160000000011</v>
      </c>
      <c r="F348" s="18">
        <v>87485.069999999992</v>
      </c>
      <c r="G348" s="11">
        <v>116100</v>
      </c>
      <c r="H348" s="11">
        <v>95773.92</v>
      </c>
      <c r="I348" s="11">
        <v>38371.519999999997</v>
      </c>
      <c r="J348" s="11">
        <v>11464.919999999998</v>
      </c>
      <c r="K348" s="11">
        <f t="shared" si="39"/>
        <v>49836.439999999995</v>
      </c>
      <c r="L348" s="11">
        <v>27902.760000000002</v>
      </c>
      <c r="M348" s="11">
        <v>89252.939999999988</v>
      </c>
      <c r="N348" s="11">
        <f t="shared" si="35"/>
        <v>23729.909999999982</v>
      </c>
      <c r="O348" s="11">
        <f t="shared" si="36"/>
        <v>52344.839999999989</v>
      </c>
      <c r="P348" s="11">
        <f t="shared" si="40"/>
        <v>32018.759999999987</v>
      </c>
      <c r="Q348" s="11">
        <f t="shared" si="37"/>
        <v>-13918.720000000016</v>
      </c>
      <c r="R348" s="11">
        <f t="shared" si="38"/>
        <v>-35852.400000000009</v>
      </c>
      <c r="S348" s="11">
        <f t="shared" si="41"/>
        <v>25497.779999999977</v>
      </c>
    </row>
    <row r="349" spans="1:19" x14ac:dyDescent="0.25">
      <c r="A349" s="1">
        <v>313060</v>
      </c>
      <c r="B349" s="1" t="s">
        <v>268</v>
      </c>
      <c r="C349" s="33" t="s">
        <v>874</v>
      </c>
      <c r="D349" s="25">
        <v>130390.14</v>
      </c>
      <c r="E349" s="25">
        <v>124034.54000000001</v>
      </c>
      <c r="F349" s="18">
        <v>126289.40000000001</v>
      </c>
      <c r="G349" s="11">
        <v>116100</v>
      </c>
      <c r="H349" s="11">
        <v>88322.19</v>
      </c>
      <c r="I349" s="11">
        <v>84364.400000000009</v>
      </c>
      <c r="J349" s="11">
        <v>10752.17</v>
      </c>
      <c r="K349" s="11">
        <f t="shared" si="39"/>
        <v>95116.57</v>
      </c>
      <c r="L349" s="11">
        <v>31269.719999999998</v>
      </c>
      <c r="M349" s="11">
        <v>81791.58</v>
      </c>
      <c r="N349" s="11">
        <f t="shared" si="35"/>
        <v>2254.8600000000006</v>
      </c>
      <c r="O349" s="11">
        <f t="shared" si="36"/>
        <v>-7934.5400000000081</v>
      </c>
      <c r="P349" s="11">
        <f t="shared" si="40"/>
        <v>-35712.350000000006</v>
      </c>
      <c r="Q349" s="11">
        <f t="shared" si="37"/>
        <v>-28917.97</v>
      </c>
      <c r="R349" s="11">
        <f t="shared" si="38"/>
        <v>-92764.82</v>
      </c>
      <c r="S349" s="11">
        <f t="shared" si="41"/>
        <v>-42242.960000000006</v>
      </c>
    </row>
    <row r="350" spans="1:19" x14ac:dyDescent="0.25">
      <c r="A350" s="1">
        <v>313065</v>
      </c>
      <c r="B350" s="1" t="s">
        <v>269</v>
      </c>
      <c r="C350" s="33" t="s">
        <v>879</v>
      </c>
      <c r="D350" s="25">
        <v>218721.84999999998</v>
      </c>
      <c r="E350" s="25">
        <v>285852.35999999993</v>
      </c>
      <c r="F350" s="18">
        <v>256974.61000000002</v>
      </c>
      <c r="G350" s="11">
        <v>154800</v>
      </c>
      <c r="H350" s="11">
        <v>141533.79999999999</v>
      </c>
      <c r="I350" s="11">
        <v>194714.88</v>
      </c>
      <c r="J350" s="11">
        <v>18208.41</v>
      </c>
      <c r="K350" s="11">
        <f t="shared" si="39"/>
        <v>212923.29</v>
      </c>
      <c r="L350" s="11">
        <v>83901.760000000009</v>
      </c>
      <c r="M350" s="11">
        <v>136863.96</v>
      </c>
      <c r="N350" s="11">
        <f t="shared" si="35"/>
        <v>-28877.749999999913</v>
      </c>
      <c r="O350" s="11">
        <f t="shared" si="36"/>
        <v>-131052.35999999993</v>
      </c>
      <c r="P350" s="11">
        <f t="shared" si="40"/>
        <v>-144318.55999999994</v>
      </c>
      <c r="Q350" s="11">
        <f t="shared" si="37"/>
        <v>-72929.06999999992</v>
      </c>
      <c r="R350" s="11">
        <f t="shared" si="38"/>
        <v>-201950.59999999992</v>
      </c>
      <c r="S350" s="11">
        <f t="shared" si="41"/>
        <v>-148988.39999999994</v>
      </c>
    </row>
    <row r="351" spans="1:19" x14ac:dyDescent="0.25">
      <c r="A351" s="1">
        <v>313070</v>
      </c>
      <c r="B351" s="1" t="s">
        <v>270</v>
      </c>
      <c r="C351" s="33" t="s">
        <v>866</v>
      </c>
      <c r="D351" s="25">
        <v>111454.04999999999</v>
      </c>
      <c r="E351" s="25">
        <v>153777</v>
      </c>
      <c r="F351" s="18">
        <v>164288.76</v>
      </c>
      <c r="G351" s="11">
        <v>116100</v>
      </c>
      <c r="H351" s="11">
        <v>111330.32999999999</v>
      </c>
      <c r="I351" s="11">
        <v>103013.75999999999</v>
      </c>
      <c r="J351" s="11">
        <v>24484.25</v>
      </c>
      <c r="K351" s="11">
        <f t="shared" si="39"/>
        <v>127498.01</v>
      </c>
      <c r="L351" s="11">
        <v>53289.959999999992</v>
      </c>
      <c r="M351" s="11">
        <v>107866.68</v>
      </c>
      <c r="N351" s="11">
        <f t="shared" si="35"/>
        <v>10511.760000000009</v>
      </c>
      <c r="O351" s="11">
        <f t="shared" si="36"/>
        <v>-37677</v>
      </c>
      <c r="P351" s="11">
        <f t="shared" si="40"/>
        <v>-42446.670000000013</v>
      </c>
      <c r="Q351" s="11">
        <f t="shared" si="37"/>
        <v>-26278.990000000005</v>
      </c>
      <c r="R351" s="11">
        <f t="shared" si="38"/>
        <v>-100487.04000000001</v>
      </c>
      <c r="S351" s="11">
        <f t="shared" si="41"/>
        <v>-45910.320000000007</v>
      </c>
    </row>
    <row r="352" spans="1:19" x14ac:dyDescent="0.25">
      <c r="A352" s="1">
        <v>313080</v>
      </c>
      <c r="B352" s="1" t="s">
        <v>735</v>
      </c>
      <c r="C352" s="33" t="s">
        <v>874</v>
      </c>
      <c r="D352" s="25">
        <v>39783.64</v>
      </c>
      <c r="E352" s="25">
        <v>32504.120000000006</v>
      </c>
      <c r="F352" s="18">
        <v>0</v>
      </c>
      <c r="G352" s="11">
        <v>38700</v>
      </c>
      <c r="H352" s="11">
        <v>28436.440000000002</v>
      </c>
      <c r="I352" s="11">
        <v>0</v>
      </c>
      <c r="J352" s="11">
        <v>0</v>
      </c>
      <c r="K352" s="11">
        <f t="shared" si="39"/>
        <v>0</v>
      </c>
      <c r="L352" s="11">
        <v>7027.31</v>
      </c>
      <c r="M352" s="11">
        <v>25827.430000000004</v>
      </c>
      <c r="N352" s="11">
        <f t="shared" si="35"/>
        <v>-32504.120000000006</v>
      </c>
      <c r="O352" s="11">
        <f t="shared" si="36"/>
        <v>6195.8799999999937</v>
      </c>
      <c r="P352" s="11">
        <f t="shared" si="40"/>
        <v>-4067.6800000000039</v>
      </c>
      <c r="Q352" s="11">
        <f t="shared" si="37"/>
        <v>-32504.120000000006</v>
      </c>
      <c r="R352" s="11">
        <f t="shared" si="38"/>
        <v>-25476.810000000005</v>
      </c>
      <c r="S352" s="11">
        <f t="shared" si="41"/>
        <v>-6676.6900000000023</v>
      </c>
    </row>
    <row r="353" spans="1:19" x14ac:dyDescent="0.25">
      <c r="A353" s="1">
        <v>313090</v>
      </c>
      <c r="B353" s="1" t="s">
        <v>271</v>
      </c>
      <c r="C353" s="33" t="s">
        <v>869</v>
      </c>
      <c r="D353" s="25">
        <v>1185746.3</v>
      </c>
      <c r="E353" s="25">
        <v>948081.29999999993</v>
      </c>
      <c r="F353" s="18">
        <v>836896.65999999992</v>
      </c>
      <c r="G353" s="11">
        <v>387000</v>
      </c>
      <c r="H353" s="11">
        <v>364763.59999999992</v>
      </c>
      <c r="I353" s="11">
        <v>682859.84</v>
      </c>
      <c r="J353" s="11">
        <v>39377.399999999994</v>
      </c>
      <c r="K353" s="11">
        <f t="shared" si="39"/>
        <v>722237.24</v>
      </c>
      <c r="L353" s="11">
        <v>160476.4</v>
      </c>
      <c r="M353" s="11">
        <v>348283.99999999994</v>
      </c>
      <c r="N353" s="11">
        <f t="shared" si="35"/>
        <v>-111184.64000000001</v>
      </c>
      <c r="O353" s="11">
        <f t="shared" si="36"/>
        <v>-561081.29999999993</v>
      </c>
      <c r="P353" s="11">
        <f t="shared" si="40"/>
        <v>-583317.69999999995</v>
      </c>
      <c r="Q353" s="11">
        <f t="shared" si="37"/>
        <v>-225844.05999999994</v>
      </c>
      <c r="R353" s="11">
        <f t="shared" si="38"/>
        <v>-787604.89999999991</v>
      </c>
      <c r="S353" s="11">
        <f t="shared" si="41"/>
        <v>-599797.30000000005</v>
      </c>
    </row>
    <row r="354" spans="1:19" x14ac:dyDescent="0.25">
      <c r="A354" s="1">
        <v>313100</v>
      </c>
      <c r="B354" s="1" t="s">
        <v>736</v>
      </c>
      <c r="C354" s="33" t="s">
        <v>867</v>
      </c>
      <c r="D354" s="25">
        <v>165200</v>
      </c>
      <c r="E354" s="25">
        <v>37473.760000000002</v>
      </c>
      <c r="F354" s="18">
        <v>0</v>
      </c>
      <c r="G354" s="11">
        <v>116100</v>
      </c>
      <c r="H354" s="11">
        <v>103013.61000000002</v>
      </c>
      <c r="I354" s="11">
        <v>0</v>
      </c>
      <c r="J354" s="11">
        <v>0</v>
      </c>
      <c r="K354" s="11">
        <f t="shared" si="39"/>
        <v>0</v>
      </c>
      <c r="L354" s="11">
        <v>43924.619999999995</v>
      </c>
      <c r="M354" s="11">
        <v>98437.380000000019</v>
      </c>
      <c r="N354" s="11">
        <f t="shared" si="35"/>
        <v>-37473.760000000002</v>
      </c>
      <c r="O354" s="11">
        <f t="shared" si="36"/>
        <v>78626.239999999991</v>
      </c>
      <c r="P354" s="11">
        <f t="shared" si="40"/>
        <v>65539.850000000006</v>
      </c>
      <c r="Q354" s="11">
        <f t="shared" si="37"/>
        <v>-37473.760000000002</v>
      </c>
      <c r="R354" s="11">
        <f t="shared" si="38"/>
        <v>6450.8599999999933</v>
      </c>
      <c r="S354" s="11">
        <f t="shared" si="41"/>
        <v>60963.620000000017</v>
      </c>
    </row>
    <row r="355" spans="1:19" x14ac:dyDescent="0.25">
      <c r="A355" s="1">
        <v>313110</v>
      </c>
      <c r="B355" s="1" t="s">
        <v>737</v>
      </c>
      <c r="C355" s="33" t="s">
        <v>867</v>
      </c>
      <c r="D355" s="25">
        <v>235029.7</v>
      </c>
      <c r="E355" s="25">
        <v>195740.08000000005</v>
      </c>
      <c r="F355" s="18">
        <v>0</v>
      </c>
      <c r="G355" s="11">
        <v>116100</v>
      </c>
      <c r="H355" s="11">
        <v>107889.87</v>
      </c>
      <c r="I355" s="11">
        <v>0</v>
      </c>
      <c r="J355" s="11">
        <v>0</v>
      </c>
      <c r="K355" s="11">
        <f t="shared" si="39"/>
        <v>0</v>
      </c>
      <c r="L355" s="11">
        <v>60633.39</v>
      </c>
      <c r="M355" s="11">
        <v>105016.40999999999</v>
      </c>
      <c r="N355" s="11">
        <f t="shared" si="35"/>
        <v>-195740.08000000005</v>
      </c>
      <c r="O355" s="11">
        <f t="shared" si="36"/>
        <v>-79640.080000000045</v>
      </c>
      <c r="P355" s="11">
        <f t="shared" si="40"/>
        <v>-87850.21000000005</v>
      </c>
      <c r="Q355" s="11">
        <f t="shared" si="37"/>
        <v>-195740.08000000005</v>
      </c>
      <c r="R355" s="11">
        <f t="shared" si="38"/>
        <v>-135106.69000000006</v>
      </c>
      <c r="S355" s="11">
        <f t="shared" si="41"/>
        <v>-90723.670000000056</v>
      </c>
    </row>
    <row r="356" spans="1:19" x14ac:dyDescent="0.25">
      <c r="A356" s="1">
        <v>313115</v>
      </c>
      <c r="B356" s="1" t="s">
        <v>272</v>
      </c>
      <c r="C356" s="33" t="s">
        <v>869</v>
      </c>
      <c r="D356" s="25">
        <v>150689.64999999997</v>
      </c>
      <c r="E356" s="25">
        <v>117672.27000000002</v>
      </c>
      <c r="F356" s="18">
        <v>321286.56</v>
      </c>
      <c r="G356" s="11">
        <v>270900</v>
      </c>
      <c r="H356" s="11">
        <v>184539.54</v>
      </c>
      <c r="I356" s="11">
        <v>82636.56</v>
      </c>
      <c r="J356" s="11">
        <v>88623</v>
      </c>
      <c r="K356" s="11">
        <f t="shared" si="39"/>
        <v>171259.56</v>
      </c>
      <c r="L356" s="11">
        <v>52283.840000000004</v>
      </c>
      <c r="M356" s="11">
        <v>167485.79999999999</v>
      </c>
      <c r="N356" s="11">
        <f t="shared" si="35"/>
        <v>203614.28999999998</v>
      </c>
      <c r="O356" s="11">
        <f t="shared" si="36"/>
        <v>153227.72999999998</v>
      </c>
      <c r="P356" s="11">
        <f t="shared" si="40"/>
        <v>66867.26999999999</v>
      </c>
      <c r="Q356" s="11">
        <f t="shared" si="37"/>
        <v>53587.289999999979</v>
      </c>
      <c r="R356" s="11">
        <f t="shared" si="38"/>
        <v>-65388.430000000015</v>
      </c>
      <c r="S356" s="11">
        <f t="shared" si="41"/>
        <v>49813.52999999997</v>
      </c>
    </row>
    <row r="357" spans="1:19" x14ac:dyDescent="0.25">
      <c r="A357" s="1">
        <v>313120</v>
      </c>
      <c r="B357" s="1" t="s">
        <v>738</v>
      </c>
      <c r="C357" s="33" t="s">
        <v>868</v>
      </c>
      <c r="D357" s="25">
        <v>487460.65</v>
      </c>
      <c r="E357" s="25">
        <v>395399.64000000007</v>
      </c>
      <c r="F357" s="18">
        <v>0</v>
      </c>
      <c r="G357" s="11">
        <v>246717</v>
      </c>
      <c r="H357" s="11">
        <v>232534.84</v>
      </c>
      <c r="I357" s="11">
        <v>0</v>
      </c>
      <c r="J357" s="11">
        <v>0</v>
      </c>
      <c r="K357" s="11">
        <f t="shared" si="39"/>
        <v>0</v>
      </c>
      <c r="L357" s="11">
        <v>83243.94</v>
      </c>
      <c r="M357" s="11">
        <v>222372.34</v>
      </c>
      <c r="N357" s="11">
        <f t="shared" si="35"/>
        <v>-395399.64000000007</v>
      </c>
      <c r="O357" s="11">
        <f t="shared" si="36"/>
        <v>-148682.64000000007</v>
      </c>
      <c r="P357" s="11">
        <f t="shared" si="40"/>
        <v>-162864.80000000008</v>
      </c>
      <c r="Q357" s="11">
        <f t="shared" si="37"/>
        <v>-395399.64000000007</v>
      </c>
      <c r="R357" s="11">
        <f t="shared" si="38"/>
        <v>-312155.70000000007</v>
      </c>
      <c r="S357" s="11">
        <f t="shared" si="41"/>
        <v>-173027.30000000008</v>
      </c>
    </row>
    <row r="358" spans="1:19" x14ac:dyDescent="0.25">
      <c r="A358" s="1">
        <v>313130</v>
      </c>
      <c r="B358" s="1" t="s">
        <v>273</v>
      </c>
      <c r="C358" s="33" t="s">
        <v>869</v>
      </c>
      <c r="D358" s="25">
        <v>1589393.3699999999</v>
      </c>
      <c r="E358" s="25">
        <v>2334896.69</v>
      </c>
      <c r="F358" s="18">
        <v>2221231.5600000005</v>
      </c>
      <c r="G358" s="11">
        <v>2128500</v>
      </c>
      <c r="H358" s="11">
        <v>1867009.2900000003</v>
      </c>
      <c r="I358" s="11">
        <v>1702006.5600000003</v>
      </c>
      <c r="J358" s="11">
        <v>231922.66</v>
      </c>
      <c r="K358" s="11">
        <f t="shared" si="39"/>
        <v>1933929.2200000002</v>
      </c>
      <c r="L358" s="11">
        <v>857387.84000000008</v>
      </c>
      <c r="M358" s="11">
        <v>1769614.0100000002</v>
      </c>
      <c r="N358" s="11">
        <f t="shared" si="35"/>
        <v>-113665.12999999942</v>
      </c>
      <c r="O358" s="11">
        <f t="shared" si="36"/>
        <v>-206396.68999999994</v>
      </c>
      <c r="P358" s="11">
        <f t="shared" si="40"/>
        <v>-467887.39999999967</v>
      </c>
      <c r="Q358" s="11">
        <f t="shared" si="37"/>
        <v>-400967.46999999974</v>
      </c>
      <c r="R358" s="11">
        <f t="shared" si="38"/>
        <v>-1477508.8499999999</v>
      </c>
      <c r="S358" s="11">
        <f t="shared" si="41"/>
        <v>-565282.6799999997</v>
      </c>
    </row>
    <row r="359" spans="1:19" x14ac:dyDescent="0.25">
      <c r="A359" s="1">
        <v>313140</v>
      </c>
      <c r="B359" s="1" t="s">
        <v>274</v>
      </c>
      <c r="C359" s="33" t="s">
        <v>866</v>
      </c>
      <c r="D359" s="25">
        <v>52109.599999999991</v>
      </c>
      <c r="E359" s="25">
        <v>69811.679999999993</v>
      </c>
      <c r="F359" s="18">
        <v>85580.18</v>
      </c>
      <c r="G359" s="11">
        <v>77400</v>
      </c>
      <c r="H359" s="11">
        <v>71164.84</v>
      </c>
      <c r="I359" s="11">
        <v>53084</v>
      </c>
      <c r="J359" s="11">
        <v>12258.27</v>
      </c>
      <c r="K359" s="11">
        <f t="shared" si="39"/>
        <v>65342.270000000004</v>
      </c>
      <c r="L359" s="11">
        <v>47110.880000000005</v>
      </c>
      <c r="M359" s="11">
        <v>70178</v>
      </c>
      <c r="N359" s="11">
        <f t="shared" si="35"/>
        <v>15768.5</v>
      </c>
      <c r="O359" s="11">
        <f t="shared" si="36"/>
        <v>7588.320000000007</v>
      </c>
      <c r="P359" s="11">
        <f t="shared" si="40"/>
        <v>1353.1600000000035</v>
      </c>
      <c r="Q359" s="11">
        <f t="shared" si="37"/>
        <v>-4469.4099999999889</v>
      </c>
      <c r="R359" s="11">
        <f t="shared" si="38"/>
        <v>-22700.799999999988</v>
      </c>
      <c r="S359" s="11">
        <f t="shared" si="41"/>
        <v>366.32000000000698</v>
      </c>
    </row>
    <row r="360" spans="1:19" x14ac:dyDescent="0.25">
      <c r="A360" s="1">
        <v>313150</v>
      </c>
      <c r="B360" s="1" t="s">
        <v>275</v>
      </c>
      <c r="C360" s="33" t="s">
        <v>874</v>
      </c>
      <c r="D360" s="25">
        <v>203654.05</v>
      </c>
      <c r="E360" s="25">
        <v>206653.80000000005</v>
      </c>
      <c r="F360" s="18">
        <v>213310.95000000004</v>
      </c>
      <c r="G360" s="11">
        <v>116100</v>
      </c>
      <c r="H360" s="11">
        <v>105791.34000000001</v>
      </c>
      <c r="I360" s="11">
        <v>165820.32000000004</v>
      </c>
      <c r="J360" s="11">
        <v>14838.27</v>
      </c>
      <c r="K360" s="11">
        <f t="shared" si="39"/>
        <v>180658.59000000003</v>
      </c>
      <c r="L360" s="11">
        <v>46246.68</v>
      </c>
      <c r="M360" s="11">
        <v>101389.23000000001</v>
      </c>
      <c r="N360" s="11">
        <f t="shared" si="35"/>
        <v>6657.1499999999942</v>
      </c>
      <c r="O360" s="11">
        <f t="shared" si="36"/>
        <v>-90553.800000000047</v>
      </c>
      <c r="P360" s="11">
        <f t="shared" si="40"/>
        <v>-100862.46000000004</v>
      </c>
      <c r="Q360" s="11">
        <f t="shared" si="37"/>
        <v>-25995.210000000021</v>
      </c>
      <c r="R360" s="11">
        <f t="shared" si="38"/>
        <v>-160407.12000000005</v>
      </c>
      <c r="S360" s="11">
        <f t="shared" si="41"/>
        <v>-105264.57000000004</v>
      </c>
    </row>
    <row r="361" spans="1:19" x14ac:dyDescent="0.25">
      <c r="A361" s="1">
        <v>313160</v>
      </c>
      <c r="B361" s="1" t="s">
        <v>276</v>
      </c>
      <c r="C361" s="33" t="s">
        <v>866</v>
      </c>
      <c r="D361" s="25">
        <v>110713.23000000001</v>
      </c>
      <c r="E361" s="25">
        <v>52285.720000000008</v>
      </c>
      <c r="F361" s="18">
        <v>165356.68</v>
      </c>
      <c r="G361" s="11">
        <v>77400</v>
      </c>
      <c r="H361" s="11">
        <v>65834.579999999987</v>
      </c>
      <c r="I361" s="11">
        <v>35864.32</v>
      </c>
      <c r="J361" s="11">
        <v>34662.300000000003</v>
      </c>
      <c r="K361" s="11">
        <f t="shared" si="39"/>
        <v>70526.62</v>
      </c>
      <c r="L361" s="11">
        <v>18189.04</v>
      </c>
      <c r="M361" s="11">
        <v>61138.979999999989</v>
      </c>
      <c r="N361" s="11">
        <f t="shared" si="35"/>
        <v>113070.95999999999</v>
      </c>
      <c r="O361" s="11">
        <f t="shared" si="36"/>
        <v>25114.279999999992</v>
      </c>
      <c r="P361" s="11">
        <f t="shared" si="40"/>
        <v>13548.859999999979</v>
      </c>
      <c r="Q361" s="11">
        <f t="shared" si="37"/>
        <v>18240.899999999987</v>
      </c>
      <c r="R361" s="11">
        <f t="shared" si="38"/>
        <v>-34096.680000000008</v>
      </c>
      <c r="S361" s="11">
        <f t="shared" si="41"/>
        <v>8853.2599999999802</v>
      </c>
    </row>
    <row r="362" spans="1:19" x14ac:dyDescent="0.25">
      <c r="A362" s="1">
        <v>313170</v>
      </c>
      <c r="B362" s="1" t="s">
        <v>277</v>
      </c>
      <c r="C362" s="33" t="s">
        <v>867</v>
      </c>
      <c r="D362" s="25">
        <v>121980.04999999997</v>
      </c>
      <c r="E362" s="25">
        <v>21404.76</v>
      </c>
      <c r="F362" s="18">
        <v>365585.72</v>
      </c>
      <c r="G362" s="11">
        <v>1238400</v>
      </c>
      <c r="H362" s="11">
        <v>998677.11999999988</v>
      </c>
      <c r="I362" s="11">
        <v>14060.72</v>
      </c>
      <c r="J362" s="11">
        <v>99804.140000000014</v>
      </c>
      <c r="K362" s="11">
        <f t="shared" si="39"/>
        <v>113864.86000000002</v>
      </c>
      <c r="L362" s="11">
        <v>435465.9200000001</v>
      </c>
      <c r="M362" s="11">
        <v>942536.6399999999</v>
      </c>
      <c r="N362" s="11">
        <f t="shared" si="35"/>
        <v>344180.95999999996</v>
      </c>
      <c r="O362" s="11">
        <f t="shared" si="36"/>
        <v>1216995.24</v>
      </c>
      <c r="P362" s="11">
        <f t="shared" si="40"/>
        <v>977272.35999999987</v>
      </c>
      <c r="Q362" s="11">
        <f t="shared" si="37"/>
        <v>92460.10000000002</v>
      </c>
      <c r="R362" s="11">
        <f t="shared" si="38"/>
        <v>414061.16000000009</v>
      </c>
      <c r="S362" s="11">
        <f t="shared" si="41"/>
        <v>921131.87999999989</v>
      </c>
    </row>
    <row r="363" spans="1:19" x14ac:dyDescent="0.25">
      <c r="A363" s="1">
        <v>313180</v>
      </c>
      <c r="B363" s="1" t="s">
        <v>739</v>
      </c>
      <c r="C363" s="33" t="s">
        <v>870</v>
      </c>
      <c r="D363" s="25">
        <v>307912.90999999997</v>
      </c>
      <c r="E363" s="25">
        <v>136777.80000000005</v>
      </c>
      <c r="F363" s="18">
        <v>0</v>
      </c>
      <c r="G363" s="11">
        <v>193500</v>
      </c>
      <c r="H363" s="11">
        <v>170791.15</v>
      </c>
      <c r="I363" s="11">
        <v>0</v>
      </c>
      <c r="J363" s="11">
        <v>0</v>
      </c>
      <c r="K363" s="11">
        <f t="shared" si="39"/>
        <v>0</v>
      </c>
      <c r="L363" s="11">
        <v>40377.100000000006</v>
      </c>
      <c r="M363" s="11">
        <v>159019.9</v>
      </c>
      <c r="N363" s="11">
        <f t="shared" si="35"/>
        <v>-136777.80000000005</v>
      </c>
      <c r="O363" s="11">
        <f t="shared" si="36"/>
        <v>56722.199999999953</v>
      </c>
      <c r="P363" s="11">
        <f t="shared" si="40"/>
        <v>34013.349999999948</v>
      </c>
      <c r="Q363" s="11">
        <f t="shared" si="37"/>
        <v>-136777.80000000005</v>
      </c>
      <c r="R363" s="11">
        <f t="shared" si="38"/>
        <v>-96400.700000000041</v>
      </c>
      <c r="S363" s="11">
        <f t="shared" si="41"/>
        <v>22242.099999999948</v>
      </c>
    </row>
    <row r="364" spans="1:19" x14ac:dyDescent="0.25">
      <c r="A364" s="1">
        <v>313190</v>
      </c>
      <c r="B364" s="1" t="s">
        <v>278</v>
      </c>
      <c r="C364" s="33" t="s">
        <v>867</v>
      </c>
      <c r="D364" s="25">
        <v>1034741.6999999998</v>
      </c>
      <c r="E364" s="25">
        <v>1010424.6699999999</v>
      </c>
      <c r="F364" s="18">
        <v>796950.75999999989</v>
      </c>
      <c r="G364" s="11">
        <v>503100</v>
      </c>
      <c r="H364" s="11">
        <v>357109.21999999991</v>
      </c>
      <c r="I364" s="11">
        <v>664725.75999999989</v>
      </c>
      <c r="J364" s="11">
        <v>34749.58</v>
      </c>
      <c r="K364" s="11">
        <f t="shared" si="39"/>
        <v>699475.33999999985</v>
      </c>
      <c r="L364" s="11">
        <v>124601.35999999999</v>
      </c>
      <c r="M364" s="11">
        <v>328851.6399999999</v>
      </c>
      <c r="N364" s="11">
        <f t="shared" si="35"/>
        <v>-213473.91000000003</v>
      </c>
      <c r="O364" s="11">
        <f t="shared" si="36"/>
        <v>-507324.66999999993</v>
      </c>
      <c r="P364" s="11">
        <f t="shared" si="40"/>
        <v>-653315.44999999995</v>
      </c>
      <c r="Q364" s="11">
        <f t="shared" si="37"/>
        <v>-310949.33000000007</v>
      </c>
      <c r="R364" s="11">
        <f t="shared" si="38"/>
        <v>-885823.30999999994</v>
      </c>
      <c r="S364" s="11">
        <f t="shared" si="41"/>
        <v>-681573.03</v>
      </c>
    </row>
    <row r="365" spans="1:19" x14ac:dyDescent="0.25">
      <c r="A365" s="1">
        <v>313200</v>
      </c>
      <c r="B365" s="1" t="s">
        <v>279</v>
      </c>
      <c r="C365" s="33" t="s">
        <v>879</v>
      </c>
      <c r="D365" s="25">
        <v>65994.350000000006</v>
      </c>
      <c r="E365" s="25">
        <v>43920.52</v>
      </c>
      <c r="F365" s="18">
        <v>72903.92</v>
      </c>
      <c r="G365" s="11">
        <v>90300</v>
      </c>
      <c r="H365" s="11">
        <v>109559.11</v>
      </c>
      <c r="I365" s="11">
        <v>30486.560000000001</v>
      </c>
      <c r="J365" s="11">
        <v>11300.429999999998</v>
      </c>
      <c r="K365" s="11">
        <f t="shared" si="39"/>
        <v>41786.99</v>
      </c>
      <c r="L365" s="11">
        <v>28328.48</v>
      </c>
      <c r="M365" s="11">
        <v>90825.09</v>
      </c>
      <c r="N365" s="11">
        <f t="shared" si="35"/>
        <v>28983.4</v>
      </c>
      <c r="O365" s="11">
        <f t="shared" si="36"/>
        <v>46379.48</v>
      </c>
      <c r="P365" s="11">
        <f t="shared" si="40"/>
        <v>65638.59</v>
      </c>
      <c r="Q365" s="11">
        <f t="shared" si="37"/>
        <v>-2133.5299999999988</v>
      </c>
      <c r="R365" s="11">
        <f t="shared" si="38"/>
        <v>-15592.039999999997</v>
      </c>
      <c r="S365" s="11">
        <f t="shared" si="41"/>
        <v>46904.57</v>
      </c>
    </row>
    <row r="366" spans="1:19" x14ac:dyDescent="0.25">
      <c r="A366" s="1">
        <v>313210</v>
      </c>
      <c r="B366" s="1" t="s">
        <v>740</v>
      </c>
      <c r="C366" s="33" t="s">
        <v>879</v>
      </c>
      <c r="D366" s="25">
        <v>380097.05000000005</v>
      </c>
      <c r="E366" s="25">
        <v>665829.94000000006</v>
      </c>
      <c r="F366" s="18">
        <v>14460.42</v>
      </c>
      <c r="G366" s="11">
        <v>270900</v>
      </c>
      <c r="H366" s="11">
        <v>219237.12999999998</v>
      </c>
      <c r="I366" s="11">
        <v>0</v>
      </c>
      <c r="J366" s="11">
        <v>0</v>
      </c>
      <c r="K366" s="11">
        <f t="shared" si="39"/>
        <v>0</v>
      </c>
      <c r="L366" s="11">
        <v>94912.1</v>
      </c>
      <c r="M366" s="11">
        <v>207430.50999999998</v>
      </c>
      <c r="N366" s="11">
        <f t="shared" si="35"/>
        <v>-651369.52</v>
      </c>
      <c r="O366" s="11">
        <f t="shared" si="36"/>
        <v>-394929.94000000006</v>
      </c>
      <c r="P366" s="11">
        <f t="shared" si="40"/>
        <v>-446592.81000000006</v>
      </c>
      <c r="Q366" s="11">
        <f t="shared" si="37"/>
        <v>-665829.94000000006</v>
      </c>
      <c r="R366" s="11">
        <f t="shared" si="38"/>
        <v>-570917.84000000008</v>
      </c>
      <c r="S366" s="11">
        <f t="shared" si="41"/>
        <v>-458399.43000000005</v>
      </c>
    </row>
    <row r="367" spans="1:19" x14ac:dyDescent="0.25">
      <c r="A367" s="1">
        <v>313220</v>
      </c>
      <c r="B367" s="1" t="s">
        <v>280</v>
      </c>
      <c r="C367" s="33" t="s">
        <v>872</v>
      </c>
      <c r="D367" s="25">
        <v>273895.70000000007</v>
      </c>
      <c r="E367" s="25">
        <v>330444.75</v>
      </c>
      <c r="F367" s="18">
        <v>332906.30999999994</v>
      </c>
      <c r="G367" s="11">
        <v>193500</v>
      </c>
      <c r="H367" s="11">
        <v>185068.3</v>
      </c>
      <c r="I367" s="11">
        <v>251050.39999999997</v>
      </c>
      <c r="J367" s="11">
        <v>23913.4</v>
      </c>
      <c r="K367" s="11">
        <f t="shared" si="39"/>
        <v>274963.8</v>
      </c>
      <c r="L367" s="11">
        <v>93912</v>
      </c>
      <c r="M367" s="11">
        <v>179876.05</v>
      </c>
      <c r="N367" s="11">
        <f t="shared" si="35"/>
        <v>2461.5599999999395</v>
      </c>
      <c r="O367" s="11">
        <f t="shared" si="36"/>
        <v>-136944.75</v>
      </c>
      <c r="P367" s="11">
        <f t="shared" si="40"/>
        <v>-145376.45000000001</v>
      </c>
      <c r="Q367" s="11">
        <f t="shared" si="37"/>
        <v>-55480.950000000012</v>
      </c>
      <c r="R367" s="11">
        <f t="shared" si="38"/>
        <v>-236532.75</v>
      </c>
      <c r="S367" s="11">
        <f t="shared" si="41"/>
        <v>-150568.70000000001</v>
      </c>
    </row>
    <row r="368" spans="1:19" x14ac:dyDescent="0.25">
      <c r="A368" s="1">
        <v>313230</v>
      </c>
      <c r="B368" s="1" t="s">
        <v>281</v>
      </c>
      <c r="C368" s="33" t="s">
        <v>873</v>
      </c>
      <c r="D368" s="25">
        <v>163413.54999999996</v>
      </c>
      <c r="E368" s="25">
        <v>187797.79999999996</v>
      </c>
      <c r="F368" s="18">
        <v>254472.87</v>
      </c>
      <c r="G368" s="11">
        <v>193500</v>
      </c>
      <c r="H368" s="11">
        <v>182743.09999999998</v>
      </c>
      <c r="I368" s="11">
        <v>127466.95999999999</v>
      </c>
      <c r="J368" s="11">
        <v>32466.15</v>
      </c>
      <c r="K368" s="11">
        <f t="shared" si="39"/>
        <v>159933.10999999999</v>
      </c>
      <c r="L368" s="11">
        <v>80173.600000000006</v>
      </c>
      <c r="M368" s="11">
        <v>174067.9</v>
      </c>
      <c r="N368" s="11">
        <f t="shared" si="35"/>
        <v>66675.070000000036</v>
      </c>
      <c r="O368" s="11">
        <f t="shared" si="36"/>
        <v>5702.2000000000407</v>
      </c>
      <c r="P368" s="11">
        <f t="shared" si="40"/>
        <v>-5054.6999999999825</v>
      </c>
      <c r="Q368" s="11">
        <f t="shared" si="37"/>
        <v>-27864.689999999973</v>
      </c>
      <c r="R368" s="11">
        <f t="shared" si="38"/>
        <v>-107624.19999999995</v>
      </c>
      <c r="S368" s="11">
        <f t="shared" si="41"/>
        <v>-13729.899999999965</v>
      </c>
    </row>
    <row r="369" spans="1:19" x14ac:dyDescent="0.25">
      <c r="A369" s="1">
        <v>313240</v>
      </c>
      <c r="B369" s="1" t="s">
        <v>282</v>
      </c>
      <c r="C369" s="33" t="s">
        <v>874</v>
      </c>
      <c r="D369" s="25">
        <v>1224681.25</v>
      </c>
      <c r="E369" s="25">
        <v>907284.91999999993</v>
      </c>
      <c r="F369" s="18">
        <v>788759.92</v>
      </c>
      <c r="G369" s="11">
        <v>840115.5</v>
      </c>
      <c r="H369" s="11">
        <v>769379</v>
      </c>
      <c r="I369" s="11">
        <v>569459.92000000004</v>
      </c>
      <c r="J369" s="11">
        <v>66270.58</v>
      </c>
      <c r="K369" s="11">
        <f t="shared" si="39"/>
        <v>635730.5</v>
      </c>
      <c r="L369" s="11">
        <v>364812.76</v>
      </c>
      <c r="M369" s="11">
        <v>705756.29999999993</v>
      </c>
      <c r="N369" s="11">
        <f t="shared" si="35"/>
        <v>-118524.99999999988</v>
      </c>
      <c r="O369" s="11">
        <f t="shared" si="36"/>
        <v>-67169.419999999925</v>
      </c>
      <c r="P369" s="11">
        <f t="shared" si="40"/>
        <v>-137905.91999999993</v>
      </c>
      <c r="Q369" s="11">
        <f t="shared" si="37"/>
        <v>-271554.41999999993</v>
      </c>
      <c r="R369" s="11">
        <f t="shared" si="38"/>
        <v>-542472.15999999992</v>
      </c>
      <c r="S369" s="11">
        <f t="shared" si="41"/>
        <v>-201528.62</v>
      </c>
    </row>
    <row r="370" spans="1:19" x14ac:dyDescent="0.25">
      <c r="A370" s="1">
        <v>313250</v>
      </c>
      <c r="B370" s="1" t="s">
        <v>283</v>
      </c>
      <c r="C370" s="33" t="s">
        <v>877</v>
      </c>
      <c r="D370" s="25">
        <v>650364.94999999995</v>
      </c>
      <c r="E370" s="25">
        <v>512636.35999999993</v>
      </c>
      <c r="F370" s="18">
        <v>468630.89999999997</v>
      </c>
      <c r="G370" s="11">
        <v>425700</v>
      </c>
      <c r="H370" s="11">
        <v>405547.62</v>
      </c>
      <c r="I370" s="11">
        <v>336664.39999999997</v>
      </c>
      <c r="J370" s="11">
        <v>44514.84</v>
      </c>
      <c r="K370" s="11">
        <f t="shared" si="39"/>
        <v>381179.24</v>
      </c>
      <c r="L370" s="11">
        <v>213701.84</v>
      </c>
      <c r="M370" s="11">
        <v>391889.8</v>
      </c>
      <c r="N370" s="11">
        <f t="shared" si="35"/>
        <v>-44005.459999999963</v>
      </c>
      <c r="O370" s="11">
        <f t="shared" si="36"/>
        <v>-86936.359999999928</v>
      </c>
      <c r="P370" s="11">
        <f t="shared" si="40"/>
        <v>-107088.73999999993</v>
      </c>
      <c r="Q370" s="11">
        <f t="shared" si="37"/>
        <v>-131457.11999999994</v>
      </c>
      <c r="R370" s="11">
        <f t="shared" si="38"/>
        <v>-298934.5199999999</v>
      </c>
      <c r="S370" s="11">
        <f t="shared" si="41"/>
        <v>-120746.55999999994</v>
      </c>
    </row>
    <row r="371" spans="1:19" x14ac:dyDescent="0.25">
      <c r="A371" s="1">
        <v>313260</v>
      </c>
      <c r="B371" s="1" t="s">
        <v>284</v>
      </c>
      <c r="C371" s="33" t="s">
        <v>875</v>
      </c>
      <c r="D371" s="25">
        <v>114523.94999999997</v>
      </c>
      <c r="E371" s="25">
        <v>121901.4</v>
      </c>
      <c r="F371" s="18">
        <v>155138.41999999998</v>
      </c>
      <c r="G371" s="11">
        <v>77400</v>
      </c>
      <c r="H371" s="11">
        <v>72246.540000000008</v>
      </c>
      <c r="I371" s="11">
        <v>96842.240000000005</v>
      </c>
      <c r="J371" s="11">
        <v>19743.500000000004</v>
      </c>
      <c r="K371" s="11">
        <f t="shared" si="39"/>
        <v>116585.74</v>
      </c>
      <c r="L371" s="11">
        <v>49639.280000000013</v>
      </c>
      <c r="M371" s="11">
        <v>69711.7</v>
      </c>
      <c r="N371" s="11">
        <f t="shared" si="35"/>
        <v>33237.01999999999</v>
      </c>
      <c r="O371" s="11">
        <f t="shared" si="36"/>
        <v>-44501.399999999994</v>
      </c>
      <c r="P371" s="11">
        <f t="shared" si="40"/>
        <v>-49654.859999999986</v>
      </c>
      <c r="Q371" s="11">
        <f t="shared" si="37"/>
        <v>-5315.6599999999889</v>
      </c>
      <c r="R371" s="11">
        <f t="shared" si="38"/>
        <v>-72262.119999999981</v>
      </c>
      <c r="S371" s="11">
        <f t="shared" si="41"/>
        <v>-52189.7</v>
      </c>
    </row>
    <row r="372" spans="1:19" x14ac:dyDescent="0.25">
      <c r="A372" s="1">
        <v>313270</v>
      </c>
      <c r="B372" s="1" t="s">
        <v>285</v>
      </c>
      <c r="C372" s="33" t="s">
        <v>873</v>
      </c>
      <c r="D372" s="25">
        <v>738935.85000000009</v>
      </c>
      <c r="E372" s="25">
        <v>703711.08000000007</v>
      </c>
      <c r="F372" s="18">
        <v>622600.93999999994</v>
      </c>
      <c r="G372" s="11">
        <v>425700</v>
      </c>
      <c r="H372" s="11">
        <v>409335.14</v>
      </c>
      <c r="I372" s="11">
        <v>493859.44</v>
      </c>
      <c r="J372" s="11">
        <v>45762.899999999994</v>
      </c>
      <c r="K372" s="11">
        <f t="shared" si="39"/>
        <v>539622.34</v>
      </c>
      <c r="L372" s="11">
        <v>199653.52</v>
      </c>
      <c r="M372" s="11">
        <v>390112.64000000007</v>
      </c>
      <c r="N372" s="11">
        <f t="shared" si="35"/>
        <v>-81110.14000000013</v>
      </c>
      <c r="O372" s="11">
        <f t="shared" si="36"/>
        <v>-278011.08000000007</v>
      </c>
      <c r="P372" s="11">
        <f t="shared" si="40"/>
        <v>-294375.94000000006</v>
      </c>
      <c r="Q372" s="11">
        <f t="shared" si="37"/>
        <v>-164088.74000000011</v>
      </c>
      <c r="R372" s="11">
        <f t="shared" si="38"/>
        <v>-504057.56000000006</v>
      </c>
      <c r="S372" s="11">
        <f t="shared" si="41"/>
        <v>-313598.44</v>
      </c>
    </row>
    <row r="373" spans="1:19" x14ac:dyDescent="0.25">
      <c r="A373" s="1">
        <v>313280</v>
      </c>
      <c r="B373" s="1" t="s">
        <v>286</v>
      </c>
      <c r="C373" s="33" t="s">
        <v>867</v>
      </c>
      <c r="D373" s="25">
        <v>105583.05</v>
      </c>
      <c r="E373" s="25">
        <v>74311.819999999992</v>
      </c>
      <c r="F373" s="18">
        <v>106740.98000000001</v>
      </c>
      <c r="G373" s="11">
        <v>38700</v>
      </c>
      <c r="H373" s="11">
        <v>30466.900000000009</v>
      </c>
      <c r="I373" s="11">
        <v>80694.8</v>
      </c>
      <c r="J373" s="11">
        <v>13183.8</v>
      </c>
      <c r="K373" s="11">
        <f t="shared" si="39"/>
        <v>93878.6</v>
      </c>
      <c r="L373" s="11">
        <v>12409.840000000002</v>
      </c>
      <c r="M373" s="11">
        <v>28344.850000000006</v>
      </c>
      <c r="N373" s="11">
        <f t="shared" si="35"/>
        <v>32429.160000000018</v>
      </c>
      <c r="O373" s="11">
        <f t="shared" si="36"/>
        <v>-35611.819999999992</v>
      </c>
      <c r="P373" s="11">
        <f t="shared" si="40"/>
        <v>-43844.919999999984</v>
      </c>
      <c r="Q373" s="11">
        <f t="shared" si="37"/>
        <v>19566.780000000013</v>
      </c>
      <c r="R373" s="11">
        <f t="shared" si="38"/>
        <v>-61901.979999999989</v>
      </c>
      <c r="S373" s="11">
        <f t="shared" si="41"/>
        <v>-45966.969999999987</v>
      </c>
    </row>
    <row r="374" spans="1:19" x14ac:dyDescent="0.25">
      <c r="A374" s="1">
        <v>313290</v>
      </c>
      <c r="B374" s="1" t="s">
        <v>287</v>
      </c>
      <c r="C374" s="33" t="s">
        <v>874</v>
      </c>
      <c r="D374" s="25">
        <v>346593.34999999992</v>
      </c>
      <c r="E374" s="25">
        <v>330416.83999999997</v>
      </c>
      <c r="F374" s="18">
        <v>293837.44999999995</v>
      </c>
      <c r="G374" s="11">
        <v>154800</v>
      </c>
      <c r="H374" s="11">
        <v>152950.19999999998</v>
      </c>
      <c r="I374" s="11">
        <v>211222.15999999997</v>
      </c>
      <c r="J374" s="11">
        <v>36068.399999999994</v>
      </c>
      <c r="K374" s="11">
        <f t="shared" si="39"/>
        <v>247290.55999999997</v>
      </c>
      <c r="L374" s="11">
        <v>131270.56</v>
      </c>
      <c r="M374" s="11">
        <v>152240.72</v>
      </c>
      <c r="N374" s="11">
        <f t="shared" si="35"/>
        <v>-36579.390000000014</v>
      </c>
      <c r="O374" s="11">
        <f t="shared" si="36"/>
        <v>-175616.83999999997</v>
      </c>
      <c r="P374" s="11">
        <f t="shared" si="40"/>
        <v>-177466.63999999998</v>
      </c>
      <c r="Q374" s="11">
        <f t="shared" si="37"/>
        <v>-83126.28</v>
      </c>
      <c r="R374" s="11">
        <f t="shared" si="38"/>
        <v>-199146.27999999997</v>
      </c>
      <c r="S374" s="11">
        <f t="shared" si="41"/>
        <v>-178176.11999999997</v>
      </c>
    </row>
    <row r="375" spans="1:19" x14ac:dyDescent="0.25">
      <c r="A375" s="1">
        <v>313300</v>
      </c>
      <c r="B375" s="1" t="s">
        <v>288</v>
      </c>
      <c r="C375" s="33" t="s">
        <v>874</v>
      </c>
      <c r="D375" s="25">
        <v>479599.64999999997</v>
      </c>
      <c r="E375" s="25">
        <v>406550.23999999993</v>
      </c>
      <c r="F375" s="18">
        <v>346464.32</v>
      </c>
      <c r="G375" s="11">
        <v>232200</v>
      </c>
      <c r="H375" s="11">
        <v>184051.62000000002</v>
      </c>
      <c r="I375" s="11">
        <v>275514.32</v>
      </c>
      <c r="J375" s="11">
        <v>28225.200000000001</v>
      </c>
      <c r="K375" s="11">
        <f t="shared" si="39"/>
        <v>303739.52000000002</v>
      </c>
      <c r="L375" s="11">
        <v>78406.319999999978</v>
      </c>
      <c r="M375" s="11">
        <v>171841.80000000002</v>
      </c>
      <c r="N375" s="11">
        <f t="shared" si="35"/>
        <v>-60085.919999999925</v>
      </c>
      <c r="O375" s="11">
        <f t="shared" si="36"/>
        <v>-174350.23999999993</v>
      </c>
      <c r="P375" s="11">
        <f t="shared" si="40"/>
        <v>-222498.61999999991</v>
      </c>
      <c r="Q375" s="11">
        <f t="shared" si="37"/>
        <v>-102810.71999999991</v>
      </c>
      <c r="R375" s="11">
        <f t="shared" si="38"/>
        <v>-328143.91999999993</v>
      </c>
      <c r="S375" s="11">
        <f t="shared" si="41"/>
        <v>-234708.43999999992</v>
      </c>
    </row>
    <row r="376" spans="1:19" x14ac:dyDescent="0.25">
      <c r="A376" s="1">
        <v>313310</v>
      </c>
      <c r="B376" s="1" t="s">
        <v>289</v>
      </c>
      <c r="C376" s="33" t="s">
        <v>874</v>
      </c>
      <c r="D376" s="25">
        <v>431926.65000000008</v>
      </c>
      <c r="E376" s="25">
        <v>541624.84000000008</v>
      </c>
      <c r="F376" s="18">
        <v>438012.98000000004</v>
      </c>
      <c r="G376" s="11">
        <v>154800</v>
      </c>
      <c r="H376" s="11">
        <v>151366.00000000003</v>
      </c>
      <c r="I376" s="11">
        <v>358643.52</v>
      </c>
      <c r="J376" s="11">
        <v>24510</v>
      </c>
      <c r="K376" s="11">
        <f t="shared" si="39"/>
        <v>383153.52</v>
      </c>
      <c r="L376" s="11">
        <v>94634.4</v>
      </c>
      <c r="M376" s="11">
        <v>147470.24000000002</v>
      </c>
      <c r="N376" s="11">
        <f t="shared" si="35"/>
        <v>-103611.86000000004</v>
      </c>
      <c r="O376" s="11">
        <f t="shared" si="36"/>
        <v>-386824.84000000008</v>
      </c>
      <c r="P376" s="11">
        <f t="shared" si="40"/>
        <v>-390258.84000000008</v>
      </c>
      <c r="Q376" s="11">
        <f t="shared" si="37"/>
        <v>-158471.32000000007</v>
      </c>
      <c r="R376" s="11">
        <f t="shared" si="38"/>
        <v>-446990.44000000006</v>
      </c>
      <c r="S376" s="11">
        <f t="shared" si="41"/>
        <v>-394154.60000000009</v>
      </c>
    </row>
    <row r="377" spans="1:19" x14ac:dyDescent="0.25">
      <c r="A377" s="1">
        <v>313320</v>
      </c>
      <c r="B377" s="1" t="s">
        <v>290</v>
      </c>
      <c r="C377" s="33" t="s">
        <v>870</v>
      </c>
      <c r="D377" s="25">
        <v>358168.75</v>
      </c>
      <c r="E377" s="25">
        <v>141004.43</v>
      </c>
      <c r="F377" s="18">
        <v>168566.36</v>
      </c>
      <c r="G377" s="11">
        <v>154800</v>
      </c>
      <c r="H377" s="11">
        <v>117926.67999999998</v>
      </c>
      <c r="I377" s="11">
        <v>107291.36</v>
      </c>
      <c r="J377" s="11">
        <v>11332.65</v>
      </c>
      <c r="K377" s="11">
        <f t="shared" si="39"/>
        <v>118624.01</v>
      </c>
      <c r="L377" s="11">
        <v>42879.679999999993</v>
      </c>
      <c r="M377" s="11">
        <v>109515.87999999999</v>
      </c>
      <c r="N377" s="11">
        <f t="shared" si="35"/>
        <v>27561.929999999993</v>
      </c>
      <c r="O377" s="11">
        <f t="shared" si="36"/>
        <v>13795.570000000007</v>
      </c>
      <c r="P377" s="11">
        <f t="shared" si="40"/>
        <v>-23077.750000000015</v>
      </c>
      <c r="Q377" s="11">
        <f t="shared" si="37"/>
        <v>-22380.42</v>
      </c>
      <c r="R377" s="11">
        <f t="shared" si="38"/>
        <v>-98124.75</v>
      </c>
      <c r="S377" s="11">
        <f t="shared" si="41"/>
        <v>-31488.550000000003</v>
      </c>
    </row>
    <row r="378" spans="1:19" x14ac:dyDescent="0.25">
      <c r="A378" s="1">
        <v>313330</v>
      </c>
      <c r="B378" s="1" t="s">
        <v>291</v>
      </c>
      <c r="C378" s="33" t="s">
        <v>873</v>
      </c>
      <c r="D378" s="25">
        <v>599870.10000000009</v>
      </c>
      <c r="E378" s="25">
        <v>388393.86000000004</v>
      </c>
      <c r="F378" s="18">
        <v>343229.60000000003</v>
      </c>
      <c r="G378" s="11">
        <v>283800</v>
      </c>
      <c r="H378" s="11">
        <v>303494.83</v>
      </c>
      <c r="I378" s="11">
        <v>265829.60000000003</v>
      </c>
      <c r="J378" s="11">
        <v>13719.150000000001</v>
      </c>
      <c r="K378" s="11">
        <f t="shared" si="39"/>
        <v>279548.75000000006</v>
      </c>
      <c r="L378" s="11">
        <v>70885.639999999985</v>
      </c>
      <c r="M378" s="11">
        <v>263788.56000000006</v>
      </c>
      <c r="N378" s="11">
        <f t="shared" si="35"/>
        <v>-45164.260000000009</v>
      </c>
      <c r="O378" s="11">
        <f t="shared" si="36"/>
        <v>-104593.86000000004</v>
      </c>
      <c r="P378" s="11">
        <f t="shared" si="40"/>
        <v>-84899.030000000028</v>
      </c>
      <c r="Q378" s="11">
        <f t="shared" si="37"/>
        <v>-108845.10999999999</v>
      </c>
      <c r="R378" s="11">
        <f t="shared" si="38"/>
        <v>-317508.22000000009</v>
      </c>
      <c r="S378" s="11">
        <f t="shared" si="41"/>
        <v>-124605.29999999999</v>
      </c>
    </row>
    <row r="379" spans="1:19" x14ac:dyDescent="0.25">
      <c r="A379" s="1">
        <v>313340</v>
      </c>
      <c r="B379" s="1" t="s">
        <v>292</v>
      </c>
      <c r="C379" s="33" t="s">
        <v>871</v>
      </c>
      <c r="D379" s="25">
        <v>138588.70000000001</v>
      </c>
      <c r="E379" s="25">
        <v>111712.15999999997</v>
      </c>
      <c r="F379" s="18">
        <v>124736.2</v>
      </c>
      <c r="G379" s="11">
        <v>116100</v>
      </c>
      <c r="H379" s="11">
        <v>104502.63</v>
      </c>
      <c r="I379" s="11">
        <v>76361.2</v>
      </c>
      <c r="J379" s="11">
        <v>16892.579999999998</v>
      </c>
      <c r="K379" s="11">
        <f t="shared" si="39"/>
        <v>93253.78</v>
      </c>
      <c r="L379" s="11">
        <v>47407.560000000005</v>
      </c>
      <c r="M379" s="11">
        <v>100951.92000000001</v>
      </c>
      <c r="N379" s="11">
        <f t="shared" si="35"/>
        <v>13024.040000000023</v>
      </c>
      <c r="O379" s="11">
        <f t="shared" si="36"/>
        <v>4387.8400000000256</v>
      </c>
      <c r="P379" s="11">
        <f t="shared" si="40"/>
        <v>-7209.5299999999697</v>
      </c>
      <c r="Q379" s="11">
        <f t="shared" si="37"/>
        <v>-18458.379999999976</v>
      </c>
      <c r="R379" s="11">
        <f t="shared" si="38"/>
        <v>-64304.599999999969</v>
      </c>
      <c r="S379" s="11">
        <f t="shared" si="41"/>
        <v>-10760.239999999962</v>
      </c>
    </row>
    <row r="380" spans="1:19" x14ac:dyDescent="0.25">
      <c r="A380" s="1">
        <v>313350</v>
      </c>
      <c r="B380" s="1" t="s">
        <v>293</v>
      </c>
      <c r="C380" s="33" t="s">
        <v>872</v>
      </c>
      <c r="D380" s="25">
        <v>168737.5</v>
      </c>
      <c r="E380" s="25">
        <v>225959.51</v>
      </c>
      <c r="F380" s="18">
        <v>242954.49</v>
      </c>
      <c r="G380" s="11">
        <v>232200</v>
      </c>
      <c r="H380" s="11">
        <v>196021.5</v>
      </c>
      <c r="I380" s="11">
        <v>156805.51999999999</v>
      </c>
      <c r="J380" s="11">
        <v>31598.639999999999</v>
      </c>
      <c r="K380" s="11">
        <f t="shared" si="39"/>
        <v>188404.15999999997</v>
      </c>
      <c r="L380" s="11">
        <v>119118.71999999997</v>
      </c>
      <c r="M380" s="11">
        <v>187971.90000000002</v>
      </c>
      <c r="N380" s="11">
        <f t="shared" si="35"/>
        <v>16994.979999999981</v>
      </c>
      <c r="O380" s="11">
        <f t="shared" si="36"/>
        <v>6240.4899999999907</v>
      </c>
      <c r="P380" s="11">
        <f t="shared" si="40"/>
        <v>-29938.010000000009</v>
      </c>
      <c r="Q380" s="11">
        <f t="shared" si="37"/>
        <v>-37555.350000000035</v>
      </c>
      <c r="R380" s="11">
        <f t="shared" si="38"/>
        <v>-106840.79000000004</v>
      </c>
      <c r="S380" s="11">
        <f t="shared" si="41"/>
        <v>-37987.609999999986</v>
      </c>
    </row>
    <row r="381" spans="1:19" x14ac:dyDescent="0.25">
      <c r="A381" s="1">
        <v>313360</v>
      </c>
      <c r="B381" s="1" t="s">
        <v>294</v>
      </c>
      <c r="C381" s="33" t="s">
        <v>874</v>
      </c>
      <c r="D381" s="25">
        <v>182070.20000000004</v>
      </c>
      <c r="E381" s="25">
        <v>109251.85000000002</v>
      </c>
      <c r="F381" s="18">
        <v>115611.83000000002</v>
      </c>
      <c r="G381" s="11">
        <v>116100</v>
      </c>
      <c r="H381" s="11">
        <v>97819.169999999984</v>
      </c>
      <c r="I381" s="11">
        <v>63273.280000000013</v>
      </c>
      <c r="J381" s="11">
        <v>15621.900000000001</v>
      </c>
      <c r="K381" s="11">
        <f t="shared" si="39"/>
        <v>78895.180000000022</v>
      </c>
      <c r="L381" s="11">
        <v>50116.56</v>
      </c>
      <c r="M381" s="11">
        <v>92672.039999999979</v>
      </c>
      <c r="N381" s="11">
        <f t="shared" si="35"/>
        <v>6359.9799999999959</v>
      </c>
      <c r="O381" s="11">
        <f t="shared" si="36"/>
        <v>6848.1499999999796</v>
      </c>
      <c r="P381" s="11">
        <f t="shared" si="40"/>
        <v>-11432.680000000037</v>
      </c>
      <c r="Q381" s="11">
        <f t="shared" si="37"/>
        <v>-30356.67</v>
      </c>
      <c r="R381" s="11">
        <f t="shared" si="38"/>
        <v>-59135.290000000023</v>
      </c>
      <c r="S381" s="11">
        <f t="shared" si="41"/>
        <v>-16579.810000000041</v>
      </c>
    </row>
    <row r="382" spans="1:19" x14ac:dyDescent="0.25">
      <c r="A382" s="1">
        <v>313370</v>
      </c>
      <c r="B382" s="1" t="s">
        <v>295</v>
      </c>
      <c r="C382" s="33" t="s">
        <v>872</v>
      </c>
      <c r="D382" s="25">
        <v>398673.15</v>
      </c>
      <c r="E382" s="25">
        <v>451989.23999999987</v>
      </c>
      <c r="F382" s="18">
        <v>424598.44999999995</v>
      </c>
      <c r="G382" s="11">
        <v>154800</v>
      </c>
      <c r="H382" s="11">
        <v>106467.68</v>
      </c>
      <c r="I382" s="11">
        <v>299450.71999999997</v>
      </c>
      <c r="J382" s="11">
        <v>39561.18</v>
      </c>
      <c r="K382" s="11">
        <f t="shared" si="39"/>
        <v>339011.89999999997</v>
      </c>
      <c r="L382" s="11">
        <v>49432.959999999992</v>
      </c>
      <c r="M382" s="11">
        <v>97837.6</v>
      </c>
      <c r="N382" s="11">
        <f t="shared" si="35"/>
        <v>-27390.789999999921</v>
      </c>
      <c r="O382" s="11">
        <f t="shared" si="36"/>
        <v>-297189.23999999987</v>
      </c>
      <c r="P382" s="11">
        <f t="shared" si="40"/>
        <v>-345521.55999999988</v>
      </c>
      <c r="Q382" s="11">
        <f t="shared" si="37"/>
        <v>-112977.33999999991</v>
      </c>
      <c r="R382" s="11">
        <f t="shared" si="38"/>
        <v>-402556.27999999991</v>
      </c>
      <c r="S382" s="11">
        <f t="shared" si="41"/>
        <v>-354151.6399999999</v>
      </c>
    </row>
    <row r="383" spans="1:19" x14ac:dyDescent="0.25">
      <c r="A383" s="1">
        <v>313375</v>
      </c>
      <c r="B383" s="1" t="s">
        <v>741</v>
      </c>
      <c r="C383" s="33" t="s">
        <v>874</v>
      </c>
      <c r="D383" s="25">
        <v>405103.45</v>
      </c>
      <c r="E383" s="25">
        <v>450059.80000000005</v>
      </c>
      <c r="F383" s="18">
        <v>0</v>
      </c>
      <c r="G383" s="11">
        <v>193500</v>
      </c>
      <c r="H383" s="11">
        <v>191573.20000000004</v>
      </c>
      <c r="I383" s="11">
        <v>0</v>
      </c>
      <c r="J383" s="11">
        <v>0</v>
      </c>
      <c r="K383" s="11">
        <f t="shared" si="39"/>
        <v>0</v>
      </c>
      <c r="L383" s="11">
        <v>121243.95</v>
      </c>
      <c r="M383" s="11">
        <v>189154.45000000004</v>
      </c>
      <c r="N383" s="11">
        <f t="shared" si="35"/>
        <v>-450059.80000000005</v>
      </c>
      <c r="O383" s="11">
        <f t="shared" si="36"/>
        <v>-256559.80000000005</v>
      </c>
      <c r="P383" s="11">
        <f t="shared" si="40"/>
        <v>-258486.6</v>
      </c>
      <c r="Q383" s="11">
        <f t="shared" si="37"/>
        <v>-450059.80000000005</v>
      </c>
      <c r="R383" s="11">
        <f t="shared" si="38"/>
        <v>-328815.85000000003</v>
      </c>
      <c r="S383" s="11">
        <f t="shared" si="41"/>
        <v>-260905.35</v>
      </c>
    </row>
    <row r="384" spans="1:19" x14ac:dyDescent="0.25">
      <c r="A384" s="1">
        <v>313380</v>
      </c>
      <c r="B384" s="1" t="s">
        <v>296</v>
      </c>
      <c r="C384" s="33" t="s">
        <v>872</v>
      </c>
      <c r="D384" s="25">
        <v>159800.29999999999</v>
      </c>
      <c r="E384" s="25">
        <v>235138.80000000005</v>
      </c>
      <c r="F384" s="18">
        <v>455590.72000000009</v>
      </c>
      <c r="G384" s="11">
        <v>870756</v>
      </c>
      <c r="H384" s="11">
        <v>706822.21999999986</v>
      </c>
      <c r="I384" s="11">
        <v>161698.56000000003</v>
      </c>
      <c r="J384" s="11">
        <v>69924.790000000008</v>
      </c>
      <c r="K384" s="11">
        <f t="shared" si="39"/>
        <v>231623.35000000003</v>
      </c>
      <c r="L384" s="11">
        <v>274152.16000000003</v>
      </c>
      <c r="M384" s="11">
        <v>662123.42999999993</v>
      </c>
      <c r="N384" s="11">
        <f t="shared" si="35"/>
        <v>220451.92000000004</v>
      </c>
      <c r="O384" s="11">
        <f t="shared" si="36"/>
        <v>635617.19999999995</v>
      </c>
      <c r="P384" s="11">
        <f t="shared" si="40"/>
        <v>471683.41999999981</v>
      </c>
      <c r="Q384" s="11">
        <f t="shared" si="37"/>
        <v>-3515.4500000000116</v>
      </c>
      <c r="R384" s="11">
        <f t="shared" si="38"/>
        <v>39013.359999999986</v>
      </c>
      <c r="S384" s="11">
        <f t="shared" si="41"/>
        <v>426984.62999999989</v>
      </c>
    </row>
    <row r="385" spans="1:19" x14ac:dyDescent="0.25">
      <c r="A385" s="1">
        <v>313390</v>
      </c>
      <c r="B385" s="1" t="s">
        <v>742</v>
      </c>
      <c r="C385" s="33" t="s">
        <v>876</v>
      </c>
      <c r="D385" s="25">
        <v>249422.74999999994</v>
      </c>
      <c r="E385" s="25">
        <v>273272.04000000004</v>
      </c>
      <c r="F385" s="18">
        <v>0</v>
      </c>
      <c r="G385" s="11">
        <v>116100</v>
      </c>
      <c r="H385" s="11">
        <v>114404.90999999999</v>
      </c>
      <c r="I385" s="11">
        <v>0</v>
      </c>
      <c r="J385" s="11">
        <v>0</v>
      </c>
      <c r="K385" s="11">
        <f t="shared" si="39"/>
        <v>0</v>
      </c>
      <c r="L385" s="11">
        <v>90412.98</v>
      </c>
      <c r="M385" s="11">
        <v>114259.79999999997</v>
      </c>
      <c r="N385" s="11">
        <f t="shared" si="35"/>
        <v>-273272.04000000004</v>
      </c>
      <c r="O385" s="11">
        <f t="shared" si="36"/>
        <v>-157172.04000000004</v>
      </c>
      <c r="P385" s="11">
        <f t="shared" si="40"/>
        <v>-158867.13000000006</v>
      </c>
      <c r="Q385" s="11">
        <f t="shared" si="37"/>
        <v>-273272.04000000004</v>
      </c>
      <c r="R385" s="11">
        <f t="shared" si="38"/>
        <v>-182859.06000000006</v>
      </c>
      <c r="S385" s="11">
        <f t="shared" si="41"/>
        <v>-159012.24000000005</v>
      </c>
    </row>
    <row r="386" spans="1:19" x14ac:dyDescent="0.25">
      <c r="A386" s="1">
        <v>313400</v>
      </c>
      <c r="B386" s="1" t="s">
        <v>297</v>
      </c>
      <c r="C386" s="33" t="s">
        <v>873</v>
      </c>
      <c r="D386" s="25">
        <v>360245.79999999993</v>
      </c>
      <c r="E386" s="25">
        <v>326670.07999999996</v>
      </c>
      <c r="F386" s="18">
        <v>269298.43999999994</v>
      </c>
      <c r="G386" s="11">
        <v>193500</v>
      </c>
      <c r="H386" s="11">
        <v>180961.4</v>
      </c>
      <c r="I386" s="11">
        <v>214473.43999999997</v>
      </c>
      <c r="J386" s="11">
        <v>18734.11</v>
      </c>
      <c r="K386" s="11">
        <f t="shared" si="39"/>
        <v>233207.55</v>
      </c>
      <c r="L386" s="11">
        <v>87268.6</v>
      </c>
      <c r="M386" s="11">
        <v>173672.9</v>
      </c>
      <c r="N386" s="11">
        <f t="shared" ref="N386:N449" si="42">F386-E386</f>
        <v>-57371.640000000014</v>
      </c>
      <c r="O386" s="11">
        <f t="shared" ref="O386:O449" si="43">G386-E386</f>
        <v>-133170.07999999996</v>
      </c>
      <c r="P386" s="11">
        <f t="shared" si="40"/>
        <v>-145708.67999999996</v>
      </c>
      <c r="Q386" s="11">
        <f t="shared" ref="Q386:Q449" si="44">K386-E386</f>
        <v>-93462.52999999997</v>
      </c>
      <c r="R386" s="11">
        <f t="shared" ref="R386:R449" si="45">L386-E386</f>
        <v>-239401.47999999995</v>
      </c>
      <c r="S386" s="11">
        <f t="shared" si="41"/>
        <v>-152997.17999999996</v>
      </c>
    </row>
    <row r="387" spans="1:19" x14ac:dyDescent="0.25">
      <c r="A387" s="1">
        <v>313410</v>
      </c>
      <c r="B387" s="1" t="s">
        <v>298</v>
      </c>
      <c r="C387" s="33" t="s">
        <v>870</v>
      </c>
      <c r="D387" s="25">
        <v>57309.599999999991</v>
      </c>
      <c r="E387" s="25">
        <v>64710.41</v>
      </c>
      <c r="F387" s="18">
        <v>106303</v>
      </c>
      <c r="G387" s="11">
        <v>99982</v>
      </c>
      <c r="H387" s="11">
        <v>124473.22999999998</v>
      </c>
      <c r="I387" s="11">
        <v>48140.32</v>
      </c>
      <c r="J387" s="11">
        <v>26409.61</v>
      </c>
      <c r="K387" s="11">
        <f t="shared" ref="K387:K450" si="46">I387+J387</f>
        <v>74549.929999999993</v>
      </c>
      <c r="L387" s="11">
        <v>34030.239999999998</v>
      </c>
      <c r="M387" s="11">
        <v>108882.56999999998</v>
      </c>
      <c r="N387" s="11">
        <f t="shared" si="42"/>
        <v>41592.589999999997</v>
      </c>
      <c r="O387" s="11">
        <f t="shared" si="43"/>
        <v>35271.589999999997</v>
      </c>
      <c r="P387" s="11">
        <f t="shared" ref="P387:P450" si="47">H387-E387</f>
        <v>59762.819999999978</v>
      </c>
      <c r="Q387" s="11">
        <f t="shared" si="44"/>
        <v>9839.5199999999895</v>
      </c>
      <c r="R387" s="11">
        <f t="shared" si="45"/>
        <v>-30680.170000000006</v>
      </c>
      <c r="S387" s="11">
        <f t="shared" ref="S387:S450" si="48">M387-E387</f>
        <v>44172.159999999974</v>
      </c>
    </row>
    <row r="388" spans="1:19" x14ac:dyDescent="0.25">
      <c r="A388" s="1">
        <v>313420</v>
      </c>
      <c r="B388" s="1" t="s">
        <v>299</v>
      </c>
      <c r="C388" s="33" t="s">
        <v>866</v>
      </c>
      <c r="D388" s="25">
        <v>259783.6</v>
      </c>
      <c r="E388" s="25">
        <v>266754.23999999993</v>
      </c>
      <c r="F388" s="18">
        <v>363151.13</v>
      </c>
      <c r="G388" s="11">
        <v>484556.25</v>
      </c>
      <c r="H388" s="11">
        <v>508434.26999999996</v>
      </c>
      <c r="I388" s="11">
        <v>197407.35999999999</v>
      </c>
      <c r="J388" s="11">
        <v>50848.749999999993</v>
      </c>
      <c r="K388" s="11">
        <f t="shared" si="46"/>
        <v>248256.11</v>
      </c>
      <c r="L388" s="11">
        <v>158928.43999999997</v>
      </c>
      <c r="M388" s="11">
        <v>415267.3</v>
      </c>
      <c r="N388" s="11">
        <f t="shared" si="42"/>
        <v>96396.890000000072</v>
      </c>
      <c r="O388" s="11">
        <f t="shared" si="43"/>
        <v>217802.01000000007</v>
      </c>
      <c r="P388" s="11">
        <f t="shared" si="47"/>
        <v>241680.03000000003</v>
      </c>
      <c r="Q388" s="11">
        <f t="shared" si="44"/>
        <v>-18498.129999999946</v>
      </c>
      <c r="R388" s="11">
        <f t="shared" si="45"/>
        <v>-107825.79999999996</v>
      </c>
      <c r="S388" s="11">
        <f t="shared" si="48"/>
        <v>148513.06000000006</v>
      </c>
    </row>
    <row r="389" spans="1:19" x14ac:dyDescent="0.25">
      <c r="A389" s="1">
        <v>313430</v>
      </c>
      <c r="B389" s="1" t="s">
        <v>300</v>
      </c>
      <c r="C389" s="33" t="s">
        <v>874</v>
      </c>
      <c r="D389" s="25">
        <v>209053.50000000006</v>
      </c>
      <c r="E389" s="25">
        <v>95605.360000000015</v>
      </c>
      <c r="F389" s="18">
        <v>120929.51</v>
      </c>
      <c r="G389" s="11">
        <v>104006.25</v>
      </c>
      <c r="H389" s="11">
        <v>87053.95</v>
      </c>
      <c r="I389" s="11">
        <v>62762.559999999998</v>
      </c>
      <c r="J389" s="11">
        <v>14325.480000000001</v>
      </c>
      <c r="K389" s="11">
        <f t="shared" si="46"/>
        <v>77088.039999999994</v>
      </c>
      <c r="L389" s="11">
        <v>22626.639999999999</v>
      </c>
      <c r="M389" s="11">
        <v>80442.700000000012</v>
      </c>
      <c r="N389" s="11">
        <f t="shared" si="42"/>
        <v>25324.14999999998</v>
      </c>
      <c r="O389" s="11">
        <f t="shared" si="43"/>
        <v>8400.8899999999849</v>
      </c>
      <c r="P389" s="11">
        <f t="shared" si="47"/>
        <v>-8551.410000000018</v>
      </c>
      <c r="Q389" s="11">
        <f t="shared" si="44"/>
        <v>-18517.320000000022</v>
      </c>
      <c r="R389" s="11">
        <f t="shared" si="45"/>
        <v>-72978.720000000016</v>
      </c>
      <c r="S389" s="11">
        <f t="shared" si="48"/>
        <v>-15162.660000000003</v>
      </c>
    </row>
    <row r="390" spans="1:19" x14ac:dyDescent="0.25">
      <c r="A390" s="1">
        <v>313440</v>
      </c>
      <c r="B390" s="1" t="s">
        <v>301</v>
      </c>
      <c r="C390" s="33" t="s">
        <v>871</v>
      </c>
      <c r="D390" s="25">
        <v>134912.65</v>
      </c>
      <c r="E390" s="25">
        <v>204033.47999999998</v>
      </c>
      <c r="F390" s="18">
        <v>264042.82</v>
      </c>
      <c r="G390" s="11">
        <v>309600</v>
      </c>
      <c r="H390" s="11">
        <v>227734.16</v>
      </c>
      <c r="I390" s="11">
        <v>152423.35999999999</v>
      </c>
      <c r="J390" s="11">
        <v>25406.559999999998</v>
      </c>
      <c r="K390" s="11">
        <f t="shared" si="46"/>
        <v>177829.91999999998</v>
      </c>
      <c r="L390" s="11">
        <v>100310.72000000002</v>
      </c>
      <c r="M390" s="11">
        <v>208564.8</v>
      </c>
      <c r="N390" s="11">
        <f t="shared" si="42"/>
        <v>60009.340000000026</v>
      </c>
      <c r="O390" s="11">
        <f t="shared" si="43"/>
        <v>105566.52000000002</v>
      </c>
      <c r="P390" s="11">
        <f t="shared" si="47"/>
        <v>23700.680000000022</v>
      </c>
      <c r="Q390" s="11">
        <f t="shared" si="44"/>
        <v>-26203.559999999998</v>
      </c>
      <c r="R390" s="11">
        <f t="shared" si="45"/>
        <v>-103722.75999999997</v>
      </c>
      <c r="S390" s="11">
        <f t="shared" si="48"/>
        <v>4531.320000000007</v>
      </c>
    </row>
    <row r="391" spans="1:19" x14ac:dyDescent="0.25">
      <c r="A391" s="1">
        <v>313450</v>
      </c>
      <c r="B391" s="1" t="s">
        <v>302</v>
      </c>
      <c r="C391" s="33" t="s">
        <v>874</v>
      </c>
      <c r="D391" s="25">
        <v>131254.80000000002</v>
      </c>
      <c r="E391" s="25">
        <v>24360.320000000003</v>
      </c>
      <c r="F391" s="18">
        <v>55188.84</v>
      </c>
      <c r="G391" s="11">
        <v>77400</v>
      </c>
      <c r="H391" s="11">
        <v>75206.44</v>
      </c>
      <c r="I391" s="11">
        <v>15996.479999999998</v>
      </c>
      <c r="J391" s="11">
        <v>13267.680000000002</v>
      </c>
      <c r="K391" s="11">
        <f t="shared" si="46"/>
        <v>29264.16</v>
      </c>
      <c r="L391" s="11">
        <v>38648.400000000001</v>
      </c>
      <c r="M391" s="11">
        <v>73271.42</v>
      </c>
      <c r="N391" s="11">
        <f t="shared" si="42"/>
        <v>30828.519999999993</v>
      </c>
      <c r="O391" s="11">
        <f t="shared" si="43"/>
        <v>53039.679999999993</v>
      </c>
      <c r="P391" s="11">
        <f t="shared" si="47"/>
        <v>50846.119999999995</v>
      </c>
      <c r="Q391" s="11">
        <f t="shared" si="44"/>
        <v>4903.8399999999965</v>
      </c>
      <c r="R391" s="11">
        <f t="shared" si="45"/>
        <v>14288.079999999998</v>
      </c>
      <c r="S391" s="11">
        <f t="shared" si="48"/>
        <v>48911.099999999991</v>
      </c>
    </row>
    <row r="392" spans="1:19" x14ac:dyDescent="0.25">
      <c r="A392" s="1">
        <v>313460</v>
      </c>
      <c r="B392" s="1" t="s">
        <v>303</v>
      </c>
      <c r="C392" s="33" t="s">
        <v>867</v>
      </c>
      <c r="D392" s="25">
        <v>191784.34999999998</v>
      </c>
      <c r="E392" s="25">
        <v>101978.12000000001</v>
      </c>
      <c r="F392" s="18">
        <v>126276.48000000001</v>
      </c>
      <c r="G392" s="11">
        <v>154800</v>
      </c>
      <c r="H392" s="11">
        <v>122821.04000000002</v>
      </c>
      <c r="I392" s="11">
        <v>55430.640000000007</v>
      </c>
      <c r="J392" s="11">
        <v>23761.800000000003</v>
      </c>
      <c r="K392" s="11">
        <f t="shared" si="46"/>
        <v>79192.44</v>
      </c>
      <c r="L392" s="11">
        <v>61352.48000000001</v>
      </c>
      <c r="M392" s="11">
        <v>115235.84000000003</v>
      </c>
      <c r="N392" s="11">
        <f t="shared" si="42"/>
        <v>24298.36</v>
      </c>
      <c r="O392" s="11">
        <f t="shared" si="43"/>
        <v>52821.87999999999</v>
      </c>
      <c r="P392" s="11">
        <f t="shared" si="47"/>
        <v>20842.920000000013</v>
      </c>
      <c r="Q392" s="11">
        <f t="shared" si="44"/>
        <v>-22785.680000000008</v>
      </c>
      <c r="R392" s="11">
        <f t="shared" si="45"/>
        <v>-40625.64</v>
      </c>
      <c r="S392" s="11">
        <f t="shared" si="48"/>
        <v>13257.720000000016</v>
      </c>
    </row>
    <row r="393" spans="1:19" x14ac:dyDescent="0.25">
      <c r="A393" s="1">
        <v>313470</v>
      </c>
      <c r="B393" s="1" t="s">
        <v>743</v>
      </c>
      <c r="C393" s="33" t="s">
        <v>873</v>
      </c>
      <c r="D393" s="25">
        <v>675073.15</v>
      </c>
      <c r="E393" s="25">
        <v>516313.09999999992</v>
      </c>
      <c r="F393" s="18">
        <v>0</v>
      </c>
      <c r="G393" s="11">
        <v>232200</v>
      </c>
      <c r="H393" s="11">
        <v>231712.37999999998</v>
      </c>
      <c r="I393" s="11">
        <v>0</v>
      </c>
      <c r="J393" s="11">
        <v>0</v>
      </c>
      <c r="K393" s="11">
        <f t="shared" si="46"/>
        <v>0</v>
      </c>
      <c r="L393" s="11">
        <v>142609.74000000002</v>
      </c>
      <c r="M393" s="11">
        <v>228519.65999999997</v>
      </c>
      <c r="N393" s="11">
        <f t="shared" si="42"/>
        <v>-516313.09999999992</v>
      </c>
      <c r="O393" s="11">
        <f t="shared" si="43"/>
        <v>-284113.09999999992</v>
      </c>
      <c r="P393" s="11">
        <f t="shared" si="47"/>
        <v>-284600.71999999997</v>
      </c>
      <c r="Q393" s="11">
        <f t="shared" si="44"/>
        <v>-516313.09999999992</v>
      </c>
      <c r="R393" s="11">
        <f t="shared" si="45"/>
        <v>-373703.35999999987</v>
      </c>
      <c r="S393" s="11">
        <f t="shared" si="48"/>
        <v>-287793.43999999994</v>
      </c>
    </row>
    <row r="394" spans="1:19" x14ac:dyDescent="0.25">
      <c r="A394" s="1">
        <v>313480</v>
      </c>
      <c r="B394" s="1" t="s">
        <v>305</v>
      </c>
      <c r="C394" s="33" t="s">
        <v>874</v>
      </c>
      <c r="D394" s="25">
        <v>196647.85000000003</v>
      </c>
      <c r="E394" s="25">
        <v>156120.68</v>
      </c>
      <c r="F394" s="18">
        <v>146486.09</v>
      </c>
      <c r="G394" s="11">
        <v>77400</v>
      </c>
      <c r="H394" s="11">
        <v>101895.92</v>
      </c>
      <c r="I394" s="11">
        <v>107602.40000000001</v>
      </c>
      <c r="J394" s="11">
        <v>13832.06</v>
      </c>
      <c r="K394" s="11">
        <f t="shared" si="46"/>
        <v>121434.46</v>
      </c>
      <c r="L394" s="11">
        <v>47317.2</v>
      </c>
      <c r="M394" s="11">
        <v>90750.34</v>
      </c>
      <c r="N394" s="11">
        <f t="shared" si="42"/>
        <v>-9634.5899999999965</v>
      </c>
      <c r="O394" s="11">
        <f t="shared" si="43"/>
        <v>-78720.679999999993</v>
      </c>
      <c r="P394" s="11">
        <f t="shared" si="47"/>
        <v>-54224.759999999995</v>
      </c>
      <c r="Q394" s="11">
        <f t="shared" si="44"/>
        <v>-34686.219999999987</v>
      </c>
      <c r="R394" s="11">
        <f t="shared" si="45"/>
        <v>-108803.48</v>
      </c>
      <c r="S394" s="11">
        <f t="shared" si="48"/>
        <v>-65370.34</v>
      </c>
    </row>
    <row r="395" spans="1:19" x14ac:dyDescent="0.25">
      <c r="A395" s="1">
        <v>313490</v>
      </c>
      <c r="B395" s="1" t="s">
        <v>304</v>
      </c>
      <c r="C395" s="33" t="s">
        <v>874</v>
      </c>
      <c r="D395" s="25">
        <v>237320.40000000008</v>
      </c>
      <c r="E395" s="25">
        <v>306697.04000000004</v>
      </c>
      <c r="F395" s="18">
        <v>258705.72</v>
      </c>
      <c r="G395" s="11">
        <v>193500</v>
      </c>
      <c r="H395" s="11">
        <v>120486.05</v>
      </c>
      <c r="I395" s="11">
        <v>203880.72</v>
      </c>
      <c r="J395" s="11">
        <v>19124.260000000002</v>
      </c>
      <c r="K395" s="11">
        <f t="shared" si="46"/>
        <v>223004.98</v>
      </c>
      <c r="L395" s="11">
        <v>55147.600000000006</v>
      </c>
      <c r="M395" s="11">
        <v>109714.55</v>
      </c>
      <c r="N395" s="11">
        <f t="shared" si="42"/>
        <v>-47991.320000000036</v>
      </c>
      <c r="O395" s="11">
        <f t="shared" si="43"/>
        <v>-113197.04000000004</v>
      </c>
      <c r="P395" s="11">
        <f t="shared" si="47"/>
        <v>-186210.99000000005</v>
      </c>
      <c r="Q395" s="11">
        <f t="shared" si="44"/>
        <v>-83692.060000000027</v>
      </c>
      <c r="R395" s="11">
        <f t="shared" si="45"/>
        <v>-251549.44000000003</v>
      </c>
      <c r="S395" s="11">
        <f t="shared" si="48"/>
        <v>-196982.49000000005</v>
      </c>
    </row>
    <row r="396" spans="1:19" x14ac:dyDescent="0.25">
      <c r="A396" s="1">
        <v>313500</v>
      </c>
      <c r="B396" s="1" t="s">
        <v>306</v>
      </c>
      <c r="C396" s="33" t="s">
        <v>869</v>
      </c>
      <c r="D396" s="25">
        <v>24745.91</v>
      </c>
      <c r="E396" s="25">
        <v>30576.639999999996</v>
      </c>
      <c r="F396" s="18">
        <v>63116.509999999995</v>
      </c>
      <c r="G396" s="11">
        <v>77400</v>
      </c>
      <c r="H396" s="11">
        <v>63397.120000000024</v>
      </c>
      <c r="I396" s="11">
        <v>26902.959999999995</v>
      </c>
      <c r="J396" s="11">
        <v>6491.94</v>
      </c>
      <c r="K396" s="11">
        <f t="shared" si="46"/>
        <v>33394.899999999994</v>
      </c>
      <c r="L396" s="11">
        <v>48529.84</v>
      </c>
      <c r="M396" s="11">
        <v>61223.480000000025</v>
      </c>
      <c r="N396" s="11">
        <f t="shared" si="42"/>
        <v>32539.87</v>
      </c>
      <c r="O396" s="11">
        <f t="shared" si="43"/>
        <v>46823.360000000001</v>
      </c>
      <c r="P396" s="11">
        <f t="shared" si="47"/>
        <v>32820.480000000025</v>
      </c>
      <c r="Q396" s="11">
        <f t="shared" si="44"/>
        <v>2818.2599999999984</v>
      </c>
      <c r="R396" s="11">
        <f t="shared" si="45"/>
        <v>17953.2</v>
      </c>
      <c r="S396" s="11">
        <f t="shared" si="48"/>
        <v>30646.840000000029</v>
      </c>
    </row>
    <row r="397" spans="1:19" x14ac:dyDescent="0.25">
      <c r="A397" s="1">
        <v>313505</v>
      </c>
      <c r="B397" s="1" t="s">
        <v>310</v>
      </c>
      <c r="C397" s="33" t="s">
        <v>879</v>
      </c>
      <c r="D397" s="25">
        <v>824512.24999999988</v>
      </c>
      <c r="E397" s="25">
        <v>1215277.5599999998</v>
      </c>
      <c r="F397" s="18">
        <v>994322.75999999989</v>
      </c>
      <c r="G397" s="11">
        <v>657900</v>
      </c>
      <c r="H397" s="11">
        <v>641102.12999999989</v>
      </c>
      <c r="I397" s="11">
        <v>816947.75999999989</v>
      </c>
      <c r="J397" s="11">
        <v>41651.130000000005</v>
      </c>
      <c r="K397" s="11">
        <f t="shared" si="46"/>
        <v>858598.8899999999</v>
      </c>
      <c r="L397" s="11">
        <v>230046.03999999998</v>
      </c>
      <c r="M397" s="11">
        <v>615828.05999999994</v>
      </c>
      <c r="N397" s="11">
        <f t="shared" si="42"/>
        <v>-220954.79999999993</v>
      </c>
      <c r="O397" s="11">
        <f t="shared" si="43"/>
        <v>-557377.55999999982</v>
      </c>
      <c r="P397" s="11">
        <f t="shared" si="47"/>
        <v>-574175.42999999993</v>
      </c>
      <c r="Q397" s="11">
        <f t="shared" si="44"/>
        <v>-356678.66999999993</v>
      </c>
      <c r="R397" s="11">
        <f t="shared" si="45"/>
        <v>-985231.51999999979</v>
      </c>
      <c r="S397" s="11">
        <f t="shared" si="48"/>
        <v>-599449.49999999988</v>
      </c>
    </row>
    <row r="398" spans="1:19" x14ac:dyDescent="0.25">
      <c r="A398" s="1">
        <v>313507</v>
      </c>
      <c r="B398" s="1" t="s">
        <v>307</v>
      </c>
      <c r="C398" s="33" t="s">
        <v>870</v>
      </c>
      <c r="D398" s="25">
        <v>166447.85000000003</v>
      </c>
      <c r="E398" s="25">
        <v>119767.68000000004</v>
      </c>
      <c r="F398" s="18">
        <v>178851.08000000002</v>
      </c>
      <c r="G398" s="11">
        <v>77400</v>
      </c>
      <c r="H398" s="11">
        <v>58994.940000000017</v>
      </c>
      <c r="I398" s="11">
        <v>89660.800000000017</v>
      </c>
      <c r="J398" s="11">
        <v>12900.000000000002</v>
      </c>
      <c r="K398" s="11">
        <f t="shared" si="46"/>
        <v>102560.80000000002</v>
      </c>
      <c r="L398" s="11">
        <v>18963.12</v>
      </c>
      <c r="M398" s="11">
        <v>54112.320000000007</v>
      </c>
      <c r="N398" s="11">
        <f t="shared" si="42"/>
        <v>59083.39999999998</v>
      </c>
      <c r="O398" s="11">
        <f t="shared" si="43"/>
        <v>-42367.680000000037</v>
      </c>
      <c r="P398" s="11">
        <f t="shared" si="47"/>
        <v>-60772.74000000002</v>
      </c>
      <c r="Q398" s="11">
        <f t="shared" si="44"/>
        <v>-17206.880000000019</v>
      </c>
      <c r="R398" s="11">
        <f t="shared" si="45"/>
        <v>-100804.56000000004</v>
      </c>
      <c r="S398" s="11">
        <f t="shared" si="48"/>
        <v>-65655.36000000003</v>
      </c>
    </row>
    <row r="399" spans="1:19" x14ac:dyDescent="0.25">
      <c r="A399" s="1">
        <v>313510</v>
      </c>
      <c r="B399" s="1" t="s">
        <v>744</v>
      </c>
      <c r="C399" s="33" t="s">
        <v>879</v>
      </c>
      <c r="D399" s="25">
        <v>2495220.0499999998</v>
      </c>
      <c r="E399" s="25">
        <v>2271234.8600000003</v>
      </c>
      <c r="F399" s="18">
        <v>0</v>
      </c>
      <c r="G399" s="11">
        <v>928800</v>
      </c>
      <c r="H399" s="11">
        <v>880471.67999999993</v>
      </c>
      <c r="I399" s="11">
        <v>0</v>
      </c>
      <c r="J399" s="11">
        <v>0</v>
      </c>
      <c r="K399" s="11">
        <f t="shared" si="46"/>
        <v>0</v>
      </c>
      <c r="L399" s="11">
        <v>397140.24</v>
      </c>
      <c r="M399" s="11">
        <v>853072.32000000007</v>
      </c>
      <c r="N399" s="11">
        <f t="shared" si="42"/>
        <v>-2271234.8600000003</v>
      </c>
      <c r="O399" s="11">
        <f t="shared" si="43"/>
        <v>-1342434.8600000003</v>
      </c>
      <c r="P399" s="11">
        <f t="shared" si="47"/>
        <v>-1390763.1800000004</v>
      </c>
      <c r="Q399" s="11">
        <f t="shared" si="44"/>
        <v>-2271234.8600000003</v>
      </c>
      <c r="R399" s="11">
        <f t="shared" si="45"/>
        <v>-1874094.6200000003</v>
      </c>
      <c r="S399" s="11">
        <f t="shared" si="48"/>
        <v>-1418162.5400000003</v>
      </c>
    </row>
    <row r="400" spans="1:19" x14ac:dyDescent="0.25">
      <c r="A400" s="1">
        <v>313520</v>
      </c>
      <c r="B400" s="1" t="s">
        <v>308</v>
      </c>
      <c r="C400" s="33" t="s">
        <v>879</v>
      </c>
      <c r="D400" s="25">
        <v>314641</v>
      </c>
      <c r="E400" s="25">
        <v>203217.06000000006</v>
      </c>
      <c r="F400" s="18">
        <v>377644.95999999996</v>
      </c>
      <c r="G400" s="11">
        <v>774000</v>
      </c>
      <c r="H400" s="11">
        <v>626719.57999999996</v>
      </c>
      <c r="I400" s="11">
        <v>177694.96</v>
      </c>
      <c r="J400" s="11">
        <v>31288.960000000003</v>
      </c>
      <c r="K400" s="11">
        <f t="shared" si="46"/>
        <v>208983.91999999998</v>
      </c>
      <c r="L400" s="11">
        <v>160025.68000000002</v>
      </c>
      <c r="M400" s="11">
        <v>567443.98</v>
      </c>
      <c r="N400" s="11">
        <f t="shared" si="42"/>
        <v>174427.89999999991</v>
      </c>
      <c r="O400" s="11">
        <f t="shared" si="43"/>
        <v>570782.93999999994</v>
      </c>
      <c r="P400" s="11">
        <f t="shared" si="47"/>
        <v>423502.5199999999</v>
      </c>
      <c r="Q400" s="11">
        <f t="shared" si="44"/>
        <v>5766.8599999999278</v>
      </c>
      <c r="R400" s="11">
        <f t="shared" si="45"/>
        <v>-43191.380000000034</v>
      </c>
      <c r="S400" s="11">
        <f t="shared" si="48"/>
        <v>364226.91999999993</v>
      </c>
    </row>
    <row r="401" spans="1:19" x14ac:dyDescent="0.25">
      <c r="A401" s="1">
        <v>313530</v>
      </c>
      <c r="B401" s="1" t="s">
        <v>309</v>
      </c>
      <c r="C401" s="33" t="s">
        <v>872</v>
      </c>
      <c r="D401" s="25">
        <v>68523.95</v>
      </c>
      <c r="E401" s="25">
        <v>131562.91999999998</v>
      </c>
      <c r="F401" s="18">
        <v>188420.08000000002</v>
      </c>
      <c r="G401" s="11">
        <v>77400</v>
      </c>
      <c r="H401" s="11">
        <v>75388.92</v>
      </c>
      <c r="I401" s="11">
        <v>108103.76</v>
      </c>
      <c r="J401" s="11">
        <v>24803.59</v>
      </c>
      <c r="K401" s="11">
        <f t="shared" si="46"/>
        <v>132907.35</v>
      </c>
      <c r="L401" s="11">
        <v>49871.519999999997</v>
      </c>
      <c r="M401" s="11">
        <v>73666.78</v>
      </c>
      <c r="N401" s="11">
        <f t="shared" si="42"/>
        <v>56857.160000000033</v>
      </c>
      <c r="O401" s="11">
        <f t="shared" si="43"/>
        <v>-54162.919999999984</v>
      </c>
      <c r="P401" s="11">
        <f t="shared" si="47"/>
        <v>-56173.999999999985</v>
      </c>
      <c r="Q401" s="11">
        <f t="shared" si="44"/>
        <v>1344.4300000000221</v>
      </c>
      <c r="R401" s="11">
        <f t="shared" si="45"/>
        <v>-81691.399999999994</v>
      </c>
      <c r="S401" s="11">
        <f t="shared" si="48"/>
        <v>-57896.139999999985</v>
      </c>
    </row>
    <row r="402" spans="1:19" x14ac:dyDescent="0.25">
      <c r="A402" s="1">
        <v>313535</v>
      </c>
      <c r="B402" s="1" t="s">
        <v>745</v>
      </c>
      <c r="C402" s="33" t="s">
        <v>879</v>
      </c>
      <c r="D402" s="25">
        <v>253560.50000000003</v>
      </c>
      <c r="E402" s="25">
        <v>301752.07999999996</v>
      </c>
      <c r="F402" s="18">
        <v>0</v>
      </c>
      <c r="G402" s="11">
        <v>154800</v>
      </c>
      <c r="H402" s="11">
        <v>132372.24000000002</v>
      </c>
      <c r="I402" s="11">
        <v>0</v>
      </c>
      <c r="J402" s="11">
        <v>0</v>
      </c>
      <c r="K402" s="11">
        <f t="shared" si="46"/>
        <v>0</v>
      </c>
      <c r="L402" s="11">
        <v>68963.48000000001</v>
      </c>
      <c r="M402" s="11">
        <v>126760.76000000001</v>
      </c>
      <c r="N402" s="11">
        <f t="shared" si="42"/>
        <v>-301752.07999999996</v>
      </c>
      <c r="O402" s="11">
        <f t="shared" si="43"/>
        <v>-146952.07999999996</v>
      </c>
      <c r="P402" s="11">
        <f t="shared" si="47"/>
        <v>-169379.83999999994</v>
      </c>
      <c r="Q402" s="11">
        <f t="shared" si="44"/>
        <v>-301752.07999999996</v>
      </c>
      <c r="R402" s="11">
        <f t="shared" si="45"/>
        <v>-232788.59999999995</v>
      </c>
      <c r="S402" s="11">
        <f t="shared" si="48"/>
        <v>-174991.31999999995</v>
      </c>
    </row>
    <row r="403" spans="1:19" x14ac:dyDescent="0.25">
      <c r="A403" s="1">
        <v>313540</v>
      </c>
      <c r="B403" s="1" t="s">
        <v>746</v>
      </c>
      <c r="C403" s="33" t="s">
        <v>876</v>
      </c>
      <c r="D403" s="25">
        <v>31980.05000000001</v>
      </c>
      <c r="E403" s="25">
        <v>24798.920000000006</v>
      </c>
      <c r="F403" s="18">
        <v>0</v>
      </c>
      <c r="G403" s="11">
        <v>77400</v>
      </c>
      <c r="H403" s="11">
        <v>67902.400000000009</v>
      </c>
      <c r="I403" s="11">
        <v>0</v>
      </c>
      <c r="J403" s="11">
        <v>0</v>
      </c>
      <c r="K403" s="11">
        <f t="shared" si="46"/>
        <v>0</v>
      </c>
      <c r="L403" s="11">
        <v>27612.519999999993</v>
      </c>
      <c r="M403" s="11">
        <v>63484.160000000003</v>
      </c>
      <c r="N403" s="11">
        <f t="shared" si="42"/>
        <v>-24798.920000000006</v>
      </c>
      <c r="O403" s="11">
        <f t="shared" si="43"/>
        <v>52601.079999999994</v>
      </c>
      <c r="P403" s="11">
        <f t="shared" si="47"/>
        <v>43103.48</v>
      </c>
      <c r="Q403" s="11">
        <f t="shared" si="44"/>
        <v>-24798.920000000006</v>
      </c>
      <c r="R403" s="11">
        <f t="shared" si="45"/>
        <v>2813.5999999999876</v>
      </c>
      <c r="S403" s="11">
        <f t="shared" si="48"/>
        <v>38685.24</v>
      </c>
    </row>
    <row r="404" spans="1:19" x14ac:dyDescent="0.25">
      <c r="A404" s="1">
        <v>313545</v>
      </c>
      <c r="B404" s="1" t="s">
        <v>311</v>
      </c>
      <c r="C404" s="33" t="s">
        <v>877</v>
      </c>
      <c r="D404" s="25">
        <v>93260.049999999974</v>
      </c>
      <c r="E404" s="25">
        <v>40973.560000000005</v>
      </c>
      <c r="F404" s="18">
        <v>101395.4</v>
      </c>
      <c r="G404" s="11">
        <v>154800</v>
      </c>
      <c r="H404" s="11">
        <v>133053.24000000002</v>
      </c>
      <c r="I404" s="11">
        <v>30057.200000000004</v>
      </c>
      <c r="J404" s="11">
        <v>13815.9</v>
      </c>
      <c r="K404" s="11">
        <f t="shared" si="46"/>
        <v>43873.100000000006</v>
      </c>
      <c r="L404" s="11">
        <v>70498.64</v>
      </c>
      <c r="M404" s="11">
        <v>127970.63999999998</v>
      </c>
      <c r="N404" s="11">
        <f t="shared" si="42"/>
        <v>60421.839999999989</v>
      </c>
      <c r="O404" s="11">
        <f t="shared" si="43"/>
        <v>113826.44</v>
      </c>
      <c r="P404" s="11">
        <f t="shared" si="47"/>
        <v>92079.680000000022</v>
      </c>
      <c r="Q404" s="11">
        <f t="shared" si="44"/>
        <v>2899.5400000000009</v>
      </c>
      <c r="R404" s="11">
        <f t="shared" si="45"/>
        <v>29525.079999999994</v>
      </c>
      <c r="S404" s="11">
        <f t="shared" si="48"/>
        <v>86997.079999999987</v>
      </c>
    </row>
    <row r="405" spans="1:19" x14ac:dyDescent="0.25">
      <c r="A405" s="1">
        <v>313550</v>
      </c>
      <c r="B405" s="1" t="s">
        <v>747</v>
      </c>
      <c r="C405" s="33" t="s">
        <v>868</v>
      </c>
      <c r="D405" s="25">
        <v>638515.34999999986</v>
      </c>
      <c r="E405" s="25">
        <v>655907.87999999989</v>
      </c>
      <c r="F405" s="18">
        <v>0</v>
      </c>
      <c r="G405" s="11">
        <v>193500</v>
      </c>
      <c r="H405" s="11">
        <v>167534.04999999999</v>
      </c>
      <c r="I405" s="11">
        <v>0</v>
      </c>
      <c r="J405" s="11">
        <v>0</v>
      </c>
      <c r="K405" s="11">
        <f t="shared" si="46"/>
        <v>0</v>
      </c>
      <c r="L405" s="11">
        <v>110069.35</v>
      </c>
      <c r="M405" s="11">
        <v>162051.49999999997</v>
      </c>
      <c r="N405" s="11">
        <f t="shared" si="42"/>
        <v>-655907.87999999989</v>
      </c>
      <c r="O405" s="11">
        <f t="shared" si="43"/>
        <v>-462407.87999999989</v>
      </c>
      <c r="P405" s="11">
        <f t="shared" si="47"/>
        <v>-488373.8299999999</v>
      </c>
      <c r="Q405" s="11">
        <f t="shared" si="44"/>
        <v>-655907.87999999989</v>
      </c>
      <c r="R405" s="11">
        <f t="shared" si="45"/>
        <v>-545838.52999999991</v>
      </c>
      <c r="S405" s="11">
        <f t="shared" si="48"/>
        <v>-493856.37999999989</v>
      </c>
    </row>
    <row r="406" spans="1:19" x14ac:dyDescent="0.25">
      <c r="A406" s="1">
        <v>313560</v>
      </c>
      <c r="B406" s="1" t="s">
        <v>312</v>
      </c>
      <c r="C406" s="33" t="s">
        <v>879</v>
      </c>
      <c r="D406" s="25">
        <v>134718.26999999999</v>
      </c>
      <c r="E406" s="25">
        <v>137857.08000000002</v>
      </c>
      <c r="F406" s="18">
        <v>131930.64000000001</v>
      </c>
      <c r="G406" s="11">
        <v>116100</v>
      </c>
      <c r="H406" s="11">
        <v>111270.27</v>
      </c>
      <c r="I406" s="11">
        <v>93230.64</v>
      </c>
      <c r="J406" s="11">
        <v>9549.24</v>
      </c>
      <c r="K406" s="11">
        <f t="shared" si="46"/>
        <v>102779.88</v>
      </c>
      <c r="L406" s="11">
        <v>44427.720000000008</v>
      </c>
      <c r="M406" s="11">
        <v>107216.45999999999</v>
      </c>
      <c r="N406" s="11">
        <f t="shared" si="42"/>
        <v>-5926.4400000000023</v>
      </c>
      <c r="O406" s="11">
        <f t="shared" si="43"/>
        <v>-21757.080000000016</v>
      </c>
      <c r="P406" s="11">
        <f t="shared" si="47"/>
        <v>-26586.810000000012</v>
      </c>
      <c r="Q406" s="11">
        <f t="shared" si="44"/>
        <v>-35077.200000000012</v>
      </c>
      <c r="R406" s="11">
        <f t="shared" si="45"/>
        <v>-93429.360000000015</v>
      </c>
      <c r="S406" s="11">
        <f t="shared" si="48"/>
        <v>-30640.620000000024</v>
      </c>
    </row>
    <row r="407" spans="1:19" x14ac:dyDescent="0.25">
      <c r="A407" s="1">
        <v>313570</v>
      </c>
      <c r="B407" s="1" t="s">
        <v>313</v>
      </c>
      <c r="C407" s="33" t="s">
        <v>867</v>
      </c>
      <c r="D407" s="25">
        <v>201738.80000000005</v>
      </c>
      <c r="E407" s="25">
        <v>155000.96000000002</v>
      </c>
      <c r="F407" s="18">
        <v>161714.92000000001</v>
      </c>
      <c r="G407" s="11">
        <v>116100</v>
      </c>
      <c r="H407" s="11">
        <v>112029.77999999997</v>
      </c>
      <c r="I407" s="11">
        <v>106889.92000000001</v>
      </c>
      <c r="J407" s="11">
        <v>22920.12</v>
      </c>
      <c r="K407" s="11">
        <f t="shared" si="46"/>
        <v>129810.04000000001</v>
      </c>
      <c r="L407" s="11">
        <v>78638.52</v>
      </c>
      <c r="M407" s="11">
        <v>110346.32999999997</v>
      </c>
      <c r="N407" s="11">
        <f t="shared" si="42"/>
        <v>6713.9599999999919</v>
      </c>
      <c r="O407" s="11">
        <f t="shared" si="43"/>
        <v>-38900.960000000021</v>
      </c>
      <c r="P407" s="11">
        <f t="shared" si="47"/>
        <v>-42971.180000000051</v>
      </c>
      <c r="Q407" s="11">
        <f t="shared" si="44"/>
        <v>-25190.920000000013</v>
      </c>
      <c r="R407" s="11">
        <f t="shared" si="45"/>
        <v>-76362.440000000017</v>
      </c>
      <c r="S407" s="11">
        <f t="shared" si="48"/>
        <v>-44654.630000000048</v>
      </c>
    </row>
    <row r="408" spans="1:19" x14ac:dyDescent="0.25">
      <c r="A408" s="1">
        <v>313580</v>
      </c>
      <c r="B408" s="1" t="s">
        <v>314</v>
      </c>
      <c r="C408" s="33" t="s">
        <v>873</v>
      </c>
      <c r="D408" s="25">
        <v>949715.3600000001</v>
      </c>
      <c r="E408" s="25">
        <v>780462.52000000014</v>
      </c>
      <c r="F408" s="18">
        <v>639168.96</v>
      </c>
      <c r="G408" s="11">
        <v>309600</v>
      </c>
      <c r="H408" s="11">
        <v>302523.27999999997</v>
      </c>
      <c r="I408" s="11">
        <v>544638.4</v>
      </c>
      <c r="J408" s="11">
        <v>32991.759999999995</v>
      </c>
      <c r="K408" s="11">
        <f t="shared" si="46"/>
        <v>577630.16</v>
      </c>
      <c r="L408" s="11">
        <v>148092.15999999997</v>
      </c>
      <c r="M408" s="11">
        <v>292203.27999999997</v>
      </c>
      <c r="N408" s="11">
        <f t="shared" si="42"/>
        <v>-141293.56000000017</v>
      </c>
      <c r="O408" s="11">
        <f t="shared" si="43"/>
        <v>-470862.52000000014</v>
      </c>
      <c r="P408" s="11">
        <f t="shared" si="47"/>
        <v>-477939.24000000017</v>
      </c>
      <c r="Q408" s="11">
        <f t="shared" si="44"/>
        <v>-202832.3600000001</v>
      </c>
      <c r="R408" s="11">
        <f t="shared" si="45"/>
        <v>-632370.3600000001</v>
      </c>
      <c r="S408" s="11">
        <f t="shared" si="48"/>
        <v>-488259.24000000017</v>
      </c>
    </row>
    <row r="409" spans="1:19" x14ac:dyDescent="0.25">
      <c r="A409" s="1">
        <v>313590</v>
      </c>
      <c r="B409" s="1" t="s">
        <v>315</v>
      </c>
      <c r="C409" s="33" t="s">
        <v>874</v>
      </c>
      <c r="D409" s="25">
        <v>67600</v>
      </c>
      <c r="E409" s="25">
        <v>21999.72</v>
      </c>
      <c r="F409" s="18">
        <v>63445.479999999996</v>
      </c>
      <c r="G409" s="11">
        <v>77400</v>
      </c>
      <c r="H409" s="11">
        <v>59183.999999999993</v>
      </c>
      <c r="I409" s="11">
        <v>21520.48</v>
      </c>
      <c r="J409" s="11">
        <v>7178.8799999999992</v>
      </c>
      <c r="K409" s="11">
        <f t="shared" si="46"/>
        <v>28699.360000000001</v>
      </c>
      <c r="L409" s="11">
        <v>19427.52</v>
      </c>
      <c r="M409" s="11">
        <v>55268.859999999993</v>
      </c>
      <c r="N409" s="11">
        <f t="shared" si="42"/>
        <v>41445.759999999995</v>
      </c>
      <c r="O409" s="11">
        <f t="shared" si="43"/>
        <v>55400.28</v>
      </c>
      <c r="P409" s="11">
        <f t="shared" si="47"/>
        <v>37184.279999999992</v>
      </c>
      <c r="Q409" s="11">
        <f t="shared" si="44"/>
        <v>6699.6399999999994</v>
      </c>
      <c r="R409" s="11">
        <f t="shared" si="45"/>
        <v>-2572.2000000000007</v>
      </c>
      <c r="S409" s="11">
        <f t="shared" si="48"/>
        <v>33269.139999999992</v>
      </c>
    </row>
    <row r="410" spans="1:19" x14ac:dyDescent="0.25">
      <c r="A410" s="1">
        <v>313600</v>
      </c>
      <c r="B410" s="1" t="s">
        <v>316</v>
      </c>
      <c r="C410" s="33" t="s">
        <v>873</v>
      </c>
      <c r="D410" s="25">
        <v>517825.3</v>
      </c>
      <c r="E410" s="25">
        <v>373640</v>
      </c>
      <c r="F410" s="18">
        <v>354269.76</v>
      </c>
      <c r="G410" s="11">
        <v>270900</v>
      </c>
      <c r="H410" s="11">
        <v>249655.48999999996</v>
      </c>
      <c r="I410" s="11">
        <v>270419.76</v>
      </c>
      <c r="J410" s="11">
        <v>26264.399999999998</v>
      </c>
      <c r="K410" s="11">
        <f t="shared" si="46"/>
        <v>296684.16000000003</v>
      </c>
      <c r="L410" s="11">
        <v>119931.56000000001</v>
      </c>
      <c r="M410" s="11">
        <v>232526.04999999996</v>
      </c>
      <c r="N410" s="11">
        <f t="shared" si="42"/>
        <v>-19370.239999999991</v>
      </c>
      <c r="O410" s="11">
        <f t="shared" si="43"/>
        <v>-102740</v>
      </c>
      <c r="P410" s="11">
        <f t="shared" si="47"/>
        <v>-123984.51000000004</v>
      </c>
      <c r="Q410" s="11">
        <f t="shared" si="44"/>
        <v>-76955.839999999967</v>
      </c>
      <c r="R410" s="11">
        <f t="shared" si="45"/>
        <v>-253708.44</v>
      </c>
      <c r="S410" s="11">
        <f t="shared" si="48"/>
        <v>-141113.95000000004</v>
      </c>
    </row>
    <row r="411" spans="1:19" x14ac:dyDescent="0.25">
      <c r="A411" s="1">
        <v>313610</v>
      </c>
      <c r="B411" s="1" t="s">
        <v>748</v>
      </c>
      <c r="C411" s="33" t="s">
        <v>869</v>
      </c>
      <c r="D411" s="25">
        <v>135299.6</v>
      </c>
      <c r="E411" s="25">
        <v>72601.289999999994</v>
      </c>
      <c r="F411" s="18">
        <v>0</v>
      </c>
      <c r="G411" s="11">
        <v>116100</v>
      </c>
      <c r="H411" s="11">
        <v>102392.55000000002</v>
      </c>
      <c r="I411" s="11">
        <v>0</v>
      </c>
      <c r="J411" s="11">
        <v>0</v>
      </c>
      <c r="K411" s="11">
        <f t="shared" si="46"/>
        <v>0</v>
      </c>
      <c r="L411" s="11">
        <v>34307.61</v>
      </c>
      <c r="M411" s="11">
        <v>95445.930000000022</v>
      </c>
      <c r="N411" s="11">
        <f t="shared" si="42"/>
        <v>-72601.289999999994</v>
      </c>
      <c r="O411" s="11">
        <f t="shared" si="43"/>
        <v>43498.710000000006</v>
      </c>
      <c r="P411" s="11">
        <f t="shared" si="47"/>
        <v>29791.260000000024</v>
      </c>
      <c r="Q411" s="11">
        <f t="shared" si="44"/>
        <v>-72601.289999999994</v>
      </c>
      <c r="R411" s="11">
        <f t="shared" si="45"/>
        <v>-38293.679999999993</v>
      </c>
      <c r="S411" s="11">
        <f t="shared" si="48"/>
        <v>22844.640000000029</v>
      </c>
    </row>
    <row r="412" spans="1:19" x14ac:dyDescent="0.25">
      <c r="A412" s="1">
        <v>313620</v>
      </c>
      <c r="B412" s="1" t="s">
        <v>320</v>
      </c>
      <c r="C412" s="33" t="s">
        <v>867</v>
      </c>
      <c r="D412" s="25">
        <v>178006.99</v>
      </c>
      <c r="E412" s="25">
        <v>180366.46000000002</v>
      </c>
      <c r="F412" s="18">
        <v>308190.62</v>
      </c>
      <c r="G412" s="11">
        <v>428925</v>
      </c>
      <c r="H412" s="11">
        <v>450337.99</v>
      </c>
      <c r="I412" s="11">
        <v>144478.80000000002</v>
      </c>
      <c r="J412" s="11">
        <v>35797.5</v>
      </c>
      <c r="K412" s="11">
        <f t="shared" si="46"/>
        <v>180276.30000000002</v>
      </c>
      <c r="L412" s="11">
        <v>107457.2</v>
      </c>
      <c r="M412" s="11">
        <v>373773.59000000008</v>
      </c>
      <c r="N412" s="11">
        <f t="shared" si="42"/>
        <v>127824.15999999997</v>
      </c>
      <c r="O412" s="11">
        <f t="shared" si="43"/>
        <v>248558.53999999998</v>
      </c>
      <c r="P412" s="11">
        <f t="shared" si="47"/>
        <v>269971.52999999997</v>
      </c>
      <c r="Q412" s="11">
        <f t="shared" si="44"/>
        <v>-90.160000000003492</v>
      </c>
      <c r="R412" s="11">
        <f t="shared" si="45"/>
        <v>-72909.260000000024</v>
      </c>
      <c r="S412" s="11">
        <f t="shared" si="48"/>
        <v>193407.13000000006</v>
      </c>
    </row>
    <row r="413" spans="1:19" x14ac:dyDescent="0.25">
      <c r="A413" s="1">
        <v>313630</v>
      </c>
      <c r="B413" s="1" t="s">
        <v>321</v>
      </c>
      <c r="C413" s="33" t="s">
        <v>878</v>
      </c>
      <c r="D413" s="25">
        <v>720940.35000000009</v>
      </c>
      <c r="E413" s="25">
        <v>793508.14999999991</v>
      </c>
      <c r="F413" s="18">
        <v>684925.04000000015</v>
      </c>
      <c r="G413" s="11">
        <v>387000</v>
      </c>
      <c r="H413" s="11">
        <v>390550.9</v>
      </c>
      <c r="I413" s="11">
        <v>519548.64000000007</v>
      </c>
      <c r="J413" s="11">
        <v>43044.13</v>
      </c>
      <c r="K413" s="11">
        <f t="shared" si="46"/>
        <v>562592.77</v>
      </c>
      <c r="L413" s="11">
        <v>165507.19999999998</v>
      </c>
      <c r="M413" s="11">
        <v>375554.7</v>
      </c>
      <c r="N413" s="11">
        <f t="shared" si="42"/>
        <v>-108583.10999999975</v>
      </c>
      <c r="O413" s="11">
        <f t="shared" si="43"/>
        <v>-406508.14999999991</v>
      </c>
      <c r="P413" s="11">
        <f t="shared" si="47"/>
        <v>-402957.24999999988</v>
      </c>
      <c r="Q413" s="11">
        <f t="shared" si="44"/>
        <v>-230915.37999999989</v>
      </c>
      <c r="R413" s="11">
        <f t="shared" si="45"/>
        <v>-628000.94999999995</v>
      </c>
      <c r="S413" s="11">
        <f t="shared" si="48"/>
        <v>-417953.4499999999</v>
      </c>
    </row>
    <row r="414" spans="1:19" x14ac:dyDescent="0.25">
      <c r="A414" s="1">
        <v>313640</v>
      </c>
      <c r="B414" s="1" t="s">
        <v>749</v>
      </c>
      <c r="C414" s="33" t="s">
        <v>879</v>
      </c>
      <c r="D414" s="25">
        <v>79994.349999999977</v>
      </c>
      <c r="E414" s="25">
        <v>40973.719999999994</v>
      </c>
      <c r="F414" s="18">
        <v>0</v>
      </c>
      <c r="G414" s="11">
        <v>77400</v>
      </c>
      <c r="H414" s="11">
        <v>76052.62000000001</v>
      </c>
      <c r="I414" s="11">
        <v>0</v>
      </c>
      <c r="J414" s="11">
        <v>0</v>
      </c>
      <c r="K414" s="11">
        <f t="shared" si="46"/>
        <v>0</v>
      </c>
      <c r="L414" s="11">
        <v>22704.080000000002</v>
      </c>
      <c r="M414" s="11">
        <v>72924.38</v>
      </c>
      <c r="N414" s="11">
        <f t="shared" si="42"/>
        <v>-40973.719999999994</v>
      </c>
      <c r="O414" s="11">
        <f t="shared" si="43"/>
        <v>36426.280000000006</v>
      </c>
      <c r="P414" s="11">
        <f t="shared" si="47"/>
        <v>35078.900000000016</v>
      </c>
      <c r="Q414" s="11">
        <f t="shared" si="44"/>
        <v>-40973.719999999994</v>
      </c>
      <c r="R414" s="11">
        <f t="shared" si="45"/>
        <v>-18269.639999999992</v>
      </c>
      <c r="S414" s="11">
        <f t="shared" si="48"/>
        <v>31950.660000000011</v>
      </c>
    </row>
    <row r="415" spans="1:19" x14ac:dyDescent="0.25">
      <c r="A415" s="1">
        <v>313650</v>
      </c>
      <c r="B415" s="1" t="s">
        <v>317</v>
      </c>
      <c r="C415" s="33" t="s">
        <v>873</v>
      </c>
      <c r="D415" s="25">
        <v>297859.15000000008</v>
      </c>
      <c r="E415" s="25">
        <v>201613.00000000006</v>
      </c>
      <c r="F415" s="18">
        <v>176016.59999999998</v>
      </c>
      <c r="G415" s="11">
        <v>193500</v>
      </c>
      <c r="H415" s="11">
        <v>160272.95000000004</v>
      </c>
      <c r="I415" s="11">
        <v>121191.59999999999</v>
      </c>
      <c r="J415" s="11">
        <v>16924.8</v>
      </c>
      <c r="K415" s="11">
        <f t="shared" si="46"/>
        <v>138116.4</v>
      </c>
      <c r="L415" s="11">
        <v>75142.600000000006</v>
      </c>
      <c r="M415" s="11">
        <v>151146.20000000004</v>
      </c>
      <c r="N415" s="11">
        <f t="shared" si="42"/>
        <v>-25596.400000000081</v>
      </c>
      <c r="O415" s="11">
        <f t="shared" si="43"/>
        <v>-8113.0000000000582</v>
      </c>
      <c r="P415" s="11">
        <f t="shared" si="47"/>
        <v>-41340.050000000017</v>
      </c>
      <c r="Q415" s="11">
        <f t="shared" si="44"/>
        <v>-63496.600000000064</v>
      </c>
      <c r="R415" s="11">
        <f t="shared" si="45"/>
        <v>-126470.40000000005</v>
      </c>
      <c r="S415" s="11">
        <f t="shared" si="48"/>
        <v>-50466.800000000017</v>
      </c>
    </row>
    <row r="416" spans="1:19" x14ac:dyDescent="0.25">
      <c r="A416" s="1">
        <v>313652</v>
      </c>
      <c r="B416" s="1" t="s">
        <v>319</v>
      </c>
      <c r="C416" s="33" t="s">
        <v>877</v>
      </c>
      <c r="D416" s="25">
        <v>132653.5</v>
      </c>
      <c r="E416" s="25">
        <v>142040.56</v>
      </c>
      <c r="F416" s="18">
        <v>159197.76000000001</v>
      </c>
      <c r="G416" s="11">
        <v>77400</v>
      </c>
      <c r="H416" s="11">
        <v>66244.12</v>
      </c>
      <c r="I416" s="11">
        <v>107597.75999999999</v>
      </c>
      <c r="J416" s="11">
        <v>11551.98</v>
      </c>
      <c r="K416" s="11">
        <f t="shared" si="46"/>
        <v>119149.73999999999</v>
      </c>
      <c r="L416" s="11">
        <v>13880.479999999998</v>
      </c>
      <c r="M416" s="11">
        <v>61206.68</v>
      </c>
      <c r="N416" s="11">
        <f t="shared" si="42"/>
        <v>17157.200000000012</v>
      </c>
      <c r="O416" s="11">
        <f t="shared" si="43"/>
        <v>-64640.56</v>
      </c>
      <c r="P416" s="11">
        <f t="shared" si="47"/>
        <v>-75796.44</v>
      </c>
      <c r="Q416" s="11">
        <f t="shared" si="44"/>
        <v>-22890.820000000007</v>
      </c>
      <c r="R416" s="11">
        <f t="shared" si="45"/>
        <v>-128160.08</v>
      </c>
      <c r="S416" s="11">
        <f t="shared" si="48"/>
        <v>-80833.88</v>
      </c>
    </row>
    <row r="417" spans="1:19" x14ac:dyDescent="0.25">
      <c r="A417" s="1">
        <v>313655</v>
      </c>
      <c r="B417" s="1" t="s">
        <v>750</v>
      </c>
      <c r="C417" s="33" t="s">
        <v>870</v>
      </c>
      <c r="D417" s="25">
        <v>61309.599999999991</v>
      </c>
      <c r="E417" s="25">
        <v>68262.159999999989</v>
      </c>
      <c r="F417" s="18">
        <v>0</v>
      </c>
      <c r="G417" s="11">
        <v>77400</v>
      </c>
      <c r="H417" s="11">
        <v>62063.240000000005</v>
      </c>
      <c r="I417" s="11">
        <v>0</v>
      </c>
      <c r="J417" s="11">
        <v>0</v>
      </c>
      <c r="K417" s="11">
        <f t="shared" si="46"/>
        <v>0</v>
      </c>
      <c r="L417" s="11">
        <v>10449.039999999999</v>
      </c>
      <c r="M417" s="11">
        <v>57270.9</v>
      </c>
      <c r="N417" s="11">
        <f t="shared" si="42"/>
        <v>-68262.159999999989</v>
      </c>
      <c r="O417" s="11">
        <f t="shared" si="43"/>
        <v>9137.8400000000111</v>
      </c>
      <c r="P417" s="11">
        <f t="shared" si="47"/>
        <v>-6198.9199999999837</v>
      </c>
      <c r="Q417" s="11">
        <f t="shared" si="44"/>
        <v>-68262.159999999989</v>
      </c>
      <c r="R417" s="11">
        <f t="shared" si="45"/>
        <v>-57813.119999999988</v>
      </c>
      <c r="S417" s="11">
        <f t="shared" si="48"/>
        <v>-10991.259999999987</v>
      </c>
    </row>
    <row r="418" spans="1:19" x14ac:dyDescent="0.25">
      <c r="A418" s="1">
        <v>313657</v>
      </c>
      <c r="B418" s="1" t="s">
        <v>318</v>
      </c>
      <c r="C418" s="33" t="s">
        <v>879</v>
      </c>
      <c r="D418" s="25">
        <v>185447.85000000003</v>
      </c>
      <c r="E418" s="25">
        <v>189742.38000000003</v>
      </c>
      <c r="F418" s="18">
        <v>176209.16000000003</v>
      </c>
      <c r="G418" s="11">
        <v>77400</v>
      </c>
      <c r="H418" s="11">
        <v>68099.799999999988</v>
      </c>
      <c r="I418" s="11">
        <v>143466.80000000002</v>
      </c>
      <c r="J418" s="11">
        <v>7733.56</v>
      </c>
      <c r="K418" s="11">
        <f t="shared" si="46"/>
        <v>151200.36000000002</v>
      </c>
      <c r="L418" s="11">
        <v>17311.919999999998</v>
      </c>
      <c r="M418" s="11">
        <v>63939.56</v>
      </c>
      <c r="N418" s="11">
        <f t="shared" si="42"/>
        <v>-13533.220000000001</v>
      </c>
      <c r="O418" s="11">
        <f t="shared" si="43"/>
        <v>-112342.38000000003</v>
      </c>
      <c r="P418" s="11">
        <f t="shared" si="47"/>
        <v>-121642.58000000005</v>
      </c>
      <c r="Q418" s="11">
        <f t="shared" si="44"/>
        <v>-38542.020000000019</v>
      </c>
      <c r="R418" s="11">
        <f t="shared" si="45"/>
        <v>-172430.46000000002</v>
      </c>
      <c r="S418" s="11">
        <f t="shared" si="48"/>
        <v>-125802.82000000004</v>
      </c>
    </row>
    <row r="419" spans="1:19" x14ac:dyDescent="0.25">
      <c r="A419" s="1">
        <v>313665</v>
      </c>
      <c r="B419" s="1" t="s">
        <v>322</v>
      </c>
      <c r="C419" s="33" t="s">
        <v>867</v>
      </c>
      <c r="D419" s="25">
        <v>643045</v>
      </c>
      <c r="E419" s="25">
        <v>545247.20000000007</v>
      </c>
      <c r="F419" s="18">
        <v>828527.20000000007</v>
      </c>
      <c r="G419" s="11">
        <v>451500</v>
      </c>
      <c r="H419" s="11">
        <v>387319.57000000007</v>
      </c>
      <c r="I419" s="11">
        <v>380251.20000000007</v>
      </c>
      <c r="J419" s="11">
        <v>100726.59000000001</v>
      </c>
      <c r="K419" s="11">
        <f t="shared" si="46"/>
        <v>480977.7900000001</v>
      </c>
      <c r="L419" s="11">
        <v>182212.92</v>
      </c>
      <c r="M419" s="11">
        <v>375151.70000000007</v>
      </c>
      <c r="N419" s="11">
        <f t="shared" si="42"/>
        <v>283280</v>
      </c>
      <c r="O419" s="11">
        <f t="shared" si="43"/>
        <v>-93747.20000000007</v>
      </c>
      <c r="P419" s="11">
        <f t="shared" si="47"/>
        <v>-157927.63</v>
      </c>
      <c r="Q419" s="11">
        <f t="shared" si="44"/>
        <v>-64269.409999999974</v>
      </c>
      <c r="R419" s="11">
        <f t="shared" si="45"/>
        <v>-363034.28</v>
      </c>
      <c r="S419" s="11">
        <f t="shared" si="48"/>
        <v>-170095.5</v>
      </c>
    </row>
    <row r="420" spans="1:19" x14ac:dyDescent="0.25">
      <c r="A420" s="1">
        <v>313670</v>
      </c>
      <c r="B420" s="1" t="s">
        <v>323</v>
      </c>
      <c r="C420" s="33" t="s">
        <v>875</v>
      </c>
      <c r="D420" s="25">
        <v>3116955.6000000006</v>
      </c>
      <c r="E420" s="25">
        <v>4529326.49</v>
      </c>
      <c r="F420" s="18">
        <v>4017524.6000000006</v>
      </c>
      <c r="G420" s="11">
        <v>3940974</v>
      </c>
      <c r="H420" s="11">
        <v>2598759.2499999995</v>
      </c>
      <c r="I420" s="11">
        <v>3037119.6000000006</v>
      </c>
      <c r="J420" s="11">
        <v>210340.96000000002</v>
      </c>
      <c r="K420" s="11">
        <f t="shared" si="46"/>
        <v>3247460.5600000005</v>
      </c>
      <c r="L420" s="11">
        <v>909751.64</v>
      </c>
      <c r="M420" s="11">
        <v>2324559.08</v>
      </c>
      <c r="N420" s="11">
        <f t="shared" si="42"/>
        <v>-511801.88999999966</v>
      </c>
      <c r="O420" s="11">
        <f t="shared" si="43"/>
        <v>-588352.49000000022</v>
      </c>
      <c r="P420" s="11">
        <f t="shared" si="47"/>
        <v>-1930567.2400000007</v>
      </c>
      <c r="Q420" s="11">
        <f t="shared" si="44"/>
        <v>-1281865.9299999997</v>
      </c>
      <c r="R420" s="11">
        <f t="shared" si="45"/>
        <v>-3619574.85</v>
      </c>
      <c r="S420" s="11">
        <f t="shared" si="48"/>
        <v>-2204767.41</v>
      </c>
    </row>
    <row r="421" spans="1:19" x14ac:dyDescent="0.25">
      <c r="A421" s="1">
        <v>313680</v>
      </c>
      <c r="B421" s="1" t="s">
        <v>324</v>
      </c>
      <c r="C421" s="33" t="s">
        <v>879</v>
      </c>
      <c r="D421" s="25">
        <v>134259.15</v>
      </c>
      <c r="E421" s="25">
        <v>70033.16</v>
      </c>
      <c r="F421" s="18">
        <v>90156.900000000009</v>
      </c>
      <c r="G421" s="11">
        <v>77400</v>
      </c>
      <c r="H421" s="11">
        <v>59042.020000000004</v>
      </c>
      <c r="I421" s="11">
        <v>52011.76</v>
      </c>
      <c r="J421" s="11">
        <v>12442.080000000002</v>
      </c>
      <c r="K421" s="11">
        <f t="shared" si="46"/>
        <v>64453.840000000004</v>
      </c>
      <c r="L421" s="11">
        <v>38209.840000000004</v>
      </c>
      <c r="M421" s="11">
        <v>55817.04</v>
      </c>
      <c r="N421" s="11">
        <f t="shared" si="42"/>
        <v>20123.740000000005</v>
      </c>
      <c r="O421" s="11">
        <f t="shared" si="43"/>
        <v>7366.8399999999965</v>
      </c>
      <c r="P421" s="11">
        <f t="shared" si="47"/>
        <v>-10991.14</v>
      </c>
      <c r="Q421" s="11">
        <f t="shared" si="44"/>
        <v>-5579.32</v>
      </c>
      <c r="R421" s="11">
        <f t="shared" si="45"/>
        <v>-31823.32</v>
      </c>
      <c r="S421" s="11">
        <f t="shared" si="48"/>
        <v>-14216.120000000003</v>
      </c>
    </row>
    <row r="422" spans="1:19" x14ac:dyDescent="0.25">
      <c r="A422" s="1">
        <v>313690</v>
      </c>
      <c r="B422" s="1" t="s">
        <v>325</v>
      </c>
      <c r="C422" s="33" t="s">
        <v>874</v>
      </c>
      <c r="D422" s="25">
        <v>381407.14999999997</v>
      </c>
      <c r="E422" s="25">
        <v>332799.32000000007</v>
      </c>
      <c r="F422" s="18">
        <v>276443.60000000003</v>
      </c>
      <c r="G422" s="11">
        <v>193500</v>
      </c>
      <c r="H422" s="11">
        <v>159557.15</v>
      </c>
      <c r="I422" s="11">
        <v>218393.60000000003</v>
      </c>
      <c r="J422" s="11">
        <v>14541.54</v>
      </c>
      <c r="K422" s="11">
        <f t="shared" si="46"/>
        <v>232935.14000000004</v>
      </c>
      <c r="L422" s="11">
        <v>107005.59999999998</v>
      </c>
      <c r="M422" s="11">
        <v>154155.29999999999</v>
      </c>
      <c r="N422" s="11">
        <f t="shared" si="42"/>
        <v>-56355.72000000003</v>
      </c>
      <c r="O422" s="11">
        <f t="shared" si="43"/>
        <v>-139299.32000000007</v>
      </c>
      <c r="P422" s="11">
        <f t="shared" si="47"/>
        <v>-173242.17000000007</v>
      </c>
      <c r="Q422" s="11">
        <f t="shared" si="44"/>
        <v>-99864.180000000022</v>
      </c>
      <c r="R422" s="11">
        <f t="shared" si="45"/>
        <v>-225793.72000000009</v>
      </c>
      <c r="S422" s="11">
        <f t="shared" si="48"/>
        <v>-178644.02000000008</v>
      </c>
    </row>
    <row r="423" spans="1:19" x14ac:dyDescent="0.25">
      <c r="A423" s="1">
        <v>313695</v>
      </c>
      <c r="B423" s="1" t="s">
        <v>326</v>
      </c>
      <c r="C423" s="33" t="s">
        <v>879</v>
      </c>
      <c r="D423" s="25">
        <v>132768.75</v>
      </c>
      <c r="E423" s="25">
        <v>101604.59000000001</v>
      </c>
      <c r="F423" s="18">
        <v>130234.07</v>
      </c>
      <c r="G423" s="11">
        <v>116100</v>
      </c>
      <c r="H423" s="11">
        <v>78317.219999999987</v>
      </c>
      <c r="I423" s="11">
        <v>71445.52</v>
      </c>
      <c r="J423" s="11">
        <v>19553.22</v>
      </c>
      <c r="K423" s="11">
        <f t="shared" si="46"/>
        <v>90998.74</v>
      </c>
      <c r="L423" s="11">
        <v>42686.16</v>
      </c>
      <c r="M423" s="11">
        <v>72908.91</v>
      </c>
      <c r="N423" s="11">
        <f t="shared" si="42"/>
        <v>28629.479999999996</v>
      </c>
      <c r="O423" s="11">
        <f t="shared" si="43"/>
        <v>14495.409999999989</v>
      </c>
      <c r="P423" s="11">
        <f t="shared" si="47"/>
        <v>-23287.370000000024</v>
      </c>
      <c r="Q423" s="11">
        <f t="shared" si="44"/>
        <v>-10605.850000000006</v>
      </c>
      <c r="R423" s="11">
        <f t="shared" si="45"/>
        <v>-58918.430000000008</v>
      </c>
      <c r="S423" s="11">
        <f t="shared" si="48"/>
        <v>-28695.680000000008</v>
      </c>
    </row>
    <row r="424" spans="1:19" x14ac:dyDescent="0.25">
      <c r="A424" s="1">
        <v>313700</v>
      </c>
      <c r="B424" s="1" t="s">
        <v>327</v>
      </c>
      <c r="C424" s="33" t="s">
        <v>873</v>
      </c>
      <c r="D424" s="25">
        <v>350495.84999999992</v>
      </c>
      <c r="E424" s="25">
        <v>417753.39999999991</v>
      </c>
      <c r="F424" s="18">
        <v>361335.26999999996</v>
      </c>
      <c r="G424" s="11">
        <v>232200</v>
      </c>
      <c r="H424" s="11">
        <v>223488.66</v>
      </c>
      <c r="I424" s="11">
        <v>283196.71999999997</v>
      </c>
      <c r="J424" s="11">
        <v>27080.339999999997</v>
      </c>
      <c r="K424" s="11">
        <f t="shared" si="46"/>
        <v>310277.05999999994</v>
      </c>
      <c r="L424" s="11">
        <v>149614.32</v>
      </c>
      <c r="M424" s="11">
        <v>217644.96</v>
      </c>
      <c r="N424" s="11">
        <f t="shared" si="42"/>
        <v>-56418.129999999946</v>
      </c>
      <c r="O424" s="11">
        <f t="shared" si="43"/>
        <v>-185553.39999999991</v>
      </c>
      <c r="P424" s="11">
        <f t="shared" si="47"/>
        <v>-194264.7399999999</v>
      </c>
      <c r="Q424" s="11">
        <f t="shared" si="44"/>
        <v>-107476.33999999997</v>
      </c>
      <c r="R424" s="11">
        <f t="shared" si="45"/>
        <v>-268139.0799999999</v>
      </c>
      <c r="S424" s="11">
        <f t="shared" si="48"/>
        <v>-200108.43999999992</v>
      </c>
    </row>
    <row r="425" spans="1:19" x14ac:dyDescent="0.25">
      <c r="A425" s="1">
        <v>313710</v>
      </c>
      <c r="B425" s="1" t="s">
        <v>328</v>
      </c>
      <c r="C425" s="33" t="s">
        <v>878</v>
      </c>
      <c r="D425" s="25">
        <v>225193.34999999998</v>
      </c>
      <c r="E425" s="25">
        <v>345808.11999999994</v>
      </c>
      <c r="F425" s="18">
        <v>309108.75999999995</v>
      </c>
      <c r="G425" s="11">
        <v>116100</v>
      </c>
      <c r="H425" s="11">
        <v>107033.60999999999</v>
      </c>
      <c r="I425" s="11">
        <v>232213.43999999997</v>
      </c>
      <c r="J425" s="11">
        <v>27306.120000000003</v>
      </c>
      <c r="K425" s="11">
        <f t="shared" si="46"/>
        <v>259519.55999999997</v>
      </c>
      <c r="L425" s="11">
        <v>81966.600000000006</v>
      </c>
      <c r="M425" s="11">
        <v>105253.40999999999</v>
      </c>
      <c r="N425" s="11">
        <f t="shared" si="42"/>
        <v>-36699.359999999986</v>
      </c>
      <c r="O425" s="11">
        <f t="shared" si="43"/>
        <v>-229708.11999999994</v>
      </c>
      <c r="P425" s="11">
        <f t="shared" si="47"/>
        <v>-238774.50999999995</v>
      </c>
      <c r="Q425" s="11">
        <f t="shared" si="44"/>
        <v>-86288.559999999969</v>
      </c>
      <c r="R425" s="11">
        <f t="shared" si="45"/>
        <v>-263841.5199999999</v>
      </c>
      <c r="S425" s="11">
        <f t="shared" si="48"/>
        <v>-240554.70999999996</v>
      </c>
    </row>
    <row r="426" spans="1:19" x14ac:dyDescent="0.25">
      <c r="A426" s="1">
        <v>313720</v>
      </c>
      <c r="B426" s="1" t="s">
        <v>329</v>
      </c>
      <c r="C426" s="33" t="s">
        <v>872</v>
      </c>
      <c r="D426" s="25">
        <v>310122.75</v>
      </c>
      <c r="E426" s="25">
        <v>363795.4800000001</v>
      </c>
      <c r="F426" s="18">
        <v>375867.02</v>
      </c>
      <c r="G426" s="11">
        <v>399904</v>
      </c>
      <c r="H426" s="11">
        <v>287849.17</v>
      </c>
      <c r="I426" s="11">
        <v>229769.60000000003</v>
      </c>
      <c r="J426" s="11">
        <v>36403.82</v>
      </c>
      <c r="K426" s="11">
        <f t="shared" si="46"/>
        <v>266173.42000000004</v>
      </c>
      <c r="L426" s="11">
        <v>133257.20000000001</v>
      </c>
      <c r="M426" s="11">
        <v>260047.66999999998</v>
      </c>
      <c r="N426" s="11">
        <f t="shared" si="42"/>
        <v>12071.539999999921</v>
      </c>
      <c r="O426" s="11">
        <f t="shared" si="43"/>
        <v>36108.519999999902</v>
      </c>
      <c r="P426" s="11">
        <f t="shared" si="47"/>
        <v>-75946.310000000114</v>
      </c>
      <c r="Q426" s="11">
        <f t="shared" si="44"/>
        <v>-97622.060000000056</v>
      </c>
      <c r="R426" s="11">
        <f t="shared" si="45"/>
        <v>-230538.28000000009</v>
      </c>
      <c r="S426" s="11">
        <f t="shared" si="48"/>
        <v>-103747.81000000011</v>
      </c>
    </row>
    <row r="427" spans="1:19" x14ac:dyDescent="0.25">
      <c r="A427" s="1">
        <v>313730</v>
      </c>
      <c r="B427" s="1" t="s">
        <v>751</v>
      </c>
      <c r="C427" s="33" t="s">
        <v>879</v>
      </c>
      <c r="D427" s="25">
        <v>58659.150000000009</v>
      </c>
      <c r="E427" s="25">
        <v>81529.88</v>
      </c>
      <c r="F427" s="18">
        <v>0</v>
      </c>
      <c r="G427" s="11">
        <v>77400</v>
      </c>
      <c r="H427" s="11">
        <v>64534.180000000022</v>
      </c>
      <c r="I427" s="11">
        <v>0</v>
      </c>
      <c r="J427" s="11">
        <v>0</v>
      </c>
      <c r="K427" s="11">
        <f t="shared" si="46"/>
        <v>0</v>
      </c>
      <c r="L427" s="11">
        <v>20066.020000000004</v>
      </c>
      <c r="M427" s="11">
        <v>60696.420000000013</v>
      </c>
      <c r="N427" s="11">
        <f t="shared" si="42"/>
        <v>-81529.88</v>
      </c>
      <c r="O427" s="11">
        <f t="shared" si="43"/>
        <v>-4129.8800000000047</v>
      </c>
      <c r="P427" s="11">
        <f t="shared" si="47"/>
        <v>-16995.699999999983</v>
      </c>
      <c r="Q427" s="11">
        <f t="shared" si="44"/>
        <v>-81529.88</v>
      </c>
      <c r="R427" s="11">
        <f t="shared" si="45"/>
        <v>-61463.86</v>
      </c>
      <c r="S427" s="11">
        <f t="shared" si="48"/>
        <v>-20833.459999999992</v>
      </c>
    </row>
    <row r="428" spans="1:19" x14ac:dyDescent="0.25">
      <c r="A428" s="1">
        <v>313740</v>
      </c>
      <c r="B428" s="1" t="s">
        <v>330</v>
      </c>
      <c r="C428" s="33" t="s">
        <v>876</v>
      </c>
      <c r="D428" s="25">
        <v>187839.14999999994</v>
      </c>
      <c r="E428" s="25">
        <v>73870.390000000014</v>
      </c>
      <c r="F428" s="18">
        <v>119439.44</v>
      </c>
      <c r="G428" s="11">
        <v>174150</v>
      </c>
      <c r="H428" s="11">
        <v>150015.83000000002</v>
      </c>
      <c r="I428" s="11">
        <v>54939.44</v>
      </c>
      <c r="J428" s="11">
        <v>21968.76</v>
      </c>
      <c r="K428" s="11">
        <f t="shared" si="46"/>
        <v>76908.2</v>
      </c>
      <c r="L428" s="11">
        <v>33540.159999999996</v>
      </c>
      <c r="M428" s="11">
        <v>127556.95000000003</v>
      </c>
      <c r="N428" s="11">
        <f t="shared" si="42"/>
        <v>45569.049999999988</v>
      </c>
      <c r="O428" s="11">
        <f t="shared" si="43"/>
        <v>100279.60999999999</v>
      </c>
      <c r="P428" s="11">
        <f t="shared" si="47"/>
        <v>76145.440000000002</v>
      </c>
      <c r="Q428" s="11">
        <f t="shared" si="44"/>
        <v>3037.8099999999831</v>
      </c>
      <c r="R428" s="11">
        <f t="shared" si="45"/>
        <v>-40330.230000000018</v>
      </c>
      <c r="S428" s="11">
        <f t="shared" si="48"/>
        <v>53686.560000000012</v>
      </c>
    </row>
    <row r="429" spans="1:19" x14ac:dyDescent="0.25">
      <c r="A429" s="1">
        <v>313750</v>
      </c>
      <c r="B429" s="1" t="s">
        <v>331</v>
      </c>
      <c r="C429" s="33" t="s">
        <v>878</v>
      </c>
      <c r="D429" s="25">
        <v>681094.14000000013</v>
      </c>
      <c r="E429" s="25">
        <v>982118.74000000011</v>
      </c>
      <c r="F429" s="18">
        <v>825265.99</v>
      </c>
      <c r="G429" s="11">
        <v>309600</v>
      </c>
      <c r="H429" s="11">
        <v>280655.04000000004</v>
      </c>
      <c r="I429" s="11">
        <v>682652.08</v>
      </c>
      <c r="J429" s="11">
        <v>55166.850000000006</v>
      </c>
      <c r="K429" s="11">
        <f t="shared" si="46"/>
        <v>737818.92999999993</v>
      </c>
      <c r="L429" s="11">
        <v>199279.35999999999</v>
      </c>
      <c r="M429" s="11">
        <v>272915.04000000004</v>
      </c>
      <c r="N429" s="11">
        <f t="shared" si="42"/>
        <v>-156852.75000000012</v>
      </c>
      <c r="O429" s="11">
        <f t="shared" si="43"/>
        <v>-672518.74000000011</v>
      </c>
      <c r="P429" s="11">
        <f t="shared" si="47"/>
        <v>-701463.70000000007</v>
      </c>
      <c r="Q429" s="11">
        <f t="shared" si="44"/>
        <v>-244299.81000000017</v>
      </c>
      <c r="R429" s="11">
        <f t="shared" si="45"/>
        <v>-782839.38000000012</v>
      </c>
      <c r="S429" s="11">
        <f t="shared" si="48"/>
        <v>-709203.70000000007</v>
      </c>
    </row>
    <row r="430" spans="1:19" x14ac:dyDescent="0.25">
      <c r="A430" s="1">
        <v>313753</v>
      </c>
      <c r="B430" s="1" t="s">
        <v>332</v>
      </c>
      <c r="C430" s="33" t="s">
        <v>878</v>
      </c>
      <c r="D430" s="25">
        <v>244397.94999999998</v>
      </c>
      <c r="E430" s="25">
        <v>209632.59999999998</v>
      </c>
      <c r="F430" s="18">
        <v>251899.56</v>
      </c>
      <c r="G430" s="11">
        <v>116100</v>
      </c>
      <c r="H430" s="11">
        <v>110368.62000000002</v>
      </c>
      <c r="I430" s="11">
        <v>142754.23999999999</v>
      </c>
      <c r="J430" s="11">
        <v>39364.35</v>
      </c>
      <c r="K430" s="11">
        <f t="shared" si="46"/>
        <v>182118.59</v>
      </c>
      <c r="L430" s="11">
        <v>69621.36</v>
      </c>
      <c r="M430" s="11">
        <v>107388.75000000001</v>
      </c>
      <c r="N430" s="11">
        <f t="shared" si="42"/>
        <v>42266.960000000021</v>
      </c>
      <c r="O430" s="11">
        <f t="shared" si="43"/>
        <v>-93532.599999999977</v>
      </c>
      <c r="P430" s="11">
        <f t="shared" si="47"/>
        <v>-99263.979999999952</v>
      </c>
      <c r="Q430" s="11">
        <f t="shared" si="44"/>
        <v>-27514.00999999998</v>
      </c>
      <c r="R430" s="11">
        <f t="shared" si="45"/>
        <v>-140011.24</v>
      </c>
      <c r="S430" s="11">
        <f t="shared" si="48"/>
        <v>-102243.84999999996</v>
      </c>
    </row>
    <row r="431" spans="1:19" x14ac:dyDescent="0.25">
      <c r="A431" s="1">
        <v>313760</v>
      </c>
      <c r="B431" s="1" t="s">
        <v>333</v>
      </c>
      <c r="C431" s="33" t="s">
        <v>867</v>
      </c>
      <c r="D431" s="25">
        <v>816520.20000000019</v>
      </c>
      <c r="E431" s="25">
        <v>773106.65</v>
      </c>
      <c r="F431" s="18">
        <v>719694.08000000007</v>
      </c>
      <c r="G431" s="11">
        <v>793350</v>
      </c>
      <c r="H431" s="11">
        <v>686767.81</v>
      </c>
      <c r="I431" s="11">
        <v>506844.08</v>
      </c>
      <c r="J431" s="11">
        <v>75755.28</v>
      </c>
      <c r="K431" s="11">
        <f t="shared" si="46"/>
        <v>582599.36</v>
      </c>
      <c r="L431" s="11">
        <v>324306.39999999997</v>
      </c>
      <c r="M431" s="11">
        <v>641295.61</v>
      </c>
      <c r="N431" s="11">
        <f t="shared" si="42"/>
        <v>-53412.569999999949</v>
      </c>
      <c r="O431" s="11">
        <f t="shared" si="43"/>
        <v>20243.349999999977</v>
      </c>
      <c r="P431" s="11">
        <f t="shared" si="47"/>
        <v>-86338.839999999967</v>
      </c>
      <c r="Q431" s="11">
        <f t="shared" si="44"/>
        <v>-190507.29000000004</v>
      </c>
      <c r="R431" s="11">
        <f t="shared" si="45"/>
        <v>-448800.25000000006</v>
      </c>
      <c r="S431" s="11">
        <f t="shared" si="48"/>
        <v>-131811.04000000004</v>
      </c>
    </row>
    <row r="432" spans="1:19" x14ac:dyDescent="0.25">
      <c r="A432" s="1">
        <v>313770</v>
      </c>
      <c r="B432" s="1" t="s">
        <v>334</v>
      </c>
      <c r="C432" s="33" t="s">
        <v>868</v>
      </c>
      <c r="D432" s="25">
        <v>211166.15000000002</v>
      </c>
      <c r="E432" s="25">
        <v>295155.79999999993</v>
      </c>
      <c r="F432" s="18">
        <v>311831.76</v>
      </c>
      <c r="G432" s="11">
        <v>232200</v>
      </c>
      <c r="H432" s="11">
        <v>148404.83999999997</v>
      </c>
      <c r="I432" s="11">
        <v>215185.91999999998</v>
      </c>
      <c r="J432" s="11">
        <v>18688.999999999996</v>
      </c>
      <c r="K432" s="11">
        <f t="shared" si="46"/>
        <v>233874.91999999998</v>
      </c>
      <c r="L432" s="11">
        <v>55960.320000000007</v>
      </c>
      <c r="M432" s="11">
        <v>134511.53999999995</v>
      </c>
      <c r="N432" s="11">
        <f t="shared" si="42"/>
        <v>16675.960000000079</v>
      </c>
      <c r="O432" s="11">
        <f t="shared" si="43"/>
        <v>-62955.79999999993</v>
      </c>
      <c r="P432" s="11">
        <f t="shared" si="47"/>
        <v>-146750.95999999996</v>
      </c>
      <c r="Q432" s="11">
        <f t="shared" si="44"/>
        <v>-61280.879999999946</v>
      </c>
      <c r="R432" s="11">
        <f t="shared" si="45"/>
        <v>-239195.47999999992</v>
      </c>
      <c r="S432" s="11">
        <f t="shared" si="48"/>
        <v>-160644.25999999998</v>
      </c>
    </row>
    <row r="433" spans="1:19" x14ac:dyDescent="0.25">
      <c r="A433" s="1">
        <v>313780</v>
      </c>
      <c r="B433" s="1" t="s">
        <v>335</v>
      </c>
      <c r="C433" s="33" t="s">
        <v>874</v>
      </c>
      <c r="D433" s="25">
        <v>151714.45000000001</v>
      </c>
      <c r="E433" s="25">
        <v>161557.08000000002</v>
      </c>
      <c r="F433" s="18">
        <v>214303.69999999998</v>
      </c>
      <c r="G433" s="11">
        <v>270900</v>
      </c>
      <c r="H433" s="11">
        <v>194327.97999999998</v>
      </c>
      <c r="I433" s="11">
        <v>118212.71999999999</v>
      </c>
      <c r="J433" s="11">
        <v>20066.07</v>
      </c>
      <c r="K433" s="11">
        <f t="shared" si="46"/>
        <v>138278.78999999998</v>
      </c>
      <c r="L433" s="11">
        <v>75581.51999999999</v>
      </c>
      <c r="M433" s="11">
        <v>179270.49</v>
      </c>
      <c r="N433" s="11">
        <f t="shared" si="42"/>
        <v>52746.619999999966</v>
      </c>
      <c r="O433" s="11">
        <f t="shared" si="43"/>
        <v>109342.91999999998</v>
      </c>
      <c r="P433" s="11">
        <f t="shared" si="47"/>
        <v>32770.899999999965</v>
      </c>
      <c r="Q433" s="11">
        <f t="shared" si="44"/>
        <v>-23278.290000000037</v>
      </c>
      <c r="R433" s="11">
        <f t="shared" si="45"/>
        <v>-85975.560000000027</v>
      </c>
      <c r="S433" s="11">
        <f t="shared" si="48"/>
        <v>17713.409999999974</v>
      </c>
    </row>
    <row r="434" spans="1:19" x14ac:dyDescent="0.25">
      <c r="A434" s="1">
        <v>313790</v>
      </c>
      <c r="B434" s="1" t="s">
        <v>752</v>
      </c>
      <c r="C434" s="33" t="s">
        <v>876</v>
      </c>
      <c r="D434" s="25">
        <v>48400</v>
      </c>
      <c r="E434" s="25">
        <v>37473.760000000002</v>
      </c>
      <c r="F434" s="18">
        <v>0</v>
      </c>
      <c r="G434" s="11">
        <v>77400</v>
      </c>
      <c r="H434" s="11">
        <v>75286.979999999981</v>
      </c>
      <c r="I434" s="11">
        <v>0</v>
      </c>
      <c r="J434" s="11">
        <v>0</v>
      </c>
      <c r="K434" s="11">
        <f t="shared" si="46"/>
        <v>0</v>
      </c>
      <c r="L434" s="11">
        <v>39732.04</v>
      </c>
      <c r="M434" s="11">
        <v>73803.479999999981</v>
      </c>
      <c r="N434" s="11">
        <f t="shared" si="42"/>
        <v>-37473.760000000002</v>
      </c>
      <c r="O434" s="11">
        <f t="shared" si="43"/>
        <v>39926.239999999998</v>
      </c>
      <c r="P434" s="11">
        <f t="shared" si="47"/>
        <v>37813.219999999979</v>
      </c>
      <c r="Q434" s="11">
        <f t="shared" si="44"/>
        <v>-37473.760000000002</v>
      </c>
      <c r="R434" s="11">
        <f t="shared" si="45"/>
        <v>2258.2799999999988</v>
      </c>
      <c r="S434" s="11">
        <f t="shared" si="48"/>
        <v>36329.719999999979</v>
      </c>
    </row>
    <row r="435" spans="1:19" x14ac:dyDescent="0.25">
      <c r="A435" s="1">
        <v>313800</v>
      </c>
      <c r="B435" s="1" t="s">
        <v>336</v>
      </c>
      <c r="C435" s="33" t="s">
        <v>875</v>
      </c>
      <c r="D435" s="25">
        <v>95788.700000000012</v>
      </c>
      <c r="E435" s="25">
        <v>96883.360000000015</v>
      </c>
      <c r="F435" s="18">
        <v>150182.40000000002</v>
      </c>
      <c r="G435" s="11">
        <v>116100</v>
      </c>
      <c r="H435" s="11">
        <v>89634.090000000026</v>
      </c>
      <c r="I435" s="11">
        <v>66332.400000000009</v>
      </c>
      <c r="J435" s="11">
        <v>21539.82</v>
      </c>
      <c r="K435" s="11">
        <f t="shared" si="46"/>
        <v>87872.22</v>
      </c>
      <c r="L435" s="11">
        <v>21517.199999999997</v>
      </c>
      <c r="M435" s="11">
        <v>82493.940000000017</v>
      </c>
      <c r="N435" s="11">
        <f t="shared" si="42"/>
        <v>53299.040000000008</v>
      </c>
      <c r="O435" s="11">
        <f t="shared" si="43"/>
        <v>19216.639999999985</v>
      </c>
      <c r="P435" s="11">
        <f t="shared" si="47"/>
        <v>-7249.2699999999895</v>
      </c>
      <c r="Q435" s="11">
        <f t="shared" si="44"/>
        <v>-9011.140000000014</v>
      </c>
      <c r="R435" s="11">
        <f t="shared" si="45"/>
        <v>-75366.160000000018</v>
      </c>
      <c r="S435" s="11">
        <f t="shared" si="48"/>
        <v>-14389.419999999998</v>
      </c>
    </row>
    <row r="436" spans="1:19" x14ac:dyDescent="0.25">
      <c r="A436" s="1">
        <v>313810</v>
      </c>
      <c r="B436" s="1" t="s">
        <v>753</v>
      </c>
      <c r="C436" s="33" t="s">
        <v>879</v>
      </c>
      <c r="D436" s="25">
        <v>314577.44999999995</v>
      </c>
      <c r="E436" s="25">
        <v>210529.08000000007</v>
      </c>
      <c r="F436" s="18">
        <v>0</v>
      </c>
      <c r="G436" s="11">
        <v>116100</v>
      </c>
      <c r="H436" s="11">
        <v>111566.34</v>
      </c>
      <c r="I436" s="11">
        <v>0</v>
      </c>
      <c r="J436" s="11">
        <v>0</v>
      </c>
      <c r="K436" s="11">
        <f t="shared" si="46"/>
        <v>0</v>
      </c>
      <c r="L436" s="11">
        <v>48568.62</v>
      </c>
      <c r="M436" s="11">
        <v>107183.60999999999</v>
      </c>
      <c r="N436" s="11">
        <f t="shared" si="42"/>
        <v>-210529.08000000007</v>
      </c>
      <c r="O436" s="11">
        <f t="shared" si="43"/>
        <v>-94429.080000000075</v>
      </c>
      <c r="P436" s="11">
        <f t="shared" si="47"/>
        <v>-98962.740000000078</v>
      </c>
      <c r="Q436" s="11">
        <f t="shared" si="44"/>
        <v>-210529.08000000007</v>
      </c>
      <c r="R436" s="11">
        <f t="shared" si="45"/>
        <v>-161960.46000000008</v>
      </c>
      <c r="S436" s="11">
        <f t="shared" si="48"/>
        <v>-103345.47000000009</v>
      </c>
    </row>
    <row r="437" spans="1:19" x14ac:dyDescent="0.25">
      <c r="A437" s="1">
        <v>313820</v>
      </c>
      <c r="B437" s="1" t="s">
        <v>337</v>
      </c>
      <c r="C437" s="33" t="s">
        <v>874</v>
      </c>
      <c r="D437" s="25">
        <v>995027.99999999988</v>
      </c>
      <c r="E437" s="25">
        <v>921524.23999999987</v>
      </c>
      <c r="F437" s="18">
        <v>860362.5</v>
      </c>
      <c r="G437" s="11">
        <v>725628</v>
      </c>
      <c r="H437" s="11">
        <v>498910.56999999995</v>
      </c>
      <c r="I437" s="11">
        <v>643264.88</v>
      </c>
      <c r="J437" s="11">
        <v>53480.179999999993</v>
      </c>
      <c r="K437" s="11">
        <f t="shared" si="46"/>
        <v>696745.06</v>
      </c>
      <c r="L437" s="11">
        <v>196054.88</v>
      </c>
      <c r="M437" s="11">
        <v>452451.23</v>
      </c>
      <c r="N437" s="11">
        <f t="shared" si="42"/>
        <v>-61161.739999999874</v>
      </c>
      <c r="O437" s="11">
        <f t="shared" si="43"/>
        <v>-195896.23999999987</v>
      </c>
      <c r="P437" s="11">
        <f t="shared" si="47"/>
        <v>-422613.66999999993</v>
      </c>
      <c r="Q437" s="11">
        <f t="shared" si="44"/>
        <v>-224779.17999999982</v>
      </c>
      <c r="R437" s="11">
        <f t="shared" si="45"/>
        <v>-725469.35999999987</v>
      </c>
      <c r="S437" s="11">
        <f t="shared" si="48"/>
        <v>-469073.00999999989</v>
      </c>
    </row>
    <row r="438" spans="1:19" x14ac:dyDescent="0.25">
      <c r="A438" s="1">
        <v>313830</v>
      </c>
      <c r="B438" s="1" t="s">
        <v>338</v>
      </c>
      <c r="C438" s="33" t="s">
        <v>872</v>
      </c>
      <c r="D438" s="25">
        <v>54910.100000000006</v>
      </c>
      <c r="E438" s="25">
        <v>96321.439999999988</v>
      </c>
      <c r="F438" s="18">
        <v>122704.35999999999</v>
      </c>
      <c r="G438" s="11">
        <v>51604</v>
      </c>
      <c r="H438" s="11">
        <v>53041.80999999999</v>
      </c>
      <c r="I438" s="11">
        <v>63273.359999999993</v>
      </c>
      <c r="J438" s="11">
        <v>17831.11</v>
      </c>
      <c r="K438" s="11">
        <f t="shared" si="46"/>
        <v>81104.47</v>
      </c>
      <c r="L438" s="11">
        <v>23323.200000000004</v>
      </c>
      <c r="M438" s="11">
        <v>45912.56</v>
      </c>
      <c r="N438" s="11">
        <f t="shared" si="42"/>
        <v>26382.92</v>
      </c>
      <c r="O438" s="11">
        <f t="shared" si="43"/>
        <v>-44717.439999999988</v>
      </c>
      <c r="P438" s="11">
        <f t="shared" si="47"/>
        <v>-43279.63</v>
      </c>
      <c r="Q438" s="11">
        <f t="shared" si="44"/>
        <v>-15216.969999999987</v>
      </c>
      <c r="R438" s="11">
        <f t="shared" si="45"/>
        <v>-72998.239999999991</v>
      </c>
      <c r="S438" s="11">
        <f t="shared" si="48"/>
        <v>-50408.87999999999</v>
      </c>
    </row>
    <row r="439" spans="1:19" x14ac:dyDescent="0.25">
      <c r="A439" s="1">
        <v>313835</v>
      </c>
      <c r="B439" s="1" t="s">
        <v>754</v>
      </c>
      <c r="C439" s="33" t="s">
        <v>877</v>
      </c>
      <c r="D439" s="25">
        <v>230906.99999999997</v>
      </c>
      <c r="E439" s="25">
        <v>191210.79999999996</v>
      </c>
      <c r="F439" s="18">
        <v>0</v>
      </c>
      <c r="G439" s="11">
        <v>77400</v>
      </c>
      <c r="H439" s="11">
        <v>68671.22</v>
      </c>
      <c r="I439" s="11">
        <v>0</v>
      </c>
      <c r="J439" s="11">
        <v>0</v>
      </c>
      <c r="K439" s="11">
        <f t="shared" si="46"/>
        <v>0</v>
      </c>
      <c r="L439" s="11">
        <v>42544.200000000004</v>
      </c>
      <c r="M439" s="11">
        <v>66697.52</v>
      </c>
      <c r="N439" s="11">
        <f t="shared" si="42"/>
        <v>-191210.79999999996</v>
      </c>
      <c r="O439" s="11">
        <f t="shared" si="43"/>
        <v>-113810.79999999996</v>
      </c>
      <c r="P439" s="11">
        <f t="shared" si="47"/>
        <v>-122539.57999999996</v>
      </c>
      <c r="Q439" s="11">
        <f t="shared" si="44"/>
        <v>-191210.79999999996</v>
      </c>
      <c r="R439" s="11">
        <f t="shared" si="45"/>
        <v>-148666.59999999995</v>
      </c>
      <c r="S439" s="11">
        <f t="shared" si="48"/>
        <v>-124513.27999999996</v>
      </c>
    </row>
    <row r="440" spans="1:19" x14ac:dyDescent="0.25">
      <c r="A440" s="1">
        <v>313840</v>
      </c>
      <c r="B440" s="1" t="s">
        <v>339</v>
      </c>
      <c r="C440" s="33" t="s">
        <v>875</v>
      </c>
      <c r="D440" s="25">
        <v>588850.54999999993</v>
      </c>
      <c r="E440" s="25">
        <v>629672.80999999994</v>
      </c>
      <c r="F440" s="18">
        <v>572271.91999999993</v>
      </c>
      <c r="G440" s="11">
        <v>541800</v>
      </c>
      <c r="H440" s="11">
        <v>460742.09999999986</v>
      </c>
      <c r="I440" s="11">
        <v>430371.92</v>
      </c>
      <c r="J440" s="11">
        <v>39171.06</v>
      </c>
      <c r="K440" s="11">
        <f t="shared" si="46"/>
        <v>469542.98</v>
      </c>
      <c r="L440" s="11">
        <v>194145.28</v>
      </c>
      <c r="M440" s="11">
        <v>436722.29999999993</v>
      </c>
      <c r="N440" s="11">
        <f t="shared" si="42"/>
        <v>-57400.890000000014</v>
      </c>
      <c r="O440" s="11">
        <f t="shared" si="43"/>
        <v>-87872.809999999939</v>
      </c>
      <c r="P440" s="11">
        <f t="shared" si="47"/>
        <v>-168930.71000000008</v>
      </c>
      <c r="Q440" s="11">
        <f t="shared" si="44"/>
        <v>-160129.82999999996</v>
      </c>
      <c r="R440" s="11">
        <f t="shared" si="45"/>
        <v>-435527.52999999991</v>
      </c>
      <c r="S440" s="11">
        <f t="shared" si="48"/>
        <v>-192950.51</v>
      </c>
    </row>
    <row r="441" spans="1:19" x14ac:dyDescent="0.25">
      <c r="A441" s="1">
        <v>313850</v>
      </c>
      <c r="B441" s="1" t="s">
        <v>340</v>
      </c>
      <c r="C441" s="33" t="s">
        <v>875</v>
      </c>
      <c r="D441" s="25">
        <v>77960.049999999988</v>
      </c>
      <c r="E441" s="25">
        <v>47997.80000000001</v>
      </c>
      <c r="F441" s="18">
        <v>70409.760000000009</v>
      </c>
      <c r="G441" s="11">
        <v>77400</v>
      </c>
      <c r="H441" s="11">
        <v>56242.74</v>
      </c>
      <c r="I441" s="11">
        <v>31709.760000000002</v>
      </c>
      <c r="J441" s="11">
        <v>10449</v>
      </c>
      <c r="K441" s="11">
        <f t="shared" si="46"/>
        <v>42158.76</v>
      </c>
      <c r="L441" s="11">
        <v>24871.279999999999</v>
      </c>
      <c r="M441" s="11">
        <v>52437.24</v>
      </c>
      <c r="N441" s="11">
        <f t="shared" si="42"/>
        <v>22411.96</v>
      </c>
      <c r="O441" s="11">
        <f t="shared" si="43"/>
        <v>29402.19999999999</v>
      </c>
      <c r="P441" s="11">
        <f t="shared" si="47"/>
        <v>8244.9399999999878</v>
      </c>
      <c r="Q441" s="11">
        <f t="shared" si="44"/>
        <v>-5839.0400000000081</v>
      </c>
      <c r="R441" s="11">
        <f t="shared" si="45"/>
        <v>-23126.520000000011</v>
      </c>
      <c r="S441" s="11">
        <f t="shared" si="48"/>
        <v>4439.4399999999878</v>
      </c>
    </row>
    <row r="442" spans="1:19" x14ac:dyDescent="0.25">
      <c r="A442" s="1">
        <v>313860</v>
      </c>
      <c r="B442" s="1" t="s">
        <v>341</v>
      </c>
      <c r="C442" s="33" t="s">
        <v>875</v>
      </c>
      <c r="D442" s="25">
        <v>355078.1</v>
      </c>
      <c r="E442" s="25">
        <v>399202.58000000007</v>
      </c>
      <c r="F442" s="18">
        <v>382806.17000000004</v>
      </c>
      <c r="G442" s="11">
        <v>232200</v>
      </c>
      <c r="H442" s="11">
        <v>137420.03999999995</v>
      </c>
      <c r="I442" s="11">
        <v>294254.08000000002</v>
      </c>
      <c r="J442" s="11">
        <v>15783.16</v>
      </c>
      <c r="K442" s="11">
        <f t="shared" si="46"/>
        <v>310037.24</v>
      </c>
      <c r="L442" s="11">
        <v>27477.120000000003</v>
      </c>
      <c r="M442" s="11">
        <v>122501.21999999996</v>
      </c>
      <c r="N442" s="11">
        <f t="shared" si="42"/>
        <v>-16396.410000000033</v>
      </c>
      <c r="O442" s="11">
        <f t="shared" si="43"/>
        <v>-167002.58000000007</v>
      </c>
      <c r="P442" s="11">
        <f t="shared" si="47"/>
        <v>-261782.54000000012</v>
      </c>
      <c r="Q442" s="11">
        <f t="shared" si="44"/>
        <v>-89165.340000000084</v>
      </c>
      <c r="R442" s="11">
        <f t="shared" si="45"/>
        <v>-371725.46000000008</v>
      </c>
      <c r="S442" s="11">
        <f t="shared" si="48"/>
        <v>-276701.3600000001</v>
      </c>
    </row>
    <row r="443" spans="1:19" x14ac:dyDescent="0.25">
      <c r="A443" s="1">
        <v>313862</v>
      </c>
      <c r="B443" s="1" t="s">
        <v>342</v>
      </c>
      <c r="C443" s="33" t="s">
        <v>871</v>
      </c>
      <c r="D443" s="25">
        <v>41654.799999999996</v>
      </c>
      <c r="E443" s="25">
        <v>33326.400000000001</v>
      </c>
      <c r="F443" s="18">
        <v>85311.53</v>
      </c>
      <c r="G443" s="11">
        <v>116100</v>
      </c>
      <c r="H443" s="11">
        <v>105287.24999999999</v>
      </c>
      <c r="I443" s="11">
        <v>24962.560000000001</v>
      </c>
      <c r="J443" s="11">
        <v>17111.879999999997</v>
      </c>
      <c r="K443" s="11">
        <f t="shared" si="46"/>
        <v>42074.44</v>
      </c>
      <c r="L443" s="11">
        <v>72562.559999999998</v>
      </c>
      <c r="M443" s="11">
        <v>101775.23999999998</v>
      </c>
      <c r="N443" s="11">
        <f t="shared" si="42"/>
        <v>51985.13</v>
      </c>
      <c r="O443" s="11">
        <f t="shared" si="43"/>
        <v>82773.600000000006</v>
      </c>
      <c r="P443" s="11">
        <f t="shared" si="47"/>
        <v>71960.849999999977</v>
      </c>
      <c r="Q443" s="11">
        <f t="shared" si="44"/>
        <v>8748.0400000000009</v>
      </c>
      <c r="R443" s="11">
        <f t="shared" si="45"/>
        <v>39236.159999999996</v>
      </c>
      <c r="S443" s="11">
        <f t="shared" si="48"/>
        <v>68448.839999999967</v>
      </c>
    </row>
    <row r="444" spans="1:19" x14ac:dyDescent="0.25">
      <c r="A444" s="1">
        <v>313865</v>
      </c>
      <c r="B444" s="1" t="s">
        <v>343</v>
      </c>
      <c r="C444" s="33" t="s">
        <v>879</v>
      </c>
      <c r="D444" s="25">
        <v>230033.54999999996</v>
      </c>
      <c r="E444" s="25">
        <v>153448.03999999998</v>
      </c>
      <c r="F444" s="18">
        <v>162953.56</v>
      </c>
      <c r="G444" s="11">
        <v>154800</v>
      </c>
      <c r="H444" s="11">
        <v>152666.44</v>
      </c>
      <c r="I444" s="11">
        <v>110861.19999999998</v>
      </c>
      <c r="J444" s="11">
        <v>16318.499999999998</v>
      </c>
      <c r="K444" s="11">
        <f t="shared" si="46"/>
        <v>127179.69999999998</v>
      </c>
      <c r="L444" s="11">
        <v>60630.079999999994</v>
      </c>
      <c r="M444" s="11">
        <v>147519.36000000004</v>
      </c>
      <c r="N444" s="11">
        <f t="shared" si="42"/>
        <v>9505.5200000000186</v>
      </c>
      <c r="O444" s="11">
        <f t="shared" si="43"/>
        <v>1351.960000000021</v>
      </c>
      <c r="P444" s="11">
        <f t="shared" si="47"/>
        <v>-781.59999999997672</v>
      </c>
      <c r="Q444" s="11">
        <f t="shared" si="44"/>
        <v>-26268.339999999997</v>
      </c>
      <c r="R444" s="11">
        <f t="shared" si="45"/>
        <v>-92817.959999999992</v>
      </c>
      <c r="S444" s="11">
        <f t="shared" si="48"/>
        <v>-5928.6799999999348</v>
      </c>
    </row>
    <row r="445" spans="1:19" x14ac:dyDescent="0.25">
      <c r="A445" s="1">
        <v>313867</v>
      </c>
      <c r="B445" s="1" t="s">
        <v>344</v>
      </c>
      <c r="C445" s="33" t="s">
        <v>868</v>
      </c>
      <c r="D445" s="25">
        <v>143642.80000000002</v>
      </c>
      <c r="E445" s="25">
        <v>78378.48</v>
      </c>
      <c r="F445" s="18">
        <v>100962.34</v>
      </c>
      <c r="G445" s="11">
        <v>103200</v>
      </c>
      <c r="H445" s="11">
        <v>101566.62</v>
      </c>
      <c r="I445" s="11">
        <v>66350.880000000005</v>
      </c>
      <c r="J445" s="11">
        <v>7656.1600000000008</v>
      </c>
      <c r="K445" s="11">
        <f t="shared" si="46"/>
        <v>74007.040000000008</v>
      </c>
      <c r="L445" s="11">
        <v>33333.679999999993</v>
      </c>
      <c r="M445" s="11">
        <v>85706.08</v>
      </c>
      <c r="N445" s="11">
        <f t="shared" si="42"/>
        <v>22583.86</v>
      </c>
      <c r="O445" s="11">
        <f t="shared" si="43"/>
        <v>24821.520000000004</v>
      </c>
      <c r="P445" s="11">
        <f t="shared" si="47"/>
        <v>23188.14</v>
      </c>
      <c r="Q445" s="11">
        <f t="shared" si="44"/>
        <v>-4371.4399999999878</v>
      </c>
      <c r="R445" s="11">
        <f t="shared" si="45"/>
        <v>-45044.800000000003</v>
      </c>
      <c r="S445" s="11">
        <f t="shared" si="48"/>
        <v>7327.6000000000058</v>
      </c>
    </row>
    <row r="446" spans="1:19" x14ac:dyDescent="0.25">
      <c r="A446" s="1">
        <v>313868</v>
      </c>
      <c r="B446" s="1" t="s">
        <v>755</v>
      </c>
      <c r="C446" s="33" t="s">
        <v>879</v>
      </c>
      <c r="D446" s="25">
        <v>153857.05000000002</v>
      </c>
      <c r="E446" s="25">
        <v>272844.2</v>
      </c>
      <c r="F446" s="18">
        <v>0</v>
      </c>
      <c r="G446" s="11">
        <v>116100</v>
      </c>
      <c r="H446" s="11">
        <v>112268.76000000001</v>
      </c>
      <c r="I446" s="11">
        <v>0</v>
      </c>
      <c r="J446" s="11">
        <v>0</v>
      </c>
      <c r="K446" s="11">
        <f t="shared" si="46"/>
        <v>0</v>
      </c>
      <c r="L446" s="11">
        <v>68150.819999999992</v>
      </c>
      <c r="M446" s="11">
        <v>110072.55</v>
      </c>
      <c r="N446" s="11">
        <f t="shared" si="42"/>
        <v>-272844.2</v>
      </c>
      <c r="O446" s="11">
        <f t="shared" si="43"/>
        <v>-156744.20000000001</v>
      </c>
      <c r="P446" s="11">
        <f t="shared" si="47"/>
        <v>-160575.44</v>
      </c>
      <c r="Q446" s="11">
        <f t="shared" si="44"/>
        <v>-272844.2</v>
      </c>
      <c r="R446" s="11">
        <f t="shared" si="45"/>
        <v>-204693.38</v>
      </c>
      <c r="S446" s="11">
        <f t="shared" si="48"/>
        <v>-162771.65000000002</v>
      </c>
    </row>
    <row r="447" spans="1:19" x14ac:dyDescent="0.25">
      <c r="A447" s="1">
        <v>313870</v>
      </c>
      <c r="B447" s="1" t="s">
        <v>345</v>
      </c>
      <c r="C447" s="33" t="s">
        <v>874</v>
      </c>
      <c r="D447" s="25">
        <v>37329.550000000003</v>
      </c>
      <c r="E447" s="25">
        <v>24969.890000000003</v>
      </c>
      <c r="F447" s="18">
        <v>53407.16</v>
      </c>
      <c r="G447" s="11">
        <v>80625</v>
      </c>
      <c r="H447" s="11">
        <v>105585.55999999998</v>
      </c>
      <c r="I447" s="11">
        <v>17932.16</v>
      </c>
      <c r="J447" s="11">
        <v>3192.7800000000007</v>
      </c>
      <c r="K447" s="11">
        <f t="shared" si="46"/>
        <v>21124.940000000002</v>
      </c>
      <c r="L447" s="11">
        <v>15763.839999999998</v>
      </c>
      <c r="M447" s="11">
        <v>84545.679999999978</v>
      </c>
      <c r="N447" s="11">
        <f t="shared" si="42"/>
        <v>28437.27</v>
      </c>
      <c r="O447" s="11">
        <f t="shared" si="43"/>
        <v>55655.11</v>
      </c>
      <c r="P447" s="11">
        <f t="shared" si="47"/>
        <v>80615.669999999984</v>
      </c>
      <c r="Q447" s="11">
        <f t="shared" si="44"/>
        <v>-3844.9500000000007</v>
      </c>
      <c r="R447" s="11">
        <f t="shared" si="45"/>
        <v>-9206.0500000000047</v>
      </c>
      <c r="S447" s="11">
        <f t="shared" si="48"/>
        <v>59575.789999999979</v>
      </c>
    </row>
    <row r="448" spans="1:19" x14ac:dyDescent="0.25">
      <c r="A448" s="1">
        <v>313880</v>
      </c>
      <c r="B448" s="1" t="s">
        <v>346</v>
      </c>
      <c r="C448" s="33" t="s">
        <v>872</v>
      </c>
      <c r="D448" s="25">
        <v>172242.2</v>
      </c>
      <c r="E448" s="25">
        <v>177552.80000000002</v>
      </c>
      <c r="F448" s="18">
        <v>200859.74000000002</v>
      </c>
      <c r="G448" s="11">
        <v>193500</v>
      </c>
      <c r="H448" s="11">
        <v>174812.94999999998</v>
      </c>
      <c r="I448" s="11">
        <v>116559.04000000001</v>
      </c>
      <c r="J448" s="11">
        <v>15902.51</v>
      </c>
      <c r="K448" s="11">
        <f t="shared" si="46"/>
        <v>132461.55000000002</v>
      </c>
      <c r="L448" s="11">
        <v>72627.200000000012</v>
      </c>
      <c r="M448" s="11">
        <v>167540.54999999999</v>
      </c>
      <c r="N448" s="11">
        <f t="shared" si="42"/>
        <v>23306.940000000002</v>
      </c>
      <c r="O448" s="11">
        <f t="shared" si="43"/>
        <v>15947.199999999983</v>
      </c>
      <c r="P448" s="11">
        <f t="shared" si="47"/>
        <v>-2739.8500000000349</v>
      </c>
      <c r="Q448" s="11">
        <f t="shared" si="44"/>
        <v>-45091.25</v>
      </c>
      <c r="R448" s="11">
        <f t="shared" si="45"/>
        <v>-104925.6</v>
      </c>
      <c r="S448" s="11">
        <f t="shared" si="48"/>
        <v>-10012.250000000029</v>
      </c>
    </row>
    <row r="449" spans="1:19" x14ac:dyDescent="0.25">
      <c r="A449" s="1">
        <v>313890</v>
      </c>
      <c r="B449" s="1" t="s">
        <v>756</v>
      </c>
      <c r="C449" s="33" t="s">
        <v>873</v>
      </c>
      <c r="D449" s="25">
        <v>150188.69999999998</v>
      </c>
      <c r="E449" s="25">
        <v>106912.15999999997</v>
      </c>
      <c r="F449" s="18">
        <v>0</v>
      </c>
      <c r="G449" s="11">
        <v>151575</v>
      </c>
      <c r="H449" s="11">
        <v>144861.92000000001</v>
      </c>
      <c r="I449" s="11">
        <v>0</v>
      </c>
      <c r="J449" s="11">
        <v>0</v>
      </c>
      <c r="K449" s="11">
        <f t="shared" si="46"/>
        <v>0</v>
      </c>
      <c r="L449" s="11">
        <v>71778.989999999991</v>
      </c>
      <c r="M449" s="11">
        <v>138724.76</v>
      </c>
      <c r="N449" s="11">
        <f t="shared" si="42"/>
        <v>-106912.15999999997</v>
      </c>
      <c r="O449" s="11">
        <f t="shared" si="43"/>
        <v>44662.840000000026</v>
      </c>
      <c r="P449" s="11">
        <f t="shared" si="47"/>
        <v>37949.760000000038</v>
      </c>
      <c r="Q449" s="11">
        <f t="shared" si="44"/>
        <v>-106912.15999999997</v>
      </c>
      <c r="R449" s="11">
        <f t="shared" si="45"/>
        <v>-35133.169999999984</v>
      </c>
      <c r="S449" s="11">
        <f t="shared" si="48"/>
        <v>31812.600000000035</v>
      </c>
    </row>
    <row r="450" spans="1:19" x14ac:dyDescent="0.25">
      <c r="A450" s="1">
        <v>313900</v>
      </c>
      <c r="B450" s="1" t="s">
        <v>347</v>
      </c>
      <c r="C450" s="33" t="s">
        <v>874</v>
      </c>
      <c r="D450" s="25">
        <v>134219.70000000001</v>
      </c>
      <c r="E450" s="25">
        <v>145041.92000000001</v>
      </c>
      <c r="F450" s="18">
        <v>188132.14000000004</v>
      </c>
      <c r="G450" s="11">
        <v>280578</v>
      </c>
      <c r="H450" s="11">
        <v>329827.15000000002</v>
      </c>
      <c r="I450" s="11">
        <v>95266.160000000018</v>
      </c>
      <c r="J450" s="11">
        <v>21604.39</v>
      </c>
      <c r="K450" s="11">
        <f t="shared" si="46"/>
        <v>116870.55000000002</v>
      </c>
      <c r="L450" s="11">
        <v>134547.28</v>
      </c>
      <c r="M450" s="11">
        <v>289917</v>
      </c>
      <c r="N450" s="11">
        <f t="shared" ref="N450:N513" si="49">F450-E450</f>
        <v>43090.22000000003</v>
      </c>
      <c r="O450" s="11">
        <f t="shared" ref="O450:O513" si="50">G450-E450</f>
        <v>135536.07999999999</v>
      </c>
      <c r="P450" s="11">
        <f t="shared" si="47"/>
        <v>184785.23</v>
      </c>
      <c r="Q450" s="11">
        <f t="shared" ref="Q450:Q513" si="51">K450-E450</f>
        <v>-28171.369999999995</v>
      </c>
      <c r="R450" s="11">
        <f t="shared" ref="R450:R513" si="52">L450-E450</f>
        <v>-10494.640000000014</v>
      </c>
      <c r="S450" s="11">
        <f t="shared" si="48"/>
        <v>144875.07999999999</v>
      </c>
    </row>
    <row r="451" spans="1:19" x14ac:dyDescent="0.25">
      <c r="A451" s="1">
        <v>313910</v>
      </c>
      <c r="B451" s="1" t="s">
        <v>348</v>
      </c>
      <c r="C451" s="33" t="s">
        <v>876</v>
      </c>
      <c r="D451" s="25">
        <v>51400</v>
      </c>
      <c r="E451" s="25">
        <v>28558.2</v>
      </c>
      <c r="F451" s="18">
        <v>67162.84</v>
      </c>
      <c r="G451" s="11">
        <v>77400</v>
      </c>
      <c r="H451" s="11">
        <v>70241.200000000012</v>
      </c>
      <c r="I451" s="11">
        <v>21520.48</v>
      </c>
      <c r="J451" s="11">
        <v>12887.160000000002</v>
      </c>
      <c r="K451" s="11">
        <f t="shared" ref="K451:K514" si="53">I451+J451</f>
        <v>34407.64</v>
      </c>
      <c r="L451" s="11">
        <v>25619.439999999995</v>
      </c>
      <c r="M451" s="11">
        <v>66764.66</v>
      </c>
      <c r="N451" s="11">
        <f t="shared" si="49"/>
        <v>38604.639999999999</v>
      </c>
      <c r="O451" s="11">
        <f t="shared" si="50"/>
        <v>48841.8</v>
      </c>
      <c r="P451" s="11">
        <f t="shared" ref="P451:P514" si="54">H451-E451</f>
        <v>41683.000000000015</v>
      </c>
      <c r="Q451" s="11">
        <f t="shared" si="51"/>
        <v>5849.4399999999987</v>
      </c>
      <c r="R451" s="11">
        <f t="shared" si="52"/>
        <v>-2938.7600000000057</v>
      </c>
      <c r="S451" s="11">
        <f t="shared" ref="S451:S514" si="55">M451-E451</f>
        <v>38206.460000000006</v>
      </c>
    </row>
    <row r="452" spans="1:19" x14ac:dyDescent="0.25">
      <c r="A452" s="1">
        <v>313920</v>
      </c>
      <c r="B452" s="1" t="s">
        <v>349</v>
      </c>
      <c r="C452" s="33" t="s">
        <v>873</v>
      </c>
      <c r="D452" s="25">
        <v>278030.95</v>
      </c>
      <c r="E452" s="25">
        <v>384800.5199999999</v>
      </c>
      <c r="F452" s="18">
        <v>343380.76</v>
      </c>
      <c r="G452" s="11">
        <v>261225</v>
      </c>
      <c r="H452" s="11">
        <v>247914.31000000006</v>
      </c>
      <c r="I452" s="11">
        <v>275655.76</v>
      </c>
      <c r="J452" s="11">
        <v>27631.89</v>
      </c>
      <c r="K452" s="11">
        <f t="shared" si="53"/>
        <v>303287.65000000002</v>
      </c>
      <c r="L452" s="11">
        <v>103097.04000000001</v>
      </c>
      <c r="M452" s="11">
        <v>236710.69000000006</v>
      </c>
      <c r="N452" s="11">
        <f t="shared" si="49"/>
        <v>-41419.759999999893</v>
      </c>
      <c r="O452" s="11">
        <f t="shared" si="50"/>
        <v>-123575.5199999999</v>
      </c>
      <c r="P452" s="11">
        <f t="shared" si="54"/>
        <v>-136886.20999999985</v>
      </c>
      <c r="Q452" s="11">
        <f t="shared" si="51"/>
        <v>-81512.869999999879</v>
      </c>
      <c r="R452" s="11">
        <f t="shared" si="52"/>
        <v>-281703.47999999986</v>
      </c>
      <c r="S452" s="11">
        <f t="shared" si="55"/>
        <v>-148089.82999999984</v>
      </c>
    </row>
    <row r="453" spans="1:19" x14ac:dyDescent="0.25">
      <c r="A453" s="1">
        <v>313925</v>
      </c>
      <c r="B453" s="1" t="s">
        <v>350</v>
      </c>
      <c r="C453" s="33" t="s">
        <v>879</v>
      </c>
      <c r="D453" s="25">
        <v>332149.19999999995</v>
      </c>
      <c r="E453" s="25">
        <v>397465.75999999989</v>
      </c>
      <c r="F453" s="18">
        <v>322374.94999999995</v>
      </c>
      <c r="G453" s="11">
        <v>116100</v>
      </c>
      <c r="H453" s="11">
        <v>113710.31999999999</v>
      </c>
      <c r="I453" s="11">
        <v>263586.39999999997</v>
      </c>
      <c r="J453" s="11">
        <v>21888.1</v>
      </c>
      <c r="K453" s="11">
        <f t="shared" si="53"/>
        <v>285474.49999999994</v>
      </c>
      <c r="L453" s="11">
        <v>83708.160000000003</v>
      </c>
      <c r="M453" s="11">
        <v>111465.71999999999</v>
      </c>
      <c r="N453" s="11">
        <f t="shared" si="49"/>
        <v>-75090.809999999939</v>
      </c>
      <c r="O453" s="11">
        <f t="shared" si="50"/>
        <v>-281365.75999999989</v>
      </c>
      <c r="P453" s="11">
        <f t="shared" si="54"/>
        <v>-283755.43999999989</v>
      </c>
      <c r="Q453" s="11">
        <f t="shared" si="51"/>
        <v>-111991.25999999995</v>
      </c>
      <c r="R453" s="11">
        <f t="shared" si="52"/>
        <v>-313757.59999999986</v>
      </c>
      <c r="S453" s="11">
        <f t="shared" si="55"/>
        <v>-286000.03999999992</v>
      </c>
    </row>
    <row r="454" spans="1:19" x14ac:dyDescent="0.25">
      <c r="A454" s="1">
        <v>313930</v>
      </c>
      <c r="B454" s="1" t="s">
        <v>351</v>
      </c>
      <c r="C454" s="33" t="s">
        <v>879</v>
      </c>
      <c r="D454" s="25">
        <v>422417.25000000006</v>
      </c>
      <c r="E454" s="25">
        <v>428089.66000000003</v>
      </c>
      <c r="F454" s="18">
        <v>494137.23000000004</v>
      </c>
      <c r="G454" s="11">
        <v>283800</v>
      </c>
      <c r="H454" s="11">
        <v>308733.12</v>
      </c>
      <c r="I454" s="11">
        <v>354723.68000000005</v>
      </c>
      <c r="J454" s="11">
        <v>44153.55</v>
      </c>
      <c r="K454" s="11">
        <f t="shared" si="53"/>
        <v>398877.23000000004</v>
      </c>
      <c r="L454" s="11">
        <v>213159.91999999998</v>
      </c>
      <c r="M454" s="11">
        <v>306694.95999999996</v>
      </c>
      <c r="N454" s="11">
        <f t="shared" si="49"/>
        <v>66047.570000000007</v>
      </c>
      <c r="O454" s="11">
        <f t="shared" si="50"/>
        <v>-144289.66000000003</v>
      </c>
      <c r="P454" s="11">
        <f t="shared" si="54"/>
        <v>-119356.54000000004</v>
      </c>
      <c r="Q454" s="11">
        <f t="shared" si="51"/>
        <v>-29212.429999999993</v>
      </c>
      <c r="R454" s="11">
        <f t="shared" si="52"/>
        <v>-214929.74000000005</v>
      </c>
      <c r="S454" s="11">
        <f t="shared" si="55"/>
        <v>-121394.70000000007</v>
      </c>
    </row>
    <row r="455" spans="1:19" x14ac:dyDescent="0.25">
      <c r="A455" s="1">
        <v>313940</v>
      </c>
      <c r="B455" s="1" t="s">
        <v>352</v>
      </c>
      <c r="C455" s="33" t="s">
        <v>868</v>
      </c>
      <c r="D455" s="25">
        <v>1490211.4500000002</v>
      </c>
      <c r="E455" s="25">
        <v>1314230.4799999997</v>
      </c>
      <c r="F455" s="18">
        <v>1081810.1200000001</v>
      </c>
      <c r="G455" s="11">
        <v>851400</v>
      </c>
      <c r="H455" s="11">
        <v>620075.50000000012</v>
      </c>
      <c r="I455" s="11">
        <v>846385.12</v>
      </c>
      <c r="J455" s="11">
        <v>71246.7</v>
      </c>
      <c r="K455" s="11">
        <f t="shared" si="53"/>
        <v>917631.82</v>
      </c>
      <c r="L455" s="11">
        <v>228743.67999999999</v>
      </c>
      <c r="M455" s="11">
        <v>575305.94000000006</v>
      </c>
      <c r="N455" s="11">
        <f t="shared" si="49"/>
        <v>-232420.35999999964</v>
      </c>
      <c r="O455" s="11">
        <f t="shared" si="50"/>
        <v>-462830.47999999975</v>
      </c>
      <c r="P455" s="11">
        <f t="shared" si="54"/>
        <v>-694154.97999999963</v>
      </c>
      <c r="Q455" s="11">
        <f t="shared" si="51"/>
        <v>-396598.6599999998</v>
      </c>
      <c r="R455" s="11">
        <f t="shared" si="52"/>
        <v>-1085486.7999999998</v>
      </c>
      <c r="S455" s="11">
        <f t="shared" si="55"/>
        <v>-738924.53999999969</v>
      </c>
    </row>
    <row r="456" spans="1:19" x14ac:dyDescent="0.25">
      <c r="A456" s="1">
        <v>313950</v>
      </c>
      <c r="B456" s="1" t="s">
        <v>353</v>
      </c>
      <c r="C456" s="33" t="s">
        <v>868</v>
      </c>
      <c r="D456" s="25">
        <v>302785.35000000003</v>
      </c>
      <c r="E456" s="25">
        <v>413863.49000000005</v>
      </c>
      <c r="F456" s="18">
        <v>388336.04</v>
      </c>
      <c r="G456" s="11">
        <v>270900</v>
      </c>
      <c r="H456" s="11">
        <v>228673.48000000007</v>
      </c>
      <c r="I456" s="11">
        <v>294811.03999999998</v>
      </c>
      <c r="J456" s="11">
        <v>23955.340000000004</v>
      </c>
      <c r="K456" s="11">
        <f t="shared" si="53"/>
        <v>318766.38</v>
      </c>
      <c r="L456" s="11">
        <v>90842.08</v>
      </c>
      <c r="M456" s="11">
        <v>214225.48000000007</v>
      </c>
      <c r="N456" s="11">
        <f t="shared" si="49"/>
        <v>-25527.45000000007</v>
      </c>
      <c r="O456" s="11">
        <f t="shared" si="50"/>
        <v>-142963.49000000005</v>
      </c>
      <c r="P456" s="11">
        <f t="shared" si="54"/>
        <v>-185190.00999999998</v>
      </c>
      <c r="Q456" s="11">
        <f t="shared" si="51"/>
        <v>-95097.110000000044</v>
      </c>
      <c r="R456" s="11">
        <f t="shared" si="52"/>
        <v>-323021.41000000003</v>
      </c>
      <c r="S456" s="11">
        <f t="shared" si="55"/>
        <v>-199638.00999999998</v>
      </c>
    </row>
    <row r="457" spans="1:19" x14ac:dyDescent="0.25">
      <c r="A457" s="1">
        <v>313960</v>
      </c>
      <c r="B457" s="1" t="s">
        <v>354</v>
      </c>
      <c r="C457" s="33" t="s">
        <v>870</v>
      </c>
      <c r="D457" s="25">
        <v>270836.55</v>
      </c>
      <c r="E457" s="25">
        <v>242648.84000000003</v>
      </c>
      <c r="F457" s="18">
        <v>270553.71999999997</v>
      </c>
      <c r="G457" s="11">
        <v>387806.25</v>
      </c>
      <c r="H457" s="11">
        <v>442062.51</v>
      </c>
      <c r="I457" s="11">
        <v>177028.72</v>
      </c>
      <c r="J457" s="11">
        <v>26003.32</v>
      </c>
      <c r="K457" s="11">
        <f t="shared" si="53"/>
        <v>203032.04</v>
      </c>
      <c r="L457" s="11">
        <v>120021.75999999998</v>
      </c>
      <c r="M457" s="11">
        <v>369106.56</v>
      </c>
      <c r="N457" s="11">
        <f t="shared" si="49"/>
        <v>27904.879999999946</v>
      </c>
      <c r="O457" s="11">
        <f t="shared" si="50"/>
        <v>145157.40999999997</v>
      </c>
      <c r="P457" s="11">
        <f t="shared" si="54"/>
        <v>199413.66999999998</v>
      </c>
      <c r="Q457" s="11">
        <f t="shared" si="51"/>
        <v>-39616.800000000017</v>
      </c>
      <c r="R457" s="11">
        <f t="shared" si="52"/>
        <v>-122627.08000000005</v>
      </c>
      <c r="S457" s="11">
        <f t="shared" si="55"/>
        <v>126457.71999999997</v>
      </c>
    </row>
    <row r="458" spans="1:19" x14ac:dyDescent="0.25">
      <c r="A458" s="1">
        <v>313980</v>
      </c>
      <c r="B458" s="1" t="s">
        <v>355</v>
      </c>
      <c r="C458" s="33" t="s">
        <v>875</v>
      </c>
      <c r="D458" s="25">
        <v>140769.25000000003</v>
      </c>
      <c r="E458" s="25">
        <v>146559.02000000002</v>
      </c>
      <c r="F458" s="18">
        <v>163862.94999999998</v>
      </c>
      <c r="G458" s="11">
        <v>203175</v>
      </c>
      <c r="H458" s="11">
        <v>200417.08000000002</v>
      </c>
      <c r="I458" s="11">
        <v>99137.599999999991</v>
      </c>
      <c r="J458" s="11">
        <v>19611.3</v>
      </c>
      <c r="K458" s="11">
        <f t="shared" si="53"/>
        <v>118748.9</v>
      </c>
      <c r="L458" s="11">
        <v>59727</v>
      </c>
      <c r="M458" s="11">
        <v>174778.33000000002</v>
      </c>
      <c r="N458" s="11">
        <f t="shared" si="49"/>
        <v>17303.929999999964</v>
      </c>
      <c r="O458" s="11">
        <f t="shared" si="50"/>
        <v>56615.979999999981</v>
      </c>
      <c r="P458" s="11">
        <f t="shared" si="54"/>
        <v>53858.06</v>
      </c>
      <c r="Q458" s="11">
        <f t="shared" si="51"/>
        <v>-27810.120000000024</v>
      </c>
      <c r="R458" s="11">
        <f t="shared" si="52"/>
        <v>-86832.020000000019</v>
      </c>
      <c r="S458" s="11">
        <f t="shared" si="55"/>
        <v>28219.309999999998</v>
      </c>
    </row>
    <row r="459" spans="1:19" x14ac:dyDescent="0.25">
      <c r="A459" s="1">
        <v>313970</v>
      </c>
      <c r="B459" s="1" t="s">
        <v>356</v>
      </c>
      <c r="C459" s="33" t="s">
        <v>867</v>
      </c>
      <c r="D459" s="25">
        <v>201243.50000000006</v>
      </c>
      <c r="E459" s="25">
        <v>100703.95999999999</v>
      </c>
      <c r="F459" s="18">
        <v>118167.96</v>
      </c>
      <c r="G459" s="11">
        <v>116100</v>
      </c>
      <c r="H459" s="11">
        <v>88370.43</v>
      </c>
      <c r="I459" s="11">
        <v>69792.960000000006</v>
      </c>
      <c r="J459" s="11">
        <v>19678.98</v>
      </c>
      <c r="K459" s="11">
        <f t="shared" si="53"/>
        <v>89471.94</v>
      </c>
      <c r="L459" s="11">
        <v>62152.32</v>
      </c>
      <c r="M459" s="11">
        <v>85303.47</v>
      </c>
      <c r="N459" s="11">
        <f t="shared" si="49"/>
        <v>17464.000000000015</v>
      </c>
      <c r="O459" s="11">
        <f t="shared" si="50"/>
        <v>15396.040000000008</v>
      </c>
      <c r="P459" s="11">
        <f t="shared" si="54"/>
        <v>-12333.529999999999</v>
      </c>
      <c r="Q459" s="11">
        <f t="shared" si="51"/>
        <v>-11232.01999999999</v>
      </c>
      <c r="R459" s="11">
        <f t="shared" si="52"/>
        <v>-38551.639999999992</v>
      </c>
      <c r="S459" s="11">
        <f t="shared" si="55"/>
        <v>-15400.489999999991</v>
      </c>
    </row>
    <row r="460" spans="1:19" x14ac:dyDescent="0.25">
      <c r="A460" s="1">
        <v>313990</v>
      </c>
      <c r="B460" s="1" t="s">
        <v>357</v>
      </c>
      <c r="C460" s="33" t="s">
        <v>874</v>
      </c>
      <c r="D460" s="25">
        <v>388926.4499999999</v>
      </c>
      <c r="E460" s="25">
        <v>372920.44000000006</v>
      </c>
      <c r="F460" s="18">
        <v>375139.5</v>
      </c>
      <c r="G460" s="11">
        <v>232200</v>
      </c>
      <c r="H460" s="11">
        <v>227355</v>
      </c>
      <c r="I460" s="11">
        <v>267154.08</v>
      </c>
      <c r="J460" s="11">
        <v>37084.43</v>
      </c>
      <c r="K460" s="11">
        <f t="shared" si="53"/>
        <v>304238.51</v>
      </c>
      <c r="L460" s="11">
        <v>173531.04000000004</v>
      </c>
      <c r="M460" s="11">
        <v>226252.13999999996</v>
      </c>
      <c r="N460" s="11">
        <f t="shared" si="49"/>
        <v>2219.0599999999395</v>
      </c>
      <c r="O460" s="11">
        <f t="shared" si="50"/>
        <v>-140720.44000000006</v>
      </c>
      <c r="P460" s="11">
        <f t="shared" si="54"/>
        <v>-145565.44000000006</v>
      </c>
      <c r="Q460" s="11">
        <f t="shared" si="51"/>
        <v>-68681.930000000051</v>
      </c>
      <c r="R460" s="11">
        <f t="shared" si="52"/>
        <v>-199389.40000000002</v>
      </c>
      <c r="S460" s="11">
        <f t="shared" si="55"/>
        <v>-146668.3000000001</v>
      </c>
    </row>
    <row r="461" spans="1:19" x14ac:dyDescent="0.25">
      <c r="A461" s="1">
        <v>314000</v>
      </c>
      <c r="B461" s="1" t="s">
        <v>358</v>
      </c>
      <c r="C461" s="33" t="s">
        <v>867</v>
      </c>
      <c r="D461" s="25">
        <v>265200.3</v>
      </c>
      <c r="E461" s="25">
        <v>212290.08999999997</v>
      </c>
      <c r="F461" s="18">
        <v>314732.80999999994</v>
      </c>
      <c r="G461" s="11">
        <v>503100</v>
      </c>
      <c r="H461" s="11">
        <v>428969.99</v>
      </c>
      <c r="I461" s="11">
        <v>140607.43999999997</v>
      </c>
      <c r="J461" s="11">
        <v>32305.019999999997</v>
      </c>
      <c r="K461" s="11">
        <f t="shared" si="53"/>
        <v>172912.45999999996</v>
      </c>
      <c r="L461" s="11">
        <v>130135.72000000003</v>
      </c>
      <c r="M461" s="11">
        <v>398239.16</v>
      </c>
      <c r="N461" s="11">
        <f t="shared" si="49"/>
        <v>102442.71999999997</v>
      </c>
      <c r="O461" s="11">
        <f t="shared" si="50"/>
        <v>290809.91000000003</v>
      </c>
      <c r="P461" s="11">
        <f t="shared" si="54"/>
        <v>216679.90000000002</v>
      </c>
      <c r="Q461" s="11">
        <f t="shared" si="51"/>
        <v>-39377.630000000005</v>
      </c>
      <c r="R461" s="11">
        <f t="shared" si="52"/>
        <v>-82154.369999999937</v>
      </c>
      <c r="S461" s="11">
        <f t="shared" si="55"/>
        <v>185949.07</v>
      </c>
    </row>
    <row r="462" spans="1:19" x14ac:dyDescent="0.25">
      <c r="A462" s="1">
        <v>314010</v>
      </c>
      <c r="B462" s="1" t="s">
        <v>757</v>
      </c>
      <c r="C462" s="33" t="s">
        <v>870</v>
      </c>
      <c r="D462" s="25">
        <v>38354.799999999996</v>
      </c>
      <c r="E462" s="25">
        <v>27754.48000000001</v>
      </c>
      <c r="F462" s="18">
        <v>0</v>
      </c>
      <c r="G462" s="11">
        <v>77400</v>
      </c>
      <c r="H462" s="11">
        <v>69075.01999999999</v>
      </c>
      <c r="I462" s="11">
        <v>0</v>
      </c>
      <c r="J462" s="11">
        <v>0</v>
      </c>
      <c r="K462" s="11">
        <f t="shared" si="53"/>
        <v>0</v>
      </c>
      <c r="L462" s="11">
        <v>25038.940000000002</v>
      </c>
      <c r="M462" s="11">
        <v>65933.87999999999</v>
      </c>
      <c r="N462" s="11">
        <f t="shared" si="49"/>
        <v>-27754.48000000001</v>
      </c>
      <c r="O462" s="11">
        <f t="shared" si="50"/>
        <v>49645.51999999999</v>
      </c>
      <c r="P462" s="11">
        <f t="shared" si="54"/>
        <v>41320.539999999979</v>
      </c>
      <c r="Q462" s="11">
        <f t="shared" si="51"/>
        <v>-27754.48000000001</v>
      </c>
      <c r="R462" s="11">
        <f t="shared" si="52"/>
        <v>-2715.5400000000081</v>
      </c>
      <c r="S462" s="11">
        <f t="shared" si="55"/>
        <v>38179.39999999998</v>
      </c>
    </row>
    <row r="463" spans="1:19" x14ac:dyDescent="0.25">
      <c r="A463" s="1">
        <v>314015</v>
      </c>
      <c r="B463" s="1" t="s">
        <v>393</v>
      </c>
      <c r="C463" s="33" t="s">
        <v>867</v>
      </c>
      <c r="D463" s="25">
        <v>106254.04999999999</v>
      </c>
      <c r="E463" s="25">
        <v>207192.12</v>
      </c>
      <c r="F463" s="18">
        <v>245103.88</v>
      </c>
      <c r="G463" s="11">
        <v>193500</v>
      </c>
      <c r="H463" s="11">
        <v>143941.6</v>
      </c>
      <c r="I463" s="11">
        <v>158028.88</v>
      </c>
      <c r="J463" s="11">
        <v>20317.559999999998</v>
      </c>
      <c r="K463" s="11">
        <f t="shared" si="53"/>
        <v>178346.44</v>
      </c>
      <c r="L463" s="11">
        <v>61275.200000000004</v>
      </c>
      <c r="M463" s="11">
        <v>134298.85</v>
      </c>
      <c r="N463" s="11">
        <f t="shared" si="49"/>
        <v>37911.760000000009</v>
      </c>
      <c r="O463" s="11">
        <f t="shared" si="50"/>
        <v>-13692.119999999995</v>
      </c>
      <c r="P463" s="11">
        <f t="shared" si="54"/>
        <v>-63250.51999999999</v>
      </c>
      <c r="Q463" s="11">
        <f t="shared" si="51"/>
        <v>-28845.679999999993</v>
      </c>
      <c r="R463" s="11">
        <f t="shared" si="52"/>
        <v>-145916.91999999998</v>
      </c>
      <c r="S463" s="11">
        <f t="shared" si="55"/>
        <v>-72893.26999999999</v>
      </c>
    </row>
    <row r="464" spans="1:19" x14ac:dyDescent="0.25">
      <c r="A464" s="1">
        <v>314020</v>
      </c>
      <c r="B464" s="1" t="s">
        <v>359</v>
      </c>
      <c r="C464" s="33" t="s">
        <v>875</v>
      </c>
      <c r="D464" s="25">
        <v>45329.550000000017</v>
      </c>
      <c r="E464" s="25">
        <v>54214.040000000008</v>
      </c>
      <c r="F464" s="18">
        <v>61201.580000000009</v>
      </c>
      <c r="G464" s="11">
        <v>38700</v>
      </c>
      <c r="H464" s="11">
        <v>33814.130000000005</v>
      </c>
      <c r="I464" s="11">
        <v>44830.400000000009</v>
      </c>
      <c r="J464" s="11">
        <v>3982.88</v>
      </c>
      <c r="K464" s="11">
        <f t="shared" si="53"/>
        <v>48813.280000000006</v>
      </c>
      <c r="L464" s="11">
        <v>15054.359999999999</v>
      </c>
      <c r="M464" s="11">
        <v>32340.300000000003</v>
      </c>
      <c r="N464" s="11">
        <f t="shared" si="49"/>
        <v>6987.5400000000009</v>
      </c>
      <c r="O464" s="11">
        <f t="shared" si="50"/>
        <v>-15514.040000000008</v>
      </c>
      <c r="P464" s="11">
        <f t="shared" si="54"/>
        <v>-20399.910000000003</v>
      </c>
      <c r="Q464" s="11">
        <f t="shared" si="51"/>
        <v>-5400.760000000002</v>
      </c>
      <c r="R464" s="11">
        <f t="shared" si="52"/>
        <v>-39159.680000000008</v>
      </c>
      <c r="S464" s="11">
        <f t="shared" si="55"/>
        <v>-21873.740000000005</v>
      </c>
    </row>
    <row r="465" spans="1:19" x14ac:dyDescent="0.25">
      <c r="A465" s="1">
        <v>314030</v>
      </c>
      <c r="B465" s="1" t="s">
        <v>758</v>
      </c>
      <c r="C465" s="33" t="s">
        <v>869</v>
      </c>
      <c r="D465" s="25">
        <v>95047.85</v>
      </c>
      <c r="E465" s="25">
        <v>177631.80000000002</v>
      </c>
      <c r="F465" s="18">
        <v>0</v>
      </c>
      <c r="G465" s="11">
        <v>77400</v>
      </c>
      <c r="H465" s="11">
        <v>72334.8</v>
      </c>
      <c r="I465" s="11">
        <v>0</v>
      </c>
      <c r="J465" s="11">
        <v>0</v>
      </c>
      <c r="K465" s="11">
        <f t="shared" si="53"/>
        <v>0</v>
      </c>
      <c r="L465" s="11">
        <v>29566.840000000004</v>
      </c>
      <c r="M465" s="11">
        <v>69574.2</v>
      </c>
      <c r="N465" s="11">
        <f t="shared" si="49"/>
        <v>-177631.80000000002</v>
      </c>
      <c r="O465" s="11">
        <f t="shared" si="50"/>
        <v>-100231.80000000002</v>
      </c>
      <c r="P465" s="11">
        <f t="shared" si="54"/>
        <v>-105297.00000000001</v>
      </c>
      <c r="Q465" s="11">
        <f t="shared" si="51"/>
        <v>-177631.80000000002</v>
      </c>
      <c r="R465" s="11">
        <f t="shared" si="52"/>
        <v>-148064.96000000002</v>
      </c>
      <c r="S465" s="11">
        <f t="shared" si="55"/>
        <v>-108057.60000000002</v>
      </c>
    </row>
    <row r="466" spans="1:19" x14ac:dyDescent="0.25">
      <c r="A466" s="1">
        <v>314040</v>
      </c>
      <c r="B466" s="1" t="s">
        <v>360</v>
      </c>
      <c r="C466" s="33" t="s">
        <v>874</v>
      </c>
      <c r="D466" s="25">
        <v>54910.100000000006</v>
      </c>
      <c r="E466" s="25">
        <v>103351.75999999998</v>
      </c>
      <c r="F466" s="18">
        <v>96103.679999999993</v>
      </c>
      <c r="G466" s="11">
        <v>38700</v>
      </c>
      <c r="H466" s="11">
        <v>26270.22</v>
      </c>
      <c r="I466" s="11">
        <v>70303.679999999993</v>
      </c>
      <c r="J466" s="11">
        <v>10565.14</v>
      </c>
      <c r="K466" s="11">
        <f t="shared" si="53"/>
        <v>80868.819999999992</v>
      </c>
      <c r="L466" s="11">
        <v>10642.519999999997</v>
      </c>
      <c r="M466" s="11">
        <v>23845.019999999997</v>
      </c>
      <c r="N466" s="11">
        <f t="shared" si="49"/>
        <v>-7248.0799999999872</v>
      </c>
      <c r="O466" s="11">
        <f t="shared" si="50"/>
        <v>-64651.75999999998</v>
      </c>
      <c r="P466" s="11">
        <f t="shared" si="54"/>
        <v>-77081.539999999979</v>
      </c>
      <c r="Q466" s="11">
        <f t="shared" si="51"/>
        <v>-22482.939999999988</v>
      </c>
      <c r="R466" s="11">
        <f t="shared" si="52"/>
        <v>-92709.239999999991</v>
      </c>
      <c r="S466" s="11">
        <f t="shared" si="55"/>
        <v>-79506.739999999991</v>
      </c>
    </row>
    <row r="467" spans="1:19" x14ac:dyDescent="0.25">
      <c r="A467" s="1">
        <v>314050</v>
      </c>
      <c r="B467" s="1" t="s">
        <v>361</v>
      </c>
      <c r="C467" s="33" t="s">
        <v>872</v>
      </c>
      <c r="D467" s="25">
        <v>413484.45000000007</v>
      </c>
      <c r="E467" s="25">
        <v>386380.08999999991</v>
      </c>
      <c r="F467" s="18">
        <v>357155.8</v>
      </c>
      <c r="G467" s="11">
        <v>193500</v>
      </c>
      <c r="H467" s="11">
        <v>177658.84999999998</v>
      </c>
      <c r="I467" s="11">
        <v>295880.8</v>
      </c>
      <c r="J467" s="11">
        <v>24235.97</v>
      </c>
      <c r="K467" s="11">
        <f t="shared" si="53"/>
        <v>320116.77</v>
      </c>
      <c r="L467" s="11">
        <v>103135.59999999998</v>
      </c>
      <c r="M467" s="11">
        <v>171870.05</v>
      </c>
      <c r="N467" s="11">
        <f t="shared" si="49"/>
        <v>-29224.289999999921</v>
      </c>
      <c r="O467" s="11">
        <f t="shared" si="50"/>
        <v>-192880.08999999991</v>
      </c>
      <c r="P467" s="11">
        <f t="shared" si="54"/>
        <v>-208721.23999999993</v>
      </c>
      <c r="Q467" s="11">
        <f t="shared" si="51"/>
        <v>-66263.319999999891</v>
      </c>
      <c r="R467" s="11">
        <f t="shared" si="52"/>
        <v>-283244.48999999993</v>
      </c>
      <c r="S467" s="11">
        <f t="shared" si="55"/>
        <v>-214510.03999999992</v>
      </c>
    </row>
    <row r="468" spans="1:19" x14ac:dyDescent="0.25">
      <c r="A468" s="1">
        <v>314053</v>
      </c>
      <c r="B468" s="1" t="s">
        <v>362</v>
      </c>
      <c r="C468" s="33" t="s">
        <v>868</v>
      </c>
      <c r="D468" s="25">
        <v>323177.95000000007</v>
      </c>
      <c r="E468" s="25">
        <v>306918.67</v>
      </c>
      <c r="F468" s="18">
        <v>284861.32000000007</v>
      </c>
      <c r="G468" s="11">
        <v>154800</v>
      </c>
      <c r="H468" s="11">
        <v>127742.24000000002</v>
      </c>
      <c r="I468" s="11">
        <v>236486.32000000004</v>
      </c>
      <c r="J468" s="11">
        <v>7324.0499999999993</v>
      </c>
      <c r="K468" s="11">
        <f t="shared" si="53"/>
        <v>243810.37000000002</v>
      </c>
      <c r="L468" s="11">
        <v>35036.479999999996</v>
      </c>
      <c r="M468" s="11">
        <v>117151.32</v>
      </c>
      <c r="N468" s="11">
        <f t="shared" si="49"/>
        <v>-22057.349999999919</v>
      </c>
      <c r="O468" s="11">
        <f t="shared" si="50"/>
        <v>-152118.66999999998</v>
      </c>
      <c r="P468" s="11">
        <f t="shared" si="54"/>
        <v>-179176.42999999996</v>
      </c>
      <c r="Q468" s="11">
        <f t="shared" si="51"/>
        <v>-63108.299999999959</v>
      </c>
      <c r="R468" s="11">
        <f t="shared" si="52"/>
        <v>-271882.19</v>
      </c>
      <c r="S468" s="11">
        <f t="shared" si="55"/>
        <v>-189767.34999999998</v>
      </c>
    </row>
    <row r="469" spans="1:19" x14ac:dyDescent="0.25">
      <c r="A469" s="1">
        <v>314055</v>
      </c>
      <c r="B469" s="1" t="s">
        <v>363</v>
      </c>
      <c r="C469" s="33" t="s">
        <v>873</v>
      </c>
      <c r="D469" s="25">
        <v>84839.150000000009</v>
      </c>
      <c r="E469" s="25">
        <v>112063.39999999998</v>
      </c>
      <c r="F469" s="18">
        <v>150033.85</v>
      </c>
      <c r="G469" s="11">
        <v>154800</v>
      </c>
      <c r="H469" s="11">
        <v>126666.40000000002</v>
      </c>
      <c r="I469" s="11">
        <v>83552.08</v>
      </c>
      <c r="J469" s="11">
        <v>15296.22</v>
      </c>
      <c r="K469" s="11">
        <f t="shared" si="53"/>
        <v>98848.3</v>
      </c>
      <c r="L469" s="11">
        <v>29992.639999999999</v>
      </c>
      <c r="M469" s="11">
        <v>118139.52000000002</v>
      </c>
      <c r="N469" s="11">
        <f t="shared" si="49"/>
        <v>37970.450000000026</v>
      </c>
      <c r="O469" s="11">
        <f t="shared" si="50"/>
        <v>42736.60000000002</v>
      </c>
      <c r="P469" s="11">
        <f t="shared" si="54"/>
        <v>14603.000000000044</v>
      </c>
      <c r="Q469" s="11">
        <f t="shared" si="51"/>
        <v>-13215.099999999977</v>
      </c>
      <c r="R469" s="11">
        <f t="shared" si="52"/>
        <v>-82070.75999999998</v>
      </c>
      <c r="S469" s="11">
        <f t="shared" si="55"/>
        <v>6076.120000000039</v>
      </c>
    </row>
    <row r="470" spans="1:19" x14ac:dyDescent="0.25">
      <c r="A470" s="1">
        <v>314060</v>
      </c>
      <c r="B470" s="1" t="s">
        <v>759</v>
      </c>
      <c r="C470" s="33" t="s">
        <v>867</v>
      </c>
      <c r="D470" s="25">
        <v>179706.99999999997</v>
      </c>
      <c r="E470" s="25">
        <v>222486.02000000005</v>
      </c>
      <c r="F470" s="18">
        <v>0</v>
      </c>
      <c r="G470" s="11">
        <v>77400</v>
      </c>
      <c r="H470" s="11">
        <v>74788.360000000015</v>
      </c>
      <c r="I470" s="11">
        <v>0</v>
      </c>
      <c r="J470" s="11">
        <v>0</v>
      </c>
      <c r="K470" s="11">
        <f t="shared" si="53"/>
        <v>0</v>
      </c>
      <c r="L470" s="11">
        <v>38525.919999999998</v>
      </c>
      <c r="M470" s="11">
        <v>73246.820000000007</v>
      </c>
      <c r="N470" s="11">
        <f t="shared" si="49"/>
        <v>-222486.02000000005</v>
      </c>
      <c r="O470" s="11">
        <f t="shared" si="50"/>
        <v>-145086.02000000005</v>
      </c>
      <c r="P470" s="11">
        <f t="shared" si="54"/>
        <v>-147697.66000000003</v>
      </c>
      <c r="Q470" s="11">
        <f t="shared" si="51"/>
        <v>-222486.02000000005</v>
      </c>
      <c r="R470" s="11">
        <f t="shared" si="52"/>
        <v>-183960.10000000003</v>
      </c>
      <c r="S470" s="11">
        <f t="shared" si="55"/>
        <v>-149239.20000000004</v>
      </c>
    </row>
    <row r="471" spans="1:19" x14ac:dyDescent="0.25">
      <c r="A471" s="1">
        <v>314070</v>
      </c>
      <c r="B471" s="1" t="s">
        <v>364</v>
      </c>
      <c r="C471" s="33" t="s">
        <v>867</v>
      </c>
      <c r="D471" s="25">
        <v>536264.07999999996</v>
      </c>
      <c r="E471" s="25">
        <v>391845.84000000008</v>
      </c>
      <c r="F471" s="18">
        <v>339351.12000000005</v>
      </c>
      <c r="G471" s="11">
        <v>380550</v>
      </c>
      <c r="H471" s="11">
        <v>317646.77000000008</v>
      </c>
      <c r="I471" s="11">
        <v>242601.12000000005</v>
      </c>
      <c r="J471" s="11">
        <v>29073.39</v>
      </c>
      <c r="K471" s="11">
        <f t="shared" si="53"/>
        <v>271674.51000000007</v>
      </c>
      <c r="L471" s="11">
        <v>53754.840000000011</v>
      </c>
      <c r="M471" s="11">
        <v>267400.35000000003</v>
      </c>
      <c r="N471" s="11">
        <f t="shared" si="49"/>
        <v>-52494.72000000003</v>
      </c>
      <c r="O471" s="11">
        <f t="shared" si="50"/>
        <v>-11295.840000000084</v>
      </c>
      <c r="P471" s="11">
        <f t="shared" si="54"/>
        <v>-74199.070000000007</v>
      </c>
      <c r="Q471" s="11">
        <f t="shared" si="51"/>
        <v>-120171.33000000002</v>
      </c>
      <c r="R471" s="11">
        <f t="shared" si="52"/>
        <v>-338091.00000000006</v>
      </c>
      <c r="S471" s="11">
        <f t="shared" si="55"/>
        <v>-124445.49000000005</v>
      </c>
    </row>
    <row r="472" spans="1:19" x14ac:dyDescent="0.25">
      <c r="A472" s="1">
        <v>317150</v>
      </c>
      <c r="B472" s="1" t="s">
        <v>760</v>
      </c>
      <c r="C472" s="33" t="s">
        <v>870</v>
      </c>
      <c r="D472" s="25">
        <v>83583.05</v>
      </c>
      <c r="E472" s="25">
        <v>142462.84000000003</v>
      </c>
      <c r="F472" s="18">
        <v>0</v>
      </c>
      <c r="G472" s="11">
        <v>56443</v>
      </c>
      <c r="H472" s="11">
        <v>51927.749999999985</v>
      </c>
      <c r="I472" s="11">
        <v>0</v>
      </c>
      <c r="J472" s="11">
        <v>0</v>
      </c>
      <c r="K472" s="11">
        <f t="shared" si="53"/>
        <v>0</v>
      </c>
      <c r="L472" s="11">
        <v>16750.649999999998</v>
      </c>
      <c r="M472" s="11">
        <v>48973.149999999987</v>
      </c>
      <c r="N472" s="11">
        <f t="shared" si="49"/>
        <v>-142462.84000000003</v>
      </c>
      <c r="O472" s="11">
        <f t="shared" si="50"/>
        <v>-86019.840000000026</v>
      </c>
      <c r="P472" s="11">
        <f t="shared" si="54"/>
        <v>-90535.09000000004</v>
      </c>
      <c r="Q472" s="11">
        <f t="shared" si="51"/>
        <v>-142462.84000000003</v>
      </c>
      <c r="R472" s="11">
        <f t="shared" si="52"/>
        <v>-125712.19000000003</v>
      </c>
      <c r="S472" s="11">
        <f t="shared" si="55"/>
        <v>-93489.690000000031</v>
      </c>
    </row>
    <row r="473" spans="1:19" x14ac:dyDescent="0.25">
      <c r="A473" s="1">
        <v>314080</v>
      </c>
      <c r="B473" s="1" t="s">
        <v>365</v>
      </c>
      <c r="C473" s="33" t="s">
        <v>875</v>
      </c>
      <c r="D473" s="25">
        <v>192892.65</v>
      </c>
      <c r="E473" s="25">
        <v>171641.79999999996</v>
      </c>
      <c r="F473" s="18">
        <v>184798.40000000002</v>
      </c>
      <c r="G473" s="11">
        <v>116100</v>
      </c>
      <c r="H473" s="11">
        <v>80780.579999999987</v>
      </c>
      <c r="I473" s="11">
        <v>126748.40000000001</v>
      </c>
      <c r="J473" s="11">
        <v>8475.39</v>
      </c>
      <c r="K473" s="11">
        <f t="shared" si="53"/>
        <v>135223.79</v>
      </c>
      <c r="L473" s="11">
        <v>33514.319999999992</v>
      </c>
      <c r="M473" s="11">
        <v>74346.720000000001</v>
      </c>
      <c r="N473" s="11">
        <f t="shared" si="49"/>
        <v>13156.600000000064</v>
      </c>
      <c r="O473" s="11">
        <f t="shared" si="50"/>
        <v>-55541.799999999959</v>
      </c>
      <c r="P473" s="11">
        <f t="shared" si="54"/>
        <v>-90861.219999999972</v>
      </c>
      <c r="Q473" s="11">
        <f t="shared" si="51"/>
        <v>-36418.009999999951</v>
      </c>
      <c r="R473" s="11">
        <f t="shared" si="52"/>
        <v>-138127.47999999998</v>
      </c>
      <c r="S473" s="11">
        <f t="shared" si="55"/>
        <v>-97295.079999999958</v>
      </c>
    </row>
    <row r="474" spans="1:19" x14ac:dyDescent="0.25">
      <c r="A474" s="1">
        <v>314085</v>
      </c>
      <c r="B474" s="1" t="s">
        <v>761</v>
      </c>
      <c r="C474" s="33" t="s">
        <v>879</v>
      </c>
      <c r="D474" s="25">
        <v>495887.04999999987</v>
      </c>
      <c r="E474" s="25">
        <v>258186.92</v>
      </c>
      <c r="F474" s="18">
        <v>0</v>
      </c>
      <c r="G474" s="11">
        <v>193500</v>
      </c>
      <c r="H474" s="11">
        <v>181127.30000000002</v>
      </c>
      <c r="I474" s="11">
        <v>0</v>
      </c>
      <c r="J474" s="11">
        <v>0</v>
      </c>
      <c r="K474" s="11">
        <f t="shared" si="53"/>
        <v>0</v>
      </c>
      <c r="L474" s="11">
        <v>42070.3</v>
      </c>
      <c r="M474" s="11">
        <v>169743.05000000002</v>
      </c>
      <c r="N474" s="11">
        <f t="shared" si="49"/>
        <v>-258186.92</v>
      </c>
      <c r="O474" s="11">
        <f t="shared" si="50"/>
        <v>-64686.920000000013</v>
      </c>
      <c r="P474" s="11">
        <f t="shared" si="54"/>
        <v>-77059.62</v>
      </c>
      <c r="Q474" s="11">
        <f t="shared" si="51"/>
        <v>-258186.92</v>
      </c>
      <c r="R474" s="11">
        <f t="shared" si="52"/>
        <v>-216116.62</v>
      </c>
      <c r="S474" s="11">
        <f t="shared" si="55"/>
        <v>-88443.87</v>
      </c>
    </row>
    <row r="475" spans="1:19" x14ac:dyDescent="0.25">
      <c r="A475" s="1">
        <v>314090</v>
      </c>
      <c r="B475" s="1" t="s">
        <v>366</v>
      </c>
      <c r="C475" s="33" t="s">
        <v>868</v>
      </c>
      <c r="D475" s="25">
        <v>311698.29999999987</v>
      </c>
      <c r="E475" s="25">
        <v>139634.07999999996</v>
      </c>
      <c r="F475" s="18">
        <v>214080.44</v>
      </c>
      <c r="G475" s="11">
        <v>270900</v>
      </c>
      <c r="H475" s="11">
        <v>228755.88000000003</v>
      </c>
      <c r="I475" s="11">
        <v>94755.44</v>
      </c>
      <c r="J475" s="11">
        <v>12413.21</v>
      </c>
      <c r="K475" s="11">
        <f t="shared" si="53"/>
        <v>107168.65</v>
      </c>
      <c r="L475" s="11">
        <v>58243.919999999991</v>
      </c>
      <c r="M475" s="11">
        <v>211305.44000000003</v>
      </c>
      <c r="N475" s="11">
        <f t="shared" si="49"/>
        <v>74446.360000000044</v>
      </c>
      <c r="O475" s="11">
        <f t="shared" si="50"/>
        <v>131265.92000000004</v>
      </c>
      <c r="P475" s="11">
        <f t="shared" si="54"/>
        <v>89121.800000000076</v>
      </c>
      <c r="Q475" s="11">
        <f t="shared" si="51"/>
        <v>-32465.429999999964</v>
      </c>
      <c r="R475" s="11">
        <f t="shared" si="52"/>
        <v>-81390.159999999974</v>
      </c>
      <c r="S475" s="11">
        <f t="shared" si="55"/>
        <v>71671.360000000073</v>
      </c>
    </row>
    <row r="476" spans="1:19" x14ac:dyDescent="0.25">
      <c r="A476" s="1">
        <v>314100</v>
      </c>
      <c r="B476" s="1" t="s">
        <v>762</v>
      </c>
      <c r="C476" s="33" t="s">
        <v>879</v>
      </c>
      <c r="D476" s="25">
        <v>694755.05</v>
      </c>
      <c r="E476" s="25">
        <v>739507.05999999982</v>
      </c>
      <c r="F476" s="18">
        <v>0</v>
      </c>
      <c r="G476" s="11">
        <v>232200</v>
      </c>
      <c r="H476" s="11">
        <v>230404.32</v>
      </c>
      <c r="I476" s="11">
        <v>0</v>
      </c>
      <c r="J476" s="11">
        <v>0</v>
      </c>
      <c r="K476" s="11">
        <f t="shared" si="53"/>
        <v>0</v>
      </c>
      <c r="L476" s="11">
        <v>180129.23999999996</v>
      </c>
      <c r="M476" s="11">
        <v>230172.12000000005</v>
      </c>
      <c r="N476" s="11">
        <f t="shared" si="49"/>
        <v>-739507.05999999982</v>
      </c>
      <c r="O476" s="11">
        <f t="shared" si="50"/>
        <v>-507307.05999999982</v>
      </c>
      <c r="P476" s="11">
        <f t="shared" si="54"/>
        <v>-509102.73999999982</v>
      </c>
      <c r="Q476" s="11">
        <f t="shared" si="51"/>
        <v>-739507.05999999982</v>
      </c>
      <c r="R476" s="11">
        <f t="shared" si="52"/>
        <v>-559377.81999999983</v>
      </c>
      <c r="S476" s="11">
        <f t="shared" si="55"/>
        <v>-509334.93999999977</v>
      </c>
    </row>
    <row r="477" spans="1:19" x14ac:dyDescent="0.25">
      <c r="A477" s="1">
        <v>314110</v>
      </c>
      <c r="B477" s="1" t="s">
        <v>367</v>
      </c>
      <c r="C477" s="33" t="s">
        <v>867</v>
      </c>
      <c r="D477" s="25">
        <v>223530.24999999994</v>
      </c>
      <c r="E477" s="25">
        <v>221779.85999999993</v>
      </c>
      <c r="F477" s="18">
        <v>255427.67999999996</v>
      </c>
      <c r="G477" s="11">
        <v>387000</v>
      </c>
      <c r="H477" s="11">
        <v>250166.59999999995</v>
      </c>
      <c r="I477" s="11">
        <v>152227.67999999996</v>
      </c>
      <c r="J477" s="11">
        <v>20524.059999999998</v>
      </c>
      <c r="K477" s="11">
        <f t="shared" si="53"/>
        <v>172751.73999999996</v>
      </c>
      <c r="L477" s="11">
        <v>91203.200000000012</v>
      </c>
      <c r="M477" s="11">
        <v>226849.99999999997</v>
      </c>
      <c r="N477" s="11">
        <f t="shared" si="49"/>
        <v>33647.820000000036</v>
      </c>
      <c r="O477" s="11">
        <f t="shared" si="50"/>
        <v>165220.14000000007</v>
      </c>
      <c r="P477" s="11">
        <f t="shared" si="54"/>
        <v>28386.74000000002</v>
      </c>
      <c r="Q477" s="11">
        <f t="shared" si="51"/>
        <v>-49028.119999999966</v>
      </c>
      <c r="R477" s="11">
        <f t="shared" si="52"/>
        <v>-130576.65999999992</v>
      </c>
      <c r="S477" s="11">
        <f t="shared" si="55"/>
        <v>5070.1400000000431</v>
      </c>
    </row>
    <row r="478" spans="1:19" x14ac:dyDescent="0.25">
      <c r="A478" s="1">
        <v>314120</v>
      </c>
      <c r="B478" s="1" t="s">
        <v>368</v>
      </c>
      <c r="C478" s="33" t="s">
        <v>878</v>
      </c>
      <c r="D478" s="25">
        <v>117997.94999999998</v>
      </c>
      <c r="E478" s="25">
        <v>207838.51999999996</v>
      </c>
      <c r="F478" s="18">
        <v>176372.66</v>
      </c>
      <c r="G478" s="11">
        <v>77400</v>
      </c>
      <c r="H478" s="11">
        <v>74305.300000000017</v>
      </c>
      <c r="I478" s="11">
        <v>140960.16</v>
      </c>
      <c r="J478" s="11">
        <v>12106.68</v>
      </c>
      <c r="K478" s="11">
        <f t="shared" si="53"/>
        <v>153066.84</v>
      </c>
      <c r="L478" s="11">
        <v>54128.4</v>
      </c>
      <c r="M478" s="11">
        <v>72821.800000000017</v>
      </c>
      <c r="N478" s="11">
        <f t="shared" si="49"/>
        <v>-31465.859999999957</v>
      </c>
      <c r="O478" s="11">
        <f t="shared" si="50"/>
        <v>-130438.51999999996</v>
      </c>
      <c r="P478" s="11">
        <f t="shared" si="54"/>
        <v>-133533.21999999994</v>
      </c>
      <c r="Q478" s="11">
        <f t="shared" si="51"/>
        <v>-54771.679999999964</v>
      </c>
      <c r="R478" s="11">
        <f t="shared" si="52"/>
        <v>-153710.11999999997</v>
      </c>
      <c r="S478" s="11">
        <f t="shared" si="55"/>
        <v>-135016.71999999994</v>
      </c>
    </row>
    <row r="479" spans="1:19" x14ac:dyDescent="0.25">
      <c r="A479" s="1">
        <v>314130</v>
      </c>
      <c r="B479" s="1" t="s">
        <v>369</v>
      </c>
      <c r="C479" s="33" t="s">
        <v>872</v>
      </c>
      <c r="D479" s="25">
        <v>57309.599999999991</v>
      </c>
      <c r="E479" s="25">
        <v>80382.48</v>
      </c>
      <c r="F479" s="18">
        <v>103979.79999999999</v>
      </c>
      <c r="G479" s="11">
        <v>77400</v>
      </c>
      <c r="H479" s="11">
        <v>71258.42</v>
      </c>
      <c r="I479" s="11">
        <v>62054.799999999996</v>
      </c>
      <c r="J479" s="11">
        <v>16653.900000000001</v>
      </c>
      <c r="K479" s="11">
        <f t="shared" si="53"/>
        <v>78708.7</v>
      </c>
      <c r="L479" s="11">
        <v>36816.720000000001</v>
      </c>
      <c r="M479" s="11">
        <v>68555.88</v>
      </c>
      <c r="N479" s="11">
        <f t="shared" si="49"/>
        <v>23597.319999999992</v>
      </c>
      <c r="O479" s="11">
        <f t="shared" si="50"/>
        <v>-2982.4799999999959</v>
      </c>
      <c r="P479" s="11">
        <f t="shared" si="54"/>
        <v>-9124.0599999999977</v>
      </c>
      <c r="Q479" s="11">
        <f t="shared" si="51"/>
        <v>-1673.7799999999988</v>
      </c>
      <c r="R479" s="11">
        <f t="shared" si="52"/>
        <v>-43565.759999999995</v>
      </c>
      <c r="S479" s="11">
        <f t="shared" si="55"/>
        <v>-11826.599999999991</v>
      </c>
    </row>
    <row r="480" spans="1:19" x14ac:dyDescent="0.25">
      <c r="A480" s="1">
        <v>314140</v>
      </c>
      <c r="B480" s="1" t="s">
        <v>370</v>
      </c>
      <c r="C480" s="33" t="s">
        <v>873</v>
      </c>
      <c r="D480" s="25">
        <v>474797.05000000016</v>
      </c>
      <c r="E480" s="25">
        <v>447533.39000000013</v>
      </c>
      <c r="F480" s="18">
        <v>363193.82</v>
      </c>
      <c r="G480" s="11">
        <v>275739</v>
      </c>
      <c r="H480" s="11">
        <v>281096.10000000003</v>
      </c>
      <c r="I480" s="11">
        <v>270419.68</v>
      </c>
      <c r="J480" s="11">
        <v>35552.42</v>
      </c>
      <c r="K480" s="11">
        <f t="shared" si="53"/>
        <v>305972.09999999998</v>
      </c>
      <c r="L480" s="11">
        <v>176897.83999999997</v>
      </c>
      <c r="M480" s="11">
        <v>268832.65000000002</v>
      </c>
      <c r="N480" s="11">
        <f t="shared" si="49"/>
        <v>-84339.570000000123</v>
      </c>
      <c r="O480" s="11">
        <f t="shared" si="50"/>
        <v>-171794.39000000013</v>
      </c>
      <c r="P480" s="11">
        <f t="shared" si="54"/>
        <v>-166437.2900000001</v>
      </c>
      <c r="Q480" s="11">
        <f t="shared" si="51"/>
        <v>-141561.29000000015</v>
      </c>
      <c r="R480" s="11">
        <f t="shared" si="52"/>
        <v>-270635.55000000016</v>
      </c>
      <c r="S480" s="11">
        <f t="shared" si="55"/>
        <v>-178700.74000000011</v>
      </c>
    </row>
    <row r="481" spans="1:19" x14ac:dyDescent="0.25">
      <c r="A481" s="1">
        <v>314150</v>
      </c>
      <c r="B481" s="1" t="s">
        <v>763</v>
      </c>
      <c r="C481" s="33" t="s">
        <v>870</v>
      </c>
      <c r="D481" s="25">
        <v>138388.70000000001</v>
      </c>
      <c r="E481" s="25">
        <v>83343.92</v>
      </c>
      <c r="F481" s="18">
        <v>0</v>
      </c>
      <c r="G481" s="11">
        <v>116100</v>
      </c>
      <c r="H481" s="11">
        <v>111738.6</v>
      </c>
      <c r="I481" s="11">
        <v>0</v>
      </c>
      <c r="J481" s="11">
        <v>0</v>
      </c>
      <c r="K481" s="11">
        <f t="shared" si="53"/>
        <v>0</v>
      </c>
      <c r="L481" s="11">
        <v>53909.159999999996</v>
      </c>
      <c r="M481" s="11">
        <v>107752.53</v>
      </c>
      <c r="N481" s="11">
        <f t="shared" si="49"/>
        <v>-83343.92</v>
      </c>
      <c r="O481" s="11">
        <f t="shared" si="50"/>
        <v>32756.080000000002</v>
      </c>
      <c r="P481" s="11">
        <f t="shared" si="54"/>
        <v>28394.680000000008</v>
      </c>
      <c r="Q481" s="11">
        <f t="shared" si="51"/>
        <v>-83343.92</v>
      </c>
      <c r="R481" s="11">
        <f t="shared" si="52"/>
        <v>-29434.760000000002</v>
      </c>
      <c r="S481" s="11">
        <f t="shared" si="55"/>
        <v>24408.61</v>
      </c>
    </row>
    <row r="482" spans="1:19" x14ac:dyDescent="0.25">
      <c r="A482" s="1">
        <v>314160</v>
      </c>
      <c r="B482" s="1" t="s">
        <v>371</v>
      </c>
      <c r="C482" s="33" t="s">
        <v>875</v>
      </c>
      <c r="D482" s="25">
        <v>178983.6</v>
      </c>
      <c r="E482" s="25">
        <v>167318.20000000001</v>
      </c>
      <c r="F482" s="18">
        <v>182925.12</v>
      </c>
      <c r="G482" s="11">
        <v>154800</v>
      </c>
      <c r="H482" s="11">
        <v>116385.20000000001</v>
      </c>
      <c r="I482" s="11">
        <v>111975.12</v>
      </c>
      <c r="J482" s="11">
        <v>18705.060000000001</v>
      </c>
      <c r="K482" s="11">
        <f t="shared" si="53"/>
        <v>130680.18</v>
      </c>
      <c r="L482" s="11">
        <v>37616.480000000003</v>
      </c>
      <c r="M482" s="11">
        <v>106607.00000000001</v>
      </c>
      <c r="N482" s="11">
        <f t="shared" si="49"/>
        <v>15606.919999999984</v>
      </c>
      <c r="O482" s="11">
        <f t="shared" si="50"/>
        <v>-12518.200000000012</v>
      </c>
      <c r="P482" s="11">
        <f t="shared" si="54"/>
        <v>-50933</v>
      </c>
      <c r="Q482" s="11">
        <f t="shared" si="51"/>
        <v>-36638.020000000019</v>
      </c>
      <c r="R482" s="11">
        <f t="shared" si="52"/>
        <v>-129701.72</v>
      </c>
      <c r="S482" s="11">
        <f t="shared" si="55"/>
        <v>-60711.199999999997</v>
      </c>
    </row>
    <row r="483" spans="1:19" x14ac:dyDescent="0.25">
      <c r="A483" s="1">
        <v>314170</v>
      </c>
      <c r="B483" s="1" t="s">
        <v>764</v>
      </c>
      <c r="C483" s="33" t="s">
        <v>869</v>
      </c>
      <c r="D483" s="25">
        <v>133939.15</v>
      </c>
      <c r="E483" s="25">
        <v>84570.559999999998</v>
      </c>
      <c r="F483" s="18">
        <v>0</v>
      </c>
      <c r="G483" s="11">
        <v>116100</v>
      </c>
      <c r="H483" s="11">
        <v>87617.789999999964</v>
      </c>
      <c r="I483" s="11">
        <v>0</v>
      </c>
      <c r="J483" s="11">
        <v>0</v>
      </c>
      <c r="K483" s="11">
        <f t="shared" si="53"/>
        <v>0</v>
      </c>
      <c r="L483" s="11">
        <v>15141.48</v>
      </c>
      <c r="M483" s="11">
        <v>79906.829999999987</v>
      </c>
      <c r="N483" s="11">
        <f t="shared" si="49"/>
        <v>-84570.559999999998</v>
      </c>
      <c r="O483" s="11">
        <f t="shared" si="50"/>
        <v>31529.440000000002</v>
      </c>
      <c r="P483" s="11">
        <f t="shared" si="54"/>
        <v>3047.2299999999668</v>
      </c>
      <c r="Q483" s="11">
        <f t="shared" si="51"/>
        <v>-84570.559999999998</v>
      </c>
      <c r="R483" s="11">
        <f t="shared" si="52"/>
        <v>-69429.08</v>
      </c>
      <c r="S483" s="11">
        <f t="shared" si="55"/>
        <v>-4663.7300000000105</v>
      </c>
    </row>
    <row r="484" spans="1:19" x14ac:dyDescent="0.25">
      <c r="A484" s="1">
        <v>314180</v>
      </c>
      <c r="B484" s="1" t="s">
        <v>372</v>
      </c>
      <c r="C484" s="33" t="s">
        <v>877</v>
      </c>
      <c r="D484" s="25">
        <v>483350.15000000014</v>
      </c>
      <c r="E484" s="25">
        <v>414243.07999999996</v>
      </c>
      <c r="F484" s="18">
        <v>374842.96</v>
      </c>
      <c r="G484" s="11">
        <v>387000</v>
      </c>
      <c r="H484" s="11">
        <v>372816.39999999991</v>
      </c>
      <c r="I484" s="11">
        <v>271642.96000000002</v>
      </c>
      <c r="J484" s="11">
        <v>32262.9</v>
      </c>
      <c r="K484" s="11">
        <f t="shared" si="53"/>
        <v>303905.86000000004</v>
      </c>
      <c r="L484" s="11">
        <v>201627.59999999998</v>
      </c>
      <c r="M484" s="11">
        <v>364076.79999999993</v>
      </c>
      <c r="N484" s="11">
        <f t="shared" si="49"/>
        <v>-39400.119999999937</v>
      </c>
      <c r="O484" s="11">
        <f t="shared" si="50"/>
        <v>-27243.079999999958</v>
      </c>
      <c r="P484" s="11">
        <f t="shared" si="54"/>
        <v>-41426.680000000051</v>
      </c>
      <c r="Q484" s="11">
        <f t="shared" si="51"/>
        <v>-110337.21999999991</v>
      </c>
      <c r="R484" s="11">
        <f t="shared" si="52"/>
        <v>-212615.47999999998</v>
      </c>
      <c r="S484" s="11">
        <f t="shared" si="55"/>
        <v>-50166.280000000028</v>
      </c>
    </row>
    <row r="485" spans="1:19" x14ac:dyDescent="0.25">
      <c r="A485" s="1">
        <v>314190</v>
      </c>
      <c r="B485" s="1" t="s">
        <v>373</v>
      </c>
      <c r="C485" s="33" t="s">
        <v>874</v>
      </c>
      <c r="D485" s="25">
        <v>44970.05000000001</v>
      </c>
      <c r="E485" s="25">
        <v>32107.159999999996</v>
      </c>
      <c r="F485" s="18">
        <v>56566.119999999995</v>
      </c>
      <c r="G485" s="11">
        <v>77400</v>
      </c>
      <c r="H485" s="11">
        <v>53526.040000000015</v>
      </c>
      <c r="I485" s="11">
        <v>21091.119999999999</v>
      </c>
      <c r="J485" s="11">
        <v>7278.85</v>
      </c>
      <c r="K485" s="11">
        <f t="shared" si="53"/>
        <v>28369.97</v>
      </c>
      <c r="L485" s="11">
        <v>16795.839999999997</v>
      </c>
      <c r="M485" s="11">
        <v>48617.600000000013</v>
      </c>
      <c r="N485" s="11">
        <f t="shared" si="49"/>
        <v>24458.959999999999</v>
      </c>
      <c r="O485" s="11">
        <f t="shared" si="50"/>
        <v>45292.840000000004</v>
      </c>
      <c r="P485" s="11">
        <f t="shared" si="54"/>
        <v>21418.880000000019</v>
      </c>
      <c r="Q485" s="11">
        <f t="shared" si="51"/>
        <v>-3737.1899999999951</v>
      </c>
      <c r="R485" s="11">
        <f t="shared" si="52"/>
        <v>-15311.32</v>
      </c>
      <c r="S485" s="11">
        <f t="shared" si="55"/>
        <v>16510.440000000017</v>
      </c>
    </row>
    <row r="486" spans="1:19" x14ac:dyDescent="0.25">
      <c r="A486" s="1">
        <v>314200</v>
      </c>
      <c r="B486" s="1" t="s">
        <v>765</v>
      </c>
      <c r="C486" s="33" t="s">
        <v>879</v>
      </c>
      <c r="D486" s="25">
        <v>377990.54999999993</v>
      </c>
      <c r="E486" s="25">
        <v>510661.00000000006</v>
      </c>
      <c r="F486" s="18">
        <v>0</v>
      </c>
      <c r="G486" s="11">
        <v>270900</v>
      </c>
      <c r="H486" s="11">
        <v>248948.21000000002</v>
      </c>
      <c r="I486" s="11">
        <v>0</v>
      </c>
      <c r="J486" s="11">
        <v>0</v>
      </c>
      <c r="K486" s="11">
        <f t="shared" si="53"/>
        <v>0</v>
      </c>
      <c r="L486" s="11">
        <v>144750.9</v>
      </c>
      <c r="M486" s="11">
        <v>244117.16000000003</v>
      </c>
      <c r="N486" s="11">
        <f t="shared" si="49"/>
        <v>-510661.00000000006</v>
      </c>
      <c r="O486" s="11">
        <f t="shared" si="50"/>
        <v>-239761.00000000006</v>
      </c>
      <c r="P486" s="11">
        <f t="shared" si="54"/>
        <v>-261712.79000000004</v>
      </c>
      <c r="Q486" s="11">
        <f t="shared" si="51"/>
        <v>-510661.00000000006</v>
      </c>
      <c r="R486" s="11">
        <f t="shared" si="52"/>
        <v>-365910.10000000009</v>
      </c>
      <c r="S486" s="11">
        <f t="shared" si="55"/>
        <v>-266543.84000000003</v>
      </c>
    </row>
    <row r="487" spans="1:19" x14ac:dyDescent="0.25">
      <c r="A487" s="1">
        <v>314210</v>
      </c>
      <c r="B487" s="1" t="s">
        <v>374</v>
      </c>
      <c r="C487" s="33" t="s">
        <v>875</v>
      </c>
      <c r="D487" s="25">
        <v>393907.00000000012</v>
      </c>
      <c r="E487" s="25">
        <v>218682.55999999997</v>
      </c>
      <c r="F487" s="18">
        <v>205421.96</v>
      </c>
      <c r="G487" s="11">
        <v>193500</v>
      </c>
      <c r="H487" s="11">
        <v>170580.09999999998</v>
      </c>
      <c r="I487" s="11">
        <v>150596.96</v>
      </c>
      <c r="J487" s="11">
        <v>15863.85</v>
      </c>
      <c r="K487" s="11">
        <f t="shared" si="53"/>
        <v>166460.81</v>
      </c>
      <c r="L487" s="11">
        <v>78754.599999999991</v>
      </c>
      <c r="M487" s="11">
        <v>163372.24999999997</v>
      </c>
      <c r="N487" s="11">
        <f t="shared" si="49"/>
        <v>-13260.599999999977</v>
      </c>
      <c r="O487" s="11">
        <f t="shared" si="50"/>
        <v>-25182.559999999969</v>
      </c>
      <c r="P487" s="11">
        <f t="shared" si="54"/>
        <v>-48102.459999999992</v>
      </c>
      <c r="Q487" s="11">
        <f t="shared" si="51"/>
        <v>-52221.749999999971</v>
      </c>
      <c r="R487" s="11">
        <f t="shared" si="52"/>
        <v>-139927.95999999996</v>
      </c>
      <c r="S487" s="11">
        <f t="shared" si="55"/>
        <v>-55310.31</v>
      </c>
    </row>
    <row r="488" spans="1:19" x14ac:dyDescent="0.25">
      <c r="A488" s="1">
        <v>314220</v>
      </c>
      <c r="B488" s="1" t="s">
        <v>376</v>
      </c>
      <c r="C488" s="33" t="s">
        <v>875</v>
      </c>
      <c r="D488" s="25">
        <v>396419.64999999997</v>
      </c>
      <c r="E488" s="25">
        <v>333299.02</v>
      </c>
      <c r="F488" s="18">
        <v>286437.32000000007</v>
      </c>
      <c r="G488" s="11">
        <v>193500</v>
      </c>
      <c r="H488" s="11">
        <v>173945.34999999998</v>
      </c>
      <c r="I488" s="11">
        <v>231612.32000000004</v>
      </c>
      <c r="J488" s="11">
        <v>17943.900000000001</v>
      </c>
      <c r="K488" s="11">
        <f t="shared" si="53"/>
        <v>249556.22000000003</v>
      </c>
      <c r="L488" s="11">
        <v>63210</v>
      </c>
      <c r="M488" s="11">
        <v>162819.04999999996</v>
      </c>
      <c r="N488" s="11">
        <f t="shared" si="49"/>
        <v>-46861.699999999953</v>
      </c>
      <c r="O488" s="11">
        <f t="shared" si="50"/>
        <v>-139799.02000000002</v>
      </c>
      <c r="P488" s="11">
        <f t="shared" si="54"/>
        <v>-159353.67000000004</v>
      </c>
      <c r="Q488" s="11">
        <f t="shared" si="51"/>
        <v>-83742.799999999988</v>
      </c>
      <c r="R488" s="11">
        <f t="shared" si="52"/>
        <v>-270089.02</v>
      </c>
      <c r="S488" s="11">
        <f t="shared" si="55"/>
        <v>-170479.97000000006</v>
      </c>
    </row>
    <row r="489" spans="1:19" x14ac:dyDescent="0.25">
      <c r="A489" s="1">
        <v>314225</v>
      </c>
      <c r="B489" s="1" t="s">
        <v>375</v>
      </c>
      <c r="C489" s="33" t="s">
        <v>879</v>
      </c>
      <c r="D489" s="25">
        <v>132247.85000000003</v>
      </c>
      <c r="E489" s="25">
        <v>180836.6</v>
      </c>
      <c r="F489" s="18">
        <v>182253.64</v>
      </c>
      <c r="G489" s="11">
        <v>77400</v>
      </c>
      <c r="H489" s="11">
        <v>70365.020000000019</v>
      </c>
      <c r="I489" s="11">
        <v>134496</v>
      </c>
      <c r="J489" s="11">
        <v>17453.7</v>
      </c>
      <c r="K489" s="11">
        <f t="shared" si="53"/>
        <v>151949.70000000001</v>
      </c>
      <c r="L489" s="11">
        <v>37410.080000000002</v>
      </c>
      <c r="M489" s="11">
        <v>67056.200000000012</v>
      </c>
      <c r="N489" s="11">
        <f t="shared" si="49"/>
        <v>1417.0400000000081</v>
      </c>
      <c r="O489" s="11">
        <f t="shared" si="50"/>
        <v>-103436.6</v>
      </c>
      <c r="P489" s="11">
        <f t="shared" si="54"/>
        <v>-110471.57999999999</v>
      </c>
      <c r="Q489" s="11">
        <f t="shared" si="51"/>
        <v>-28886.899999999994</v>
      </c>
      <c r="R489" s="11">
        <f t="shared" si="52"/>
        <v>-143426.52000000002</v>
      </c>
      <c r="S489" s="11">
        <f t="shared" si="55"/>
        <v>-113780.4</v>
      </c>
    </row>
    <row r="490" spans="1:19" x14ac:dyDescent="0.25">
      <c r="A490" s="1">
        <v>314230</v>
      </c>
      <c r="B490" s="1" t="s">
        <v>377</v>
      </c>
      <c r="C490" s="33" t="s">
        <v>867</v>
      </c>
      <c r="D490" s="25">
        <v>95859.150000000009</v>
      </c>
      <c r="E490" s="25">
        <v>86718.200000000012</v>
      </c>
      <c r="F490" s="18">
        <v>102318.24</v>
      </c>
      <c r="G490" s="11">
        <v>77400</v>
      </c>
      <c r="H490" s="11">
        <v>51963.759999999987</v>
      </c>
      <c r="I490" s="11">
        <v>66350.880000000005</v>
      </c>
      <c r="J490" s="11">
        <v>8020.59</v>
      </c>
      <c r="K490" s="11">
        <f t="shared" si="53"/>
        <v>74371.47</v>
      </c>
      <c r="L490" s="11">
        <v>19711.279999999995</v>
      </c>
      <c r="M490" s="11">
        <v>47023.05999999999</v>
      </c>
      <c r="N490" s="11">
        <f t="shared" si="49"/>
        <v>15600.039999999994</v>
      </c>
      <c r="O490" s="11">
        <f t="shared" si="50"/>
        <v>-9318.2000000000116</v>
      </c>
      <c r="P490" s="11">
        <f t="shared" si="54"/>
        <v>-34754.440000000024</v>
      </c>
      <c r="Q490" s="11">
        <f t="shared" si="51"/>
        <v>-12346.73000000001</v>
      </c>
      <c r="R490" s="11">
        <f t="shared" si="52"/>
        <v>-67006.920000000013</v>
      </c>
      <c r="S490" s="11">
        <f t="shared" si="55"/>
        <v>-39695.140000000021</v>
      </c>
    </row>
    <row r="491" spans="1:19" x14ac:dyDescent="0.25">
      <c r="A491" s="1">
        <v>314240</v>
      </c>
      <c r="B491" s="1" t="s">
        <v>378</v>
      </c>
      <c r="C491" s="33" t="s">
        <v>872</v>
      </c>
      <c r="D491" s="25">
        <v>83988.700000000012</v>
      </c>
      <c r="E491" s="25">
        <v>79705.919999999984</v>
      </c>
      <c r="F491" s="18">
        <v>90051.69</v>
      </c>
      <c r="G491" s="11">
        <v>129000</v>
      </c>
      <c r="H491" s="11">
        <v>132800.07</v>
      </c>
      <c r="I491" s="11">
        <v>53796.479999999996</v>
      </c>
      <c r="J491" s="11">
        <v>9733.0999999999985</v>
      </c>
      <c r="K491" s="11">
        <f t="shared" si="53"/>
        <v>63529.579999999994</v>
      </c>
      <c r="L491" s="11">
        <v>57430.920000000006</v>
      </c>
      <c r="M491" s="11">
        <v>112746.07</v>
      </c>
      <c r="N491" s="11">
        <f t="shared" si="49"/>
        <v>10345.770000000019</v>
      </c>
      <c r="O491" s="11">
        <f t="shared" si="50"/>
        <v>49294.080000000016</v>
      </c>
      <c r="P491" s="11">
        <f t="shared" si="54"/>
        <v>53094.150000000023</v>
      </c>
      <c r="Q491" s="11">
        <f t="shared" si="51"/>
        <v>-16176.339999999989</v>
      </c>
      <c r="R491" s="11">
        <f t="shared" si="52"/>
        <v>-22274.999999999978</v>
      </c>
      <c r="S491" s="11">
        <f t="shared" si="55"/>
        <v>33040.150000000023</v>
      </c>
    </row>
    <row r="492" spans="1:19" x14ac:dyDescent="0.25">
      <c r="A492" s="1">
        <v>314250</v>
      </c>
      <c r="B492" s="1" t="s">
        <v>379</v>
      </c>
      <c r="C492" s="33" t="s">
        <v>867</v>
      </c>
      <c r="D492" s="25">
        <v>122523.94999999997</v>
      </c>
      <c r="E492" s="25">
        <v>86036.999999999971</v>
      </c>
      <c r="F492" s="18">
        <v>83799.01999999999</v>
      </c>
      <c r="G492" s="11">
        <v>38700</v>
      </c>
      <c r="H492" s="11">
        <v>29820.61</v>
      </c>
      <c r="I492" s="11">
        <v>60977.839999999982</v>
      </c>
      <c r="J492" s="11">
        <v>6404.880000000001</v>
      </c>
      <c r="K492" s="11">
        <f t="shared" si="53"/>
        <v>67382.719999999987</v>
      </c>
      <c r="L492" s="11">
        <v>15944.399999999998</v>
      </c>
      <c r="M492" s="11">
        <v>28814.41</v>
      </c>
      <c r="N492" s="11">
        <f t="shared" si="49"/>
        <v>-2237.9799999999814</v>
      </c>
      <c r="O492" s="11">
        <f t="shared" si="50"/>
        <v>-47336.999999999971</v>
      </c>
      <c r="P492" s="11">
        <f t="shared" si="54"/>
        <v>-56216.38999999997</v>
      </c>
      <c r="Q492" s="11">
        <f t="shared" si="51"/>
        <v>-18654.279999999984</v>
      </c>
      <c r="R492" s="11">
        <f t="shared" si="52"/>
        <v>-70092.599999999977</v>
      </c>
      <c r="S492" s="11">
        <f t="shared" si="55"/>
        <v>-57222.589999999967</v>
      </c>
    </row>
    <row r="493" spans="1:19" x14ac:dyDescent="0.25">
      <c r="A493" s="1">
        <v>314260</v>
      </c>
      <c r="B493" s="1" t="s">
        <v>380</v>
      </c>
      <c r="C493" s="33" t="s">
        <v>874</v>
      </c>
      <c r="D493" s="25">
        <v>128010.25000000001</v>
      </c>
      <c r="E493" s="25">
        <v>194557.28000000003</v>
      </c>
      <c r="F493" s="18">
        <v>193608.81</v>
      </c>
      <c r="G493" s="11">
        <v>116100</v>
      </c>
      <c r="H493" s="11">
        <v>98545.739999999976</v>
      </c>
      <c r="I493" s="11">
        <v>133577.04</v>
      </c>
      <c r="J493" s="11">
        <v>23029.81</v>
      </c>
      <c r="K493" s="11">
        <f t="shared" si="53"/>
        <v>156606.85</v>
      </c>
      <c r="L493" s="11">
        <v>45162.959999999992</v>
      </c>
      <c r="M493" s="11">
        <v>94027.559999999983</v>
      </c>
      <c r="N493" s="11">
        <f t="shared" si="49"/>
        <v>-948.47000000003027</v>
      </c>
      <c r="O493" s="11">
        <f t="shared" si="50"/>
        <v>-78457.280000000028</v>
      </c>
      <c r="P493" s="11">
        <f t="shared" si="54"/>
        <v>-96011.540000000052</v>
      </c>
      <c r="Q493" s="11">
        <f t="shared" si="51"/>
        <v>-37950.430000000022</v>
      </c>
      <c r="R493" s="11">
        <f t="shared" si="52"/>
        <v>-149394.32000000004</v>
      </c>
      <c r="S493" s="11">
        <f t="shared" si="55"/>
        <v>-100529.72000000004</v>
      </c>
    </row>
    <row r="494" spans="1:19" x14ac:dyDescent="0.25">
      <c r="A494" s="1">
        <v>314270</v>
      </c>
      <c r="B494" s="1" t="s">
        <v>381</v>
      </c>
      <c r="C494" s="33" t="s">
        <v>879</v>
      </c>
      <c r="D494" s="25">
        <v>357999.75000000006</v>
      </c>
      <c r="E494" s="25">
        <v>227301.28</v>
      </c>
      <c r="F494" s="18">
        <v>284536.12</v>
      </c>
      <c r="G494" s="11">
        <v>309600</v>
      </c>
      <c r="H494" s="11">
        <v>308751.04000000004</v>
      </c>
      <c r="I494" s="11">
        <v>158969.43999999997</v>
      </c>
      <c r="J494" s="11">
        <v>41135.020000000004</v>
      </c>
      <c r="K494" s="11">
        <f t="shared" si="53"/>
        <v>200104.45999999996</v>
      </c>
      <c r="L494" s="11">
        <v>202168.95999999999</v>
      </c>
      <c r="M494" s="11">
        <v>303539.43999999994</v>
      </c>
      <c r="N494" s="11">
        <f t="shared" si="49"/>
        <v>57234.84</v>
      </c>
      <c r="O494" s="11">
        <f t="shared" si="50"/>
        <v>82298.720000000001</v>
      </c>
      <c r="P494" s="11">
        <f t="shared" si="54"/>
        <v>81449.760000000038</v>
      </c>
      <c r="Q494" s="11">
        <f t="shared" si="51"/>
        <v>-27196.820000000036</v>
      </c>
      <c r="R494" s="11">
        <f t="shared" si="52"/>
        <v>-25132.320000000007</v>
      </c>
      <c r="S494" s="11">
        <f t="shared" si="55"/>
        <v>76238.159999999945</v>
      </c>
    </row>
    <row r="495" spans="1:19" x14ac:dyDescent="0.25">
      <c r="A495" s="1">
        <v>314280</v>
      </c>
      <c r="B495" s="1" t="s">
        <v>382</v>
      </c>
      <c r="C495" s="33" t="s">
        <v>866</v>
      </c>
      <c r="D495" s="25">
        <v>650661.85</v>
      </c>
      <c r="E495" s="25">
        <v>604166.76000000024</v>
      </c>
      <c r="F495" s="18">
        <v>475152.28</v>
      </c>
      <c r="G495" s="11">
        <v>193500</v>
      </c>
      <c r="H495" s="11">
        <v>171589.34999999998</v>
      </c>
      <c r="I495" s="11">
        <v>413877.28</v>
      </c>
      <c r="J495" s="11">
        <v>20830.349999999999</v>
      </c>
      <c r="K495" s="11">
        <f t="shared" si="53"/>
        <v>434707.63</v>
      </c>
      <c r="L495" s="11">
        <v>102426</v>
      </c>
      <c r="M495" s="11">
        <v>165042.59999999998</v>
      </c>
      <c r="N495" s="11">
        <f t="shared" si="49"/>
        <v>-129014.48000000021</v>
      </c>
      <c r="O495" s="11">
        <f t="shared" si="50"/>
        <v>-410666.76000000024</v>
      </c>
      <c r="P495" s="11">
        <f t="shared" si="54"/>
        <v>-432577.41000000027</v>
      </c>
      <c r="Q495" s="11">
        <f t="shared" si="51"/>
        <v>-169459.13000000024</v>
      </c>
      <c r="R495" s="11">
        <f t="shared" si="52"/>
        <v>-501740.76000000024</v>
      </c>
      <c r="S495" s="11">
        <f t="shared" si="55"/>
        <v>-439124.16000000027</v>
      </c>
    </row>
    <row r="496" spans="1:19" x14ac:dyDescent="0.25">
      <c r="A496" s="1">
        <v>314290</v>
      </c>
      <c r="B496" s="1" t="s">
        <v>766</v>
      </c>
      <c r="C496" s="33" t="s">
        <v>879</v>
      </c>
      <c r="D496" s="25">
        <v>795840.10000000009</v>
      </c>
      <c r="E496" s="25">
        <v>1198448.24</v>
      </c>
      <c r="F496" s="18">
        <v>0</v>
      </c>
      <c r="G496" s="11">
        <v>425700</v>
      </c>
      <c r="H496" s="11">
        <v>414986.43999999994</v>
      </c>
      <c r="I496" s="11">
        <v>0</v>
      </c>
      <c r="J496" s="11">
        <v>0</v>
      </c>
      <c r="K496" s="11">
        <f t="shared" si="53"/>
        <v>0</v>
      </c>
      <c r="L496" s="11">
        <v>270355.36</v>
      </c>
      <c r="M496" s="11">
        <v>409594.23999999993</v>
      </c>
      <c r="N496" s="11">
        <f t="shared" si="49"/>
        <v>-1198448.24</v>
      </c>
      <c r="O496" s="11">
        <f t="shared" si="50"/>
        <v>-772748.24</v>
      </c>
      <c r="P496" s="11">
        <f t="shared" si="54"/>
        <v>-783461.8</v>
      </c>
      <c r="Q496" s="11">
        <f t="shared" si="51"/>
        <v>-1198448.24</v>
      </c>
      <c r="R496" s="11">
        <f t="shared" si="52"/>
        <v>-928092.88</v>
      </c>
      <c r="S496" s="11">
        <f t="shared" si="55"/>
        <v>-788854</v>
      </c>
    </row>
    <row r="497" spans="1:19" x14ac:dyDescent="0.25">
      <c r="A497" s="1">
        <v>314300</v>
      </c>
      <c r="B497" s="1" t="s">
        <v>383</v>
      </c>
      <c r="C497" s="33" t="s">
        <v>874</v>
      </c>
      <c r="D497" s="25">
        <v>22780.049999999996</v>
      </c>
      <c r="E497" s="25">
        <v>21404.76</v>
      </c>
      <c r="F497" s="18">
        <v>97910.720000000001</v>
      </c>
      <c r="G497" s="11">
        <v>154800</v>
      </c>
      <c r="H497" s="11">
        <v>110213.87999999998</v>
      </c>
      <c r="I497" s="11">
        <v>14060.72</v>
      </c>
      <c r="J497" s="11">
        <v>24490.650000000005</v>
      </c>
      <c r="K497" s="11">
        <f t="shared" si="53"/>
        <v>38551.370000000003</v>
      </c>
      <c r="L497" s="11">
        <v>48091.360000000015</v>
      </c>
      <c r="M497" s="11">
        <v>102022.39999999998</v>
      </c>
      <c r="N497" s="11">
        <f t="shared" si="49"/>
        <v>76505.960000000006</v>
      </c>
      <c r="O497" s="11">
        <f t="shared" si="50"/>
        <v>133395.24</v>
      </c>
      <c r="P497" s="11">
        <f t="shared" si="54"/>
        <v>88809.119999999981</v>
      </c>
      <c r="Q497" s="11">
        <f t="shared" si="51"/>
        <v>17146.610000000004</v>
      </c>
      <c r="R497" s="11">
        <f t="shared" si="52"/>
        <v>26686.600000000017</v>
      </c>
      <c r="S497" s="11">
        <f t="shared" si="55"/>
        <v>80617.639999999985</v>
      </c>
    </row>
    <row r="498" spans="1:19" x14ac:dyDescent="0.25">
      <c r="A498" s="1">
        <v>314310</v>
      </c>
      <c r="B498" s="1" t="s">
        <v>384</v>
      </c>
      <c r="C498" s="33" t="s">
        <v>866</v>
      </c>
      <c r="D498" s="25">
        <v>707378.54999999993</v>
      </c>
      <c r="E498" s="25">
        <v>1060775.7999999998</v>
      </c>
      <c r="F498" s="18">
        <v>870932.96</v>
      </c>
      <c r="G498" s="11">
        <v>541800</v>
      </c>
      <c r="H498" s="11">
        <v>472133.62000000011</v>
      </c>
      <c r="I498" s="11">
        <v>729032.96</v>
      </c>
      <c r="J498" s="11">
        <v>48220.2</v>
      </c>
      <c r="K498" s="11">
        <f t="shared" si="53"/>
        <v>777253.15999999992</v>
      </c>
      <c r="L498" s="11">
        <v>280110.88</v>
      </c>
      <c r="M498" s="11">
        <v>456330.9800000001</v>
      </c>
      <c r="N498" s="11">
        <f t="shared" si="49"/>
        <v>-189842.83999999985</v>
      </c>
      <c r="O498" s="11">
        <f t="shared" si="50"/>
        <v>-518975.79999999981</v>
      </c>
      <c r="P498" s="11">
        <f t="shared" si="54"/>
        <v>-588642.1799999997</v>
      </c>
      <c r="Q498" s="11">
        <f t="shared" si="51"/>
        <v>-283522.6399999999</v>
      </c>
      <c r="R498" s="11">
        <f t="shared" si="52"/>
        <v>-780664.91999999981</v>
      </c>
      <c r="S498" s="11">
        <f t="shared" si="55"/>
        <v>-604444.81999999972</v>
      </c>
    </row>
    <row r="499" spans="1:19" x14ac:dyDescent="0.25">
      <c r="A499" s="1">
        <v>314315</v>
      </c>
      <c r="B499" s="1" t="s">
        <v>385</v>
      </c>
      <c r="C499" s="33" t="s">
        <v>873</v>
      </c>
      <c r="D499" s="25">
        <v>0</v>
      </c>
      <c r="E499" s="25">
        <v>47071.95</v>
      </c>
      <c r="F499" s="18">
        <v>177617.56</v>
      </c>
      <c r="G499" s="11">
        <v>77400</v>
      </c>
      <c r="H499" s="11">
        <v>63945.359999999993</v>
      </c>
      <c r="I499" s="11">
        <v>125525.19999999998</v>
      </c>
      <c r="J499" s="11">
        <v>22278.299999999996</v>
      </c>
      <c r="K499" s="11">
        <f t="shared" si="53"/>
        <v>147803.49999999997</v>
      </c>
      <c r="L499" s="11">
        <v>32559.679999999993</v>
      </c>
      <c r="M499" s="11">
        <v>60333.359999999993</v>
      </c>
      <c r="N499" s="11">
        <f t="shared" si="49"/>
        <v>130545.61</v>
      </c>
      <c r="O499" s="11">
        <f t="shared" si="50"/>
        <v>30328.050000000003</v>
      </c>
      <c r="P499" s="11">
        <f t="shared" si="54"/>
        <v>16873.409999999996</v>
      </c>
      <c r="Q499" s="11">
        <f t="shared" si="51"/>
        <v>100731.54999999997</v>
      </c>
      <c r="R499" s="11">
        <f t="shared" si="52"/>
        <v>-14512.270000000004</v>
      </c>
      <c r="S499" s="11">
        <f t="shared" si="55"/>
        <v>13261.409999999996</v>
      </c>
    </row>
    <row r="500" spans="1:19" x14ac:dyDescent="0.25">
      <c r="A500" s="1">
        <v>314320</v>
      </c>
      <c r="B500" s="1" t="s">
        <v>386</v>
      </c>
      <c r="C500" s="33" t="s">
        <v>874</v>
      </c>
      <c r="D500" s="25">
        <v>800605.44999999984</v>
      </c>
      <c r="E500" s="25">
        <v>1023255.15</v>
      </c>
      <c r="F500" s="18">
        <v>866481.47</v>
      </c>
      <c r="G500" s="11">
        <v>309600</v>
      </c>
      <c r="H500" s="11">
        <v>302639.28000000003</v>
      </c>
      <c r="I500" s="11">
        <v>697062</v>
      </c>
      <c r="J500" s="11">
        <v>48342.75</v>
      </c>
      <c r="K500" s="11">
        <f t="shared" si="53"/>
        <v>745404.75</v>
      </c>
      <c r="L500" s="11">
        <v>224047.68000000005</v>
      </c>
      <c r="M500" s="11">
        <v>299207.92000000004</v>
      </c>
      <c r="N500" s="11">
        <f t="shared" si="49"/>
        <v>-156773.68000000005</v>
      </c>
      <c r="O500" s="11">
        <f t="shared" si="50"/>
        <v>-713655.15</v>
      </c>
      <c r="P500" s="11">
        <f t="shared" si="54"/>
        <v>-720615.87</v>
      </c>
      <c r="Q500" s="11">
        <f t="shared" si="51"/>
        <v>-277850.40000000002</v>
      </c>
      <c r="R500" s="11">
        <f t="shared" si="52"/>
        <v>-799207.47</v>
      </c>
      <c r="S500" s="11">
        <f t="shared" si="55"/>
        <v>-724047.23</v>
      </c>
    </row>
    <row r="501" spans="1:19" x14ac:dyDescent="0.25">
      <c r="A501" s="1">
        <v>314340</v>
      </c>
      <c r="B501" s="1" t="s">
        <v>387</v>
      </c>
      <c r="C501" s="33" t="s">
        <v>874</v>
      </c>
      <c r="D501" s="25">
        <v>202389.75000000006</v>
      </c>
      <c r="E501" s="25">
        <v>177149.08000000002</v>
      </c>
      <c r="F501" s="18">
        <v>651707.28</v>
      </c>
      <c r="G501" s="11">
        <v>348300</v>
      </c>
      <c r="H501" s="11">
        <v>319788.71999999997</v>
      </c>
      <c r="I501" s="11">
        <v>116357.28000000001</v>
      </c>
      <c r="J501" s="11">
        <v>113861.85</v>
      </c>
      <c r="K501" s="11">
        <f t="shared" si="53"/>
        <v>230219.13</v>
      </c>
      <c r="L501" s="11">
        <v>116912.80000000002</v>
      </c>
      <c r="M501" s="11">
        <v>307191.86999999994</v>
      </c>
      <c r="N501" s="11">
        <f t="shared" si="49"/>
        <v>474558.2</v>
      </c>
      <c r="O501" s="11">
        <f t="shared" si="50"/>
        <v>171150.91999999998</v>
      </c>
      <c r="P501" s="11">
        <f t="shared" si="54"/>
        <v>142639.63999999996</v>
      </c>
      <c r="Q501" s="11">
        <f t="shared" si="51"/>
        <v>53070.049999999988</v>
      </c>
      <c r="R501" s="11">
        <f t="shared" si="52"/>
        <v>-60236.28</v>
      </c>
      <c r="S501" s="11">
        <f t="shared" si="55"/>
        <v>130042.78999999992</v>
      </c>
    </row>
    <row r="502" spans="1:19" x14ac:dyDescent="0.25">
      <c r="A502" s="1">
        <v>314330</v>
      </c>
      <c r="B502" s="1" t="s">
        <v>388</v>
      </c>
      <c r="C502" s="33" t="s">
        <v>879</v>
      </c>
      <c r="D502" s="25">
        <v>9347789.4000000004</v>
      </c>
      <c r="E502" s="25">
        <v>10514247.399999999</v>
      </c>
      <c r="F502" s="18">
        <v>8590270.3200000003</v>
      </c>
      <c r="G502" s="11">
        <v>5456700</v>
      </c>
      <c r="H502" s="11">
        <v>5184051.1199999992</v>
      </c>
      <c r="I502" s="11">
        <v>7216420.3200000003</v>
      </c>
      <c r="J502" s="11">
        <v>314118.24</v>
      </c>
      <c r="K502" s="11">
        <f t="shared" si="53"/>
        <v>7530538.5600000005</v>
      </c>
      <c r="L502" s="11">
        <v>2590887.5999999996</v>
      </c>
      <c r="M502" s="11">
        <v>5051271.42</v>
      </c>
      <c r="N502" s="11">
        <f t="shared" si="49"/>
        <v>-1923977.0799999982</v>
      </c>
      <c r="O502" s="11">
        <f t="shared" si="50"/>
        <v>-5057547.3999999985</v>
      </c>
      <c r="P502" s="11">
        <f t="shared" si="54"/>
        <v>-5330196.2799999993</v>
      </c>
      <c r="Q502" s="11">
        <f t="shared" si="51"/>
        <v>-2983708.839999998</v>
      </c>
      <c r="R502" s="11">
        <f t="shared" si="52"/>
        <v>-7923359.7999999989</v>
      </c>
      <c r="S502" s="11">
        <f t="shared" si="55"/>
        <v>-5462975.9799999986</v>
      </c>
    </row>
    <row r="503" spans="1:19" x14ac:dyDescent="0.25">
      <c r="A503" s="1">
        <v>314345</v>
      </c>
      <c r="B503" s="1" t="s">
        <v>767</v>
      </c>
      <c r="C503" s="33" t="s">
        <v>879</v>
      </c>
      <c r="D503" s="25">
        <v>218549.19999999998</v>
      </c>
      <c r="E503" s="25">
        <v>404080.91</v>
      </c>
      <c r="F503" s="18">
        <v>0</v>
      </c>
      <c r="G503" s="11">
        <v>154800</v>
      </c>
      <c r="H503" s="11">
        <v>154800</v>
      </c>
      <c r="I503" s="11">
        <v>0</v>
      </c>
      <c r="J503" s="11">
        <v>0</v>
      </c>
      <c r="K503" s="11">
        <f t="shared" si="53"/>
        <v>0</v>
      </c>
      <c r="L503" s="11">
        <v>104567.47999999997</v>
      </c>
      <c r="M503" s="11">
        <v>152942.39999999999</v>
      </c>
      <c r="N503" s="11">
        <f t="shared" si="49"/>
        <v>-404080.91</v>
      </c>
      <c r="O503" s="11">
        <f t="shared" si="50"/>
        <v>-249280.90999999997</v>
      </c>
      <c r="P503" s="11">
        <f t="shared" si="54"/>
        <v>-249280.90999999997</v>
      </c>
      <c r="Q503" s="11">
        <f t="shared" si="51"/>
        <v>-404080.91</v>
      </c>
      <c r="R503" s="11">
        <f t="shared" si="52"/>
        <v>-299513.43</v>
      </c>
      <c r="S503" s="11">
        <f t="shared" si="55"/>
        <v>-251138.50999999998</v>
      </c>
    </row>
    <row r="504" spans="1:19" x14ac:dyDescent="0.25">
      <c r="A504" s="1">
        <v>314350</v>
      </c>
      <c r="B504" s="1" t="s">
        <v>389</v>
      </c>
      <c r="C504" s="33" t="s">
        <v>867</v>
      </c>
      <c r="D504" s="25">
        <v>257204.86000000002</v>
      </c>
      <c r="E504" s="25">
        <v>79415.51999999999</v>
      </c>
      <c r="F504" s="18">
        <v>182186.93</v>
      </c>
      <c r="G504" s="11">
        <v>154800</v>
      </c>
      <c r="H504" s="11">
        <v>110456.27999999997</v>
      </c>
      <c r="I504" s="11">
        <v>119927.19999999998</v>
      </c>
      <c r="J504" s="11">
        <v>12374.37</v>
      </c>
      <c r="K504" s="11">
        <f t="shared" si="53"/>
        <v>132301.56999999998</v>
      </c>
      <c r="L504" s="11">
        <v>50568</v>
      </c>
      <c r="M504" s="11">
        <v>103309.67999999996</v>
      </c>
      <c r="N504" s="11">
        <f t="shared" si="49"/>
        <v>102771.41</v>
      </c>
      <c r="O504" s="11">
        <f t="shared" si="50"/>
        <v>75384.48000000001</v>
      </c>
      <c r="P504" s="11">
        <f t="shared" si="54"/>
        <v>31040.75999999998</v>
      </c>
      <c r="Q504" s="11">
        <f t="shared" si="51"/>
        <v>52886.049999999988</v>
      </c>
      <c r="R504" s="11">
        <f t="shared" si="52"/>
        <v>-28847.51999999999</v>
      </c>
      <c r="S504" s="11">
        <f t="shared" si="55"/>
        <v>23894.159999999974</v>
      </c>
    </row>
    <row r="505" spans="1:19" x14ac:dyDescent="0.25">
      <c r="A505" s="1">
        <v>314360</v>
      </c>
      <c r="B505" s="1" t="s">
        <v>768</v>
      </c>
      <c r="C505" s="33" t="s">
        <v>867</v>
      </c>
      <c r="D505" s="25">
        <v>137983.04999999999</v>
      </c>
      <c r="E505" s="25">
        <v>140668.68</v>
      </c>
      <c r="F505" s="18">
        <v>0</v>
      </c>
      <c r="G505" s="11">
        <v>38700</v>
      </c>
      <c r="H505" s="11">
        <v>36620.189999999995</v>
      </c>
      <c r="I505" s="11">
        <v>0</v>
      </c>
      <c r="J505" s="11">
        <v>0</v>
      </c>
      <c r="K505" s="11">
        <f t="shared" si="53"/>
        <v>0</v>
      </c>
      <c r="L505" s="11">
        <v>13928.83</v>
      </c>
      <c r="M505" s="11">
        <v>35307.619999999995</v>
      </c>
      <c r="N505" s="11">
        <f t="shared" si="49"/>
        <v>-140668.68</v>
      </c>
      <c r="O505" s="11">
        <f t="shared" si="50"/>
        <v>-101968.68</v>
      </c>
      <c r="P505" s="11">
        <f t="shared" si="54"/>
        <v>-104048.48999999999</v>
      </c>
      <c r="Q505" s="11">
        <f t="shared" si="51"/>
        <v>-140668.68</v>
      </c>
      <c r="R505" s="11">
        <f t="shared" si="52"/>
        <v>-126739.84999999999</v>
      </c>
      <c r="S505" s="11">
        <f t="shared" si="55"/>
        <v>-105361.06</v>
      </c>
    </row>
    <row r="506" spans="1:19" x14ac:dyDescent="0.25">
      <c r="A506" s="1">
        <v>314370</v>
      </c>
      <c r="B506" s="1" t="s">
        <v>769</v>
      </c>
      <c r="C506" s="33" t="s">
        <v>867</v>
      </c>
      <c r="D506" s="25">
        <v>9180.0499999999993</v>
      </c>
      <c r="E506" s="25">
        <v>17889.579999999998</v>
      </c>
      <c r="F506" s="18">
        <v>0</v>
      </c>
      <c r="G506" s="11">
        <v>77400</v>
      </c>
      <c r="H506" s="11">
        <v>53852.339999999989</v>
      </c>
      <c r="I506" s="11">
        <v>0</v>
      </c>
      <c r="J506" s="11">
        <v>0</v>
      </c>
      <c r="K506" s="11">
        <f t="shared" si="53"/>
        <v>0</v>
      </c>
      <c r="L506" s="11">
        <v>10932.820000000002</v>
      </c>
      <c r="M506" s="11">
        <v>48743.939999999988</v>
      </c>
      <c r="N506" s="11">
        <f t="shared" si="49"/>
        <v>-17889.579999999998</v>
      </c>
      <c r="O506" s="11">
        <f t="shared" si="50"/>
        <v>59510.42</v>
      </c>
      <c r="P506" s="11">
        <f t="shared" si="54"/>
        <v>35962.759999999995</v>
      </c>
      <c r="Q506" s="11">
        <f t="shared" si="51"/>
        <v>-17889.579999999998</v>
      </c>
      <c r="R506" s="11">
        <f t="shared" si="52"/>
        <v>-6956.7599999999966</v>
      </c>
      <c r="S506" s="11">
        <f t="shared" si="55"/>
        <v>30854.35999999999</v>
      </c>
    </row>
    <row r="507" spans="1:19" x14ac:dyDescent="0.25">
      <c r="A507" s="1">
        <v>314380</v>
      </c>
      <c r="B507" s="1" t="s">
        <v>390</v>
      </c>
      <c r="C507" s="33" t="s">
        <v>874</v>
      </c>
      <c r="D507" s="25">
        <v>60350.05000000001</v>
      </c>
      <c r="E507" s="25">
        <v>53511.87999999999</v>
      </c>
      <c r="F507" s="18">
        <v>164151.84</v>
      </c>
      <c r="G507" s="11">
        <v>116100</v>
      </c>
      <c r="H507" s="11">
        <v>86211.06</v>
      </c>
      <c r="I507" s="11">
        <v>35151.839999999997</v>
      </c>
      <c r="J507" s="11">
        <v>32011.35</v>
      </c>
      <c r="K507" s="11">
        <f t="shared" si="53"/>
        <v>67163.19</v>
      </c>
      <c r="L507" s="11">
        <v>28870.200000000008</v>
      </c>
      <c r="M507" s="11">
        <v>78935.459999999992</v>
      </c>
      <c r="N507" s="11">
        <f t="shared" si="49"/>
        <v>110639.96</v>
      </c>
      <c r="O507" s="11">
        <f t="shared" si="50"/>
        <v>62588.12000000001</v>
      </c>
      <c r="P507" s="11">
        <f t="shared" si="54"/>
        <v>32699.180000000008</v>
      </c>
      <c r="Q507" s="11">
        <f t="shared" si="51"/>
        <v>13651.310000000012</v>
      </c>
      <c r="R507" s="11">
        <f t="shared" si="52"/>
        <v>-24641.679999999982</v>
      </c>
      <c r="S507" s="11">
        <f t="shared" si="55"/>
        <v>25423.58</v>
      </c>
    </row>
    <row r="508" spans="1:19" x14ac:dyDescent="0.25">
      <c r="A508" s="1">
        <v>314390</v>
      </c>
      <c r="B508" s="1" t="s">
        <v>391</v>
      </c>
      <c r="C508" s="33" t="s">
        <v>875</v>
      </c>
      <c r="D508" s="25">
        <v>2805904.2299999995</v>
      </c>
      <c r="E508" s="25">
        <v>2842442</v>
      </c>
      <c r="F508" s="18">
        <v>2259540.6799999997</v>
      </c>
      <c r="G508" s="11">
        <v>1199700</v>
      </c>
      <c r="H508" s="11">
        <v>1075481.76</v>
      </c>
      <c r="I508" s="11">
        <v>1927365.68</v>
      </c>
      <c r="J508" s="11">
        <v>89674.4</v>
      </c>
      <c r="K508" s="11">
        <f t="shared" si="53"/>
        <v>2017040.0799999998</v>
      </c>
      <c r="L508" s="11">
        <v>453887.12000000011</v>
      </c>
      <c r="M508" s="11">
        <v>1027293.8099999999</v>
      </c>
      <c r="N508" s="11">
        <f t="shared" si="49"/>
        <v>-582901.3200000003</v>
      </c>
      <c r="O508" s="11">
        <f t="shared" si="50"/>
        <v>-1642742</v>
      </c>
      <c r="P508" s="11">
        <f t="shared" si="54"/>
        <v>-1766960.24</v>
      </c>
      <c r="Q508" s="11">
        <f t="shared" si="51"/>
        <v>-825401.92000000016</v>
      </c>
      <c r="R508" s="11">
        <f t="shared" si="52"/>
        <v>-2388554.88</v>
      </c>
      <c r="S508" s="11">
        <f t="shared" si="55"/>
        <v>-1815148.19</v>
      </c>
    </row>
    <row r="509" spans="1:19" x14ac:dyDescent="0.25">
      <c r="A509" s="1">
        <v>314400</v>
      </c>
      <c r="B509" s="1" t="s">
        <v>392</v>
      </c>
      <c r="C509" s="33" t="s">
        <v>868</v>
      </c>
      <c r="D509" s="25">
        <v>845966.14999999991</v>
      </c>
      <c r="E509" s="25">
        <v>294874.12</v>
      </c>
      <c r="F509" s="18">
        <v>315296.19999999995</v>
      </c>
      <c r="G509" s="11">
        <v>387000</v>
      </c>
      <c r="H509" s="11">
        <v>350225.39999999991</v>
      </c>
      <c r="I509" s="11">
        <v>202421.19999999998</v>
      </c>
      <c r="J509" s="11">
        <v>26735.399999999998</v>
      </c>
      <c r="K509" s="11">
        <f t="shared" si="53"/>
        <v>229156.59999999998</v>
      </c>
      <c r="L509" s="11">
        <v>120357.2</v>
      </c>
      <c r="M509" s="11">
        <v>333326.29999999987</v>
      </c>
      <c r="N509" s="11">
        <f t="shared" si="49"/>
        <v>20422.079999999958</v>
      </c>
      <c r="O509" s="11">
        <f t="shared" si="50"/>
        <v>92125.88</v>
      </c>
      <c r="P509" s="11">
        <f t="shared" si="54"/>
        <v>55351.279999999912</v>
      </c>
      <c r="Q509" s="11">
        <f t="shared" si="51"/>
        <v>-65717.520000000019</v>
      </c>
      <c r="R509" s="11">
        <f t="shared" si="52"/>
        <v>-174516.91999999998</v>
      </c>
      <c r="S509" s="11">
        <f t="shared" si="55"/>
        <v>38452.179999999877</v>
      </c>
    </row>
    <row r="510" spans="1:19" x14ac:dyDescent="0.25">
      <c r="A510" s="1">
        <v>314410</v>
      </c>
      <c r="B510" s="1" t="s">
        <v>770</v>
      </c>
      <c r="C510" s="33" t="s">
        <v>874</v>
      </c>
      <c r="D510" s="25">
        <v>109310.10000000002</v>
      </c>
      <c r="E510" s="25">
        <v>96321.36000000003</v>
      </c>
      <c r="F510" s="18">
        <v>0</v>
      </c>
      <c r="G510" s="11">
        <v>309600</v>
      </c>
      <c r="H510" s="11">
        <v>231800.08</v>
      </c>
      <c r="I510" s="11">
        <v>0</v>
      </c>
      <c r="J510" s="11">
        <v>0</v>
      </c>
      <c r="K510" s="11">
        <f t="shared" si="53"/>
        <v>0</v>
      </c>
      <c r="L510" s="11">
        <v>105573.60000000002</v>
      </c>
      <c r="M510" s="11">
        <v>218693.68000000002</v>
      </c>
      <c r="N510" s="11">
        <f t="shared" si="49"/>
        <v>-96321.36000000003</v>
      </c>
      <c r="O510" s="11">
        <f t="shared" si="50"/>
        <v>213278.63999999996</v>
      </c>
      <c r="P510" s="11">
        <f t="shared" si="54"/>
        <v>135478.71999999997</v>
      </c>
      <c r="Q510" s="11">
        <f t="shared" si="51"/>
        <v>-96321.36000000003</v>
      </c>
      <c r="R510" s="11">
        <f t="shared" si="52"/>
        <v>9252.2399999999907</v>
      </c>
      <c r="S510" s="11">
        <f t="shared" si="55"/>
        <v>122372.31999999999</v>
      </c>
    </row>
    <row r="511" spans="1:19" x14ac:dyDescent="0.25">
      <c r="A511" s="1">
        <v>314420</v>
      </c>
      <c r="B511" s="1" t="s">
        <v>771</v>
      </c>
      <c r="C511" s="33" t="s">
        <v>870</v>
      </c>
      <c r="D511" s="25">
        <v>119439.70000000001</v>
      </c>
      <c r="E511" s="25">
        <v>123637.28000000001</v>
      </c>
      <c r="F511" s="18">
        <v>0</v>
      </c>
      <c r="G511" s="11">
        <v>77400</v>
      </c>
      <c r="H511" s="11">
        <v>73476.51999999999</v>
      </c>
      <c r="I511" s="11">
        <v>0</v>
      </c>
      <c r="J511" s="11">
        <v>0</v>
      </c>
      <c r="K511" s="11">
        <f t="shared" si="53"/>
        <v>0</v>
      </c>
      <c r="L511" s="11">
        <v>38809.72</v>
      </c>
      <c r="M511" s="11">
        <v>72309.079999999987</v>
      </c>
      <c r="N511" s="11">
        <f t="shared" si="49"/>
        <v>-123637.28000000001</v>
      </c>
      <c r="O511" s="11">
        <f t="shared" si="50"/>
        <v>-46237.280000000013</v>
      </c>
      <c r="P511" s="11">
        <f t="shared" si="54"/>
        <v>-50160.760000000024</v>
      </c>
      <c r="Q511" s="11">
        <f t="shared" si="51"/>
        <v>-123637.28000000001</v>
      </c>
      <c r="R511" s="11">
        <f t="shared" si="52"/>
        <v>-84827.560000000012</v>
      </c>
      <c r="S511" s="11">
        <f t="shared" si="55"/>
        <v>-51328.200000000026</v>
      </c>
    </row>
    <row r="512" spans="1:19" x14ac:dyDescent="0.25">
      <c r="A512" s="1">
        <v>314430</v>
      </c>
      <c r="B512" s="1" t="s">
        <v>394</v>
      </c>
      <c r="C512" s="33" t="s">
        <v>873</v>
      </c>
      <c r="D512" s="25">
        <v>587075.64</v>
      </c>
      <c r="E512" s="25">
        <v>803038.83000000007</v>
      </c>
      <c r="F512" s="18">
        <v>847880.52</v>
      </c>
      <c r="G512" s="11">
        <v>425700</v>
      </c>
      <c r="H512" s="11">
        <v>378901.49000000005</v>
      </c>
      <c r="I512" s="11">
        <v>687147.52000000002</v>
      </c>
      <c r="J512" s="11">
        <v>40996.379999999997</v>
      </c>
      <c r="K512" s="11">
        <f t="shared" si="53"/>
        <v>728143.9</v>
      </c>
      <c r="L512" s="11">
        <v>159779.83999999997</v>
      </c>
      <c r="M512" s="11">
        <v>363221.65</v>
      </c>
      <c r="N512" s="11">
        <f t="shared" si="49"/>
        <v>44841.689999999944</v>
      </c>
      <c r="O512" s="11">
        <f t="shared" si="50"/>
        <v>-377338.83000000007</v>
      </c>
      <c r="P512" s="11">
        <f t="shared" si="54"/>
        <v>-424137.34</v>
      </c>
      <c r="Q512" s="11">
        <f t="shared" si="51"/>
        <v>-74894.930000000051</v>
      </c>
      <c r="R512" s="11">
        <f t="shared" si="52"/>
        <v>-643258.99000000011</v>
      </c>
      <c r="S512" s="11">
        <f t="shared" si="55"/>
        <v>-439817.18000000005</v>
      </c>
    </row>
    <row r="513" spans="1:19" x14ac:dyDescent="0.25">
      <c r="A513" s="1">
        <v>314435</v>
      </c>
      <c r="B513" s="1" t="s">
        <v>772</v>
      </c>
      <c r="C513" s="33" t="s">
        <v>869</v>
      </c>
      <c r="D513" s="25">
        <v>127433.54999999996</v>
      </c>
      <c r="E513" s="25">
        <v>178000.44</v>
      </c>
      <c r="F513" s="18">
        <v>0</v>
      </c>
      <c r="G513" s="11">
        <v>116100</v>
      </c>
      <c r="H513" s="11">
        <v>104855.79000000001</v>
      </c>
      <c r="I513" s="11">
        <v>0</v>
      </c>
      <c r="J513" s="11">
        <v>0</v>
      </c>
      <c r="K513" s="11">
        <f t="shared" si="53"/>
        <v>0</v>
      </c>
      <c r="L513" s="11">
        <v>49013.61</v>
      </c>
      <c r="M513" s="11">
        <v>101643.72</v>
      </c>
      <c r="N513" s="11">
        <f t="shared" si="49"/>
        <v>-178000.44</v>
      </c>
      <c r="O513" s="11">
        <f t="shared" si="50"/>
        <v>-61900.44</v>
      </c>
      <c r="P513" s="11">
        <f t="shared" si="54"/>
        <v>-73144.649999999994</v>
      </c>
      <c r="Q513" s="11">
        <f t="shared" si="51"/>
        <v>-178000.44</v>
      </c>
      <c r="R513" s="11">
        <f t="shared" si="52"/>
        <v>-128986.83</v>
      </c>
      <c r="S513" s="11">
        <f t="shared" si="55"/>
        <v>-76356.72</v>
      </c>
    </row>
    <row r="514" spans="1:19" x14ac:dyDescent="0.25">
      <c r="A514" s="1">
        <v>314437</v>
      </c>
      <c r="B514" s="1" t="s">
        <v>395</v>
      </c>
      <c r="C514" s="33" t="s">
        <v>878</v>
      </c>
      <c r="D514" s="25">
        <v>101919.59999999999</v>
      </c>
      <c r="E514" s="25">
        <v>38018.239999999998</v>
      </c>
      <c r="F514" s="18">
        <v>50762.559999999998</v>
      </c>
      <c r="G514" s="11">
        <v>77400</v>
      </c>
      <c r="H514" s="11">
        <v>73855.72</v>
      </c>
      <c r="I514" s="11">
        <v>24962.560000000001</v>
      </c>
      <c r="J514" s="11">
        <v>9081.5999999999985</v>
      </c>
      <c r="K514" s="11">
        <f t="shared" si="53"/>
        <v>34044.160000000003</v>
      </c>
      <c r="L514" s="11">
        <v>38545.279999999999</v>
      </c>
      <c r="M514" s="11">
        <v>71378.900000000009</v>
      </c>
      <c r="N514" s="11">
        <f t="shared" ref="N514:N577" si="56">F514-E514</f>
        <v>12744.32</v>
      </c>
      <c r="O514" s="11">
        <f t="shared" ref="O514:O577" si="57">G514-E514</f>
        <v>39381.760000000002</v>
      </c>
      <c r="P514" s="11">
        <f t="shared" si="54"/>
        <v>35837.480000000003</v>
      </c>
      <c r="Q514" s="11">
        <f t="shared" ref="Q514:Q577" si="58">K514-E514</f>
        <v>-3974.0799999999945</v>
      </c>
      <c r="R514" s="11">
        <f t="shared" ref="R514:R577" si="59">L514-E514</f>
        <v>527.04000000000087</v>
      </c>
      <c r="S514" s="11">
        <f t="shared" si="55"/>
        <v>33360.660000000011</v>
      </c>
    </row>
    <row r="515" spans="1:19" x14ac:dyDescent="0.25">
      <c r="A515" s="1">
        <v>314440</v>
      </c>
      <c r="B515" s="1" t="s">
        <v>396</v>
      </c>
      <c r="C515" s="33" t="s">
        <v>874</v>
      </c>
      <c r="D515" s="25">
        <v>66150.05</v>
      </c>
      <c r="E515" s="25">
        <v>76544.040000000008</v>
      </c>
      <c r="F515" s="18">
        <v>85580.18</v>
      </c>
      <c r="G515" s="11">
        <v>77400</v>
      </c>
      <c r="H515" s="11">
        <v>73817.760000000009</v>
      </c>
      <c r="I515" s="11">
        <v>53084</v>
      </c>
      <c r="J515" s="11">
        <v>9916.89</v>
      </c>
      <c r="K515" s="11">
        <f t="shared" ref="K515:K578" si="60">I515+J515</f>
        <v>63000.89</v>
      </c>
      <c r="L515" s="11">
        <v>51006.64</v>
      </c>
      <c r="M515" s="11">
        <v>72547.12</v>
      </c>
      <c r="N515" s="11">
        <f t="shared" si="56"/>
        <v>9036.1399999999849</v>
      </c>
      <c r="O515" s="11">
        <f t="shared" si="57"/>
        <v>855.95999999999185</v>
      </c>
      <c r="P515" s="11">
        <f t="shared" ref="P515:P578" si="61">H515-E515</f>
        <v>-2726.2799999999988</v>
      </c>
      <c r="Q515" s="11">
        <f t="shared" si="58"/>
        <v>-13543.150000000009</v>
      </c>
      <c r="R515" s="11">
        <f t="shared" si="59"/>
        <v>-25537.400000000009</v>
      </c>
      <c r="S515" s="11">
        <f t="shared" ref="S515:S578" si="62">M515-E515</f>
        <v>-3996.9200000000128</v>
      </c>
    </row>
    <row r="516" spans="1:19" x14ac:dyDescent="0.25">
      <c r="A516" s="1">
        <v>314450</v>
      </c>
      <c r="B516" s="1" t="s">
        <v>397</v>
      </c>
      <c r="C516" s="33" t="s">
        <v>876</v>
      </c>
      <c r="D516" s="25">
        <v>81439.150000000009</v>
      </c>
      <c r="E516" s="25">
        <v>76036.36</v>
      </c>
      <c r="F516" s="18">
        <v>95075.04</v>
      </c>
      <c r="G516" s="11">
        <v>77400</v>
      </c>
      <c r="H516" s="11">
        <v>103142.30999999997</v>
      </c>
      <c r="I516" s="11">
        <v>49925.039999999994</v>
      </c>
      <c r="J516" s="11">
        <v>7949.6900000000005</v>
      </c>
      <c r="K516" s="11">
        <f t="shared" si="60"/>
        <v>57874.729999999996</v>
      </c>
      <c r="L516" s="11">
        <v>17028.12</v>
      </c>
      <c r="M516" s="11">
        <v>95779.65</v>
      </c>
      <c r="N516" s="11">
        <f t="shared" si="56"/>
        <v>19038.679999999993</v>
      </c>
      <c r="O516" s="11">
        <f t="shared" si="57"/>
        <v>1363.6399999999994</v>
      </c>
      <c r="P516" s="11">
        <f t="shared" si="61"/>
        <v>27105.949999999968</v>
      </c>
      <c r="Q516" s="11">
        <f t="shared" si="58"/>
        <v>-18161.630000000005</v>
      </c>
      <c r="R516" s="11">
        <f t="shared" si="59"/>
        <v>-59008.240000000005</v>
      </c>
      <c r="S516" s="11">
        <f t="shared" si="62"/>
        <v>19743.289999999994</v>
      </c>
    </row>
    <row r="517" spans="1:19" x14ac:dyDescent="0.25">
      <c r="A517" s="1">
        <v>314460</v>
      </c>
      <c r="B517" s="1" t="s">
        <v>398</v>
      </c>
      <c r="C517" s="33" t="s">
        <v>874</v>
      </c>
      <c r="D517" s="25">
        <v>162763.09999999998</v>
      </c>
      <c r="E517" s="25">
        <v>121649.72999999998</v>
      </c>
      <c r="F517" s="18">
        <v>170161.35</v>
      </c>
      <c r="G517" s="11">
        <v>203175</v>
      </c>
      <c r="H517" s="11">
        <v>184245.61</v>
      </c>
      <c r="I517" s="11">
        <v>94755.44</v>
      </c>
      <c r="J517" s="11">
        <v>14667.36</v>
      </c>
      <c r="K517" s="11">
        <f t="shared" si="60"/>
        <v>109422.8</v>
      </c>
      <c r="L517" s="11">
        <v>58630.80000000001</v>
      </c>
      <c r="M517" s="11">
        <v>157590.96</v>
      </c>
      <c r="N517" s="11">
        <f t="shared" si="56"/>
        <v>48511.620000000024</v>
      </c>
      <c r="O517" s="11">
        <f t="shared" si="57"/>
        <v>81525.270000000019</v>
      </c>
      <c r="P517" s="11">
        <f t="shared" si="61"/>
        <v>62595.880000000005</v>
      </c>
      <c r="Q517" s="11">
        <f t="shared" si="58"/>
        <v>-12226.929999999978</v>
      </c>
      <c r="R517" s="11">
        <f t="shared" si="59"/>
        <v>-63018.929999999971</v>
      </c>
      <c r="S517" s="11">
        <f t="shared" si="62"/>
        <v>35941.23000000001</v>
      </c>
    </row>
    <row r="518" spans="1:19" x14ac:dyDescent="0.25">
      <c r="A518" s="1">
        <v>314465</v>
      </c>
      <c r="B518" s="1" t="s">
        <v>773</v>
      </c>
      <c r="C518" s="33" t="s">
        <v>879</v>
      </c>
      <c r="D518" s="25">
        <v>528219.65</v>
      </c>
      <c r="E518" s="25">
        <v>377218.92999999993</v>
      </c>
      <c r="F518" s="18">
        <v>0</v>
      </c>
      <c r="G518" s="11">
        <v>193500</v>
      </c>
      <c r="H518" s="11">
        <v>170147.85</v>
      </c>
      <c r="I518" s="11">
        <v>0</v>
      </c>
      <c r="J518" s="11">
        <v>0</v>
      </c>
      <c r="K518" s="11">
        <f t="shared" si="60"/>
        <v>0</v>
      </c>
      <c r="L518" s="11">
        <v>53615.7</v>
      </c>
      <c r="M518" s="11">
        <v>159763.35</v>
      </c>
      <c r="N518" s="11">
        <f t="shared" si="56"/>
        <v>-377218.92999999993</v>
      </c>
      <c r="O518" s="11">
        <f t="shared" si="57"/>
        <v>-183718.92999999993</v>
      </c>
      <c r="P518" s="11">
        <f t="shared" si="61"/>
        <v>-207071.07999999993</v>
      </c>
      <c r="Q518" s="11">
        <f t="shared" si="58"/>
        <v>-377218.92999999993</v>
      </c>
      <c r="R518" s="11">
        <f t="shared" si="59"/>
        <v>-323603.22999999992</v>
      </c>
      <c r="S518" s="11">
        <f t="shared" si="62"/>
        <v>-217455.57999999993</v>
      </c>
    </row>
    <row r="519" spans="1:19" x14ac:dyDescent="0.25">
      <c r="A519" s="1">
        <v>314467</v>
      </c>
      <c r="B519" s="1" t="s">
        <v>774</v>
      </c>
      <c r="C519" s="33" t="s">
        <v>870</v>
      </c>
      <c r="D519" s="25">
        <v>53994.350000000013</v>
      </c>
      <c r="E519" s="25">
        <v>57803.159999999996</v>
      </c>
      <c r="F519" s="18">
        <v>0</v>
      </c>
      <c r="G519" s="11">
        <v>77400</v>
      </c>
      <c r="H519" s="11">
        <v>68035.339999999982</v>
      </c>
      <c r="I519" s="11">
        <v>0</v>
      </c>
      <c r="J519" s="11">
        <v>0</v>
      </c>
      <c r="K519" s="11">
        <f t="shared" si="60"/>
        <v>0</v>
      </c>
      <c r="L519" s="11">
        <v>17718.260000000002</v>
      </c>
      <c r="M519" s="11">
        <v>63939.6</v>
      </c>
      <c r="N519" s="11">
        <f t="shared" si="56"/>
        <v>-57803.159999999996</v>
      </c>
      <c r="O519" s="11">
        <f t="shared" si="57"/>
        <v>19596.840000000004</v>
      </c>
      <c r="P519" s="11">
        <f t="shared" si="61"/>
        <v>10232.179999999986</v>
      </c>
      <c r="Q519" s="11">
        <f t="shared" si="58"/>
        <v>-57803.159999999996</v>
      </c>
      <c r="R519" s="11">
        <f t="shared" si="59"/>
        <v>-40084.899999999994</v>
      </c>
      <c r="S519" s="11">
        <f t="shared" si="62"/>
        <v>6136.4400000000023</v>
      </c>
    </row>
    <row r="520" spans="1:19" x14ac:dyDescent="0.25">
      <c r="A520" s="1">
        <v>314470</v>
      </c>
      <c r="B520" s="1" t="s">
        <v>399</v>
      </c>
      <c r="C520" s="33" t="s">
        <v>867</v>
      </c>
      <c r="D520" s="25">
        <v>207403.30000000002</v>
      </c>
      <c r="E520" s="25">
        <v>306423.28999999998</v>
      </c>
      <c r="F520" s="18">
        <v>335937.47000000003</v>
      </c>
      <c r="G520" s="11">
        <v>120939</v>
      </c>
      <c r="H520" s="11">
        <v>132458.38</v>
      </c>
      <c r="I520" s="11">
        <v>214271.84000000003</v>
      </c>
      <c r="J520" s="11">
        <v>39009.72</v>
      </c>
      <c r="K520" s="11">
        <f t="shared" si="60"/>
        <v>253281.56000000003</v>
      </c>
      <c r="L520" s="11">
        <v>62964.960000000014</v>
      </c>
      <c r="M520" s="11">
        <v>119485.43000000001</v>
      </c>
      <c r="N520" s="11">
        <f t="shared" si="56"/>
        <v>29514.180000000051</v>
      </c>
      <c r="O520" s="11">
        <f t="shared" si="57"/>
        <v>-185484.28999999998</v>
      </c>
      <c r="P520" s="11">
        <f t="shared" si="61"/>
        <v>-173964.90999999997</v>
      </c>
      <c r="Q520" s="11">
        <f t="shared" si="58"/>
        <v>-53141.729999999952</v>
      </c>
      <c r="R520" s="11">
        <f t="shared" si="59"/>
        <v>-243458.32999999996</v>
      </c>
      <c r="S520" s="11">
        <f t="shared" si="62"/>
        <v>-186937.86</v>
      </c>
    </row>
    <row r="521" spans="1:19" x14ac:dyDescent="0.25">
      <c r="A521" s="1">
        <v>314480</v>
      </c>
      <c r="B521" s="1" t="s">
        <v>400</v>
      </c>
      <c r="C521" s="33" t="s">
        <v>867</v>
      </c>
      <c r="D521" s="25">
        <v>651020.80000000016</v>
      </c>
      <c r="E521" s="25">
        <v>792504.96000000008</v>
      </c>
      <c r="F521" s="18">
        <v>799091.32</v>
      </c>
      <c r="G521" s="11">
        <v>977178</v>
      </c>
      <c r="H521" s="11">
        <v>803003.90999999992</v>
      </c>
      <c r="I521" s="11">
        <v>545928.31999999995</v>
      </c>
      <c r="J521" s="11">
        <v>75533.100000000006</v>
      </c>
      <c r="K521" s="11">
        <f t="shared" si="60"/>
        <v>621461.41999999993</v>
      </c>
      <c r="L521" s="11">
        <v>299281</v>
      </c>
      <c r="M521" s="11">
        <v>736484.40999999992</v>
      </c>
      <c r="N521" s="11">
        <f t="shared" si="56"/>
        <v>6586.3599999998696</v>
      </c>
      <c r="O521" s="11">
        <f t="shared" si="57"/>
        <v>184673.03999999992</v>
      </c>
      <c r="P521" s="11">
        <f t="shared" si="61"/>
        <v>10498.949999999837</v>
      </c>
      <c r="Q521" s="11">
        <f t="shared" si="58"/>
        <v>-171043.54000000015</v>
      </c>
      <c r="R521" s="11">
        <f t="shared" si="59"/>
        <v>-493223.96000000008</v>
      </c>
      <c r="S521" s="11">
        <f t="shared" si="62"/>
        <v>-56020.550000000163</v>
      </c>
    </row>
    <row r="522" spans="1:19" x14ac:dyDescent="0.25">
      <c r="A522" s="1">
        <v>314490</v>
      </c>
      <c r="B522" s="1" t="s">
        <v>775</v>
      </c>
      <c r="C522" s="33" t="s">
        <v>873</v>
      </c>
      <c r="D522" s="25">
        <v>89129.550000000017</v>
      </c>
      <c r="E522" s="25">
        <v>97280.200000000026</v>
      </c>
      <c r="F522" s="18">
        <v>0</v>
      </c>
      <c r="G522" s="11">
        <v>77400</v>
      </c>
      <c r="H522" s="11">
        <v>76153.840000000011</v>
      </c>
      <c r="I522" s="11">
        <v>0</v>
      </c>
      <c r="J522" s="11">
        <v>0</v>
      </c>
      <c r="K522" s="11">
        <f t="shared" si="60"/>
        <v>0</v>
      </c>
      <c r="L522" s="11">
        <v>33798.039999999994</v>
      </c>
      <c r="M522" s="11">
        <v>74205.94</v>
      </c>
      <c r="N522" s="11">
        <f t="shared" si="56"/>
        <v>-97280.200000000026</v>
      </c>
      <c r="O522" s="11">
        <f t="shared" si="57"/>
        <v>-19880.200000000026</v>
      </c>
      <c r="P522" s="11">
        <f t="shared" si="61"/>
        <v>-21126.360000000015</v>
      </c>
      <c r="Q522" s="11">
        <f t="shared" si="58"/>
        <v>-97280.200000000026</v>
      </c>
      <c r="R522" s="11">
        <f t="shared" si="59"/>
        <v>-63482.160000000033</v>
      </c>
      <c r="S522" s="11">
        <f t="shared" si="62"/>
        <v>-23074.260000000024</v>
      </c>
    </row>
    <row r="523" spans="1:19" x14ac:dyDescent="0.25">
      <c r="A523" s="1">
        <v>314500</v>
      </c>
      <c r="B523" s="1" t="s">
        <v>401</v>
      </c>
      <c r="C523" s="33" t="s">
        <v>866</v>
      </c>
      <c r="D523" s="25">
        <v>122988.70000000003</v>
      </c>
      <c r="E523" s="25">
        <v>89361.84</v>
      </c>
      <c r="F523" s="18">
        <v>124174.03</v>
      </c>
      <c r="G523" s="11">
        <v>154806</v>
      </c>
      <c r="H523" s="11">
        <v>168810.5</v>
      </c>
      <c r="I523" s="11">
        <v>58810.879999999997</v>
      </c>
      <c r="J523" s="11">
        <v>22107.42</v>
      </c>
      <c r="K523" s="11">
        <f t="shared" si="60"/>
        <v>80918.299999999988</v>
      </c>
      <c r="L523" s="11">
        <v>82678.880000000005</v>
      </c>
      <c r="M523" s="11">
        <v>153325.57</v>
      </c>
      <c r="N523" s="11">
        <f t="shared" si="56"/>
        <v>34812.19</v>
      </c>
      <c r="O523" s="11">
        <f t="shared" si="57"/>
        <v>65444.160000000003</v>
      </c>
      <c r="P523" s="11">
        <f t="shared" si="61"/>
        <v>79448.66</v>
      </c>
      <c r="Q523" s="11">
        <f t="shared" si="58"/>
        <v>-8443.5400000000081</v>
      </c>
      <c r="R523" s="11">
        <f t="shared" si="59"/>
        <v>-6682.9599999999919</v>
      </c>
      <c r="S523" s="11">
        <f t="shared" si="62"/>
        <v>63963.73000000001</v>
      </c>
    </row>
    <row r="524" spans="1:19" x14ac:dyDescent="0.25">
      <c r="A524" s="1">
        <v>314505</v>
      </c>
      <c r="B524" s="1" t="s">
        <v>776</v>
      </c>
      <c r="C524" s="33" t="s">
        <v>879</v>
      </c>
      <c r="D524" s="25">
        <v>185121.84999999998</v>
      </c>
      <c r="E524" s="25">
        <v>297942.3000000001</v>
      </c>
      <c r="F524" s="18">
        <v>0</v>
      </c>
      <c r="G524" s="11">
        <v>154800</v>
      </c>
      <c r="H524" s="11">
        <v>142101.4</v>
      </c>
      <c r="I524" s="11">
        <v>0</v>
      </c>
      <c r="J524" s="11">
        <v>0</v>
      </c>
      <c r="K524" s="11">
        <f t="shared" si="60"/>
        <v>0</v>
      </c>
      <c r="L524" s="11">
        <v>40415.760000000002</v>
      </c>
      <c r="M524" s="11">
        <v>134361.4</v>
      </c>
      <c r="N524" s="11">
        <f t="shared" si="56"/>
        <v>-297942.3000000001</v>
      </c>
      <c r="O524" s="11">
        <f t="shared" si="57"/>
        <v>-143142.3000000001</v>
      </c>
      <c r="P524" s="11">
        <f t="shared" si="61"/>
        <v>-155840.90000000011</v>
      </c>
      <c r="Q524" s="11">
        <f t="shared" si="58"/>
        <v>-297942.3000000001</v>
      </c>
      <c r="R524" s="11">
        <f t="shared" si="59"/>
        <v>-257526.5400000001</v>
      </c>
      <c r="S524" s="11">
        <f t="shared" si="62"/>
        <v>-163580.90000000011</v>
      </c>
    </row>
    <row r="525" spans="1:19" x14ac:dyDescent="0.25">
      <c r="A525" s="1">
        <v>314510</v>
      </c>
      <c r="B525" s="1" t="s">
        <v>402</v>
      </c>
      <c r="C525" s="33" t="s">
        <v>874</v>
      </c>
      <c r="D525" s="25">
        <v>179354.15000000002</v>
      </c>
      <c r="E525" s="25">
        <v>278351.48</v>
      </c>
      <c r="F525" s="18">
        <v>315018.15999999997</v>
      </c>
      <c r="G525" s="11">
        <v>232200</v>
      </c>
      <c r="H525" s="11">
        <v>196487.87999999998</v>
      </c>
      <c r="I525" s="11">
        <v>192468.15999999997</v>
      </c>
      <c r="J525" s="11">
        <v>44053.599999999999</v>
      </c>
      <c r="K525" s="11">
        <f t="shared" si="60"/>
        <v>236521.75999999998</v>
      </c>
      <c r="L525" s="11">
        <v>100078.32</v>
      </c>
      <c r="M525" s="11">
        <v>188167.31999999998</v>
      </c>
      <c r="N525" s="11">
        <f t="shared" si="56"/>
        <v>36666.679999999993</v>
      </c>
      <c r="O525" s="11">
        <f t="shared" si="57"/>
        <v>-46151.479999999981</v>
      </c>
      <c r="P525" s="11">
        <f t="shared" si="61"/>
        <v>-81863.600000000006</v>
      </c>
      <c r="Q525" s="11">
        <f t="shared" si="58"/>
        <v>-41829.72</v>
      </c>
      <c r="R525" s="11">
        <f t="shared" si="59"/>
        <v>-178273.15999999997</v>
      </c>
      <c r="S525" s="11">
        <f t="shared" si="62"/>
        <v>-90184.16</v>
      </c>
    </row>
    <row r="526" spans="1:19" x14ac:dyDescent="0.25">
      <c r="A526" s="1">
        <v>314520</v>
      </c>
      <c r="B526" s="1" t="s">
        <v>403</v>
      </c>
      <c r="C526" s="33" t="s">
        <v>872</v>
      </c>
      <c r="D526" s="25">
        <v>1022989</v>
      </c>
      <c r="E526" s="25">
        <v>1490753.8100000003</v>
      </c>
      <c r="F526" s="18">
        <v>1282254.0999999999</v>
      </c>
      <c r="G526" s="11">
        <v>828825</v>
      </c>
      <c r="H526" s="11">
        <v>888450.32000000018</v>
      </c>
      <c r="I526" s="11">
        <v>995090.88</v>
      </c>
      <c r="J526" s="11">
        <v>85785.299999999988</v>
      </c>
      <c r="K526" s="11">
        <f t="shared" si="60"/>
        <v>1080876.18</v>
      </c>
      <c r="L526" s="11">
        <v>423894.4</v>
      </c>
      <c r="M526" s="11">
        <v>814404.52000000025</v>
      </c>
      <c r="N526" s="11">
        <f t="shared" si="56"/>
        <v>-208499.71000000043</v>
      </c>
      <c r="O526" s="11">
        <f t="shared" si="57"/>
        <v>-661928.81000000029</v>
      </c>
      <c r="P526" s="11">
        <f t="shared" si="61"/>
        <v>-602303.49000000011</v>
      </c>
      <c r="Q526" s="11">
        <f t="shared" si="58"/>
        <v>-409877.63000000035</v>
      </c>
      <c r="R526" s="11">
        <f t="shared" si="59"/>
        <v>-1066859.4100000001</v>
      </c>
      <c r="S526" s="11">
        <f t="shared" si="62"/>
        <v>-676349.29</v>
      </c>
    </row>
    <row r="527" spans="1:19" x14ac:dyDescent="0.25">
      <c r="A527" s="1">
        <v>313660</v>
      </c>
      <c r="B527" s="1" t="s">
        <v>777</v>
      </c>
      <c r="C527" s="33" t="s">
        <v>867</v>
      </c>
      <c r="D527" s="25">
        <v>54260.05000000001</v>
      </c>
      <c r="E527" s="25">
        <v>72635.399999999994</v>
      </c>
      <c r="F527" s="18">
        <v>0</v>
      </c>
      <c r="G527" s="11">
        <v>116100</v>
      </c>
      <c r="H527" s="11">
        <v>75750.39</v>
      </c>
      <c r="I527" s="11">
        <v>0</v>
      </c>
      <c r="J527" s="11">
        <v>0</v>
      </c>
      <c r="K527" s="11">
        <f t="shared" si="60"/>
        <v>0</v>
      </c>
      <c r="L527" s="11">
        <v>34839.78</v>
      </c>
      <c r="M527" s="11">
        <v>70071.179999999993</v>
      </c>
      <c r="N527" s="11">
        <f t="shared" si="56"/>
        <v>-72635.399999999994</v>
      </c>
      <c r="O527" s="11">
        <f t="shared" si="57"/>
        <v>43464.600000000006</v>
      </c>
      <c r="P527" s="11">
        <f t="shared" si="61"/>
        <v>3114.9900000000052</v>
      </c>
      <c r="Q527" s="11">
        <f t="shared" si="58"/>
        <v>-72635.399999999994</v>
      </c>
      <c r="R527" s="11">
        <f t="shared" si="59"/>
        <v>-37795.619999999995</v>
      </c>
      <c r="S527" s="11">
        <f t="shared" si="62"/>
        <v>-2564.2200000000012</v>
      </c>
    </row>
    <row r="528" spans="1:19" x14ac:dyDescent="0.25">
      <c r="A528" s="1">
        <v>314530</v>
      </c>
      <c r="B528" s="1" t="s">
        <v>404</v>
      </c>
      <c r="C528" s="33" t="s">
        <v>873</v>
      </c>
      <c r="D528" s="25">
        <v>387102.25000000006</v>
      </c>
      <c r="E528" s="25">
        <v>278213.47000000009</v>
      </c>
      <c r="F528" s="18">
        <v>374783.83999999997</v>
      </c>
      <c r="G528" s="11">
        <v>387000</v>
      </c>
      <c r="H528" s="11">
        <v>368420.80000000005</v>
      </c>
      <c r="I528" s="11">
        <v>235207.43999999997</v>
      </c>
      <c r="J528" s="11">
        <v>42973.15</v>
      </c>
      <c r="K528" s="11">
        <f t="shared" si="60"/>
        <v>278180.58999999997</v>
      </c>
      <c r="L528" s="11">
        <v>165765.20000000001</v>
      </c>
      <c r="M528" s="11">
        <v>353714.90000000008</v>
      </c>
      <c r="N528" s="11">
        <f t="shared" si="56"/>
        <v>96570.369999999879</v>
      </c>
      <c r="O528" s="11">
        <f t="shared" si="57"/>
        <v>108786.52999999991</v>
      </c>
      <c r="P528" s="11">
        <f t="shared" si="61"/>
        <v>90207.329999999958</v>
      </c>
      <c r="Q528" s="11">
        <f t="shared" si="58"/>
        <v>-32.880000000121072</v>
      </c>
      <c r="R528" s="11">
        <f t="shared" si="59"/>
        <v>-112448.27000000008</v>
      </c>
      <c r="S528" s="11">
        <f t="shared" si="62"/>
        <v>75501.429999999993</v>
      </c>
    </row>
    <row r="529" spans="1:19" x14ac:dyDescent="0.25">
      <c r="A529" s="1">
        <v>314535</v>
      </c>
      <c r="B529" s="1" t="s">
        <v>405</v>
      </c>
      <c r="C529" s="33" t="s">
        <v>873</v>
      </c>
      <c r="D529" s="25">
        <v>216114.45000000007</v>
      </c>
      <c r="E529" s="25">
        <v>145449.87999999998</v>
      </c>
      <c r="F529" s="18">
        <v>153727.12</v>
      </c>
      <c r="G529" s="11">
        <v>193500</v>
      </c>
      <c r="H529" s="11">
        <v>151913.81</v>
      </c>
      <c r="I529" s="11">
        <v>95677.119999999995</v>
      </c>
      <c r="J529" s="11">
        <v>18334.199999999997</v>
      </c>
      <c r="K529" s="11">
        <f t="shared" si="60"/>
        <v>114011.31999999999</v>
      </c>
      <c r="L529" s="11">
        <v>36442.6</v>
      </c>
      <c r="M529" s="11">
        <v>139013.76000000001</v>
      </c>
      <c r="N529" s="11">
        <f t="shared" si="56"/>
        <v>8277.2400000000198</v>
      </c>
      <c r="O529" s="11">
        <f t="shared" si="57"/>
        <v>48050.120000000024</v>
      </c>
      <c r="P529" s="11">
        <f t="shared" si="61"/>
        <v>6463.9300000000221</v>
      </c>
      <c r="Q529" s="11">
        <f t="shared" si="58"/>
        <v>-31438.559999999983</v>
      </c>
      <c r="R529" s="11">
        <f t="shared" si="59"/>
        <v>-109007.27999999997</v>
      </c>
      <c r="S529" s="11">
        <f t="shared" si="62"/>
        <v>-6436.1199999999662</v>
      </c>
    </row>
    <row r="530" spans="1:19" x14ac:dyDescent="0.25">
      <c r="A530" s="1">
        <v>314537</v>
      </c>
      <c r="B530" s="1" t="s">
        <v>406</v>
      </c>
      <c r="C530" s="33" t="s">
        <v>879</v>
      </c>
      <c r="D530" s="25">
        <v>160683.04999999999</v>
      </c>
      <c r="E530" s="25">
        <v>138628.98000000001</v>
      </c>
      <c r="F530" s="18">
        <v>184192.69000000003</v>
      </c>
      <c r="G530" s="11">
        <v>116100</v>
      </c>
      <c r="H530" s="11">
        <v>111938.79000000002</v>
      </c>
      <c r="I530" s="11">
        <v>96842.160000000018</v>
      </c>
      <c r="J530" s="11">
        <v>31134.15</v>
      </c>
      <c r="K530" s="11">
        <f t="shared" si="60"/>
        <v>127976.31000000003</v>
      </c>
      <c r="L530" s="11">
        <v>50774.51999999999</v>
      </c>
      <c r="M530" s="11">
        <v>107575.38000000002</v>
      </c>
      <c r="N530" s="11">
        <f t="shared" si="56"/>
        <v>45563.710000000021</v>
      </c>
      <c r="O530" s="11">
        <f t="shared" si="57"/>
        <v>-22528.98000000001</v>
      </c>
      <c r="P530" s="11">
        <f t="shared" si="61"/>
        <v>-26690.189999999988</v>
      </c>
      <c r="Q530" s="11">
        <f t="shared" si="58"/>
        <v>-10652.669999999984</v>
      </c>
      <c r="R530" s="11">
        <f t="shared" si="59"/>
        <v>-87854.460000000021</v>
      </c>
      <c r="S530" s="11">
        <f t="shared" si="62"/>
        <v>-31053.599999999991</v>
      </c>
    </row>
    <row r="531" spans="1:19" x14ac:dyDescent="0.25">
      <c r="A531" s="1">
        <v>314540</v>
      </c>
      <c r="B531" s="1" t="s">
        <v>778</v>
      </c>
      <c r="C531" s="33" t="s">
        <v>875</v>
      </c>
      <c r="D531" s="25">
        <v>44723.950000000004</v>
      </c>
      <c r="E531" s="25">
        <v>68289.560000000012</v>
      </c>
      <c r="F531" s="18">
        <v>0</v>
      </c>
      <c r="G531" s="11">
        <v>38700</v>
      </c>
      <c r="H531" s="11">
        <v>27026.800000000003</v>
      </c>
      <c r="I531" s="11">
        <v>0</v>
      </c>
      <c r="J531" s="11">
        <v>0</v>
      </c>
      <c r="K531" s="11">
        <f t="shared" si="60"/>
        <v>0</v>
      </c>
      <c r="L531" s="11">
        <v>6069.4699999999993</v>
      </c>
      <c r="M531" s="11">
        <v>24550.000000000004</v>
      </c>
      <c r="N531" s="11">
        <f t="shared" si="56"/>
        <v>-68289.560000000012</v>
      </c>
      <c r="O531" s="11">
        <f t="shared" si="57"/>
        <v>-29589.560000000012</v>
      </c>
      <c r="P531" s="11">
        <f t="shared" si="61"/>
        <v>-41262.760000000009</v>
      </c>
      <c r="Q531" s="11">
        <f t="shared" si="58"/>
        <v>-68289.560000000012</v>
      </c>
      <c r="R531" s="11">
        <f t="shared" si="59"/>
        <v>-62220.090000000011</v>
      </c>
      <c r="S531" s="11">
        <f t="shared" si="62"/>
        <v>-43739.560000000012</v>
      </c>
    </row>
    <row r="532" spans="1:19" x14ac:dyDescent="0.25">
      <c r="A532" s="1">
        <v>314545</v>
      </c>
      <c r="B532" s="1" t="s">
        <v>779</v>
      </c>
      <c r="C532" s="33" t="s">
        <v>879</v>
      </c>
      <c r="D532" s="25">
        <v>65879.649999999994</v>
      </c>
      <c r="E532" s="25">
        <v>76237.7</v>
      </c>
      <c r="F532" s="18">
        <v>0</v>
      </c>
      <c r="G532" s="11">
        <v>116100</v>
      </c>
      <c r="H532" s="11">
        <v>100463.37</v>
      </c>
      <c r="I532" s="11">
        <v>0</v>
      </c>
      <c r="J532" s="11">
        <v>0</v>
      </c>
      <c r="K532" s="11">
        <f t="shared" si="60"/>
        <v>0</v>
      </c>
      <c r="L532" s="11">
        <v>46681.919999999998</v>
      </c>
      <c r="M532" s="11">
        <v>95722.589999999982</v>
      </c>
      <c r="N532" s="11">
        <f t="shared" si="56"/>
        <v>-76237.7</v>
      </c>
      <c r="O532" s="11">
        <f t="shared" si="57"/>
        <v>39862.300000000003</v>
      </c>
      <c r="P532" s="11">
        <f t="shared" si="61"/>
        <v>24225.67</v>
      </c>
      <c r="Q532" s="11">
        <f t="shared" si="58"/>
        <v>-76237.7</v>
      </c>
      <c r="R532" s="11">
        <f t="shared" si="59"/>
        <v>-29555.78</v>
      </c>
      <c r="S532" s="11">
        <f t="shared" si="62"/>
        <v>19484.889999999985</v>
      </c>
    </row>
    <row r="533" spans="1:19" x14ac:dyDescent="0.25">
      <c r="A533" s="1">
        <v>314550</v>
      </c>
      <c r="B533" s="1" t="s">
        <v>780</v>
      </c>
      <c r="C533" s="33" t="s">
        <v>874</v>
      </c>
      <c r="D533" s="25">
        <v>116123.94999999997</v>
      </c>
      <c r="E533" s="25">
        <v>79877.879999999976</v>
      </c>
      <c r="F533" s="18">
        <v>0</v>
      </c>
      <c r="G533" s="11">
        <v>38700</v>
      </c>
      <c r="H533" s="11">
        <v>38374.92</v>
      </c>
      <c r="I533" s="11">
        <v>0</v>
      </c>
      <c r="J533" s="11">
        <v>0</v>
      </c>
      <c r="K533" s="11">
        <f t="shared" si="60"/>
        <v>0</v>
      </c>
      <c r="L533" s="11">
        <v>31363.14</v>
      </c>
      <c r="M533" s="11">
        <v>38374.92</v>
      </c>
      <c r="N533" s="11">
        <f t="shared" si="56"/>
        <v>-79877.879999999976</v>
      </c>
      <c r="O533" s="11">
        <f t="shared" si="57"/>
        <v>-41177.879999999976</v>
      </c>
      <c r="P533" s="11">
        <f t="shared" si="61"/>
        <v>-41502.959999999977</v>
      </c>
      <c r="Q533" s="11">
        <f t="shared" si="58"/>
        <v>-79877.879999999976</v>
      </c>
      <c r="R533" s="11">
        <f t="shared" si="59"/>
        <v>-48514.739999999976</v>
      </c>
      <c r="S533" s="11">
        <f t="shared" si="62"/>
        <v>-41502.959999999977</v>
      </c>
    </row>
    <row r="534" spans="1:19" x14ac:dyDescent="0.25">
      <c r="A534" s="1">
        <v>314560</v>
      </c>
      <c r="B534" s="1" t="s">
        <v>407</v>
      </c>
      <c r="C534" s="33" t="s">
        <v>872</v>
      </c>
      <c r="D534" s="25">
        <v>944112.45</v>
      </c>
      <c r="E534" s="25">
        <v>1278550.8400000003</v>
      </c>
      <c r="F534" s="18">
        <v>997145.88</v>
      </c>
      <c r="G534" s="11">
        <v>464400</v>
      </c>
      <c r="H534" s="11">
        <v>446617.43999999994</v>
      </c>
      <c r="I534" s="11">
        <v>877820.88</v>
      </c>
      <c r="J534" s="11">
        <v>49548.9</v>
      </c>
      <c r="K534" s="11">
        <f t="shared" si="60"/>
        <v>927369.78</v>
      </c>
      <c r="L534" s="11">
        <v>276937.44</v>
      </c>
      <c r="M534" s="11">
        <v>434620.31999999995</v>
      </c>
      <c r="N534" s="11">
        <f t="shared" si="56"/>
        <v>-281404.96000000031</v>
      </c>
      <c r="O534" s="11">
        <f t="shared" si="57"/>
        <v>-814150.84000000032</v>
      </c>
      <c r="P534" s="11">
        <f t="shared" si="61"/>
        <v>-831933.40000000037</v>
      </c>
      <c r="Q534" s="11">
        <f t="shared" si="58"/>
        <v>-351181.06000000029</v>
      </c>
      <c r="R534" s="11">
        <f t="shared" si="59"/>
        <v>-1001613.4000000004</v>
      </c>
      <c r="S534" s="11">
        <f t="shared" si="62"/>
        <v>-843930.52000000037</v>
      </c>
    </row>
    <row r="535" spans="1:19" x14ac:dyDescent="0.25">
      <c r="A535" s="1">
        <v>314570</v>
      </c>
      <c r="B535" s="1" t="s">
        <v>408</v>
      </c>
      <c r="C535" s="33" t="s">
        <v>875</v>
      </c>
      <c r="D535" s="25">
        <v>70383.05</v>
      </c>
      <c r="E535" s="25">
        <v>122921.24000000003</v>
      </c>
      <c r="F535" s="18">
        <v>102714.94</v>
      </c>
      <c r="G535" s="11">
        <v>38700</v>
      </c>
      <c r="H535" s="11">
        <v>32319.359999999997</v>
      </c>
      <c r="I535" s="11">
        <v>80694.8</v>
      </c>
      <c r="J535" s="11">
        <v>4024.7999999999993</v>
      </c>
      <c r="K535" s="11">
        <f t="shared" si="60"/>
        <v>84719.6</v>
      </c>
      <c r="L535" s="11">
        <v>8591.4000000000015</v>
      </c>
      <c r="M535" s="11">
        <v>30416.610000000004</v>
      </c>
      <c r="N535" s="11">
        <f t="shared" si="56"/>
        <v>-20206.300000000032</v>
      </c>
      <c r="O535" s="11">
        <f t="shared" si="57"/>
        <v>-84221.240000000034</v>
      </c>
      <c r="P535" s="11">
        <f t="shared" si="61"/>
        <v>-90601.880000000034</v>
      </c>
      <c r="Q535" s="11">
        <f t="shared" si="58"/>
        <v>-38201.640000000029</v>
      </c>
      <c r="R535" s="11">
        <f t="shared" si="59"/>
        <v>-114329.84000000003</v>
      </c>
      <c r="S535" s="11">
        <f t="shared" si="62"/>
        <v>-92504.630000000034</v>
      </c>
    </row>
    <row r="536" spans="1:19" x14ac:dyDescent="0.25">
      <c r="A536" s="1">
        <v>314580</v>
      </c>
      <c r="B536" s="1" t="s">
        <v>781</v>
      </c>
      <c r="C536" s="33" t="s">
        <v>872</v>
      </c>
      <c r="D536" s="25">
        <v>122523.94999999997</v>
      </c>
      <c r="E536" s="25">
        <v>123695.56000000001</v>
      </c>
      <c r="F536" s="18">
        <v>0</v>
      </c>
      <c r="G536" s="11">
        <v>38700</v>
      </c>
      <c r="H536" s="11">
        <v>34714.230000000003</v>
      </c>
      <c r="I536" s="11">
        <v>0</v>
      </c>
      <c r="J536" s="11">
        <v>0</v>
      </c>
      <c r="K536" s="11">
        <f t="shared" si="60"/>
        <v>0</v>
      </c>
      <c r="L536" s="11">
        <v>21465.639999999996</v>
      </c>
      <c r="M536" s="11">
        <v>34040.210000000006</v>
      </c>
      <c r="N536" s="11">
        <f t="shared" si="56"/>
        <v>-123695.56000000001</v>
      </c>
      <c r="O536" s="11">
        <f t="shared" si="57"/>
        <v>-84995.560000000012</v>
      </c>
      <c r="P536" s="11">
        <f t="shared" si="61"/>
        <v>-88981.330000000016</v>
      </c>
      <c r="Q536" s="11">
        <f t="shared" si="58"/>
        <v>-123695.56000000001</v>
      </c>
      <c r="R536" s="11">
        <f t="shared" si="59"/>
        <v>-102229.92000000001</v>
      </c>
      <c r="S536" s="11">
        <f t="shared" si="62"/>
        <v>-89655.35</v>
      </c>
    </row>
    <row r="537" spans="1:19" x14ac:dyDescent="0.25">
      <c r="A537" s="1">
        <v>314585</v>
      </c>
      <c r="B537" s="1" t="s">
        <v>782</v>
      </c>
      <c r="C537" s="33" t="s">
        <v>868</v>
      </c>
      <c r="D537" s="25">
        <v>122509.59999999999</v>
      </c>
      <c r="E537" s="25">
        <v>48720.560000000005</v>
      </c>
      <c r="F537" s="18">
        <v>0</v>
      </c>
      <c r="G537" s="11">
        <v>77400</v>
      </c>
      <c r="H537" s="11">
        <v>68560.28</v>
      </c>
      <c r="I537" s="11">
        <v>0</v>
      </c>
      <c r="J537" s="11">
        <v>0</v>
      </c>
      <c r="K537" s="11">
        <f t="shared" si="60"/>
        <v>0</v>
      </c>
      <c r="L537" s="11">
        <v>29708.739999999998</v>
      </c>
      <c r="M537" s="11">
        <v>65470.76</v>
      </c>
      <c r="N537" s="11">
        <f t="shared" si="56"/>
        <v>-48720.560000000005</v>
      </c>
      <c r="O537" s="11">
        <f t="shared" si="57"/>
        <v>28679.439999999995</v>
      </c>
      <c r="P537" s="11">
        <f t="shared" si="61"/>
        <v>19839.719999999994</v>
      </c>
      <c r="Q537" s="11">
        <f t="shared" si="58"/>
        <v>-48720.560000000005</v>
      </c>
      <c r="R537" s="11">
        <f t="shared" si="59"/>
        <v>-19011.820000000007</v>
      </c>
      <c r="S537" s="11">
        <f t="shared" si="62"/>
        <v>16750.199999999997</v>
      </c>
    </row>
    <row r="538" spans="1:19" x14ac:dyDescent="0.25">
      <c r="A538" s="1">
        <v>314587</v>
      </c>
      <c r="B538" s="1" t="s">
        <v>409</v>
      </c>
      <c r="C538" s="33" t="s">
        <v>875</v>
      </c>
      <c r="D538" s="25">
        <v>149233.51</v>
      </c>
      <c r="E538" s="25">
        <v>140141.92999999996</v>
      </c>
      <c r="F538" s="18">
        <v>157966.19999999998</v>
      </c>
      <c r="G538" s="11">
        <v>116100</v>
      </c>
      <c r="H538" s="11">
        <v>81980.22</v>
      </c>
      <c r="I538" s="11">
        <v>96691.199999999983</v>
      </c>
      <c r="J538" s="11">
        <v>17402.100000000002</v>
      </c>
      <c r="K538" s="11">
        <f t="shared" si="60"/>
        <v>114093.29999999999</v>
      </c>
      <c r="L538" s="11">
        <v>29915.16</v>
      </c>
      <c r="M538" s="11">
        <v>75014.25</v>
      </c>
      <c r="N538" s="11">
        <f t="shared" si="56"/>
        <v>17824.270000000019</v>
      </c>
      <c r="O538" s="11">
        <f t="shared" si="57"/>
        <v>-24041.929999999964</v>
      </c>
      <c r="P538" s="11">
        <f t="shared" si="61"/>
        <v>-58161.709999999963</v>
      </c>
      <c r="Q538" s="11">
        <f t="shared" si="58"/>
        <v>-26048.629999999976</v>
      </c>
      <c r="R538" s="11">
        <f t="shared" si="59"/>
        <v>-110226.76999999996</v>
      </c>
      <c r="S538" s="11">
        <f t="shared" si="62"/>
        <v>-65127.679999999964</v>
      </c>
    </row>
    <row r="539" spans="1:19" x14ac:dyDescent="0.25">
      <c r="A539" s="1">
        <v>314590</v>
      </c>
      <c r="B539" s="1" t="s">
        <v>410</v>
      </c>
      <c r="C539" s="33" t="s">
        <v>876</v>
      </c>
      <c r="D539" s="25">
        <v>281439.45000000007</v>
      </c>
      <c r="E539" s="25">
        <v>354553.56</v>
      </c>
      <c r="F539" s="18">
        <v>360652</v>
      </c>
      <c r="G539" s="11">
        <v>387000</v>
      </c>
      <c r="H539" s="11">
        <v>320887.90000000002</v>
      </c>
      <c r="I539" s="11">
        <v>251002</v>
      </c>
      <c r="J539" s="11">
        <v>33656.119999999995</v>
      </c>
      <c r="K539" s="11">
        <f t="shared" si="60"/>
        <v>284658.12</v>
      </c>
      <c r="L539" s="11">
        <v>148350.39999999999</v>
      </c>
      <c r="M539" s="11">
        <v>303892.30000000005</v>
      </c>
      <c r="N539" s="11">
        <f t="shared" si="56"/>
        <v>6098.4400000000023</v>
      </c>
      <c r="O539" s="11">
        <f t="shared" si="57"/>
        <v>32446.440000000002</v>
      </c>
      <c r="P539" s="11">
        <f t="shared" si="61"/>
        <v>-33665.659999999974</v>
      </c>
      <c r="Q539" s="11">
        <f t="shared" si="58"/>
        <v>-69895.44</v>
      </c>
      <c r="R539" s="11">
        <f t="shared" si="59"/>
        <v>-206203.16</v>
      </c>
      <c r="S539" s="11">
        <f t="shared" si="62"/>
        <v>-50661.259999999951</v>
      </c>
    </row>
    <row r="540" spans="1:19" x14ac:dyDescent="0.25">
      <c r="A540" s="1">
        <v>314600</v>
      </c>
      <c r="B540" s="1" t="s">
        <v>411</v>
      </c>
      <c r="C540" s="33" t="s">
        <v>874</v>
      </c>
      <c r="D540" s="25">
        <v>167620.09999999995</v>
      </c>
      <c r="E540" s="25">
        <v>85618.96</v>
      </c>
      <c r="F540" s="18">
        <v>166385.24</v>
      </c>
      <c r="G540" s="11">
        <v>174150</v>
      </c>
      <c r="H540" s="11">
        <v>221038.32000000004</v>
      </c>
      <c r="I540" s="11">
        <v>56242.879999999997</v>
      </c>
      <c r="J540" s="11">
        <v>28405.959999999995</v>
      </c>
      <c r="K540" s="11">
        <f t="shared" si="60"/>
        <v>84648.84</v>
      </c>
      <c r="L540" s="11">
        <v>58979.039999999994</v>
      </c>
      <c r="M540" s="11">
        <v>174766.08000000002</v>
      </c>
      <c r="N540" s="11">
        <f t="shared" si="56"/>
        <v>80766.279999999984</v>
      </c>
      <c r="O540" s="11">
        <f t="shared" si="57"/>
        <v>88531.04</v>
      </c>
      <c r="P540" s="11">
        <f t="shared" si="61"/>
        <v>135419.36000000004</v>
      </c>
      <c r="Q540" s="11">
        <f t="shared" si="58"/>
        <v>-970.1200000000099</v>
      </c>
      <c r="R540" s="11">
        <f t="shared" si="59"/>
        <v>-26639.920000000013</v>
      </c>
      <c r="S540" s="11">
        <f t="shared" si="62"/>
        <v>89147.12000000001</v>
      </c>
    </row>
    <row r="541" spans="1:19" x14ac:dyDescent="0.25">
      <c r="A541" s="1">
        <v>314610</v>
      </c>
      <c r="B541" s="1" t="s">
        <v>412</v>
      </c>
      <c r="C541" s="33" t="s">
        <v>867</v>
      </c>
      <c r="D541" s="25">
        <v>1159761.75</v>
      </c>
      <c r="E541" s="25">
        <v>1400552.1900000002</v>
      </c>
      <c r="F541" s="18">
        <v>1175408.5999999999</v>
      </c>
      <c r="G541" s="11">
        <v>819956.25</v>
      </c>
      <c r="H541" s="11">
        <v>772025.01</v>
      </c>
      <c r="I541" s="11">
        <v>972233.59999999986</v>
      </c>
      <c r="J541" s="11">
        <v>63477.99</v>
      </c>
      <c r="K541" s="11">
        <f t="shared" si="60"/>
        <v>1035711.5899999999</v>
      </c>
      <c r="L541" s="11">
        <v>288186.40000000002</v>
      </c>
      <c r="M541" s="11">
        <v>689194.32</v>
      </c>
      <c r="N541" s="11">
        <f t="shared" si="56"/>
        <v>-225143.59000000032</v>
      </c>
      <c r="O541" s="11">
        <f t="shared" si="57"/>
        <v>-580595.94000000018</v>
      </c>
      <c r="P541" s="11">
        <f t="shared" si="61"/>
        <v>-628527.18000000017</v>
      </c>
      <c r="Q541" s="11">
        <f t="shared" si="58"/>
        <v>-364840.60000000033</v>
      </c>
      <c r="R541" s="11">
        <f t="shared" si="59"/>
        <v>-1112365.79</v>
      </c>
      <c r="S541" s="11">
        <f t="shared" si="62"/>
        <v>-711357.87000000023</v>
      </c>
    </row>
    <row r="542" spans="1:19" x14ac:dyDescent="0.25">
      <c r="A542" s="1">
        <v>314620</v>
      </c>
      <c r="B542" s="1" t="s">
        <v>413</v>
      </c>
      <c r="C542" s="33" t="s">
        <v>873</v>
      </c>
      <c r="D542" s="25">
        <v>75523.95</v>
      </c>
      <c r="E542" s="25">
        <v>95021.72</v>
      </c>
      <c r="F542" s="18">
        <v>111876.11</v>
      </c>
      <c r="G542" s="11">
        <v>116100</v>
      </c>
      <c r="H542" s="11">
        <v>94286.819999999992</v>
      </c>
      <c r="I542" s="11">
        <v>62762.559999999998</v>
      </c>
      <c r="J542" s="11">
        <v>8833.32</v>
      </c>
      <c r="K542" s="11">
        <f t="shared" si="60"/>
        <v>71595.88</v>
      </c>
      <c r="L542" s="11">
        <v>36378.120000000003</v>
      </c>
      <c r="M542" s="11">
        <v>88191.569999999978</v>
      </c>
      <c r="N542" s="11">
        <f t="shared" si="56"/>
        <v>16854.39</v>
      </c>
      <c r="O542" s="11">
        <f t="shared" si="57"/>
        <v>21078.28</v>
      </c>
      <c r="P542" s="11">
        <f t="shared" si="61"/>
        <v>-734.90000000000873</v>
      </c>
      <c r="Q542" s="11">
        <f t="shared" si="58"/>
        <v>-23425.839999999997</v>
      </c>
      <c r="R542" s="11">
        <f t="shared" si="59"/>
        <v>-58643.6</v>
      </c>
      <c r="S542" s="11">
        <f t="shared" si="62"/>
        <v>-6830.1500000000233</v>
      </c>
    </row>
    <row r="543" spans="1:19" x14ac:dyDescent="0.25">
      <c r="A543" s="1">
        <v>314625</v>
      </c>
      <c r="B543" s="1" t="s">
        <v>414</v>
      </c>
      <c r="C543" s="33" t="s">
        <v>879</v>
      </c>
      <c r="D543" s="25">
        <v>128013.15000000002</v>
      </c>
      <c r="E543" s="25">
        <v>197837.88000000006</v>
      </c>
      <c r="F543" s="18">
        <v>181507.36</v>
      </c>
      <c r="G543" s="11">
        <v>116100</v>
      </c>
      <c r="H543" s="11">
        <v>94117.56</v>
      </c>
      <c r="I543" s="11">
        <v>129907.36</v>
      </c>
      <c r="J543" s="11">
        <v>15963.75</v>
      </c>
      <c r="K543" s="11">
        <f t="shared" si="60"/>
        <v>145871.10999999999</v>
      </c>
      <c r="L543" s="11">
        <v>24148.919999999995</v>
      </c>
      <c r="M543" s="11">
        <v>86706.48</v>
      </c>
      <c r="N543" s="11">
        <f t="shared" si="56"/>
        <v>-16330.520000000077</v>
      </c>
      <c r="O543" s="11">
        <f t="shared" si="57"/>
        <v>-81737.880000000063</v>
      </c>
      <c r="P543" s="11">
        <f t="shared" si="61"/>
        <v>-103720.32000000007</v>
      </c>
      <c r="Q543" s="11">
        <f t="shared" si="58"/>
        <v>-51966.770000000077</v>
      </c>
      <c r="R543" s="11">
        <f t="shared" si="59"/>
        <v>-173688.96000000008</v>
      </c>
      <c r="S543" s="11">
        <f t="shared" si="62"/>
        <v>-111131.40000000007</v>
      </c>
    </row>
    <row r="544" spans="1:19" x14ac:dyDescent="0.25">
      <c r="A544" s="1">
        <v>314630</v>
      </c>
      <c r="B544" s="1" t="s">
        <v>415</v>
      </c>
      <c r="C544" s="33" t="s">
        <v>873</v>
      </c>
      <c r="D544" s="25">
        <v>427878.80000000005</v>
      </c>
      <c r="E544" s="25">
        <v>487447.28000000014</v>
      </c>
      <c r="F544" s="18">
        <v>433708.38</v>
      </c>
      <c r="G544" s="11">
        <v>270900</v>
      </c>
      <c r="H544" s="11">
        <v>269089.52</v>
      </c>
      <c r="I544" s="11">
        <v>347384.24</v>
      </c>
      <c r="J544" s="11">
        <v>38887.06</v>
      </c>
      <c r="K544" s="11">
        <f t="shared" si="60"/>
        <v>386271.3</v>
      </c>
      <c r="L544" s="11">
        <v>181683.88</v>
      </c>
      <c r="M544" s="11">
        <v>262813.74</v>
      </c>
      <c r="N544" s="11">
        <f t="shared" si="56"/>
        <v>-53738.90000000014</v>
      </c>
      <c r="O544" s="11">
        <f t="shared" si="57"/>
        <v>-216547.28000000014</v>
      </c>
      <c r="P544" s="11">
        <f t="shared" si="61"/>
        <v>-218357.76000000013</v>
      </c>
      <c r="Q544" s="11">
        <f t="shared" si="58"/>
        <v>-101175.98000000016</v>
      </c>
      <c r="R544" s="11">
        <f t="shared" si="59"/>
        <v>-305763.40000000014</v>
      </c>
      <c r="S544" s="11">
        <f t="shared" si="62"/>
        <v>-224633.54000000015</v>
      </c>
    </row>
    <row r="545" spans="1:19" x14ac:dyDescent="0.25">
      <c r="A545" s="1">
        <v>314655</v>
      </c>
      <c r="B545" s="1" t="s">
        <v>783</v>
      </c>
      <c r="C545" s="33" t="s">
        <v>879</v>
      </c>
      <c r="D545" s="25">
        <v>216597.94999999998</v>
      </c>
      <c r="E545" s="25">
        <v>215055.71999999991</v>
      </c>
      <c r="F545" s="18">
        <v>0</v>
      </c>
      <c r="G545" s="11">
        <v>116100</v>
      </c>
      <c r="H545" s="11">
        <v>115707.29999999999</v>
      </c>
      <c r="I545" s="11">
        <v>0</v>
      </c>
      <c r="J545" s="11">
        <v>0</v>
      </c>
      <c r="K545" s="11">
        <f t="shared" si="60"/>
        <v>0</v>
      </c>
      <c r="L545" s="11">
        <v>70685.67</v>
      </c>
      <c r="M545" s="11">
        <v>113994.84</v>
      </c>
      <c r="N545" s="11">
        <f t="shared" si="56"/>
        <v>-215055.71999999991</v>
      </c>
      <c r="O545" s="11">
        <f t="shared" si="57"/>
        <v>-98955.719999999914</v>
      </c>
      <c r="P545" s="11">
        <f t="shared" si="61"/>
        <v>-99348.419999999925</v>
      </c>
      <c r="Q545" s="11">
        <f t="shared" si="58"/>
        <v>-215055.71999999991</v>
      </c>
      <c r="R545" s="11">
        <f t="shared" si="59"/>
        <v>-144370.04999999993</v>
      </c>
      <c r="S545" s="11">
        <f t="shared" si="62"/>
        <v>-101060.87999999992</v>
      </c>
    </row>
    <row r="546" spans="1:19" x14ac:dyDescent="0.25">
      <c r="A546" s="1">
        <v>314640</v>
      </c>
      <c r="B546" s="1" t="s">
        <v>416</v>
      </c>
      <c r="C546" s="33" t="s">
        <v>867</v>
      </c>
      <c r="D546" s="25">
        <v>65379.65</v>
      </c>
      <c r="E546" s="25">
        <v>119520.04000000004</v>
      </c>
      <c r="F546" s="18">
        <v>130682.92000000001</v>
      </c>
      <c r="G546" s="11">
        <v>77400</v>
      </c>
      <c r="H546" s="11">
        <v>57366.32</v>
      </c>
      <c r="I546" s="11">
        <v>90176.320000000007</v>
      </c>
      <c r="J546" s="11">
        <v>11000.519999999999</v>
      </c>
      <c r="K546" s="11">
        <f t="shared" si="60"/>
        <v>101176.84000000001</v>
      </c>
      <c r="L546" s="11">
        <v>13777.28</v>
      </c>
      <c r="M546" s="11">
        <v>52380.479999999996</v>
      </c>
      <c r="N546" s="11">
        <f t="shared" si="56"/>
        <v>11162.879999999976</v>
      </c>
      <c r="O546" s="11">
        <f t="shared" si="57"/>
        <v>-42120.040000000037</v>
      </c>
      <c r="P546" s="11">
        <f t="shared" si="61"/>
        <v>-62153.720000000038</v>
      </c>
      <c r="Q546" s="11">
        <f t="shared" si="58"/>
        <v>-18343.200000000026</v>
      </c>
      <c r="R546" s="11">
        <f t="shared" si="59"/>
        <v>-105742.76000000004</v>
      </c>
      <c r="S546" s="11">
        <f t="shared" si="62"/>
        <v>-67139.560000000041</v>
      </c>
    </row>
    <row r="547" spans="1:19" x14ac:dyDescent="0.25">
      <c r="A547" s="1">
        <v>314650</v>
      </c>
      <c r="B547" s="1" t="s">
        <v>417</v>
      </c>
      <c r="C547" s="33" t="s">
        <v>872</v>
      </c>
      <c r="D547" s="25">
        <v>103788.70000000003</v>
      </c>
      <c r="E547" s="25">
        <v>109419.28000000003</v>
      </c>
      <c r="F547" s="18">
        <v>116325.09000000001</v>
      </c>
      <c r="G547" s="11">
        <v>116100</v>
      </c>
      <c r="H547" s="11">
        <v>101405.63999999998</v>
      </c>
      <c r="I547" s="11">
        <v>78868.320000000007</v>
      </c>
      <c r="J547" s="11">
        <v>13890.12</v>
      </c>
      <c r="K547" s="11">
        <f t="shared" si="60"/>
        <v>92758.44</v>
      </c>
      <c r="L547" s="11">
        <v>61765.320000000007</v>
      </c>
      <c r="M547" s="11">
        <v>98628.929999999978</v>
      </c>
      <c r="N547" s="11">
        <f t="shared" si="56"/>
        <v>6905.8099999999831</v>
      </c>
      <c r="O547" s="11">
        <f t="shared" si="57"/>
        <v>6680.7199999999721</v>
      </c>
      <c r="P547" s="11">
        <f t="shared" si="61"/>
        <v>-8013.6400000000431</v>
      </c>
      <c r="Q547" s="11">
        <f t="shared" si="58"/>
        <v>-16660.840000000026</v>
      </c>
      <c r="R547" s="11">
        <f t="shared" si="59"/>
        <v>-47653.960000000021</v>
      </c>
      <c r="S547" s="11">
        <f t="shared" si="62"/>
        <v>-10790.350000000049</v>
      </c>
    </row>
    <row r="548" spans="1:19" x14ac:dyDescent="0.25">
      <c r="A548" s="1">
        <v>314660</v>
      </c>
      <c r="B548" s="1" t="s">
        <v>418</v>
      </c>
      <c r="C548" s="33" t="s">
        <v>876</v>
      </c>
      <c r="D548" s="25">
        <v>29329.55</v>
      </c>
      <c r="E548" s="25">
        <v>27315.800000000003</v>
      </c>
      <c r="F548" s="18">
        <v>42488.930000000008</v>
      </c>
      <c r="G548" s="11">
        <v>38700</v>
      </c>
      <c r="H548" s="11">
        <v>35108.639999999999</v>
      </c>
      <c r="I548" s="11">
        <v>17932.16</v>
      </c>
      <c r="J548" s="11">
        <v>6840.24</v>
      </c>
      <c r="K548" s="11">
        <f t="shared" si="60"/>
        <v>24772.400000000001</v>
      </c>
      <c r="L548" s="11">
        <v>18666.32</v>
      </c>
      <c r="M548" s="11">
        <v>34141.14</v>
      </c>
      <c r="N548" s="11">
        <f t="shared" si="56"/>
        <v>15173.130000000005</v>
      </c>
      <c r="O548" s="11">
        <f t="shared" si="57"/>
        <v>11384.199999999997</v>
      </c>
      <c r="P548" s="11">
        <f t="shared" si="61"/>
        <v>7792.8399999999965</v>
      </c>
      <c r="Q548" s="11">
        <f t="shared" si="58"/>
        <v>-2543.4000000000015</v>
      </c>
      <c r="R548" s="11">
        <f t="shared" si="59"/>
        <v>-8649.4800000000032</v>
      </c>
      <c r="S548" s="11">
        <f t="shared" si="62"/>
        <v>6825.3399999999965</v>
      </c>
    </row>
    <row r="549" spans="1:19" x14ac:dyDescent="0.25">
      <c r="A549" s="1">
        <v>314670</v>
      </c>
      <c r="B549" s="1" t="s">
        <v>419</v>
      </c>
      <c r="C549" s="33" t="s">
        <v>875</v>
      </c>
      <c r="D549" s="25">
        <v>254259.14999999994</v>
      </c>
      <c r="E549" s="25">
        <v>111300.66999999998</v>
      </c>
      <c r="F549" s="18">
        <v>115061.2</v>
      </c>
      <c r="G549" s="11">
        <v>116100</v>
      </c>
      <c r="H549" s="11">
        <v>97272.45</v>
      </c>
      <c r="I549" s="11">
        <v>76361.2</v>
      </c>
      <c r="J549" s="11">
        <v>7730.3700000000008</v>
      </c>
      <c r="K549" s="11">
        <f t="shared" si="60"/>
        <v>84091.569999999992</v>
      </c>
      <c r="L549" s="11">
        <v>31308.36</v>
      </c>
      <c r="M549" s="11">
        <v>91177.2</v>
      </c>
      <c r="N549" s="11">
        <f t="shared" si="56"/>
        <v>3760.5300000000134</v>
      </c>
      <c r="O549" s="11">
        <f t="shared" si="57"/>
        <v>4799.3300000000163</v>
      </c>
      <c r="P549" s="11">
        <f t="shared" si="61"/>
        <v>-14028.219999999987</v>
      </c>
      <c r="Q549" s="11">
        <f t="shared" si="58"/>
        <v>-27209.099999999991</v>
      </c>
      <c r="R549" s="11">
        <f t="shared" si="59"/>
        <v>-79992.309999999983</v>
      </c>
      <c r="S549" s="11">
        <f t="shared" si="62"/>
        <v>-20123.469999999987</v>
      </c>
    </row>
    <row r="550" spans="1:19" x14ac:dyDescent="0.25">
      <c r="A550" s="1">
        <v>314675</v>
      </c>
      <c r="B550" s="1" t="s">
        <v>420</v>
      </c>
      <c r="C550" s="33" t="s">
        <v>873</v>
      </c>
      <c r="D550" s="25">
        <v>308571.79999999993</v>
      </c>
      <c r="E550" s="25">
        <v>207693.02000000005</v>
      </c>
      <c r="F550" s="18">
        <v>178205.6</v>
      </c>
      <c r="G550" s="11">
        <v>116100</v>
      </c>
      <c r="H550" s="11">
        <v>93572.819999999978</v>
      </c>
      <c r="I550" s="11">
        <v>139505.60000000001</v>
      </c>
      <c r="J550" s="11">
        <v>10410.300000000001</v>
      </c>
      <c r="K550" s="11">
        <f t="shared" si="60"/>
        <v>149915.9</v>
      </c>
      <c r="L550" s="11">
        <v>34442.999999999993</v>
      </c>
      <c r="M550" s="11">
        <v>87690.419999999984</v>
      </c>
      <c r="N550" s="11">
        <f t="shared" si="56"/>
        <v>-29487.420000000042</v>
      </c>
      <c r="O550" s="11">
        <f t="shared" si="57"/>
        <v>-91593.020000000048</v>
      </c>
      <c r="P550" s="11">
        <f t="shared" si="61"/>
        <v>-114120.20000000007</v>
      </c>
      <c r="Q550" s="11">
        <f t="shared" si="58"/>
        <v>-57777.120000000054</v>
      </c>
      <c r="R550" s="11">
        <f t="shared" si="59"/>
        <v>-173250.02000000005</v>
      </c>
      <c r="S550" s="11">
        <f t="shared" si="62"/>
        <v>-120002.60000000006</v>
      </c>
    </row>
    <row r="551" spans="1:19" x14ac:dyDescent="0.25">
      <c r="A551" s="1">
        <v>314690</v>
      </c>
      <c r="B551" s="1" t="s">
        <v>421</v>
      </c>
      <c r="C551" s="33" t="s">
        <v>867</v>
      </c>
      <c r="D551" s="25">
        <v>154459.14999999994</v>
      </c>
      <c r="E551" s="25">
        <v>72891.510000000009</v>
      </c>
      <c r="F551" s="18">
        <v>176365.83000000002</v>
      </c>
      <c r="G551" s="11">
        <v>116100</v>
      </c>
      <c r="H551" s="11">
        <v>88049.279999999984</v>
      </c>
      <c r="I551" s="11">
        <v>85327.280000000013</v>
      </c>
      <c r="J551" s="11">
        <v>28205.850000000006</v>
      </c>
      <c r="K551" s="11">
        <f t="shared" si="60"/>
        <v>113533.13000000002</v>
      </c>
      <c r="L551" s="11">
        <v>25387.319999999996</v>
      </c>
      <c r="M551" s="11">
        <v>81102.62999999999</v>
      </c>
      <c r="N551" s="11">
        <f t="shared" si="56"/>
        <v>103474.32</v>
      </c>
      <c r="O551" s="11">
        <f t="shared" si="57"/>
        <v>43208.489999999991</v>
      </c>
      <c r="P551" s="11">
        <f t="shared" si="61"/>
        <v>15157.769999999975</v>
      </c>
      <c r="Q551" s="11">
        <f t="shared" si="58"/>
        <v>40641.62000000001</v>
      </c>
      <c r="R551" s="11">
        <f t="shared" si="59"/>
        <v>-47504.190000000017</v>
      </c>
      <c r="S551" s="11">
        <f t="shared" si="62"/>
        <v>8211.1199999999808</v>
      </c>
    </row>
    <row r="552" spans="1:19" x14ac:dyDescent="0.25">
      <c r="A552" s="1">
        <v>314710</v>
      </c>
      <c r="B552" s="1" t="s">
        <v>426</v>
      </c>
      <c r="C552" s="33" t="s">
        <v>872</v>
      </c>
      <c r="D552" s="25">
        <v>1776752.9000000004</v>
      </c>
      <c r="E552" s="25">
        <v>1734839.2299999997</v>
      </c>
      <c r="F552" s="18">
        <v>1494775.2</v>
      </c>
      <c r="G552" s="11">
        <v>1027968.75</v>
      </c>
      <c r="H552" s="11">
        <v>1044824.5800000001</v>
      </c>
      <c r="I552" s="11">
        <v>1223875.2</v>
      </c>
      <c r="J552" s="11">
        <v>98230.65</v>
      </c>
      <c r="K552" s="11">
        <f t="shared" si="60"/>
        <v>1322105.8499999999</v>
      </c>
      <c r="L552" s="11">
        <v>506119.12</v>
      </c>
      <c r="M552" s="11">
        <v>976428.65</v>
      </c>
      <c r="N552" s="11">
        <f t="shared" si="56"/>
        <v>-240064.0299999998</v>
      </c>
      <c r="O552" s="11">
        <f t="shared" si="57"/>
        <v>-706870.47999999975</v>
      </c>
      <c r="P552" s="11">
        <f t="shared" si="61"/>
        <v>-690014.64999999967</v>
      </c>
      <c r="Q552" s="11">
        <f t="shared" si="58"/>
        <v>-412733.37999999989</v>
      </c>
      <c r="R552" s="11">
        <f t="shared" si="59"/>
        <v>-1228720.1099999999</v>
      </c>
      <c r="S552" s="11">
        <f t="shared" si="62"/>
        <v>-758410.57999999973</v>
      </c>
    </row>
    <row r="553" spans="1:19" x14ac:dyDescent="0.25">
      <c r="A553" s="1">
        <v>314700</v>
      </c>
      <c r="B553" s="1" t="s">
        <v>422</v>
      </c>
      <c r="C553" s="33" t="s">
        <v>878</v>
      </c>
      <c r="D553" s="25">
        <v>1151856.47</v>
      </c>
      <c r="E553" s="25">
        <v>1334493.9200000002</v>
      </c>
      <c r="F553" s="18">
        <v>1128531.7000000002</v>
      </c>
      <c r="G553" s="11">
        <v>657900</v>
      </c>
      <c r="H553" s="11">
        <v>526159.14</v>
      </c>
      <c r="I553" s="11">
        <v>912214.32000000007</v>
      </c>
      <c r="J553" s="11">
        <v>70924.200000000012</v>
      </c>
      <c r="K553" s="11">
        <f t="shared" si="60"/>
        <v>983138.52</v>
      </c>
      <c r="L553" s="11">
        <v>304388.40000000008</v>
      </c>
      <c r="M553" s="11">
        <v>497540.49</v>
      </c>
      <c r="N553" s="11">
        <f t="shared" si="56"/>
        <v>-205962.21999999997</v>
      </c>
      <c r="O553" s="11">
        <f t="shared" si="57"/>
        <v>-676593.92000000016</v>
      </c>
      <c r="P553" s="11">
        <f t="shared" si="61"/>
        <v>-808334.78000000014</v>
      </c>
      <c r="Q553" s="11">
        <f t="shared" si="58"/>
        <v>-351355.40000000014</v>
      </c>
      <c r="R553" s="11">
        <f t="shared" si="59"/>
        <v>-1030105.52</v>
      </c>
      <c r="S553" s="11">
        <f t="shared" si="62"/>
        <v>-836953.43000000017</v>
      </c>
    </row>
    <row r="554" spans="1:19" x14ac:dyDescent="0.25">
      <c r="A554" s="1">
        <v>314720</v>
      </c>
      <c r="B554" s="1" t="s">
        <v>423</v>
      </c>
      <c r="C554" s="33" t="s">
        <v>874</v>
      </c>
      <c r="D554" s="25">
        <v>216928.00000000003</v>
      </c>
      <c r="E554" s="25">
        <v>265007.59999999998</v>
      </c>
      <c r="F554" s="18">
        <v>247203.15999999997</v>
      </c>
      <c r="G554" s="11">
        <v>193500</v>
      </c>
      <c r="H554" s="11">
        <v>160100.30000000005</v>
      </c>
      <c r="I554" s="11">
        <v>174025.19999999998</v>
      </c>
      <c r="J554" s="11">
        <v>21833.25</v>
      </c>
      <c r="K554" s="11">
        <f t="shared" si="60"/>
        <v>195858.44999999998</v>
      </c>
      <c r="L554" s="11">
        <v>71659.600000000006</v>
      </c>
      <c r="M554" s="11">
        <v>151521.80000000005</v>
      </c>
      <c r="N554" s="11">
        <f t="shared" si="56"/>
        <v>-17804.440000000002</v>
      </c>
      <c r="O554" s="11">
        <f t="shared" si="57"/>
        <v>-71507.599999999977</v>
      </c>
      <c r="P554" s="11">
        <f t="shared" si="61"/>
        <v>-104907.29999999993</v>
      </c>
      <c r="Q554" s="11">
        <f t="shared" si="58"/>
        <v>-69149.149999999994</v>
      </c>
      <c r="R554" s="11">
        <f t="shared" si="59"/>
        <v>-193347.99999999997</v>
      </c>
      <c r="S554" s="11">
        <f t="shared" si="62"/>
        <v>-113485.79999999993</v>
      </c>
    </row>
    <row r="555" spans="1:19" x14ac:dyDescent="0.25">
      <c r="A555" s="1">
        <v>314730</v>
      </c>
      <c r="B555" s="1" t="s">
        <v>424</v>
      </c>
      <c r="C555" s="33" t="s">
        <v>874</v>
      </c>
      <c r="D555" s="25">
        <v>371153.39999999997</v>
      </c>
      <c r="E555" s="25">
        <v>327515.37000000005</v>
      </c>
      <c r="F555" s="18">
        <v>264289.95</v>
      </c>
      <c r="G555" s="11">
        <v>193500</v>
      </c>
      <c r="H555" s="11">
        <v>189284.95000000004</v>
      </c>
      <c r="I555" s="11">
        <v>196339.60000000003</v>
      </c>
      <c r="J555" s="11">
        <v>23587.67</v>
      </c>
      <c r="K555" s="11">
        <f t="shared" si="60"/>
        <v>219927.27000000002</v>
      </c>
      <c r="L555" s="11">
        <v>87333</v>
      </c>
      <c r="M555" s="11">
        <v>181996.50000000006</v>
      </c>
      <c r="N555" s="11">
        <f t="shared" si="56"/>
        <v>-63225.420000000042</v>
      </c>
      <c r="O555" s="11">
        <f t="shared" si="57"/>
        <v>-134015.37000000005</v>
      </c>
      <c r="P555" s="11">
        <f t="shared" si="61"/>
        <v>-138230.42000000001</v>
      </c>
      <c r="Q555" s="11">
        <f t="shared" si="58"/>
        <v>-107588.10000000003</v>
      </c>
      <c r="R555" s="11">
        <f t="shared" si="59"/>
        <v>-240182.37000000005</v>
      </c>
      <c r="S555" s="11">
        <f t="shared" si="62"/>
        <v>-145518.87</v>
      </c>
    </row>
    <row r="556" spans="1:19" x14ac:dyDescent="0.25">
      <c r="A556" s="1">
        <v>314740</v>
      </c>
      <c r="B556" s="1" t="s">
        <v>425</v>
      </c>
      <c r="C556" s="33" t="s">
        <v>867</v>
      </c>
      <c r="D556" s="25">
        <v>291040.2</v>
      </c>
      <c r="E556" s="25">
        <v>171238.08000000002</v>
      </c>
      <c r="F556" s="18">
        <v>264740</v>
      </c>
      <c r="G556" s="11">
        <v>193512</v>
      </c>
      <c r="H556" s="11">
        <v>167421.23999999993</v>
      </c>
      <c r="I556" s="11">
        <v>112485.92000000001</v>
      </c>
      <c r="J556" s="11">
        <v>48430.009999999995</v>
      </c>
      <c r="K556" s="11">
        <f t="shared" si="60"/>
        <v>160915.93</v>
      </c>
      <c r="L556" s="11">
        <v>76756.959999999992</v>
      </c>
      <c r="M556" s="11">
        <v>159132.47999999992</v>
      </c>
      <c r="N556" s="11">
        <f t="shared" si="56"/>
        <v>93501.919999999984</v>
      </c>
      <c r="O556" s="11">
        <f t="shared" si="57"/>
        <v>22273.919999999984</v>
      </c>
      <c r="P556" s="11">
        <f t="shared" si="61"/>
        <v>-3816.8400000000838</v>
      </c>
      <c r="Q556" s="11">
        <f t="shared" si="58"/>
        <v>-10322.150000000023</v>
      </c>
      <c r="R556" s="11">
        <f t="shared" si="59"/>
        <v>-94481.120000000024</v>
      </c>
      <c r="S556" s="11">
        <f t="shared" si="62"/>
        <v>-12105.600000000093</v>
      </c>
    </row>
    <row r="557" spans="1:19" x14ac:dyDescent="0.25">
      <c r="A557" s="1">
        <v>314760</v>
      </c>
      <c r="B557" s="1" t="s">
        <v>427</v>
      </c>
      <c r="C557" s="33" t="s">
        <v>874</v>
      </c>
      <c r="D557" s="25">
        <v>441001.49999999994</v>
      </c>
      <c r="E557" s="25">
        <v>472456.24000000017</v>
      </c>
      <c r="F557" s="18">
        <v>418132.64000000007</v>
      </c>
      <c r="G557" s="11">
        <v>232200</v>
      </c>
      <c r="H557" s="11">
        <v>148410.96</v>
      </c>
      <c r="I557" s="11">
        <v>347182.64000000007</v>
      </c>
      <c r="J557" s="11">
        <v>16370.099999999999</v>
      </c>
      <c r="K557" s="11">
        <f t="shared" si="60"/>
        <v>363552.74000000005</v>
      </c>
      <c r="L557" s="11">
        <v>66873.84</v>
      </c>
      <c r="M557" s="11">
        <v>135930.23999999999</v>
      </c>
      <c r="N557" s="11">
        <f t="shared" si="56"/>
        <v>-54323.600000000093</v>
      </c>
      <c r="O557" s="11">
        <f t="shared" si="57"/>
        <v>-240256.24000000017</v>
      </c>
      <c r="P557" s="11">
        <f t="shared" si="61"/>
        <v>-324045.28000000014</v>
      </c>
      <c r="Q557" s="11">
        <f t="shared" si="58"/>
        <v>-108903.50000000012</v>
      </c>
      <c r="R557" s="11">
        <f t="shared" si="59"/>
        <v>-405582.40000000014</v>
      </c>
      <c r="S557" s="11">
        <f t="shared" si="62"/>
        <v>-336526.00000000017</v>
      </c>
    </row>
    <row r="558" spans="1:19" x14ac:dyDescent="0.25">
      <c r="A558" s="1">
        <v>314770</v>
      </c>
      <c r="B558" s="1" t="s">
        <v>428</v>
      </c>
      <c r="C558" s="33" t="s">
        <v>872</v>
      </c>
      <c r="D558" s="25">
        <v>110229.70000000001</v>
      </c>
      <c r="E558" s="25">
        <v>186202.56000000003</v>
      </c>
      <c r="F558" s="18">
        <v>179623.80000000002</v>
      </c>
      <c r="G558" s="11">
        <v>154800</v>
      </c>
      <c r="H558" s="11">
        <v>120728.51999999996</v>
      </c>
      <c r="I558" s="11">
        <v>137698.80000000002</v>
      </c>
      <c r="J558" s="11">
        <v>12225.98</v>
      </c>
      <c r="K558" s="11">
        <f t="shared" si="60"/>
        <v>149924.78000000003</v>
      </c>
      <c r="L558" s="11">
        <v>47368.959999999992</v>
      </c>
      <c r="M558" s="11">
        <v>111930.71999999997</v>
      </c>
      <c r="N558" s="11">
        <f t="shared" si="56"/>
        <v>-6578.7600000000093</v>
      </c>
      <c r="O558" s="11">
        <f t="shared" si="57"/>
        <v>-31402.560000000027</v>
      </c>
      <c r="P558" s="11">
        <f t="shared" si="61"/>
        <v>-65474.040000000066</v>
      </c>
      <c r="Q558" s="11">
        <f t="shared" si="58"/>
        <v>-36277.78</v>
      </c>
      <c r="R558" s="11">
        <f t="shared" si="59"/>
        <v>-138833.60000000003</v>
      </c>
      <c r="S558" s="11">
        <f t="shared" si="62"/>
        <v>-74271.840000000055</v>
      </c>
    </row>
    <row r="559" spans="1:19" x14ac:dyDescent="0.25">
      <c r="A559" s="1">
        <v>314750</v>
      </c>
      <c r="B559" s="1" t="s">
        <v>430</v>
      </c>
      <c r="C559" s="33" t="s">
        <v>875</v>
      </c>
      <c r="D559" s="25">
        <v>29329.55</v>
      </c>
      <c r="E559" s="25">
        <v>27315.800000000003</v>
      </c>
      <c r="F559" s="18">
        <v>101782.16</v>
      </c>
      <c r="G559" s="11">
        <v>38700</v>
      </c>
      <c r="H559" s="11">
        <v>34668.760000000009</v>
      </c>
      <c r="I559" s="11">
        <v>17932.16</v>
      </c>
      <c r="J559" s="11">
        <v>21688.240000000002</v>
      </c>
      <c r="K559" s="11">
        <f t="shared" si="60"/>
        <v>39620.400000000001</v>
      </c>
      <c r="L559" s="11">
        <v>19221</v>
      </c>
      <c r="M559" s="11">
        <v>34056.010000000009</v>
      </c>
      <c r="N559" s="11">
        <f t="shared" si="56"/>
        <v>74466.36</v>
      </c>
      <c r="O559" s="11">
        <f t="shared" si="57"/>
        <v>11384.199999999997</v>
      </c>
      <c r="P559" s="11">
        <f t="shared" si="61"/>
        <v>7352.9600000000064</v>
      </c>
      <c r="Q559" s="11">
        <f t="shared" si="58"/>
        <v>12304.599999999999</v>
      </c>
      <c r="R559" s="11">
        <f t="shared" si="59"/>
        <v>-8094.8000000000029</v>
      </c>
      <c r="S559" s="11">
        <f t="shared" si="62"/>
        <v>6740.2100000000064</v>
      </c>
    </row>
    <row r="560" spans="1:19" x14ac:dyDescent="0.25">
      <c r="A560" s="1">
        <v>314780</v>
      </c>
      <c r="B560" s="1" t="s">
        <v>429</v>
      </c>
      <c r="C560" s="33" t="s">
        <v>867</v>
      </c>
      <c r="D560" s="25">
        <v>64529.550000000017</v>
      </c>
      <c r="E560" s="25">
        <v>22623.980000000003</v>
      </c>
      <c r="F560" s="18">
        <v>30832.16</v>
      </c>
      <c r="G560" s="11">
        <v>38700</v>
      </c>
      <c r="H560" s="11">
        <v>25707.449999999993</v>
      </c>
      <c r="I560" s="11">
        <v>17932.16</v>
      </c>
      <c r="J560" s="11">
        <v>2570.34</v>
      </c>
      <c r="K560" s="11">
        <f t="shared" si="60"/>
        <v>20502.5</v>
      </c>
      <c r="L560" s="11">
        <v>14061.039999999999</v>
      </c>
      <c r="M560" s="11">
        <v>24053.029999999995</v>
      </c>
      <c r="N560" s="11">
        <f t="shared" si="56"/>
        <v>8208.1799999999967</v>
      </c>
      <c r="O560" s="11">
        <f t="shared" si="57"/>
        <v>16076.019999999997</v>
      </c>
      <c r="P560" s="11">
        <f t="shared" si="61"/>
        <v>3083.4699999999903</v>
      </c>
      <c r="Q560" s="11">
        <f t="shared" si="58"/>
        <v>-2121.4800000000032</v>
      </c>
      <c r="R560" s="11">
        <f t="shared" si="59"/>
        <v>-8562.9400000000041</v>
      </c>
      <c r="S560" s="11">
        <f t="shared" si="62"/>
        <v>1429.049999999992</v>
      </c>
    </row>
    <row r="561" spans="1:19" x14ac:dyDescent="0.25">
      <c r="A561" s="1">
        <v>314790</v>
      </c>
      <c r="B561" s="1" t="s">
        <v>431</v>
      </c>
      <c r="C561" s="33" t="s">
        <v>874</v>
      </c>
      <c r="D561" s="25">
        <v>1186562.2499999998</v>
      </c>
      <c r="E561" s="25">
        <v>1994909.8</v>
      </c>
      <c r="F561" s="18">
        <v>1698625</v>
      </c>
      <c r="G561" s="11">
        <v>890100</v>
      </c>
      <c r="H561" s="11">
        <v>838926.60999999987</v>
      </c>
      <c r="I561" s="11">
        <v>1347100</v>
      </c>
      <c r="J561" s="11">
        <v>97830.920000000013</v>
      </c>
      <c r="K561" s="11">
        <f t="shared" si="60"/>
        <v>1444930.92</v>
      </c>
      <c r="L561" s="11">
        <v>490446.4800000001</v>
      </c>
      <c r="M561" s="11">
        <v>823572.73</v>
      </c>
      <c r="N561" s="11">
        <f t="shared" si="56"/>
        <v>-296284.80000000005</v>
      </c>
      <c r="O561" s="11">
        <f t="shared" si="57"/>
        <v>-1104809.8</v>
      </c>
      <c r="P561" s="11">
        <f t="shared" si="61"/>
        <v>-1155983.1900000002</v>
      </c>
      <c r="Q561" s="11">
        <f t="shared" si="58"/>
        <v>-549978.88000000012</v>
      </c>
      <c r="R561" s="11">
        <f t="shared" si="59"/>
        <v>-1504463.3199999998</v>
      </c>
      <c r="S561" s="11">
        <f t="shared" si="62"/>
        <v>-1171337.07</v>
      </c>
    </row>
    <row r="562" spans="1:19" x14ac:dyDescent="0.25">
      <c r="A562" s="1">
        <v>314795</v>
      </c>
      <c r="B562" s="1" t="s">
        <v>784</v>
      </c>
      <c r="C562" s="33" t="s">
        <v>879</v>
      </c>
      <c r="D562" s="25">
        <v>118639.39999999998</v>
      </c>
      <c r="E562" s="25">
        <v>53340.45</v>
      </c>
      <c r="F562" s="18">
        <v>0</v>
      </c>
      <c r="G562" s="11">
        <v>116100</v>
      </c>
      <c r="H562" s="11">
        <v>110796.26999999997</v>
      </c>
      <c r="I562" s="11">
        <v>0</v>
      </c>
      <c r="J562" s="11">
        <v>0</v>
      </c>
      <c r="K562" s="11">
        <f t="shared" si="60"/>
        <v>0</v>
      </c>
      <c r="L562" s="11">
        <v>67163.850000000006</v>
      </c>
      <c r="M562" s="11">
        <v>108067.91999999998</v>
      </c>
      <c r="N562" s="11">
        <f t="shared" si="56"/>
        <v>-53340.45</v>
      </c>
      <c r="O562" s="11">
        <f t="shared" si="57"/>
        <v>62759.55</v>
      </c>
      <c r="P562" s="11">
        <f t="shared" si="61"/>
        <v>57455.819999999978</v>
      </c>
      <c r="Q562" s="11">
        <f t="shared" si="58"/>
        <v>-53340.45</v>
      </c>
      <c r="R562" s="11">
        <f t="shared" si="59"/>
        <v>13823.400000000009</v>
      </c>
      <c r="S562" s="11">
        <f t="shared" si="62"/>
        <v>54727.469999999987</v>
      </c>
    </row>
    <row r="563" spans="1:19" x14ac:dyDescent="0.25">
      <c r="A563" s="1">
        <v>314800</v>
      </c>
      <c r="B563" s="1" t="s">
        <v>432</v>
      </c>
      <c r="C563" s="33" t="s">
        <v>878</v>
      </c>
      <c r="D563" s="25">
        <v>2154171.0099999998</v>
      </c>
      <c r="E563" s="25">
        <v>2052040.3900000004</v>
      </c>
      <c r="F563" s="18">
        <v>1897241.16</v>
      </c>
      <c r="G563" s="11">
        <v>1548000</v>
      </c>
      <c r="H563" s="11">
        <v>1362227.5999999999</v>
      </c>
      <c r="I563" s="11">
        <v>1448966.16</v>
      </c>
      <c r="J563" s="11">
        <v>145067.54999999999</v>
      </c>
      <c r="K563" s="11">
        <f t="shared" si="60"/>
        <v>1594033.71</v>
      </c>
      <c r="L563" s="11">
        <v>809604.8</v>
      </c>
      <c r="M563" s="11">
        <v>1312692</v>
      </c>
      <c r="N563" s="11">
        <f t="shared" si="56"/>
        <v>-154799.23000000045</v>
      </c>
      <c r="O563" s="11">
        <f t="shared" si="57"/>
        <v>-504040.39000000036</v>
      </c>
      <c r="P563" s="11">
        <f t="shared" si="61"/>
        <v>-689812.7900000005</v>
      </c>
      <c r="Q563" s="11">
        <f t="shared" si="58"/>
        <v>-458006.6800000004</v>
      </c>
      <c r="R563" s="11">
        <f t="shared" si="59"/>
        <v>-1242435.5900000003</v>
      </c>
      <c r="S563" s="11">
        <f t="shared" si="62"/>
        <v>-739348.39000000036</v>
      </c>
    </row>
    <row r="564" spans="1:19" x14ac:dyDescent="0.25">
      <c r="A564" s="1">
        <v>314810</v>
      </c>
      <c r="B564" s="1" t="s">
        <v>433</v>
      </c>
      <c r="C564" s="33" t="s">
        <v>866</v>
      </c>
      <c r="D564" s="25">
        <v>1083890.9900000002</v>
      </c>
      <c r="E564" s="25">
        <v>1303802.32</v>
      </c>
      <c r="F564" s="18">
        <v>1035208.08</v>
      </c>
      <c r="G564" s="11">
        <v>741750</v>
      </c>
      <c r="H564" s="11">
        <v>626347.09000000008</v>
      </c>
      <c r="I564" s="11">
        <v>841708.08</v>
      </c>
      <c r="J564" s="11">
        <v>26151.540000000005</v>
      </c>
      <c r="K564" s="11">
        <f t="shared" si="60"/>
        <v>867859.62</v>
      </c>
      <c r="L564" s="11">
        <v>172551.15999999997</v>
      </c>
      <c r="M564" s="11">
        <v>571190.01</v>
      </c>
      <c r="N564" s="11">
        <f t="shared" si="56"/>
        <v>-268594.24000000011</v>
      </c>
      <c r="O564" s="11">
        <f t="shared" si="57"/>
        <v>-562052.32000000007</v>
      </c>
      <c r="P564" s="11">
        <f t="shared" si="61"/>
        <v>-677455.23</v>
      </c>
      <c r="Q564" s="11">
        <f t="shared" si="58"/>
        <v>-435942.70000000007</v>
      </c>
      <c r="R564" s="11">
        <f t="shared" si="59"/>
        <v>-1131251.1600000001</v>
      </c>
      <c r="S564" s="11">
        <f t="shared" si="62"/>
        <v>-732612.31</v>
      </c>
    </row>
    <row r="565" spans="1:19" x14ac:dyDescent="0.25">
      <c r="A565" s="1">
        <v>314820</v>
      </c>
      <c r="B565" s="1" t="s">
        <v>434</v>
      </c>
      <c r="C565" s="33" t="s">
        <v>875</v>
      </c>
      <c r="D565" s="25">
        <v>192227.89999999994</v>
      </c>
      <c r="E565" s="25">
        <v>211595.67999999993</v>
      </c>
      <c r="F565" s="18">
        <v>191208.36</v>
      </c>
      <c r="G565" s="11">
        <v>116100</v>
      </c>
      <c r="H565" s="11">
        <v>93314.46</v>
      </c>
      <c r="I565" s="11">
        <v>155733.35999999999</v>
      </c>
      <c r="J565" s="11">
        <v>3137.9700000000003</v>
      </c>
      <c r="K565" s="11">
        <f t="shared" si="60"/>
        <v>158871.32999999999</v>
      </c>
      <c r="L565" s="11">
        <v>15673.560000000001</v>
      </c>
      <c r="M565" s="11">
        <v>86184</v>
      </c>
      <c r="N565" s="11">
        <f t="shared" si="56"/>
        <v>-20387.319999999949</v>
      </c>
      <c r="O565" s="11">
        <f t="shared" si="57"/>
        <v>-95495.679999999935</v>
      </c>
      <c r="P565" s="11">
        <f t="shared" si="61"/>
        <v>-118281.21999999993</v>
      </c>
      <c r="Q565" s="11">
        <f t="shared" si="58"/>
        <v>-52724.349999999948</v>
      </c>
      <c r="R565" s="11">
        <f t="shared" si="59"/>
        <v>-195922.11999999994</v>
      </c>
      <c r="S565" s="11">
        <f t="shared" si="62"/>
        <v>-125411.67999999993</v>
      </c>
    </row>
    <row r="566" spans="1:19" x14ac:dyDescent="0.25">
      <c r="A566" s="1">
        <v>314830</v>
      </c>
      <c r="B566" s="1" t="s">
        <v>785</v>
      </c>
      <c r="C566" s="33" t="s">
        <v>868</v>
      </c>
      <c r="D566" s="25">
        <v>532642.39999999991</v>
      </c>
      <c r="E566" s="25">
        <v>618036.79</v>
      </c>
      <c r="F566" s="18">
        <v>0</v>
      </c>
      <c r="G566" s="11">
        <v>193500</v>
      </c>
      <c r="H566" s="11">
        <v>190945.85</v>
      </c>
      <c r="I566" s="11">
        <v>0</v>
      </c>
      <c r="J566" s="11">
        <v>0</v>
      </c>
      <c r="K566" s="11">
        <f t="shared" si="60"/>
        <v>0</v>
      </c>
      <c r="L566" s="11">
        <v>118309.29999999997</v>
      </c>
      <c r="M566" s="11">
        <v>187221</v>
      </c>
      <c r="N566" s="11">
        <f t="shared" si="56"/>
        <v>-618036.79</v>
      </c>
      <c r="O566" s="11">
        <f t="shared" si="57"/>
        <v>-424536.79000000004</v>
      </c>
      <c r="P566" s="11">
        <f t="shared" si="61"/>
        <v>-427090.94000000006</v>
      </c>
      <c r="Q566" s="11">
        <f t="shared" si="58"/>
        <v>-618036.79</v>
      </c>
      <c r="R566" s="11">
        <f t="shared" si="59"/>
        <v>-499727.49000000005</v>
      </c>
      <c r="S566" s="11">
        <f t="shared" si="62"/>
        <v>-430815.79000000004</v>
      </c>
    </row>
    <row r="567" spans="1:19" x14ac:dyDescent="0.25">
      <c r="A567" s="1">
        <v>314840</v>
      </c>
      <c r="B567" s="1" t="s">
        <v>435</v>
      </c>
      <c r="C567" s="33" t="s">
        <v>870</v>
      </c>
      <c r="D567" s="25">
        <v>110103.94999999997</v>
      </c>
      <c r="E567" s="25">
        <v>107441.72000000003</v>
      </c>
      <c r="F567" s="18">
        <v>104063.56</v>
      </c>
      <c r="G567" s="11">
        <v>51600</v>
      </c>
      <c r="H567" s="11">
        <v>68469.360000000015</v>
      </c>
      <c r="I567" s="11">
        <v>75038.559999999998</v>
      </c>
      <c r="J567" s="11">
        <v>5969.4899999999989</v>
      </c>
      <c r="K567" s="11">
        <f t="shared" si="60"/>
        <v>81008.05</v>
      </c>
      <c r="L567" s="11">
        <v>14190</v>
      </c>
      <c r="M567" s="11">
        <v>64470.360000000008</v>
      </c>
      <c r="N567" s="11">
        <f t="shared" si="56"/>
        <v>-3378.1600000000326</v>
      </c>
      <c r="O567" s="11">
        <f t="shared" si="57"/>
        <v>-55841.72000000003</v>
      </c>
      <c r="P567" s="11">
        <f t="shared" si="61"/>
        <v>-38972.360000000015</v>
      </c>
      <c r="Q567" s="11">
        <f t="shared" si="58"/>
        <v>-26433.670000000027</v>
      </c>
      <c r="R567" s="11">
        <f t="shared" si="59"/>
        <v>-93251.72000000003</v>
      </c>
      <c r="S567" s="11">
        <f t="shared" si="62"/>
        <v>-42971.360000000022</v>
      </c>
    </row>
    <row r="568" spans="1:19" x14ac:dyDescent="0.25">
      <c r="A568" s="1">
        <v>314850</v>
      </c>
      <c r="B568" s="1" t="s">
        <v>436</v>
      </c>
      <c r="C568" s="33" t="s">
        <v>873</v>
      </c>
      <c r="D568" s="25">
        <v>138388.70000000001</v>
      </c>
      <c r="E568" s="25">
        <v>186150.25999999998</v>
      </c>
      <c r="F568" s="18">
        <v>196140.74999999997</v>
      </c>
      <c r="G568" s="11">
        <v>119325</v>
      </c>
      <c r="H568" s="11">
        <v>137893.91999999995</v>
      </c>
      <c r="I568" s="11">
        <v>147027.19999999998</v>
      </c>
      <c r="J568" s="11">
        <v>12248.61</v>
      </c>
      <c r="K568" s="11">
        <f t="shared" si="60"/>
        <v>159275.81</v>
      </c>
      <c r="L568" s="11">
        <v>47833.32</v>
      </c>
      <c r="M568" s="11">
        <v>116360.57999999999</v>
      </c>
      <c r="N568" s="11">
        <f t="shared" si="56"/>
        <v>9990.4899999999907</v>
      </c>
      <c r="O568" s="11">
        <f t="shared" si="57"/>
        <v>-66825.25999999998</v>
      </c>
      <c r="P568" s="11">
        <f t="shared" si="61"/>
        <v>-48256.340000000026</v>
      </c>
      <c r="Q568" s="11">
        <f t="shared" si="58"/>
        <v>-26874.449999999983</v>
      </c>
      <c r="R568" s="11">
        <f t="shared" si="59"/>
        <v>-138316.93999999997</v>
      </c>
      <c r="S568" s="11">
        <f t="shared" si="62"/>
        <v>-69789.679999999993</v>
      </c>
    </row>
    <row r="569" spans="1:19" x14ac:dyDescent="0.25">
      <c r="A569" s="1">
        <v>314860</v>
      </c>
      <c r="B569" s="1" t="s">
        <v>448</v>
      </c>
      <c r="C569" s="33" t="s">
        <v>870</v>
      </c>
      <c r="D569" s="25">
        <v>66459.150000000009</v>
      </c>
      <c r="E569" s="25">
        <v>62046.039999999979</v>
      </c>
      <c r="F569" s="18">
        <v>121399.56</v>
      </c>
      <c r="G569" s="11">
        <v>232200</v>
      </c>
      <c r="H569" s="11">
        <v>219067.31999999995</v>
      </c>
      <c r="I569" s="11">
        <v>40878.720000000001</v>
      </c>
      <c r="J569" s="11">
        <v>16228.300000000001</v>
      </c>
      <c r="K569" s="11">
        <f t="shared" si="60"/>
        <v>57107.020000000004</v>
      </c>
      <c r="L569" s="11">
        <v>65944.799999999988</v>
      </c>
      <c r="M569" s="11">
        <v>206218.91999999995</v>
      </c>
      <c r="N569" s="11">
        <f t="shared" si="56"/>
        <v>59353.520000000019</v>
      </c>
      <c r="O569" s="11">
        <f t="shared" si="57"/>
        <v>170153.96000000002</v>
      </c>
      <c r="P569" s="11">
        <f t="shared" si="61"/>
        <v>157021.27999999997</v>
      </c>
      <c r="Q569" s="11">
        <f t="shared" si="58"/>
        <v>-4939.019999999975</v>
      </c>
      <c r="R569" s="11">
        <f t="shared" si="59"/>
        <v>3898.7600000000093</v>
      </c>
      <c r="S569" s="11">
        <f t="shared" si="62"/>
        <v>144172.87999999998</v>
      </c>
    </row>
    <row r="570" spans="1:19" x14ac:dyDescent="0.25">
      <c r="A570" s="1">
        <v>314870</v>
      </c>
      <c r="B570" s="1" t="s">
        <v>786</v>
      </c>
      <c r="C570" s="33" t="s">
        <v>873</v>
      </c>
      <c r="D570" s="25">
        <v>622053.69999999995</v>
      </c>
      <c r="E570" s="25">
        <v>505524.31999999989</v>
      </c>
      <c r="F570" s="18">
        <v>0</v>
      </c>
      <c r="G570" s="11">
        <v>309600</v>
      </c>
      <c r="H570" s="11">
        <v>313467.52000000008</v>
      </c>
      <c r="I570" s="11">
        <v>0</v>
      </c>
      <c r="J570" s="11">
        <v>0</v>
      </c>
      <c r="K570" s="11">
        <f t="shared" si="60"/>
        <v>0</v>
      </c>
      <c r="L570" s="11">
        <v>184160.56</v>
      </c>
      <c r="M570" s="11">
        <v>293704.72000000003</v>
      </c>
      <c r="N570" s="11">
        <f t="shared" si="56"/>
        <v>-505524.31999999989</v>
      </c>
      <c r="O570" s="11">
        <f t="shared" si="57"/>
        <v>-195924.31999999989</v>
      </c>
      <c r="P570" s="11">
        <f t="shared" si="61"/>
        <v>-192056.79999999981</v>
      </c>
      <c r="Q570" s="11">
        <f t="shared" si="58"/>
        <v>-505524.31999999989</v>
      </c>
      <c r="R570" s="11">
        <f t="shared" si="59"/>
        <v>-321363.75999999989</v>
      </c>
      <c r="S570" s="11">
        <f t="shared" si="62"/>
        <v>-211819.59999999986</v>
      </c>
    </row>
    <row r="571" spans="1:19" x14ac:dyDescent="0.25">
      <c r="A571" s="1">
        <v>314875</v>
      </c>
      <c r="B571" s="1" t="s">
        <v>437</v>
      </c>
      <c r="C571" s="33" t="s">
        <v>875</v>
      </c>
      <c r="D571" s="25">
        <v>93588.700000000012</v>
      </c>
      <c r="E571" s="25">
        <v>89361.84</v>
      </c>
      <c r="F571" s="18">
        <v>94285.88</v>
      </c>
      <c r="G571" s="11">
        <v>116100</v>
      </c>
      <c r="H571" s="11">
        <v>84675.630000000019</v>
      </c>
      <c r="I571" s="11">
        <v>58810.879999999997</v>
      </c>
      <c r="J571" s="11">
        <v>6808.0199999999995</v>
      </c>
      <c r="K571" s="11">
        <f t="shared" si="60"/>
        <v>65618.899999999994</v>
      </c>
      <c r="L571" s="11">
        <v>22949.16</v>
      </c>
      <c r="M571" s="11">
        <v>77332.320000000022</v>
      </c>
      <c r="N571" s="11">
        <f t="shared" si="56"/>
        <v>4924.0400000000081</v>
      </c>
      <c r="O571" s="11">
        <f t="shared" si="57"/>
        <v>26738.160000000003</v>
      </c>
      <c r="P571" s="11">
        <f t="shared" si="61"/>
        <v>-4686.2099999999773</v>
      </c>
      <c r="Q571" s="11">
        <f t="shared" si="58"/>
        <v>-23742.940000000002</v>
      </c>
      <c r="R571" s="11">
        <f t="shared" si="59"/>
        <v>-66412.679999999993</v>
      </c>
      <c r="S571" s="11">
        <f t="shared" si="62"/>
        <v>-12029.519999999975</v>
      </c>
    </row>
    <row r="572" spans="1:19" x14ac:dyDescent="0.25">
      <c r="A572" s="1">
        <v>314880</v>
      </c>
      <c r="B572" s="1" t="s">
        <v>787</v>
      </c>
      <c r="C572" s="33" t="s">
        <v>868</v>
      </c>
      <c r="D572" s="25">
        <v>251566.15000000005</v>
      </c>
      <c r="E572" s="25">
        <v>274350.2</v>
      </c>
      <c r="F572" s="18">
        <v>0</v>
      </c>
      <c r="G572" s="11">
        <v>77400</v>
      </c>
      <c r="H572" s="11">
        <v>73168.820000000007</v>
      </c>
      <c r="I572" s="11">
        <v>0</v>
      </c>
      <c r="J572" s="11">
        <v>0</v>
      </c>
      <c r="K572" s="11">
        <f t="shared" si="60"/>
        <v>0</v>
      </c>
      <c r="L572" s="11">
        <v>60288.219999999994</v>
      </c>
      <c r="M572" s="11">
        <v>72691.520000000004</v>
      </c>
      <c r="N572" s="11">
        <f t="shared" si="56"/>
        <v>-274350.2</v>
      </c>
      <c r="O572" s="11">
        <f t="shared" si="57"/>
        <v>-196950.2</v>
      </c>
      <c r="P572" s="11">
        <f t="shared" si="61"/>
        <v>-201181.38</v>
      </c>
      <c r="Q572" s="11">
        <f t="shared" si="58"/>
        <v>-274350.2</v>
      </c>
      <c r="R572" s="11">
        <f t="shared" si="59"/>
        <v>-214061.98</v>
      </c>
      <c r="S572" s="11">
        <f t="shared" si="62"/>
        <v>-201658.68</v>
      </c>
    </row>
    <row r="573" spans="1:19" x14ac:dyDescent="0.25">
      <c r="A573" s="1">
        <v>314890</v>
      </c>
      <c r="B573" s="1" t="s">
        <v>438</v>
      </c>
      <c r="C573" s="33" t="s">
        <v>872</v>
      </c>
      <c r="D573" s="25">
        <v>73100.149999999994</v>
      </c>
      <c r="E573" s="25">
        <v>135145.31999999998</v>
      </c>
      <c r="F573" s="18">
        <v>126340.47999999998</v>
      </c>
      <c r="G573" s="11">
        <v>77400</v>
      </c>
      <c r="H573" s="11">
        <v>67087.100000000006</v>
      </c>
      <c r="I573" s="11">
        <v>98425.199999999983</v>
      </c>
      <c r="J573" s="11">
        <v>8597.85</v>
      </c>
      <c r="K573" s="11">
        <f t="shared" si="60"/>
        <v>107023.04999999999</v>
      </c>
      <c r="L573" s="11">
        <v>36532.880000000005</v>
      </c>
      <c r="M573" s="11">
        <v>64055.600000000006</v>
      </c>
      <c r="N573" s="11">
        <f t="shared" si="56"/>
        <v>-8804.8399999999965</v>
      </c>
      <c r="O573" s="11">
        <f t="shared" si="57"/>
        <v>-57745.319999999978</v>
      </c>
      <c r="P573" s="11">
        <f t="shared" si="61"/>
        <v>-68058.219999999972</v>
      </c>
      <c r="Q573" s="11">
        <f t="shared" si="58"/>
        <v>-28122.26999999999</v>
      </c>
      <c r="R573" s="11">
        <f t="shared" si="59"/>
        <v>-98612.439999999973</v>
      </c>
      <c r="S573" s="11">
        <f t="shared" si="62"/>
        <v>-71089.719999999972</v>
      </c>
    </row>
    <row r="574" spans="1:19" x14ac:dyDescent="0.25">
      <c r="A574" s="1">
        <v>314900</v>
      </c>
      <c r="B574" s="1" t="s">
        <v>439</v>
      </c>
      <c r="C574" s="33" t="s">
        <v>875</v>
      </c>
      <c r="D574" s="25">
        <v>96929.550000000017</v>
      </c>
      <c r="E574" s="25">
        <v>59402.359999999986</v>
      </c>
      <c r="F574" s="18">
        <v>75799.97</v>
      </c>
      <c r="G574" s="11">
        <v>38700</v>
      </c>
      <c r="H574" s="11">
        <v>24833.480000000003</v>
      </c>
      <c r="I574" s="11">
        <v>48418.720000000001</v>
      </c>
      <c r="J574" s="11">
        <v>10042.650000000001</v>
      </c>
      <c r="K574" s="11">
        <f t="shared" si="60"/>
        <v>58461.37</v>
      </c>
      <c r="L574" s="11">
        <v>7365.920000000001</v>
      </c>
      <c r="M574" s="11">
        <v>22472.78</v>
      </c>
      <c r="N574" s="11">
        <f t="shared" si="56"/>
        <v>16397.610000000015</v>
      </c>
      <c r="O574" s="11">
        <f t="shared" si="57"/>
        <v>-20702.359999999986</v>
      </c>
      <c r="P574" s="11">
        <f t="shared" si="61"/>
        <v>-34568.879999999983</v>
      </c>
      <c r="Q574" s="11">
        <f t="shared" si="58"/>
        <v>-940.98999999998341</v>
      </c>
      <c r="R574" s="11">
        <f t="shared" si="59"/>
        <v>-52036.439999999988</v>
      </c>
      <c r="S574" s="11">
        <f t="shared" si="62"/>
        <v>-36929.579999999987</v>
      </c>
    </row>
    <row r="575" spans="1:19" x14ac:dyDescent="0.25">
      <c r="A575" s="1">
        <v>314910</v>
      </c>
      <c r="B575" s="1" t="s">
        <v>440</v>
      </c>
      <c r="C575" s="33" t="s">
        <v>874</v>
      </c>
      <c r="D575" s="25">
        <v>211720.09999999995</v>
      </c>
      <c r="E575" s="25">
        <v>137602.79999999999</v>
      </c>
      <c r="F575" s="18">
        <v>161666.07999999996</v>
      </c>
      <c r="G575" s="11">
        <v>167700</v>
      </c>
      <c r="H575" s="11">
        <v>230087.06000000003</v>
      </c>
      <c r="I575" s="11">
        <v>99898.719999999987</v>
      </c>
      <c r="J575" s="11">
        <v>27602.799999999999</v>
      </c>
      <c r="K575" s="11">
        <f t="shared" si="60"/>
        <v>127501.51999999999</v>
      </c>
      <c r="L575" s="11">
        <v>130032.16</v>
      </c>
      <c r="M575" s="11">
        <v>197359.78</v>
      </c>
      <c r="N575" s="11">
        <f t="shared" si="56"/>
        <v>24063.27999999997</v>
      </c>
      <c r="O575" s="11">
        <f t="shared" si="57"/>
        <v>30097.200000000012</v>
      </c>
      <c r="P575" s="11">
        <f t="shared" si="61"/>
        <v>92484.260000000038</v>
      </c>
      <c r="Q575" s="11">
        <f t="shared" si="58"/>
        <v>-10101.279999999999</v>
      </c>
      <c r="R575" s="11">
        <f t="shared" si="59"/>
        <v>-7570.6399999999849</v>
      </c>
      <c r="S575" s="11">
        <f t="shared" si="62"/>
        <v>59756.98000000001</v>
      </c>
    </row>
    <row r="576" spans="1:19" x14ac:dyDescent="0.25">
      <c r="A576" s="1">
        <v>314915</v>
      </c>
      <c r="B576" s="1" t="s">
        <v>441</v>
      </c>
      <c r="C576" s="33" t="s">
        <v>879</v>
      </c>
      <c r="D576" s="25">
        <v>216357.44999999995</v>
      </c>
      <c r="E576" s="25">
        <v>177012.00000000003</v>
      </c>
      <c r="F576" s="18">
        <v>193294.83999999997</v>
      </c>
      <c r="G576" s="11">
        <v>193500</v>
      </c>
      <c r="H576" s="11">
        <v>183017.3</v>
      </c>
      <c r="I576" s="11">
        <v>99769.839999999982</v>
      </c>
      <c r="J576" s="11">
        <v>32537.1</v>
      </c>
      <c r="K576" s="11">
        <f t="shared" si="60"/>
        <v>132306.93999999997</v>
      </c>
      <c r="L576" s="11">
        <v>100878.19999999998</v>
      </c>
      <c r="M576" s="11">
        <v>177583.19999999998</v>
      </c>
      <c r="N576" s="11">
        <f t="shared" si="56"/>
        <v>16282.839999999938</v>
      </c>
      <c r="O576" s="11">
        <f t="shared" si="57"/>
        <v>16487.999999999971</v>
      </c>
      <c r="P576" s="11">
        <f t="shared" si="61"/>
        <v>6005.2999999999593</v>
      </c>
      <c r="Q576" s="11">
        <f t="shared" si="58"/>
        <v>-44705.060000000056</v>
      </c>
      <c r="R576" s="11">
        <f t="shared" si="59"/>
        <v>-76133.800000000047</v>
      </c>
      <c r="S576" s="11">
        <f t="shared" si="62"/>
        <v>571.19999999995343</v>
      </c>
    </row>
    <row r="577" spans="1:19" x14ac:dyDescent="0.25">
      <c r="A577" s="1">
        <v>314920</v>
      </c>
      <c r="B577" s="1" t="s">
        <v>788</v>
      </c>
      <c r="C577" s="33" t="s">
        <v>871</v>
      </c>
      <c r="D577" s="25">
        <v>59729.550000000017</v>
      </c>
      <c r="E577" s="25">
        <v>37886.6</v>
      </c>
      <c r="F577" s="18">
        <v>0</v>
      </c>
      <c r="G577" s="11">
        <v>38700</v>
      </c>
      <c r="H577" s="11">
        <v>35176.699999999997</v>
      </c>
      <c r="I577" s="11">
        <v>0</v>
      </c>
      <c r="J577" s="11">
        <v>0</v>
      </c>
      <c r="K577" s="11">
        <f t="shared" si="60"/>
        <v>0</v>
      </c>
      <c r="L577" s="11">
        <v>18705.020000000004</v>
      </c>
      <c r="M577" s="11">
        <v>34054.400000000001</v>
      </c>
      <c r="N577" s="11">
        <f t="shared" si="56"/>
        <v>-37886.6</v>
      </c>
      <c r="O577" s="11">
        <f t="shared" si="57"/>
        <v>813.40000000000146</v>
      </c>
      <c r="P577" s="11">
        <f t="shared" si="61"/>
        <v>-2709.9000000000015</v>
      </c>
      <c r="Q577" s="11">
        <f t="shared" si="58"/>
        <v>-37886.6</v>
      </c>
      <c r="R577" s="11">
        <f t="shared" si="59"/>
        <v>-19181.579999999994</v>
      </c>
      <c r="S577" s="11">
        <f t="shared" si="62"/>
        <v>-3832.1999999999971</v>
      </c>
    </row>
    <row r="578" spans="1:19" x14ac:dyDescent="0.25">
      <c r="A578" s="1">
        <v>314930</v>
      </c>
      <c r="B578" s="1" t="s">
        <v>442</v>
      </c>
      <c r="C578" s="33" t="s">
        <v>867</v>
      </c>
      <c r="D578" s="25">
        <v>482125.89999999991</v>
      </c>
      <c r="E578" s="25">
        <v>329552.48</v>
      </c>
      <c r="F578" s="18">
        <v>406355.31</v>
      </c>
      <c r="G578" s="11">
        <v>551477</v>
      </c>
      <c r="H578" s="11">
        <v>455831.68</v>
      </c>
      <c r="I578" s="11">
        <v>219083.76</v>
      </c>
      <c r="J578" s="11">
        <v>41486.400000000001</v>
      </c>
      <c r="K578" s="11">
        <f t="shared" si="60"/>
        <v>260570.16</v>
      </c>
      <c r="L578" s="11">
        <v>178433.36</v>
      </c>
      <c r="M578" s="11">
        <v>394410.78000000009</v>
      </c>
      <c r="N578" s="11">
        <f t="shared" ref="N578:N641" si="63">F578-E578</f>
        <v>76802.830000000016</v>
      </c>
      <c r="O578" s="11">
        <f t="shared" ref="O578:O641" si="64">G578-E578</f>
        <v>221924.52000000002</v>
      </c>
      <c r="P578" s="11">
        <f t="shared" si="61"/>
        <v>126279.20000000001</v>
      </c>
      <c r="Q578" s="11">
        <f t="shared" ref="Q578:Q641" si="65">K578-E578</f>
        <v>-68982.319999999978</v>
      </c>
      <c r="R578" s="11">
        <f t="shared" ref="R578:R641" si="66">L578-E578</f>
        <v>-151119.12</v>
      </c>
      <c r="S578" s="11">
        <f t="shared" si="62"/>
        <v>64858.300000000105</v>
      </c>
    </row>
    <row r="579" spans="1:19" x14ac:dyDescent="0.25">
      <c r="A579" s="1">
        <v>314940</v>
      </c>
      <c r="B579" s="1" t="s">
        <v>789</v>
      </c>
      <c r="C579" s="33" t="s">
        <v>875</v>
      </c>
      <c r="D579" s="25">
        <v>45329.550000000017</v>
      </c>
      <c r="E579" s="25">
        <v>27315.800000000003</v>
      </c>
      <c r="F579" s="18">
        <v>0</v>
      </c>
      <c r="G579" s="11">
        <v>38700</v>
      </c>
      <c r="H579" s="11">
        <v>31869.14</v>
      </c>
      <c r="I579" s="11">
        <v>0</v>
      </c>
      <c r="J579" s="11">
        <v>0</v>
      </c>
      <c r="K579" s="11">
        <f t="shared" ref="K579:K642" si="67">I579+J579</f>
        <v>0</v>
      </c>
      <c r="L579" s="11">
        <v>14738.290000000003</v>
      </c>
      <c r="M579" s="11">
        <v>30034.109999999997</v>
      </c>
      <c r="N579" s="11">
        <f t="shared" si="63"/>
        <v>-27315.800000000003</v>
      </c>
      <c r="O579" s="11">
        <f t="shared" si="64"/>
        <v>11384.199999999997</v>
      </c>
      <c r="P579" s="11">
        <f t="shared" ref="P579:P642" si="68">H579-E579</f>
        <v>4553.3399999999965</v>
      </c>
      <c r="Q579" s="11">
        <f t="shared" si="65"/>
        <v>-27315.800000000003</v>
      </c>
      <c r="R579" s="11">
        <f t="shared" si="66"/>
        <v>-12577.51</v>
      </c>
      <c r="S579" s="11">
        <f t="shared" ref="S579:S642" si="69">M579-E579</f>
        <v>2718.309999999994</v>
      </c>
    </row>
    <row r="580" spans="1:19" x14ac:dyDescent="0.25">
      <c r="A580" s="1">
        <v>314950</v>
      </c>
      <c r="B580" s="1" t="s">
        <v>443</v>
      </c>
      <c r="C580" s="33" t="s">
        <v>875</v>
      </c>
      <c r="D580" s="25">
        <v>46923.950000000004</v>
      </c>
      <c r="E580" s="25">
        <v>68289.560000000012</v>
      </c>
      <c r="F580" s="18">
        <v>60955.400000000009</v>
      </c>
      <c r="G580" s="11">
        <v>50795.25</v>
      </c>
      <c r="H580" s="11">
        <v>73682.709999999992</v>
      </c>
      <c r="I580" s="11">
        <v>44830.400000000009</v>
      </c>
      <c r="J580" s="11">
        <v>2857.3599999999997</v>
      </c>
      <c r="K580" s="11">
        <f t="shared" si="67"/>
        <v>47687.760000000009</v>
      </c>
      <c r="L580" s="11">
        <v>8294.7200000000012</v>
      </c>
      <c r="M580" s="11">
        <v>51057.340000000004</v>
      </c>
      <c r="N580" s="11">
        <f t="shared" si="63"/>
        <v>-7334.1600000000035</v>
      </c>
      <c r="O580" s="11">
        <f t="shared" si="64"/>
        <v>-17494.310000000012</v>
      </c>
      <c r="P580" s="11">
        <f t="shared" si="68"/>
        <v>5393.1499999999796</v>
      </c>
      <c r="Q580" s="11">
        <f t="shared" si="65"/>
        <v>-20601.800000000003</v>
      </c>
      <c r="R580" s="11">
        <f t="shared" si="66"/>
        <v>-59994.840000000011</v>
      </c>
      <c r="S580" s="11">
        <f t="shared" si="69"/>
        <v>-17232.220000000008</v>
      </c>
    </row>
    <row r="581" spans="1:19" x14ac:dyDescent="0.25">
      <c r="A581" s="1">
        <v>314960</v>
      </c>
      <c r="B581" s="1" t="s">
        <v>444</v>
      </c>
      <c r="C581" s="33" t="s">
        <v>867</v>
      </c>
      <c r="D581" s="25">
        <v>47519.599999999991</v>
      </c>
      <c r="E581" s="25">
        <v>34246.99</v>
      </c>
      <c r="F581" s="18">
        <v>66024.01999999999</v>
      </c>
      <c r="G581" s="11">
        <v>77400</v>
      </c>
      <c r="H581" s="11">
        <v>73550.700000000012</v>
      </c>
      <c r="I581" s="11">
        <v>24962.560000000001</v>
      </c>
      <c r="J581" s="11">
        <v>13615.980000000001</v>
      </c>
      <c r="K581" s="11">
        <f t="shared" si="67"/>
        <v>38578.54</v>
      </c>
      <c r="L581" s="11">
        <v>52812.639999999999</v>
      </c>
      <c r="M581" s="11">
        <v>71351.28</v>
      </c>
      <c r="N581" s="11">
        <f t="shared" si="63"/>
        <v>31777.029999999992</v>
      </c>
      <c r="O581" s="11">
        <f t="shared" si="64"/>
        <v>43153.01</v>
      </c>
      <c r="P581" s="11">
        <f t="shared" si="68"/>
        <v>39303.710000000014</v>
      </c>
      <c r="Q581" s="11">
        <f t="shared" si="65"/>
        <v>4331.5500000000029</v>
      </c>
      <c r="R581" s="11">
        <f t="shared" si="66"/>
        <v>18565.650000000001</v>
      </c>
      <c r="S581" s="11">
        <f t="shared" si="69"/>
        <v>37104.29</v>
      </c>
    </row>
    <row r="582" spans="1:19" x14ac:dyDescent="0.25">
      <c r="A582" s="1">
        <v>314970</v>
      </c>
      <c r="B582" s="1" t="s">
        <v>445</v>
      </c>
      <c r="C582" s="33" t="s">
        <v>872</v>
      </c>
      <c r="D582" s="25">
        <v>77010.10000000002</v>
      </c>
      <c r="E582" s="25">
        <v>96321.36000000003</v>
      </c>
      <c r="F582" s="18">
        <v>121323.28000000001</v>
      </c>
      <c r="G582" s="11">
        <v>154800</v>
      </c>
      <c r="H582" s="11">
        <v>145706.84000000003</v>
      </c>
      <c r="I582" s="11">
        <v>63273.280000000013</v>
      </c>
      <c r="J582" s="11">
        <v>20665.8</v>
      </c>
      <c r="K582" s="11">
        <f t="shared" si="67"/>
        <v>83939.080000000016</v>
      </c>
      <c r="L582" s="11">
        <v>97369.279999999999</v>
      </c>
      <c r="M582" s="11">
        <v>142094.84000000003</v>
      </c>
      <c r="N582" s="11">
        <f t="shared" si="63"/>
        <v>25001.919999999984</v>
      </c>
      <c r="O582" s="11">
        <f t="shared" si="64"/>
        <v>58478.63999999997</v>
      </c>
      <c r="P582" s="11">
        <f t="shared" si="68"/>
        <v>49385.479999999996</v>
      </c>
      <c r="Q582" s="11">
        <f t="shared" si="65"/>
        <v>-12382.280000000013</v>
      </c>
      <c r="R582" s="11">
        <f t="shared" si="66"/>
        <v>1047.9199999999691</v>
      </c>
      <c r="S582" s="11">
        <f t="shared" si="69"/>
        <v>45773.479999999996</v>
      </c>
    </row>
    <row r="583" spans="1:19" x14ac:dyDescent="0.25">
      <c r="A583" s="1">
        <v>314980</v>
      </c>
      <c r="B583" s="1" t="s">
        <v>446</v>
      </c>
      <c r="C583" s="33" t="s">
        <v>871</v>
      </c>
      <c r="D583" s="25">
        <v>464537.94999999984</v>
      </c>
      <c r="E583" s="25">
        <v>532147.00000000012</v>
      </c>
      <c r="F583" s="18">
        <v>442716.64000000007</v>
      </c>
      <c r="G583" s="11">
        <v>232200</v>
      </c>
      <c r="H583" s="11">
        <v>207559.8</v>
      </c>
      <c r="I583" s="11">
        <v>365316.64000000007</v>
      </c>
      <c r="J583" s="11">
        <v>18537.3</v>
      </c>
      <c r="K583" s="11">
        <f t="shared" si="67"/>
        <v>383853.94000000006</v>
      </c>
      <c r="L583" s="11">
        <v>107663.52</v>
      </c>
      <c r="M583" s="11">
        <v>199819.8</v>
      </c>
      <c r="N583" s="11">
        <f t="shared" si="63"/>
        <v>-89430.360000000044</v>
      </c>
      <c r="O583" s="11">
        <f t="shared" si="64"/>
        <v>-299947.00000000012</v>
      </c>
      <c r="P583" s="11">
        <f t="shared" si="68"/>
        <v>-324587.20000000013</v>
      </c>
      <c r="Q583" s="11">
        <f t="shared" si="65"/>
        <v>-148293.06000000006</v>
      </c>
      <c r="R583" s="11">
        <f t="shared" si="66"/>
        <v>-424483.4800000001</v>
      </c>
      <c r="S583" s="11">
        <f t="shared" si="69"/>
        <v>-332327.20000000013</v>
      </c>
    </row>
    <row r="584" spans="1:19" x14ac:dyDescent="0.25">
      <c r="A584" s="1">
        <v>314990</v>
      </c>
      <c r="B584" s="1" t="s">
        <v>447</v>
      </c>
      <c r="C584" s="33" t="s">
        <v>874</v>
      </c>
      <c r="D584" s="25">
        <v>205629.7</v>
      </c>
      <c r="E584" s="25">
        <v>155430.64000000001</v>
      </c>
      <c r="F584" s="18">
        <v>202747.72</v>
      </c>
      <c r="G584" s="11">
        <v>232200</v>
      </c>
      <c r="H584" s="11">
        <v>157513.02000000005</v>
      </c>
      <c r="I584" s="11">
        <v>109326.88</v>
      </c>
      <c r="J584" s="11">
        <v>20220.780000000002</v>
      </c>
      <c r="K584" s="11">
        <f t="shared" si="67"/>
        <v>129547.66</v>
      </c>
      <c r="L584" s="11">
        <v>70356.719999999987</v>
      </c>
      <c r="M584" s="11">
        <v>144684.06000000003</v>
      </c>
      <c r="N584" s="11">
        <f t="shared" si="63"/>
        <v>47317.079999999987</v>
      </c>
      <c r="O584" s="11">
        <f t="shared" si="64"/>
        <v>76769.359999999986</v>
      </c>
      <c r="P584" s="11">
        <f t="shared" si="68"/>
        <v>2082.3800000000338</v>
      </c>
      <c r="Q584" s="11">
        <f t="shared" si="65"/>
        <v>-25882.98000000001</v>
      </c>
      <c r="R584" s="11">
        <f t="shared" si="66"/>
        <v>-85073.920000000027</v>
      </c>
      <c r="S584" s="11">
        <f t="shared" si="69"/>
        <v>-10746.579999999987</v>
      </c>
    </row>
    <row r="585" spans="1:19" x14ac:dyDescent="0.25">
      <c r="A585" s="1">
        <v>314995</v>
      </c>
      <c r="B585" s="1" t="s">
        <v>790</v>
      </c>
      <c r="C585" s="33" t="s">
        <v>869</v>
      </c>
      <c r="D585" s="25">
        <v>232077.44999999995</v>
      </c>
      <c r="E585" s="25">
        <v>198459.63999999996</v>
      </c>
      <c r="F585" s="18">
        <v>0</v>
      </c>
      <c r="G585" s="11">
        <v>116100</v>
      </c>
      <c r="H585" s="11">
        <v>90888.930000000008</v>
      </c>
      <c r="I585" s="11">
        <v>0</v>
      </c>
      <c r="J585" s="11">
        <v>0</v>
      </c>
      <c r="K585" s="11">
        <f t="shared" si="67"/>
        <v>0</v>
      </c>
      <c r="L585" s="11">
        <v>29073.539999999997</v>
      </c>
      <c r="M585" s="11">
        <v>84087.450000000012</v>
      </c>
      <c r="N585" s="11">
        <f t="shared" si="63"/>
        <v>-198459.63999999996</v>
      </c>
      <c r="O585" s="11">
        <f t="shared" si="64"/>
        <v>-82359.639999999956</v>
      </c>
      <c r="P585" s="11">
        <f t="shared" si="68"/>
        <v>-107570.70999999995</v>
      </c>
      <c r="Q585" s="11">
        <f t="shared" si="65"/>
        <v>-198459.63999999996</v>
      </c>
      <c r="R585" s="11">
        <f t="shared" si="66"/>
        <v>-169386.09999999995</v>
      </c>
      <c r="S585" s="11">
        <f t="shared" si="69"/>
        <v>-114372.18999999994</v>
      </c>
    </row>
    <row r="586" spans="1:19" x14ac:dyDescent="0.25">
      <c r="A586" s="1">
        <v>315000</v>
      </c>
      <c r="B586" s="1" t="s">
        <v>791</v>
      </c>
      <c r="C586" s="33" t="s">
        <v>873</v>
      </c>
      <c r="D586" s="25">
        <v>124653.49999999999</v>
      </c>
      <c r="E586" s="25">
        <v>111111.28</v>
      </c>
      <c r="F586" s="18">
        <v>0</v>
      </c>
      <c r="G586" s="11">
        <v>77400</v>
      </c>
      <c r="H586" s="11">
        <v>74907.719999999987</v>
      </c>
      <c r="I586" s="11">
        <v>0</v>
      </c>
      <c r="J586" s="11">
        <v>0</v>
      </c>
      <c r="K586" s="11">
        <f t="shared" si="67"/>
        <v>0</v>
      </c>
      <c r="L586" s="11">
        <v>39093.520000000004</v>
      </c>
      <c r="M586" s="11">
        <v>73585.48</v>
      </c>
      <c r="N586" s="11">
        <f t="shared" si="63"/>
        <v>-111111.28</v>
      </c>
      <c r="O586" s="11">
        <f t="shared" si="64"/>
        <v>-33711.279999999999</v>
      </c>
      <c r="P586" s="11">
        <f t="shared" si="68"/>
        <v>-36203.560000000012</v>
      </c>
      <c r="Q586" s="11">
        <f t="shared" si="65"/>
        <v>-111111.28</v>
      </c>
      <c r="R586" s="11">
        <f t="shared" si="66"/>
        <v>-72017.759999999995</v>
      </c>
      <c r="S586" s="11">
        <f t="shared" si="69"/>
        <v>-37525.800000000003</v>
      </c>
    </row>
    <row r="587" spans="1:19" x14ac:dyDescent="0.25">
      <c r="A587" s="1">
        <v>315010</v>
      </c>
      <c r="B587" s="1" t="s">
        <v>792</v>
      </c>
      <c r="C587" s="33" t="s">
        <v>875</v>
      </c>
      <c r="D587" s="25">
        <v>63710.100000000006</v>
      </c>
      <c r="E587" s="25">
        <v>68199.919999999969</v>
      </c>
      <c r="F587" s="18">
        <v>0</v>
      </c>
      <c r="G587" s="11">
        <v>38700</v>
      </c>
      <c r="H587" s="11">
        <v>32711.82</v>
      </c>
      <c r="I587" s="11">
        <v>0</v>
      </c>
      <c r="J587" s="11">
        <v>0</v>
      </c>
      <c r="K587" s="11">
        <f t="shared" si="67"/>
        <v>0</v>
      </c>
      <c r="L587" s="11">
        <v>16902.280000000002</v>
      </c>
      <c r="M587" s="11">
        <v>30599.450000000004</v>
      </c>
      <c r="N587" s="11">
        <f t="shared" si="63"/>
        <v>-68199.919999999969</v>
      </c>
      <c r="O587" s="11">
        <f t="shared" si="64"/>
        <v>-29499.919999999969</v>
      </c>
      <c r="P587" s="11">
        <f t="shared" si="68"/>
        <v>-35488.099999999969</v>
      </c>
      <c r="Q587" s="11">
        <f t="shared" si="65"/>
        <v>-68199.919999999969</v>
      </c>
      <c r="R587" s="11">
        <f t="shared" si="66"/>
        <v>-51297.63999999997</v>
      </c>
      <c r="S587" s="11">
        <f t="shared" si="69"/>
        <v>-37600.469999999965</v>
      </c>
    </row>
    <row r="588" spans="1:19" x14ac:dyDescent="0.25">
      <c r="A588" s="1">
        <v>315015</v>
      </c>
      <c r="B588" s="1" t="s">
        <v>793</v>
      </c>
      <c r="C588" s="33" t="s">
        <v>869</v>
      </c>
      <c r="D588" s="25">
        <v>324554.84999999998</v>
      </c>
      <c r="E588" s="25">
        <v>335204.27999999991</v>
      </c>
      <c r="F588" s="18">
        <v>0</v>
      </c>
      <c r="G588" s="11">
        <v>154800</v>
      </c>
      <c r="H588" s="11">
        <v>124269.71999999999</v>
      </c>
      <c r="I588" s="11">
        <v>0</v>
      </c>
      <c r="J588" s="11">
        <v>0</v>
      </c>
      <c r="K588" s="11">
        <f t="shared" si="67"/>
        <v>0</v>
      </c>
      <c r="L588" s="11">
        <v>45369.520000000004</v>
      </c>
      <c r="M588" s="11">
        <v>115871.84</v>
      </c>
      <c r="N588" s="11">
        <f t="shared" si="63"/>
        <v>-335204.27999999991</v>
      </c>
      <c r="O588" s="11">
        <f t="shared" si="64"/>
        <v>-180404.27999999991</v>
      </c>
      <c r="P588" s="11">
        <f t="shared" si="68"/>
        <v>-210934.55999999994</v>
      </c>
      <c r="Q588" s="11">
        <f t="shared" si="65"/>
        <v>-335204.27999999991</v>
      </c>
      <c r="R588" s="11">
        <f t="shared" si="66"/>
        <v>-289834.75999999989</v>
      </c>
      <c r="S588" s="11">
        <f t="shared" si="69"/>
        <v>-219332.43999999992</v>
      </c>
    </row>
    <row r="589" spans="1:19" x14ac:dyDescent="0.25">
      <c r="A589" s="1">
        <v>315020</v>
      </c>
      <c r="B589" s="1" t="s">
        <v>449</v>
      </c>
      <c r="C589" s="33" t="s">
        <v>868</v>
      </c>
      <c r="D589" s="25">
        <v>44929.550000000017</v>
      </c>
      <c r="E589" s="25">
        <v>27315.800000000003</v>
      </c>
      <c r="F589" s="18">
        <v>43732.160000000003</v>
      </c>
      <c r="G589" s="11">
        <v>77400</v>
      </c>
      <c r="H589" s="11">
        <v>62294.799999999988</v>
      </c>
      <c r="I589" s="11">
        <v>17932.16</v>
      </c>
      <c r="J589" s="11">
        <v>7314.34</v>
      </c>
      <c r="K589" s="11">
        <f t="shared" si="67"/>
        <v>25246.5</v>
      </c>
      <c r="L589" s="11">
        <v>17827.84</v>
      </c>
      <c r="M589" s="11">
        <v>57534.69999999999</v>
      </c>
      <c r="N589" s="11">
        <f t="shared" si="63"/>
        <v>16416.36</v>
      </c>
      <c r="O589" s="11">
        <f t="shared" si="64"/>
        <v>50084.2</v>
      </c>
      <c r="P589" s="11">
        <f t="shared" si="68"/>
        <v>34978.999999999985</v>
      </c>
      <c r="Q589" s="11">
        <f t="shared" si="65"/>
        <v>-2069.3000000000029</v>
      </c>
      <c r="R589" s="11">
        <f t="shared" si="66"/>
        <v>-9487.9600000000028</v>
      </c>
      <c r="S589" s="11">
        <f t="shared" si="69"/>
        <v>30218.899999999987</v>
      </c>
    </row>
    <row r="590" spans="1:19" x14ac:dyDescent="0.25">
      <c r="A590" s="1">
        <v>315030</v>
      </c>
      <c r="B590" s="1" t="s">
        <v>450</v>
      </c>
      <c r="C590" s="33" t="s">
        <v>876</v>
      </c>
      <c r="D590" s="25">
        <v>81453.499999999985</v>
      </c>
      <c r="E590" s="25">
        <v>73895.440000000017</v>
      </c>
      <c r="F590" s="18">
        <v>75933.200000000012</v>
      </c>
      <c r="G590" s="11">
        <v>77400</v>
      </c>
      <c r="H590" s="11">
        <v>73459.08</v>
      </c>
      <c r="I590" s="11">
        <v>39452.640000000007</v>
      </c>
      <c r="J590" s="11">
        <v>13557.939999999999</v>
      </c>
      <c r="K590" s="11">
        <f t="shared" si="67"/>
        <v>53010.58</v>
      </c>
      <c r="L590" s="11">
        <v>42028.240000000005</v>
      </c>
      <c r="M590" s="11">
        <v>71395.08</v>
      </c>
      <c r="N590" s="11">
        <f t="shared" si="63"/>
        <v>2037.7599999999948</v>
      </c>
      <c r="O590" s="11">
        <f t="shared" si="64"/>
        <v>3504.5599999999831</v>
      </c>
      <c r="P590" s="11">
        <f t="shared" si="68"/>
        <v>-436.36000000001513</v>
      </c>
      <c r="Q590" s="11">
        <f t="shared" si="65"/>
        <v>-20884.860000000015</v>
      </c>
      <c r="R590" s="11">
        <f t="shared" si="66"/>
        <v>-31867.200000000012</v>
      </c>
      <c r="S590" s="11">
        <f t="shared" si="69"/>
        <v>-2500.3600000000151</v>
      </c>
    </row>
    <row r="591" spans="1:19" x14ac:dyDescent="0.25">
      <c r="A591" s="1">
        <v>315040</v>
      </c>
      <c r="B591" s="1" t="s">
        <v>451</v>
      </c>
      <c r="C591" s="33" t="s">
        <v>867</v>
      </c>
      <c r="D591" s="25">
        <v>129059.15000000001</v>
      </c>
      <c r="E591" s="25">
        <v>54631.640000000007</v>
      </c>
      <c r="F591" s="18">
        <v>75302.87</v>
      </c>
      <c r="G591" s="11">
        <v>77400</v>
      </c>
      <c r="H591" s="11">
        <v>67637.920000000027</v>
      </c>
      <c r="I591" s="11">
        <v>35864.32</v>
      </c>
      <c r="J591" s="11">
        <v>11261.730000000001</v>
      </c>
      <c r="K591" s="11">
        <f t="shared" si="67"/>
        <v>47126.05</v>
      </c>
      <c r="L591" s="11">
        <v>23684.480000000003</v>
      </c>
      <c r="M591" s="11">
        <v>64213.000000000015</v>
      </c>
      <c r="N591" s="11">
        <f t="shared" si="63"/>
        <v>20671.229999999989</v>
      </c>
      <c r="O591" s="11">
        <f t="shared" si="64"/>
        <v>22768.359999999993</v>
      </c>
      <c r="P591" s="11">
        <f t="shared" si="68"/>
        <v>13006.280000000021</v>
      </c>
      <c r="Q591" s="11">
        <f t="shared" si="65"/>
        <v>-7505.5900000000038</v>
      </c>
      <c r="R591" s="11">
        <f t="shared" si="66"/>
        <v>-30947.160000000003</v>
      </c>
      <c r="S591" s="11">
        <f t="shared" si="69"/>
        <v>9581.3600000000079</v>
      </c>
    </row>
    <row r="592" spans="1:19" x14ac:dyDescent="0.25">
      <c r="A592" s="1">
        <v>315050</v>
      </c>
      <c r="B592" s="1" t="s">
        <v>452</v>
      </c>
      <c r="C592" s="33" t="s">
        <v>874</v>
      </c>
      <c r="D592" s="25">
        <v>191758.00000000003</v>
      </c>
      <c r="E592" s="25">
        <v>296236.79999999993</v>
      </c>
      <c r="F592" s="18">
        <v>265007.37999999995</v>
      </c>
      <c r="G592" s="11">
        <v>116100</v>
      </c>
      <c r="H592" s="11">
        <v>104580.06000000001</v>
      </c>
      <c r="I592" s="11">
        <v>213870.39999999997</v>
      </c>
      <c r="J592" s="11">
        <v>15054.3</v>
      </c>
      <c r="K592" s="11">
        <f t="shared" si="67"/>
        <v>228924.69999999995</v>
      </c>
      <c r="L592" s="11">
        <v>60720.479999999996</v>
      </c>
      <c r="M592" s="11">
        <v>101184.15000000001</v>
      </c>
      <c r="N592" s="11">
        <f t="shared" si="63"/>
        <v>-31229.419999999984</v>
      </c>
      <c r="O592" s="11">
        <f t="shared" si="64"/>
        <v>-180136.79999999993</v>
      </c>
      <c r="P592" s="11">
        <f t="shared" si="68"/>
        <v>-191656.73999999993</v>
      </c>
      <c r="Q592" s="11">
        <f t="shared" si="65"/>
        <v>-67312.099999999977</v>
      </c>
      <c r="R592" s="11">
        <f t="shared" si="66"/>
        <v>-235516.31999999995</v>
      </c>
      <c r="S592" s="11">
        <f t="shared" si="69"/>
        <v>-195052.64999999991</v>
      </c>
    </row>
    <row r="593" spans="1:19" x14ac:dyDescent="0.25">
      <c r="A593" s="1">
        <v>315053</v>
      </c>
      <c r="B593" s="1" t="s">
        <v>794</v>
      </c>
      <c r="C593" s="33" t="s">
        <v>869</v>
      </c>
      <c r="D593" s="25">
        <v>234095.70000000007</v>
      </c>
      <c r="E593" s="25">
        <v>264192.23999999993</v>
      </c>
      <c r="F593" s="18">
        <v>0</v>
      </c>
      <c r="G593" s="11">
        <v>77400</v>
      </c>
      <c r="H593" s="11">
        <v>71520.860000000015</v>
      </c>
      <c r="I593" s="11">
        <v>0</v>
      </c>
      <c r="J593" s="11">
        <v>0</v>
      </c>
      <c r="K593" s="11">
        <f t="shared" si="67"/>
        <v>0</v>
      </c>
      <c r="L593" s="11">
        <v>32946.6</v>
      </c>
      <c r="M593" s="11">
        <v>69160.160000000003</v>
      </c>
      <c r="N593" s="11">
        <f t="shared" si="63"/>
        <v>-264192.23999999993</v>
      </c>
      <c r="O593" s="11">
        <f t="shared" si="64"/>
        <v>-186792.23999999993</v>
      </c>
      <c r="P593" s="11">
        <f t="shared" si="68"/>
        <v>-192671.37999999992</v>
      </c>
      <c r="Q593" s="11">
        <f t="shared" si="65"/>
        <v>-264192.23999999993</v>
      </c>
      <c r="R593" s="11">
        <f t="shared" si="66"/>
        <v>-231245.63999999993</v>
      </c>
      <c r="S593" s="11">
        <f t="shared" si="69"/>
        <v>-195032.07999999993</v>
      </c>
    </row>
    <row r="594" spans="1:19" x14ac:dyDescent="0.25">
      <c r="A594" s="1">
        <v>315057</v>
      </c>
      <c r="B594" s="1" t="s">
        <v>453</v>
      </c>
      <c r="C594" s="33" t="s">
        <v>879</v>
      </c>
      <c r="D594" s="25">
        <v>158978.75</v>
      </c>
      <c r="E594" s="25">
        <v>128514.28000000003</v>
      </c>
      <c r="F594" s="18">
        <v>158951.01000000004</v>
      </c>
      <c r="G594" s="11">
        <v>154800</v>
      </c>
      <c r="H594" s="11">
        <v>125240.95999999999</v>
      </c>
      <c r="I594" s="11">
        <v>96691.280000000013</v>
      </c>
      <c r="J594" s="11">
        <v>10690.89</v>
      </c>
      <c r="K594" s="11">
        <f t="shared" si="67"/>
        <v>107382.17000000001</v>
      </c>
      <c r="L594" s="11">
        <v>57856.639999999999</v>
      </c>
      <c r="M594" s="11">
        <v>118739.4</v>
      </c>
      <c r="N594" s="11">
        <f t="shared" si="63"/>
        <v>30436.73000000001</v>
      </c>
      <c r="O594" s="11">
        <f t="shared" si="64"/>
        <v>26285.719999999972</v>
      </c>
      <c r="P594" s="11">
        <f t="shared" si="68"/>
        <v>-3273.3200000000361</v>
      </c>
      <c r="Q594" s="11">
        <f t="shared" si="65"/>
        <v>-21132.110000000015</v>
      </c>
      <c r="R594" s="11">
        <f t="shared" si="66"/>
        <v>-70657.640000000029</v>
      </c>
      <c r="S594" s="11">
        <f t="shared" si="69"/>
        <v>-9774.8800000000338</v>
      </c>
    </row>
    <row r="595" spans="1:19" x14ac:dyDescent="0.25">
      <c r="A595" s="1">
        <v>315060</v>
      </c>
      <c r="B595" s="1" t="s">
        <v>454</v>
      </c>
      <c r="C595" s="33" t="s">
        <v>872</v>
      </c>
      <c r="D595" s="25">
        <v>140771.79999999999</v>
      </c>
      <c r="E595" s="25">
        <v>270993.64</v>
      </c>
      <c r="F595" s="18">
        <v>257356.98</v>
      </c>
      <c r="G595" s="11">
        <v>116100</v>
      </c>
      <c r="H595" s="11">
        <v>93033.9</v>
      </c>
      <c r="I595" s="11">
        <v>206220</v>
      </c>
      <c r="J595" s="11">
        <v>15431.670000000002</v>
      </c>
      <c r="K595" s="11">
        <f t="shared" si="67"/>
        <v>221651.67</v>
      </c>
      <c r="L595" s="11">
        <v>30340.920000000002</v>
      </c>
      <c r="M595" s="11">
        <v>86890.29</v>
      </c>
      <c r="N595" s="11">
        <f t="shared" si="63"/>
        <v>-13636.660000000003</v>
      </c>
      <c r="O595" s="11">
        <f t="shared" si="64"/>
        <v>-154893.64000000001</v>
      </c>
      <c r="P595" s="11">
        <f t="shared" si="68"/>
        <v>-177959.74000000002</v>
      </c>
      <c r="Q595" s="11">
        <f t="shared" si="65"/>
        <v>-49341.97</v>
      </c>
      <c r="R595" s="11">
        <f t="shared" si="66"/>
        <v>-240652.72</v>
      </c>
      <c r="S595" s="11">
        <f t="shared" si="69"/>
        <v>-184103.35000000003</v>
      </c>
    </row>
    <row r="596" spans="1:19" x14ac:dyDescent="0.25">
      <c r="A596" s="1">
        <v>315070</v>
      </c>
      <c r="B596" s="1" t="s">
        <v>795</v>
      </c>
      <c r="C596" s="33" t="s">
        <v>871</v>
      </c>
      <c r="D596" s="25">
        <v>79323.949999999983</v>
      </c>
      <c r="E596" s="25">
        <v>73477.879999999976</v>
      </c>
      <c r="F596" s="18">
        <v>0</v>
      </c>
      <c r="G596" s="11">
        <v>38700</v>
      </c>
      <c r="H596" s="11">
        <v>45118.080000000002</v>
      </c>
      <c r="I596" s="11">
        <v>0</v>
      </c>
      <c r="J596" s="11">
        <v>0</v>
      </c>
      <c r="K596" s="11">
        <f t="shared" si="67"/>
        <v>0</v>
      </c>
      <c r="L596" s="11">
        <v>21410.789999999997</v>
      </c>
      <c r="M596" s="11">
        <v>44266.680000000008</v>
      </c>
      <c r="N596" s="11">
        <f t="shared" si="63"/>
        <v>-73477.879999999976</v>
      </c>
      <c r="O596" s="11">
        <f t="shared" si="64"/>
        <v>-34777.879999999976</v>
      </c>
      <c r="P596" s="11">
        <f t="shared" si="68"/>
        <v>-28359.799999999974</v>
      </c>
      <c r="Q596" s="11">
        <f t="shared" si="65"/>
        <v>-73477.879999999976</v>
      </c>
      <c r="R596" s="11">
        <f t="shared" si="66"/>
        <v>-52067.089999999982</v>
      </c>
      <c r="S596" s="11">
        <f t="shared" si="69"/>
        <v>-29211.199999999968</v>
      </c>
    </row>
    <row r="597" spans="1:19" x14ac:dyDescent="0.25">
      <c r="A597" s="1">
        <v>315080</v>
      </c>
      <c r="B597" s="1" t="s">
        <v>796</v>
      </c>
      <c r="C597" s="33" t="s">
        <v>876</v>
      </c>
      <c r="D597" s="25">
        <v>300684.45000000007</v>
      </c>
      <c r="E597" s="25">
        <v>428541.47999999992</v>
      </c>
      <c r="F597" s="18">
        <v>0</v>
      </c>
      <c r="G597" s="11">
        <v>270900</v>
      </c>
      <c r="H597" s="11">
        <v>302012.36</v>
      </c>
      <c r="I597" s="11">
        <v>0</v>
      </c>
      <c r="J597" s="11">
        <v>0</v>
      </c>
      <c r="K597" s="11">
        <f t="shared" si="67"/>
        <v>0</v>
      </c>
      <c r="L597" s="11">
        <v>175069.23000000004</v>
      </c>
      <c r="M597" s="11">
        <v>286313.06</v>
      </c>
      <c r="N597" s="11">
        <f t="shared" si="63"/>
        <v>-428541.47999999992</v>
      </c>
      <c r="O597" s="11">
        <f t="shared" si="64"/>
        <v>-157641.47999999992</v>
      </c>
      <c r="P597" s="11">
        <f t="shared" si="68"/>
        <v>-126529.11999999994</v>
      </c>
      <c r="Q597" s="11">
        <f t="shared" si="65"/>
        <v>-428541.47999999992</v>
      </c>
      <c r="R597" s="11">
        <f t="shared" si="66"/>
        <v>-253472.24999999988</v>
      </c>
      <c r="S597" s="11">
        <f t="shared" si="69"/>
        <v>-142228.41999999993</v>
      </c>
    </row>
    <row r="598" spans="1:19" x14ac:dyDescent="0.25">
      <c r="A598" s="1">
        <v>315090</v>
      </c>
      <c r="B598" s="1" t="s">
        <v>456</v>
      </c>
      <c r="C598" s="33" t="s">
        <v>874</v>
      </c>
      <c r="D598" s="25">
        <v>36550.05000000001</v>
      </c>
      <c r="E598" s="25">
        <v>53511.87999999999</v>
      </c>
      <c r="F598" s="18">
        <v>62933.61</v>
      </c>
      <c r="G598" s="11">
        <v>38700</v>
      </c>
      <c r="H598" s="11">
        <v>32562.199999999997</v>
      </c>
      <c r="I598" s="11">
        <v>35151.839999999997</v>
      </c>
      <c r="J598" s="11">
        <v>10320.019999999999</v>
      </c>
      <c r="K598" s="11">
        <f t="shared" si="67"/>
        <v>45471.859999999993</v>
      </c>
      <c r="L598" s="11">
        <v>16937.719999999998</v>
      </c>
      <c r="M598" s="11">
        <v>30994.85</v>
      </c>
      <c r="N598" s="11">
        <f t="shared" si="63"/>
        <v>9421.7300000000105</v>
      </c>
      <c r="O598" s="11">
        <f t="shared" si="64"/>
        <v>-14811.87999999999</v>
      </c>
      <c r="P598" s="11">
        <f t="shared" si="68"/>
        <v>-20949.679999999993</v>
      </c>
      <c r="Q598" s="11">
        <f t="shared" si="65"/>
        <v>-8040.0199999999968</v>
      </c>
      <c r="R598" s="11">
        <f t="shared" si="66"/>
        <v>-36574.159999999989</v>
      </c>
      <c r="S598" s="11">
        <f t="shared" si="69"/>
        <v>-22517.029999999992</v>
      </c>
    </row>
    <row r="599" spans="1:19" x14ac:dyDescent="0.25">
      <c r="A599" s="1">
        <v>315100</v>
      </c>
      <c r="B599" s="1" t="s">
        <v>455</v>
      </c>
      <c r="C599" s="33" t="s">
        <v>874</v>
      </c>
      <c r="D599" s="25">
        <v>330210.24999999994</v>
      </c>
      <c r="E599" s="25">
        <v>240417.07999999996</v>
      </c>
      <c r="F599" s="18">
        <v>214458.61000000002</v>
      </c>
      <c r="G599" s="11">
        <v>154800</v>
      </c>
      <c r="H599" s="11">
        <v>131992.96000000002</v>
      </c>
      <c r="I599" s="11">
        <v>158648.88</v>
      </c>
      <c r="J599" s="11">
        <v>18066.45</v>
      </c>
      <c r="K599" s="11">
        <f t="shared" si="67"/>
        <v>176715.33000000002</v>
      </c>
      <c r="L599" s="11">
        <v>83385.75999999998</v>
      </c>
      <c r="M599" s="11">
        <v>125465.52000000002</v>
      </c>
      <c r="N599" s="11">
        <f t="shared" si="63"/>
        <v>-25958.469999999943</v>
      </c>
      <c r="O599" s="11">
        <f t="shared" si="64"/>
        <v>-85617.079999999958</v>
      </c>
      <c r="P599" s="11">
        <f t="shared" si="68"/>
        <v>-108424.11999999994</v>
      </c>
      <c r="Q599" s="11">
        <f t="shared" si="65"/>
        <v>-63701.749999999942</v>
      </c>
      <c r="R599" s="11">
        <f t="shared" si="66"/>
        <v>-157031.31999999998</v>
      </c>
      <c r="S599" s="11">
        <f t="shared" si="69"/>
        <v>-114951.55999999994</v>
      </c>
    </row>
    <row r="600" spans="1:19" x14ac:dyDescent="0.25">
      <c r="A600" s="1">
        <v>315110</v>
      </c>
      <c r="B600" s="1" t="s">
        <v>457</v>
      </c>
      <c r="C600" s="33" t="s">
        <v>875</v>
      </c>
      <c r="D600" s="25">
        <v>367430.95</v>
      </c>
      <c r="E600" s="25">
        <v>252360.79000000007</v>
      </c>
      <c r="F600" s="18">
        <v>277765.33</v>
      </c>
      <c r="G600" s="11">
        <v>154800</v>
      </c>
      <c r="H600" s="11">
        <v>120363.40000000001</v>
      </c>
      <c r="I600" s="11">
        <v>170355.6</v>
      </c>
      <c r="J600" s="11">
        <v>30195.819999999996</v>
      </c>
      <c r="K600" s="11">
        <f t="shared" si="67"/>
        <v>200551.42</v>
      </c>
      <c r="L600" s="11">
        <v>71156.479999999996</v>
      </c>
      <c r="M600" s="11">
        <v>115177.64000000001</v>
      </c>
      <c r="N600" s="11">
        <f t="shared" si="63"/>
        <v>25404.53999999995</v>
      </c>
      <c r="O600" s="11">
        <f t="shared" si="64"/>
        <v>-97560.790000000066</v>
      </c>
      <c r="P600" s="11">
        <f t="shared" si="68"/>
        <v>-131997.39000000007</v>
      </c>
      <c r="Q600" s="11">
        <f t="shared" si="65"/>
        <v>-51809.370000000054</v>
      </c>
      <c r="R600" s="11">
        <f t="shared" si="66"/>
        <v>-181204.31000000006</v>
      </c>
      <c r="S600" s="11">
        <f t="shared" si="69"/>
        <v>-137183.15000000005</v>
      </c>
    </row>
    <row r="601" spans="1:19" x14ac:dyDescent="0.25">
      <c r="A601" s="1">
        <v>315120</v>
      </c>
      <c r="B601" s="1" t="s">
        <v>458</v>
      </c>
      <c r="C601" s="33" t="s">
        <v>879</v>
      </c>
      <c r="D601" s="25">
        <v>1114906.2</v>
      </c>
      <c r="E601" s="25">
        <v>1378232.0799999998</v>
      </c>
      <c r="F601" s="18">
        <v>1111707.1200000001</v>
      </c>
      <c r="G601" s="11">
        <v>657900</v>
      </c>
      <c r="H601" s="11">
        <v>540218.35</v>
      </c>
      <c r="I601" s="11">
        <v>931107.12</v>
      </c>
      <c r="J601" s="11">
        <v>44682.63</v>
      </c>
      <c r="K601" s="11">
        <f t="shared" si="67"/>
        <v>975789.75</v>
      </c>
      <c r="L601" s="11">
        <v>176098.24</v>
      </c>
      <c r="M601" s="11">
        <v>503156.82000000007</v>
      </c>
      <c r="N601" s="11">
        <f t="shared" si="63"/>
        <v>-266524.95999999973</v>
      </c>
      <c r="O601" s="11">
        <f t="shared" si="64"/>
        <v>-720332.07999999984</v>
      </c>
      <c r="P601" s="11">
        <f t="shared" si="68"/>
        <v>-838013.72999999986</v>
      </c>
      <c r="Q601" s="11">
        <f t="shared" si="65"/>
        <v>-402442.32999999984</v>
      </c>
      <c r="R601" s="11">
        <f t="shared" si="66"/>
        <v>-1202133.8399999999</v>
      </c>
      <c r="S601" s="11">
        <f t="shared" si="69"/>
        <v>-875075.25999999978</v>
      </c>
    </row>
    <row r="602" spans="1:19" x14ac:dyDescent="0.25">
      <c r="A602" s="1">
        <v>315130</v>
      </c>
      <c r="B602" s="1" t="s">
        <v>459</v>
      </c>
      <c r="C602" s="33" t="s">
        <v>875</v>
      </c>
      <c r="D602" s="25">
        <v>250477.44999999995</v>
      </c>
      <c r="E602" s="25">
        <v>202187.90000000008</v>
      </c>
      <c r="F602" s="18">
        <v>215168.4</v>
      </c>
      <c r="G602" s="11">
        <v>193500</v>
      </c>
      <c r="H602" s="11">
        <v>175335.3</v>
      </c>
      <c r="I602" s="11">
        <v>144218.4</v>
      </c>
      <c r="J602" s="11">
        <v>18608.25</v>
      </c>
      <c r="K602" s="11">
        <f t="shared" si="67"/>
        <v>162826.65</v>
      </c>
      <c r="L602" s="11">
        <v>99652.599999999977</v>
      </c>
      <c r="M602" s="11">
        <v>170288.25</v>
      </c>
      <c r="N602" s="11">
        <f t="shared" si="63"/>
        <v>12980.499999999913</v>
      </c>
      <c r="O602" s="11">
        <f t="shared" si="64"/>
        <v>-8687.9000000000815</v>
      </c>
      <c r="P602" s="11">
        <f t="shared" si="68"/>
        <v>-26852.600000000093</v>
      </c>
      <c r="Q602" s="11">
        <f t="shared" si="65"/>
        <v>-39361.250000000087</v>
      </c>
      <c r="R602" s="11">
        <f t="shared" si="66"/>
        <v>-102535.3000000001</v>
      </c>
      <c r="S602" s="11">
        <f t="shared" si="69"/>
        <v>-31899.650000000081</v>
      </c>
    </row>
    <row r="603" spans="1:19" x14ac:dyDescent="0.25">
      <c r="A603" s="1">
        <v>315140</v>
      </c>
      <c r="B603" s="1" t="s">
        <v>460</v>
      </c>
      <c r="C603" s="33" t="s">
        <v>872</v>
      </c>
      <c r="D603" s="25">
        <v>386977.95000000013</v>
      </c>
      <c r="E603" s="25">
        <v>306022.59999999998</v>
      </c>
      <c r="F603" s="18">
        <v>329375.24</v>
      </c>
      <c r="G603" s="11">
        <v>290250</v>
      </c>
      <c r="H603" s="11">
        <v>281483.00000000006</v>
      </c>
      <c r="I603" s="11">
        <v>229400.24</v>
      </c>
      <c r="J603" s="11">
        <v>43311.8</v>
      </c>
      <c r="K603" s="11">
        <f t="shared" si="67"/>
        <v>272712.03999999998</v>
      </c>
      <c r="L603" s="11">
        <v>158025.28</v>
      </c>
      <c r="M603" s="11">
        <v>263839.06000000006</v>
      </c>
      <c r="N603" s="11">
        <f t="shared" si="63"/>
        <v>23352.640000000014</v>
      </c>
      <c r="O603" s="11">
        <f t="shared" si="64"/>
        <v>-15772.599999999977</v>
      </c>
      <c r="P603" s="11">
        <f t="shared" si="68"/>
        <v>-24539.599999999919</v>
      </c>
      <c r="Q603" s="11">
        <f t="shared" si="65"/>
        <v>-33310.559999999998</v>
      </c>
      <c r="R603" s="11">
        <f t="shared" si="66"/>
        <v>-147997.31999999998</v>
      </c>
      <c r="S603" s="11">
        <f t="shared" si="69"/>
        <v>-42183.539999999921</v>
      </c>
    </row>
    <row r="604" spans="1:19" x14ac:dyDescent="0.25">
      <c r="A604" s="1">
        <v>315150</v>
      </c>
      <c r="B604" s="1" t="s">
        <v>461</v>
      </c>
      <c r="C604" s="33" t="s">
        <v>874</v>
      </c>
      <c r="D604" s="25">
        <v>1024611.0499999998</v>
      </c>
      <c r="E604" s="25">
        <v>1012790.4200000002</v>
      </c>
      <c r="F604" s="18">
        <v>817620.28000000014</v>
      </c>
      <c r="G604" s="11">
        <v>393450.5</v>
      </c>
      <c r="H604" s="11">
        <v>410408.34</v>
      </c>
      <c r="I604" s="11">
        <v>711195.28000000014</v>
      </c>
      <c r="J604" s="11">
        <v>38613.089999999997</v>
      </c>
      <c r="K604" s="11">
        <f t="shared" si="67"/>
        <v>749808.37000000011</v>
      </c>
      <c r="L604" s="11">
        <v>181374.4</v>
      </c>
      <c r="M604" s="11">
        <v>385962.89</v>
      </c>
      <c r="N604" s="11">
        <f t="shared" si="63"/>
        <v>-195170.14</v>
      </c>
      <c r="O604" s="11">
        <f t="shared" si="64"/>
        <v>-619339.92000000016</v>
      </c>
      <c r="P604" s="11">
        <f t="shared" si="68"/>
        <v>-602382.08000000007</v>
      </c>
      <c r="Q604" s="11">
        <f t="shared" si="65"/>
        <v>-262982.05000000005</v>
      </c>
      <c r="R604" s="11">
        <f t="shared" si="66"/>
        <v>-831416.02000000014</v>
      </c>
      <c r="S604" s="11">
        <f t="shared" si="69"/>
        <v>-626827.53000000014</v>
      </c>
    </row>
    <row r="605" spans="1:19" x14ac:dyDescent="0.25">
      <c r="A605" s="1">
        <v>315160</v>
      </c>
      <c r="B605" s="1" t="s">
        <v>462</v>
      </c>
      <c r="C605" s="33" t="s">
        <v>871</v>
      </c>
      <c r="D605" s="25">
        <v>194439.14999999994</v>
      </c>
      <c r="E605" s="25">
        <v>95772.28</v>
      </c>
      <c r="F605" s="18">
        <v>101160.96000000001</v>
      </c>
      <c r="G605" s="11">
        <v>77400</v>
      </c>
      <c r="H605" s="11">
        <v>94053.720000000016</v>
      </c>
      <c r="I605" s="11">
        <v>62460.960000000006</v>
      </c>
      <c r="J605" s="11">
        <v>7585.26</v>
      </c>
      <c r="K605" s="11">
        <f t="shared" si="67"/>
        <v>70046.22</v>
      </c>
      <c r="L605" s="11">
        <v>16602.36</v>
      </c>
      <c r="M605" s="11">
        <v>86749.110000000015</v>
      </c>
      <c r="N605" s="11">
        <f t="shared" si="63"/>
        <v>5388.6800000000076</v>
      </c>
      <c r="O605" s="11">
        <f t="shared" si="64"/>
        <v>-18372.28</v>
      </c>
      <c r="P605" s="11">
        <f t="shared" si="68"/>
        <v>-1718.5599999999831</v>
      </c>
      <c r="Q605" s="11">
        <f t="shared" si="65"/>
        <v>-25726.059999999998</v>
      </c>
      <c r="R605" s="11">
        <f t="shared" si="66"/>
        <v>-79169.919999999998</v>
      </c>
      <c r="S605" s="11">
        <f t="shared" si="69"/>
        <v>-9023.1699999999837</v>
      </c>
    </row>
    <row r="606" spans="1:19" x14ac:dyDescent="0.25">
      <c r="A606" s="1">
        <v>315170</v>
      </c>
      <c r="B606" s="1" t="s">
        <v>471</v>
      </c>
      <c r="C606" s="33" t="s">
        <v>874</v>
      </c>
      <c r="D606" s="25">
        <v>478568.25000000012</v>
      </c>
      <c r="E606" s="25">
        <v>494029.67000000016</v>
      </c>
      <c r="F606" s="18">
        <v>539710.16</v>
      </c>
      <c r="G606" s="11">
        <v>235426</v>
      </c>
      <c r="H606" s="11">
        <v>243692.17000000004</v>
      </c>
      <c r="I606" s="11">
        <v>348204.24</v>
      </c>
      <c r="J606" s="11">
        <v>54218.700000000012</v>
      </c>
      <c r="K606" s="11">
        <f t="shared" si="67"/>
        <v>402422.94</v>
      </c>
      <c r="L606" s="11">
        <v>140713.44</v>
      </c>
      <c r="M606" s="11">
        <v>229609.91000000006</v>
      </c>
      <c r="N606" s="11">
        <f t="shared" si="63"/>
        <v>45680.489999999874</v>
      </c>
      <c r="O606" s="11">
        <f t="shared" si="64"/>
        <v>-258603.67000000016</v>
      </c>
      <c r="P606" s="11">
        <f t="shared" si="68"/>
        <v>-250337.50000000012</v>
      </c>
      <c r="Q606" s="11">
        <f t="shared" si="65"/>
        <v>-91606.730000000156</v>
      </c>
      <c r="R606" s="11">
        <f t="shared" si="66"/>
        <v>-353316.23000000016</v>
      </c>
      <c r="S606" s="11">
        <f t="shared" si="69"/>
        <v>-264419.76000000013</v>
      </c>
    </row>
    <row r="607" spans="1:19" x14ac:dyDescent="0.25">
      <c r="A607" s="1">
        <v>315180</v>
      </c>
      <c r="B607" s="1" t="s">
        <v>472</v>
      </c>
      <c r="C607" s="33" t="s">
        <v>874</v>
      </c>
      <c r="D607" s="25">
        <v>2300865.6299999994</v>
      </c>
      <c r="E607" s="25">
        <v>2186525.2999999998</v>
      </c>
      <c r="F607" s="18">
        <v>1847866.2799999998</v>
      </c>
      <c r="G607" s="11">
        <v>1460943</v>
      </c>
      <c r="H607" s="11">
        <v>1190173.33</v>
      </c>
      <c r="I607" s="11">
        <v>1489891.2799999998</v>
      </c>
      <c r="J607" s="11">
        <v>102351.84000000001</v>
      </c>
      <c r="K607" s="11">
        <f t="shared" si="67"/>
        <v>1592243.1199999999</v>
      </c>
      <c r="L607" s="11">
        <v>516877.91999999993</v>
      </c>
      <c r="M607" s="11">
        <v>1119510.96</v>
      </c>
      <c r="N607" s="11">
        <f t="shared" si="63"/>
        <v>-338659.02</v>
      </c>
      <c r="O607" s="11">
        <f t="shared" si="64"/>
        <v>-725582.29999999981</v>
      </c>
      <c r="P607" s="11">
        <f t="shared" si="68"/>
        <v>-996351.96999999974</v>
      </c>
      <c r="Q607" s="11">
        <f t="shared" si="65"/>
        <v>-594282.17999999993</v>
      </c>
      <c r="R607" s="11">
        <f t="shared" si="66"/>
        <v>-1669647.38</v>
      </c>
      <c r="S607" s="11">
        <f t="shared" si="69"/>
        <v>-1067014.3399999999</v>
      </c>
    </row>
    <row r="608" spans="1:19" x14ac:dyDescent="0.25">
      <c r="A608" s="1">
        <v>315190</v>
      </c>
      <c r="B608" s="1" t="s">
        <v>463</v>
      </c>
      <c r="C608" s="33" t="s">
        <v>868</v>
      </c>
      <c r="D608" s="25">
        <v>74398.830000000016</v>
      </c>
      <c r="E608" s="25">
        <v>43563.5</v>
      </c>
      <c r="F608" s="18">
        <v>93121.600000000006</v>
      </c>
      <c r="G608" s="11">
        <v>116100</v>
      </c>
      <c r="H608" s="11">
        <v>82495.83</v>
      </c>
      <c r="I608" s="11">
        <v>35071.599999999999</v>
      </c>
      <c r="J608" s="11">
        <v>14860.890000000001</v>
      </c>
      <c r="K608" s="11">
        <f t="shared" si="67"/>
        <v>49932.49</v>
      </c>
      <c r="L608" s="11">
        <v>27631.920000000002</v>
      </c>
      <c r="M608" s="11">
        <v>75365.37</v>
      </c>
      <c r="N608" s="11">
        <f t="shared" si="63"/>
        <v>49558.100000000006</v>
      </c>
      <c r="O608" s="11">
        <f t="shared" si="64"/>
        <v>72536.5</v>
      </c>
      <c r="P608" s="11">
        <f t="shared" si="68"/>
        <v>38932.33</v>
      </c>
      <c r="Q608" s="11">
        <f t="shared" si="65"/>
        <v>6368.989999999998</v>
      </c>
      <c r="R608" s="11">
        <f t="shared" si="66"/>
        <v>-15931.579999999998</v>
      </c>
      <c r="S608" s="11">
        <f t="shared" si="69"/>
        <v>31801.869999999995</v>
      </c>
    </row>
    <row r="609" spans="1:19" x14ac:dyDescent="0.25">
      <c r="A609" s="1">
        <v>315200</v>
      </c>
      <c r="B609" s="1" t="s">
        <v>464</v>
      </c>
      <c r="C609" s="33" t="s">
        <v>867</v>
      </c>
      <c r="D609" s="25">
        <v>902218.35000000021</v>
      </c>
      <c r="E609" s="25">
        <v>794894.43999999983</v>
      </c>
      <c r="F609" s="18">
        <v>649172.75999999989</v>
      </c>
      <c r="G609" s="11">
        <v>348300</v>
      </c>
      <c r="H609" s="11">
        <v>301410.08999999991</v>
      </c>
      <c r="I609" s="11">
        <v>518559.75999999989</v>
      </c>
      <c r="J609" s="11">
        <v>44905.1</v>
      </c>
      <c r="K609" s="11">
        <f t="shared" si="67"/>
        <v>563464.85999999987</v>
      </c>
      <c r="L609" s="11">
        <v>180535.67999999999</v>
      </c>
      <c r="M609" s="11">
        <v>286984.79999999993</v>
      </c>
      <c r="N609" s="11">
        <f t="shared" si="63"/>
        <v>-145721.67999999993</v>
      </c>
      <c r="O609" s="11">
        <f t="shared" si="64"/>
        <v>-446594.43999999983</v>
      </c>
      <c r="P609" s="11">
        <f t="shared" si="68"/>
        <v>-493484.34999999992</v>
      </c>
      <c r="Q609" s="11">
        <f t="shared" si="65"/>
        <v>-231429.57999999996</v>
      </c>
      <c r="R609" s="11">
        <f t="shared" si="66"/>
        <v>-614358.75999999978</v>
      </c>
      <c r="S609" s="11">
        <f t="shared" si="69"/>
        <v>-507909.6399999999</v>
      </c>
    </row>
    <row r="610" spans="1:19" x14ac:dyDescent="0.25">
      <c r="A610" s="1">
        <v>315210</v>
      </c>
      <c r="B610" s="1" t="s">
        <v>465</v>
      </c>
      <c r="C610" s="33" t="s">
        <v>868</v>
      </c>
      <c r="D610" s="25">
        <v>1068278.4499999997</v>
      </c>
      <c r="E610" s="25">
        <v>846581.38</v>
      </c>
      <c r="F610" s="18">
        <v>750341.16</v>
      </c>
      <c r="G610" s="11">
        <v>522456</v>
      </c>
      <c r="H610" s="11">
        <v>353421.27000000008</v>
      </c>
      <c r="I610" s="11">
        <v>603602.16</v>
      </c>
      <c r="J610" s="11">
        <v>38090.67</v>
      </c>
      <c r="K610" s="11">
        <f t="shared" si="67"/>
        <v>641692.83000000007</v>
      </c>
      <c r="L610" s="11">
        <v>179859.96</v>
      </c>
      <c r="M610" s="11">
        <v>326950.18000000005</v>
      </c>
      <c r="N610" s="11">
        <f t="shared" si="63"/>
        <v>-96240.219999999972</v>
      </c>
      <c r="O610" s="11">
        <f t="shared" si="64"/>
        <v>-324125.38</v>
      </c>
      <c r="P610" s="11">
        <f t="shared" si="68"/>
        <v>-493160.10999999993</v>
      </c>
      <c r="Q610" s="11">
        <f t="shared" si="65"/>
        <v>-204888.54999999993</v>
      </c>
      <c r="R610" s="11">
        <f t="shared" si="66"/>
        <v>-666721.42000000004</v>
      </c>
      <c r="S610" s="11">
        <f t="shared" si="69"/>
        <v>-519631.19999999995</v>
      </c>
    </row>
    <row r="611" spans="1:19" x14ac:dyDescent="0.25">
      <c r="A611" s="1">
        <v>315213</v>
      </c>
      <c r="B611" s="1" t="s">
        <v>797</v>
      </c>
      <c r="C611" s="33" t="s">
        <v>879</v>
      </c>
      <c r="D611" s="25">
        <v>52719.599999999991</v>
      </c>
      <c r="E611" s="25">
        <v>55765.68</v>
      </c>
      <c r="F611" s="18">
        <v>0</v>
      </c>
      <c r="G611" s="11">
        <v>77400</v>
      </c>
      <c r="H611" s="11">
        <v>68600.28</v>
      </c>
      <c r="I611" s="11">
        <v>0</v>
      </c>
      <c r="J611" s="11">
        <v>0</v>
      </c>
      <c r="K611" s="11">
        <f t="shared" si="67"/>
        <v>0</v>
      </c>
      <c r="L611" s="11">
        <v>21394.76</v>
      </c>
      <c r="M611" s="11">
        <v>65201.139999999992</v>
      </c>
      <c r="N611" s="11">
        <f t="shared" si="63"/>
        <v>-55765.68</v>
      </c>
      <c r="O611" s="11">
        <f t="shared" si="64"/>
        <v>21634.32</v>
      </c>
      <c r="P611" s="11">
        <f t="shared" si="68"/>
        <v>12834.599999999999</v>
      </c>
      <c r="Q611" s="11">
        <f t="shared" si="65"/>
        <v>-55765.68</v>
      </c>
      <c r="R611" s="11">
        <f t="shared" si="66"/>
        <v>-34370.92</v>
      </c>
      <c r="S611" s="11">
        <f t="shared" si="69"/>
        <v>9435.4599999999919</v>
      </c>
    </row>
    <row r="612" spans="1:19" x14ac:dyDescent="0.25">
      <c r="A612" s="1">
        <v>315217</v>
      </c>
      <c r="B612" s="1" t="s">
        <v>466</v>
      </c>
      <c r="C612" s="33" t="s">
        <v>873</v>
      </c>
      <c r="D612" s="25">
        <v>600754.8600000001</v>
      </c>
      <c r="E612" s="25">
        <v>370413.1</v>
      </c>
      <c r="F612" s="18">
        <v>396787.84</v>
      </c>
      <c r="G612" s="11">
        <v>212850</v>
      </c>
      <c r="H612" s="11">
        <v>227443.97999999998</v>
      </c>
      <c r="I612" s="11">
        <v>293587.84000000003</v>
      </c>
      <c r="J612" s="11">
        <v>41105.85</v>
      </c>
      <c r="K612" s="11">
        <f t="shared" si="67"/>
        <v>334693.69</v>
      </c>
      <c r="L612" s="11">
        <v>103974.20000000001</v>
      </c>
      <c r="M612" s="11">
        <v>212060.72999999998</v>
      </c>
      <c r="N612" s="11">
        <f t="shared" si="63"/>
        <v>26374.740000000049</v>
      </c>
      <c r="O612" s="11">
        <f t="shared" si="64"/>
        <v>-157563.09999999998</v>
      </c>
      <c r="P612" s="11">
        <f t="shared" si="68"/>
        <v>-142969.12</v>
      </c>
      <c r="Q612" s="11">
        <f t="shared" si="65"/>
        <v>-35719.409999999974</v>
      </c>
      <c r="R612" s="11">
        <f t="shared" si="66"/>
        <v>-266438.89999999997</v>
      </c>
      <c r="S612" s="11">
        <f t="shared" si="69"/>
        <v>-158352.37</v>
      </c>
    </row>
    <row r="613" spans="1:19" x14ac:dyDescent="0.25">
      <c r="A613" s="1">
        <v>315220</v>
      </c>
      <c r="B613" s="1" t="s">
        <v>467</v>
      </c>
      <c r="C613" s="33" t="s">
        <v>879</v>
      </c>
      <c r="D613" s="25">
        <v>881108.49999999977</v>
      </c>
      <c r="E613" s="25">
        <v>585743.67999999993</v>
      </c>
      <c r="F613" s="18">
        <v>657108.15999999992</v>
      </c>
      <c r="G613" s="11">
        <v>657900</v>
      </c>
      <c r="H613" s="11">
        <v>650400.11</v>
      </c>
      <c r="I613" s="11">
        <v>391576.87999999995</v>
      </c>
      <c r="J613" s="11">
        <v>82585.799999999988</v>
      </c>
      <c r="K613" s="11">
        <f t="shared" si="67"/>
        <v>474162.67999999993</v>
      </c>
      <c r="L613" s="11">
        <v>399784.92</v>
      </c>
      <c r="M613" s="11">
        <v>641025.12</v>
      </c>
      <c r="N613" s="11">
        <f t="shared" si="63"/>
        <v>71364.479999999981</v>
      </c>
      <c r="O613" s="11">
        <f t="shared" si="64"/>
        <v>72156.320000000065</v>
      </c>
      <c r="P613" s="11">
        <f t="shared" si="68"/>
        <v>64656.430000000051</v>
      </c>
      <c r="Q613" s="11">
        <f t="shared" si="65"/>
        <v>-111581</v>
      </c>
      <c r="R613" s="11">
        <f t="shared" si="66"/>
        <v>-185958.75999999995</v>
      </c>
      <c r="S613" s="11">
        <f t="shared" si="69"/>
        <v>55281.440000000061</v>
      </c>
    </row>
    <row r="614" spans="1:19" x14ac:dyDescent="0.25">
      <c r="A614" s="1">
        <v>315230</v>
      </c>
      <c r="B614" s="1" t="s">
        <v>798</v>
      </c>
      <c r="C614" s="33" t="s">
        <v>868</v>
      </c>
      <c r="D614" s="25">
        <v>375213.99999999994</v>
      </c>
      <c r="E614" s="25">
        <v>409893.51999999996</v>
      </c>
      <c r="F614" s="18">
        <v>0</v>
      </c>
      <c r="G614" s="11">
        <v>232200</v>
      </c>
      <c r="H614" s="11">
        <v>230632.79999999996</v>
      </c>
      <c r="I614" s="11">
        <v>0</v>
      </c>
      <c r="J614" s="11">
        <v>0</v>
      </c>
      <c r="K614" s="11">
        <f t="shared" si="67"/>
        <v>0</v>
      </c>
      <c r="L614" s="11">
        <v>81154.14</v>
      </c>
      <c r="M614" s="11">
        <v>223647.53999999995</v>
      </c>
      <c r="N614" s="11">
        <f t="shared" si="63"/>
        <v>-409893.51999999996</v>
      </c>
      <c r="O614" s="11">
        <f t="shared" si="64"/>
        <v>-177693.51999999996</v>
      </c>
      <c r="P614" s="11">
        <f t="shared" si="68"/>
        <v>-179260.72</v>
      </c>
      <c r="Q614" s="11">
        <f t="shared" si="65"/>
        <v>-409893.51999999996</v>
      </c>
      <c r="R614" s="11">
        <f t="shared" si="66"/>
        <v>-328739.37999999995</v>
      </c>
      <c r="S614" s="11">
        <f t="shared" si="69"/>
        <v>-186245.98</v>
      </c>
    </row>
    <row r="615" spans="1:19" x14ac:dyDescent="0.25">
      <c r="A615" s="1">
        <v>315240</v>
      </c>
      <c r="B615" s="1" t="s">
        <v>468</v>
      </c>
      <c r="C615" s="33" t="s">
        <v>873</v>
      </c>
      <c r="D615" s="25">
        <v>223397.94999999998</v>
      </c>
      <c r="E615" s="25">
        <v>250196.52000000005</v>
      </c>
      <c r="F615" s="18">
        <v>358907.69000000006</v>
      </c>
      <c r="G615" s="11">
        <v>232200</v>
      </c>
      <c r="H615" s="11">
        <v>221834.21999999994</v>
      </c>
      <c r="I615" s="11">
        <v>186505.60000000003</v>
      </c>
      <c r="J615" s="11">
        <v>45685.35</v>
      </c>
      <c r="K615" s="11">
        <f t="shared" si="67"/>
        <v>232190.95000000004</v>
      </c>
      <c r="L615" s="11">
        <v>147447.12000000002</v>
      </c>
      <c r="M615" s="11">
        <v>216571.01999999996</v>
      </c>
      <c r="N615" s="11">
        <f t="shared" si="63"/>
        <v>108711.17000000001</v>
      </c>
      <c r="O615" s="11">
        <f t="shared" si="64"/>
        <v>-17996.520000000048</v>
      </c>
      <c r="P615" s="11">
        <f t="shared" si="68"/>
        <v>-28362.300000000105</v>
      </c>
      <c r="Q615" s="11">
        <f t="shared" si="65"/>
        <v>-18005.570000000007</v>
      </c>
      <c r="R615" s="11">
        <f t="shared" si="66"/>
        <v>-102749.40000000002</v>
      </c>
      <c r="S615" s="11">
        <f t="shared" si="69"/>
        <v>-33625.500000000087</v>
      </c>
    </row>
    <row r="616" spans="1:19" x14ac:dyDescent="0.25">
      <c r="A616" s="1">
        <v>315250</v>
      </c>
      <c r="B616" s="1" t="s">
        <v>469</v>
      </c>
      <c r="C616" s="33" t="s">
        <v>874</v>
      </c>
      <c r="D616" s="25">
        <v>1599089.8300000005</v>
      </c>
      <c r="E616" s="25">
        <v>1433200.9899999995</v>
      </c>
      <c r="F616" s="18">
        <v>1229094.5199999998</v>
      </c>
      <c r="G616" s="11">
        <v>1122300</v>
      </c>
      <c r="H616" s="11">
        <v>1024812.2999999999</v>
      </c>
      <c r="I616" s="11">
        <v>942069.51999999979</v>
      </c>
      <c r="J616" s="11">
        <v>60017.249999999993</v>
      </c>
      <c r="K616" s="11">
        <f t="shared" si="67"/>
        <v>1002086.7699999998</v>
      </c>
      <c r="L616" s="11">
        <v>473624.6399999999</v>
      </c>
      <c r="M616" s="11">
        <v>980297.7699999999</v>
      </c>
      <c r="N616" s="11">
        <f t="shared" si="63"/>
        <v>-204106.46999999974</v>
      </c>
      <c r="O616" s="11">
        <f t="shared" si="64"/>
        <v>-310900.98999999953</v>
      </c>
      <c r="P616" s="11">
        <f t="shared" si="68"/>
        <v>-408388.68999999959</v>
      </c>
      <c r="Q616" s="11">
        <f t="shared" si="65"/>
        <v>-431114.21999999974</v>
      </c>
      <c r="R616" s="11">
        <f t="shared" si="66"/>
        <v>-959576.34999999963</v>
      </c>
      <c r="S616" s="11">
        <f t="shared" si="69"/>
        <v>-452903.21999999962</v>
      </c>
    </row>
    <row r="617" spans="1:19" x14ac:dyDescent="0.25">
      <c r="A617" s="1">
        <v>315260</v>
      </c>
      <c r="B617" s="1" t="s">
        <v>470</v>
      </c>
      <c r="C617" s="33" t="s">
        <v>874</v>
      </c>
      <c r="D617" s="25">
        <v>81453.499999999985</v>
      </c>
      <c r="E617" s="25">
        <v>113352.8</v>
      </c>
      <c r="F617" s="18">
        <v>121081.18</v>
      </c>
      <c r="G617" s="11">
        <v>77400</v>
      </c>
      <c r="H617" s="11">
        <v>65600.98</v>
      </c>
      <c r="I617" s="11">
        <v>78910</v>
      </c>
      <c r="J617" s="11">
        <v>16137.900000000001</v>
      </c>
      <c r="K617" s="11">
        <f t="shared" si="67"/>
        <v>95047.9</v>
      </c>
      <c r="L617" s="11">
        <v>32456.400000000001</v>
      </c>
      <c r="M617" s="11">
        <v>61859.979999999989</v>
      </c>
      <c r="N617" s="11">
        <f t="shared" si="63"/>
        <v>7728.3799999999901</v>
      </c>
      <c r="O617" s="11">
        <f t="shared" si="64"/>
        <v>-35952.800000000003</v>
      </c>
      <c r="P617" s="11">
        <f t="shared" si="68"/>
        <v>-47751.820000000007</v>
      </c>
      <c r="Q617" s="11">
        <f t="shared" si="65"/>
        <v>-18304.900000000009</v>
      </c>
      <c r="R617" s="11">
        <f t="shared" si="66"/>
        <v>-80896.399999999994</v>
      </c>
      <c r="S617" s="11">
        <f t="shared" si="69"/>
        <v>-51492.820000000014</v>
      </c>
    </row>
    <row r="618" spans="1:19" x14ac:dyDescent="0.25">
      <c r="A618" s="1">
        <v>315270</v>
      </c>
      <c r="B618" s="1" t="s">
        <v>473</v>
      </c>
      <c r="C618" s="33" t="s">
        <v>876</v>
      </c>
      <c r="D618" s="25">
        <v>117110.10000000002</v>
      </c>
      <c r="E618" s="25">
        <v>103735.75999999998</v>
      </c>
      <c r="F618" s="18">
        <v>119887.67999999999</v>
      </c>
      <c r="G618" s="11">
        <v>116100</v>
      </c>
      <c r="H618" s="11">
        <v>144361.32</v>
      </c>
      <c r="I618" s="11">
        <v>68287.679999999993</v>
      </c>
      <c r="J618" s="11">
        <v>14477.070000000002</v>
      </c>
      <c r="K618" s="11">
        <f t="shared" si="67"/>
        <v>82764.75</v>
      </c>
      <c r="L618" s="11">
        <v>21052.800000000003</v>
      </c>
      <c r="M618" s="11">
        <v>111188.97000000002</v>
      </c>
      <c r="N618" s="11">
        <f t="shared" si="63"/>
        <v>16151.920000000013</v>
      </c>
      <c r="O618" s="11">
        <f t="shared" si="64"/>
        <v>12364.24000000002</v>
      </c>
      <c r="P618" s="11">
        <f t="shared" si="68"/>
        <v>40625.560000000027</v>
      </c>
      <c r="Q618" s="11">
        <f t="shared" si="65"/>
        <v>-20971.00999999998</v>
      </c>
      <c r="R618" s="11">
        <f t="shared" si="66"/>
        <v>-82682.959999999977</v>
      </c>
      <c r="S618" s="11">
        <f t="shared" si="69"/>
        <v>7453.2100000000355</v>
      </c>
    </row>
    <row r="619" spans="1:19" x14ac:dyDescent="0.25">
      <c r="A619" s="1">
        <v>315280</v>
      </c>
      <c r="B619" s="1" t="s">
        <v>474</v>
      </c>
      <c r="C619" s="33" t="s">
        <v>866</v>
      </c>
      <c r="D619" s="25">
        <v>605106.65</v>
      </c>
      <c r="E619" s="25">
        <v>589927.80000000005</v>
      </c>
      <c r="F619" s="18">
        <v>494850.75</v>
      </c>
      <c r="G619" s="11">
        <v>309600</v>
      </c>
      <c r="H619" s="11">
        <v>290986.32</v>
      </c>
      <c r="I619" s="11">
        <v>399602.48</v>
      </c>
      <c r="J619" s="11">
        <v>26170.880000000001</v>
      </c>
      <c r="K619" s="11">
        <f t="shared" si="67"/>
        <v>425773.36</v>
      </c>
      <c r="L619" s="11">
        <v>120792.84999999999</v>
      </c>
      <c r="M619" s="11">
        <v>262890.23999999999</v>
      </c>
      <c r="N619" s="11">
        <f t="shared" si="63"/>
        <v>-95077.050000000047</v>
      </c>
      <c r="O619" s="11">
        <f t="shared" si="64"/>
        <v>-280327.80000000005</v>
      </c>
      <c r="P619" s="11">
        <f t="shared" si="68"/>
        <v>-298941.48000000004</v>
      </c>
      <c r="Q619" s="11">
        <f t="shared" si="65"/>
        <v>-164154.44000000006</v>
      </c>
      <c r="R619" s="11">
        <f t="shared" si="66"/>
        <v>-469134.95000000007</v>
      </c>
      <c r="S619" s="11">
        <f t="shared" si="69"/>
        <v>-327037.56000000006</v>
      </c>
    </row>
    <row r="620" spans="1:19" x14ac:dyDescent="0.25">
      <c r="A620" s="1">
        <v>315290</v>
      </c>
      <c r="B620" s="1" t="s">
        <v>476</v>
      </c>
      <c r="C620" s="33" t="s">
        <v>874</v>
      </c>
      <c r="D620" s="25">
        <v>208060.20000000004</v>
      </c>
      <c r="E620" s="25">
        <v>164769.20000000004</v>
      </c>
      <c r="F620" s="18">
        <v>156111.04000000001</v>
      </c>
      <c r="G620" s="11">
        <v>154800</v>
      </c>
      <c r="H620" s="11">
        <v>133316.47999999995</v>
      </c>
      <c r="I620" s="11">
        <v>110961.04000000001</v>
      </c>
      <c r="J620" s="11">
        <v>9262.2000000000007</v>
      </c>
      <c r="K620" s="11">
        <f t="shared" si="67"/>
        <v>120223.24</v>
      </c>
      <c r="L620" s="11">
        <v>64396.959999999999</v>
      </c>
      <c r="M620" s="11">
        <v>128246.79999999996</v>
      </c>
      <c r="N620" s="11">
        <f t="shared" si="63"/>
        <v>-8658.1600000000326</v>
      </c>
      <c r="O620" s="11">
        <f t="shared" si="64"/>
        <v>-9969.2000000000407</v>
      </c>
      <c r="P620" s="11">
        <f t="shared" si="68"/>
        <v>-31452.720000000088</v>
      </c>
      <c r="Q620" s="11">
        <f t="shared" si="65"/>
        <v>-44545.960000000036</v>
      </c>
      <c r="R620" s="11">
        <f t="shared" si="66"/>
        <v>-100372.24000000005</v>
      </c>
      <c r="S620" s="11">
        <f t="shared" si="69"/>
        <v>-36522.400000000081</v>
      </c>
    </row>
    <row r="621" spans="1:19" x14ac:dyDescent="0.25">
      <c r="A621" s="1">
        <v>315300</v>
      </c>
      <c r="B621" s="1" t="s">
        <v>475</v>
      </c>
      <c r="C621" s="33" t="s">
        <v>871</v>
      </c>
      <c r="D621" s="25">
        <v>114523.94999999997</v>
      </c>
      <c r="E621" s="25">
        <v>121901.4</v>
      </c>
      <c r="F621" s="18">
        <v>121152.83</v>
      </c>
      <c r="G621" s="11">
        <v>38700</v>
      </c>
      <c r="H621" s="11">
        <v>35855.229999999996</v>
      </c>
      <c r="I621" s="11">
        <v>96842.240000000005</v>
      </c>
      <c r="J621" s="11">
        <v>5917.89</v>
      </c>
      <c r="K621" s="11">
        <f t="shared" si="67"/>
        <v>102760.13</v>
      </c>
      <c r="L621" s="11">
        <v>25283.999999999993</v>
      </c>
      <c r="M621" s="11">
        <v>34907.08</v>
      </c>
      <c r="N621" s="11">
        <f t="shared" si="63"/>
        <v>-748.56999999999243</v>
      </c>
      <c r="O621" s="11">
        <f t="shared" si="64"/>
        <v>-83201.399999999994</v>
      </c>
      <c r="P621" s="11">
        <f t="shared" si="68"/>
        <v>-86046.17</v>
      </c>
      <c r="Q621" s="11">
        <f t="shared" si="65"/>
        <v>-19141.26999999999</v>
      </c>
      <c r="R621" s="11">
        <f t="shared" si="66"/>
        <v>-96617.4</v>
      </c>
      <c r="S621" s="11">
        <f t="shared" si="69"/>
        <v>-86994.319999999992</v>
      </c>
    </row>
    <row r="622" spans="1:19" x14ac:dyDescent="0.25">
      <c r="A622" s="1">
        <v>315310</v>
      </c>
      <c r="B622" s="1" t="s">
        <v>799</v>
      </c>
      <c r="C622" s="33" t="s">
        <v>875</v>
      </c>
      <c r="D622" s="25">
        <v>141566.15</v>
      </c>
      <c r="E622" s="25">
        <v>283316.27999999991</v>
      </c>
      <c r="F622" s="18">
        <v>0</v>
      </c>
      <c r="G622" s="11">
        <v>116100</v>
      </c>
      <c r="H622" s="11">
        <v>115020.33000000002</v>
      </c>
      <c r="I622" s="11">
        <v>0</v>
      </c>
      <c r="J622" s="11">
        <v>0</v>
      </c>
      <c r="K622" s="11">
        <f t="shared" si="67"/>
        <v>0</v>
      </c>
      <c r="L622" s="11">
        <v>78367.62000000001</v>
      </c>
      <c r="M622" s="11">
        <v>113675.52000000002</v>
      </c>
      <c r="N622" s="11">
        <f t="shared" si="63"/>
        <v>-283316.27999999991</v>
      </c>
      <c r="O622" s="11">
        <f t="shared" si="64"/>
        <v>-167216.27999999991</v>
      </c>
      <c r="P622" s="11">
        <f t="shared" si="68"/>
        <v>-168295.9499999999</v>
      </c>
      <c r="Q622" s="11">
        <f t="shared" si="65"/>
        <v>-283316.27999999991</v>
      </c>
      <c r="R622" s="11">
        <f t="shared" si="66"/>
        <v>-204948.65999999992</v>
      </c>
      <c r="S622" s="11">
        <f t="shared" si="69"/>
        <v>-169640.75999999989</v>
      </c>
    </row>
    <row r="623" spans="1:19" x14ac:dyDescent="0.25">
      <c r="A623" s="1">
        <v>315320</v>
      </c>
      <c r="B623" s="1" t="s">
        <v>800</v>
      </c>
      <c r="C623" s="33" t="s">
        <v>867</v>
      </c>
      <c r="D623" s="25">
        <v>217473.99999999994</v>
      </c>
      <c r="E623" s="25">
        <v>141343.03999999998</v>
      </c>
      <c r="F623" s="18">
        <v>0</v>
      </c>
      <c r="G623" s="11">
        <v>77400</v>
      </c>
      <c r="H623" s="11">
        <v>76571.859999999986</v>
      </c>
      <c r="I623" s="11">
        <v>0</v>
      </c>
      <c r="J623" s="11">
        <v>0</v>
      </c>
      <c r="K623" s="11">
        <f t="shared" si="67"/>
        <v>0</v>
      </c>
      <c r="L623" s="11">
        <v>58037.1</v>
      </c>
      <c r="M623" s="11">
        <v>76507.359999999986</v>
      </c>
      <c r="N623" s="11">
        <f t="shared" si="63"/>
        <v>-141343.03999999998</v>
      </c>
      <c r="O623" s="11">
        <f t="shared" si="64"/>
        <v>-63943.039999999979</v>
      </c>
      <c r="P623" s="11">
        <f t="shared" si="68"/>
        <v>-64771.179999999993</v>
      </c>
      <c r="Q623" s="11">
        <f t="shared" si="65"/>
        <v>-141343.03999999998</v>
      </c>
      <c r="R623" s="11">
        <f t="shared" si="66"/>
        <v>-83305.939999999973</v>
      </c>
      <c r="S623" s="11">
        <f t="shared" si="69"/>
        <v>-64835.679999999993</v>
      </c>
    </row>
    <row r="624" spans="1:19" x14ac:dyDescent="0.25">
      <c r="A624" s="1">
        <v>315330</v>
      </c>
      <c r="B624" s="1" t="s">
        <v>477</v>
      </c>
      <c r="C624" s="33" t="s">
        <v>877</v>
      </c>
      <c r="D624" s="25">
        <v>91729.550000000017</v>
      </c>
      <c r="E624" s="25">
        <v>27315.800000000003</v>
      </c>
      <c r="F624" s="18">
        <v>60103.340000000004</v>
      </c>
      <c r="G624" s="11">
        <v>77400</v>
      </c>
      <c r="H624" s="11">
        <v>65375.980000000018</v>
      </c>
      <c r="I624" s="11">
        <v>17932.16</v>
      </c>
      <c r="J624" s="11">
        <v>11029.5</v>
      </c>
      <c r="K624" s="11">
        <f t="shared" si="67"/>
        <v>28961.66</v>
      </c>
      <c r="L624" s="11">
        <v>34726.879999999997</v>
      </c>
      <c r="M624" s="11">
        <v>62415.44000000001</v>
      </c>
      <c r="N624" s="11">
        <f t="shared" si="63"/>
        <v>32787.54</v>
      </c>
      <c r="O624" s="11">
        <f t="shared" si="64"/>
        <v>50084.2</v>
      </c>
      <c r="P624" s="11">
        <f t="shared" si="68"/>
        <v>38060.180000000015</v>
      </c>
      <c r="Q624" s="11">
        <f t="shared" si="65"/>
        <v>1645.8599999999969</v>
      </c>
      <c r="R624" s="11">
        <f t="shared" si="66"/>
        <v>7411.0799999999945</v>
      </c>
      <c r="S624" s="11">
        <f t="shared" si="69"/>
        <v>35099.640000000007</v>
      </c>
    </row>
    <row r="625" spans="1:19" x14ac:dyDescent="0.25">
      <c r="A625" s="1">
        <v>315340</v>
      </c>
      <c r="B625" s="1" t="s">
        <v>478</v>
      </c>
      <c r="C625" s="33" t="s">
        <v>878</v>
      </c>
      <c r="D625" s="25">
        <v>307447.09999999992</v>
      </c>
      <c r="E625" s="25">
        <v>278022.25999999995</v>
      </c>
      <c r="F625" s="18">
        <v>247633.15999999997</v>
      </c>
      <c r="G625" s="11">
        <v>206400</v>
      </c>
      <c r="H625" s="11">
        <v>162314.94000000003</v>
      </c>
      <c r="I625" s="11">
        <v>186358.15999999997</v>
      </c>
      <c r="J625" s="11">
        <v>20762.55</v>
      </c>
      <c r="K625" s="11">
        <f t="shared" si="67"/>
        <v>207120.70999999996</v>
      </c>
      <c r="L625" s="11">
        <v>65106.400000000001</v>
      </c>
      <c r="M625" s="11">
        <v>151833.69000000003</v>
      </c>
      <c r="N625" s="11">
        <f t="shared" si="63"/>
        <v>-30389.099999999977</v>
      </c>
      <c r="O625" s="11">
        <f t="shared" si="64"/>
        <v>-71622.259999999951</v>
      </c>
      <c r="P625" s="11">
        <f t="shared" si="68"/>
        <v>-115707.31999999992</v>
      </c>
      <c r="Q625" s="11">
        <f t="shared" si="65"/>
        <v>-70901.549999999988</v>
      </c>
      <c r="R625" s="11">
        <f t="shared" si="66"/>
        <v>-212915.85999999996</v>
      </c>
      <c r="S625" s="11">
        <f t="shared" si="69"/>
        <v>-126188.56999999992</v>
      </c>
    </row>
    <row r="626" spans="1:19" x14ac:dyDescent="0.25">
      <c r="A626" s="1">
        <v>315360</v>
      </c>
      <c r="B626" s="1" t="s">
        <v>801</v>
      </c>
      <c r="C626" s="33" t="s">
        <v>867</v>
      </c>
      <c r="D626" s="25">
        <v>144310.1</v>
      </c>
      <c r="E626" s="25">
        <v>123793.2</v>
      </c>
      <c r="F626" s="18">
        <v>0</v>
      </c>
      <c r="G626" s="11">
        <v>154800</v>
      </c>
      <c r="H626" s="11">
        <v>138076.44</v>
      </c>
      <c r="I626" s="11">
        <v>0</v>
      </c>
      <c r="J626" s="11">
        <v>0</v>
      </c>
      <c r="K626" s="11">
        <f t="shared" si="67"/>
        <v>0</v>
      </c>
      <c r="L626" s="11">
        <v>68731.280000000013</v>
      </c>
      <c r="M626" s="11">
        <v>133032.56</v>
      </c>
      <c r="N626" s="11">
        <f t="shared" si="63"/>
        <v>-123793.2</v>
      </c>
      <c r="O626" s="11">
        <f t="shared" si="64"/>
        <v>31006.800000000003</v>
      </c>
      <c r="P626" s="11">
        <f t="shared" si="68"/>
        <v>14283.240000000005</v>
      </c>
      <c r="Q626" s="11">
        <f t="shared" si="65"/>
        <v>-123793.2</v>
      </c>
      <c r="R626" s="11">
        <f t="shared" si="66"/>
        <v>-55061.919999999984</v>
      </c>
      <c r="S626" s="11">
        <f t="shared" si="69"/>
        <v>9239.36</v>
      </c>
    </row>
    <row r="627" spans="1:19" x14ac:dyDescent="0.25">
      <c r="A627" s="1">
        <v>315370</v>
      </c>
      <c r="B627" s="1" t="s">
        <v>479</v>
      </c>
      <c r="C627" s="33" t="s">
        <v>867</v>
      </c>
      <c r="D627" s="25">
        <v>42923.950000000004</v>
      </c>
      <c r="E627" s="25">
        <v>68289.560000000012</v>
      </c>
      <c r="F627" s="18">
        <v>59465.990000000005</v>
      </c>
      <c r="G627" s="11">
        <v>38700</v>
      </c>
      <c r="H627" s="11">
        <v>34214.69</v>
      </c>
      <c r="I627" s="11">
        <v>44830.400000000009</v>
      </c>
      <c r="J627" s="11">
        <v>5521.2000000000007</v>
      </c>
      <c r="K627" s="11">
        <f t="shared" si="67"/>
        <v>50351.600000000006</v>
      </c>
      <c r="L627" s="11">
        <v>29089.52</v>
      </c>
      <c r="M627" s="11">
        <v>33537.440000000002</v>
      </c>
      <c r="N627" s="11">
        <f t="shared" si="63"/>
        <v>-8823.570000000007</v>
      </c>
      <c r="O627" s="11">
        <f t="shared" si="64"/>
        <v>-29589.560000000012</v>
      </c>
      <c r="P627" s="11">
        <f t="shared" si="68"/>
        <v>-34074.87000000001</v>
      </c>
      <c r="Q627" s="11">
        <f t="shared" si="65"/>
        <v>-17937.960000000006</v>
      </c>
      <c r="R627" s="11">
        <f t="shared" si="66"/>
        <v>-39200.040000000008</v>
      </c>
      <c r="S627" s="11">
        <f t="shared" si="69"/>
        <v>-34752.12000000001</v>
      </c>
    </row>
    <row r="628" spans="1:19" x14ac:dyDescent="0.25">
      <c r="A628" s="1">
        <v>315380</v>
      </c>
      <c r="B628" s="1" t="s">
        <v>480</v>
      </c>
      <c r="C628" s="33" t="s">
        <v>876</v>
      </c>
      <c r="D628" s="25">
        <v>41750.05000000001</v>
      </c>
      <c r="E628" s="25">
        <v>68659.5</v>
      </c>
      <c r="F628" s="18">
        <v>75914.62</v>
      </c>
      <c r="G628" s="11">
        <v>38700</v>
      </c>
      <c r="H628" s="11">
        <v>26960.67</v>
      </c>
      <c r="I628" s="11">
        <v>53093.440000000002</v>
      </c>
      <c r="J628" s="11">
        <v>5398.6500000000005</v>
      </c>
      <c r="K628" s="11">
        <f t="shared" si="67"/>
        <v>58492.090000000004</v>
      </c>
      <c r="L628" s="11">
        <v>16163.720000000003</v>
      </c>
      <c r="M628" s="11">
        <v>25483.62</v>
      </c>
      <c r="N628" s="11">
        <f t="shared" si="63"/>
        <v>7255.1199999999953</v>
      </c>
      <c r="O628" s="11">
        <f t="shared" si="64"/>
        <v>-29959.5</v>
      </c>
      <c r="P628" s="11">
        <f t="shared" si="68"/>
        <v>-41698.83</v>
      </c>
      <c r="Q628" s="11">
        <f t="shared" si="65"/>
        <v>-10167.409999999996</v>
      </c>
      <c r="R628" s="11">
        <f t="shared" si="66"/>
        <v>-52495.78</v>
      </c>
      <c r="S628" s="11">
        <f t="shared" si="69"/>
        <v>-43175.880000000005</v>
      </c>
    </row>
    <row r="629" spans="1:19" x14ac:dyDescent="0.25">
      <c r="A629" s="1">
        <v>315390</v>
      </c>
      <c r="B629" s="1" t="s">
        <v>481</v>
      </c>
      <c r="C629" s="33" t="s">
        <v>867</v>
      </c>
      <c r="D629" s="25">
        <v>40970.05000000001</v>
      </c>
      <c r="E629" s="25">
        <v>32107.159999999996</v>
      </c>
      <c r="F629" s="18">
        <v>79141.119999999995</v>
      </c>
      <c r="G629" s="11">
        <v>135450</v>
      </c>
      <c r="H629" s="11">
        <v>99891.76999999999</v>
      </c>
      <c r="I629" s="11">
        <v>21091.119999999999</v>
      </c>
      <c r="J629" s="11">
        <v>14367.420000000002</v>
      </c>
      <c r="K629" s="11">
        <f t="shared" si="67"/>
        <v>35458.54</v>
      </c>
      <c r="L629" s="11">
        <v>15983.160000000002</v>
      </c>
      <c r="M629" s="11">
        <v>79367.839999999997</v>
      </c>
      <c r="N629" s="11">
        <f t="shared" si="63"/>
        <v>47033.96</v>
      </c>
      <c r="O629" s="11">
        <f t="shared" si="64"/>
        <v>103342.84</v>
      </c>
      <c r="P629" s="11">
        <f t="shared" si="68"/>
        <v>67784.609999999986</v>
      </c>
      <c r="Q629" s="11">
        <f t="shared" si="65"/>
        <v>3351.3800000000047</v>
      </c>
      <c r="R629" s="11">
        <f t="shared" si="66"/>
        <v>-16123.999999999995</v>
      </c>
      <c r="S629" s="11">
        <f t="shared" si="69"/>
        <v>47260.68</v>
      </c>
    </row>
    <row r="630" spans="1:19" x14ac:dyDescent="0.25">
      <c r="A630" s="1">
        <v>315400</v>
      </c>
      <c r="B630" s="1" t="s">
        <v>482</v>
      </c>
      <c r="C630" s="33" t="s">
        <v>868</v>
      </c>
      <c r="D630" s="25">
        <v>637244.94999999995</v>
      </c>
      <c r="E630" s="25">
        <v>763771.77</v>
      </c>
      <c r="F630" s="18">
        <v>652647.36</v>
      </c>
      <c r="G630" s="11">
        <v>348300</v>
      </c>
      <c r="H630" s="11">
        <v>312976.8</v>
      </c>
      <c r="I630" s="11">
        <v>555897.36</v>
      </c>
      <c r="J630" s="11">
        <v>36184.65</v>
      </c>
      <c r="K630" s="11">
        <f t="shared" si="67"/>
        <v>592082.01</v>
      </c>
      <c r="L630" s="11">
        <v>166952.16</v>
      </c>
      <c r="M630" s="11">
        <v>298086.93</v>
      </c>
      <c r="N630" s="11">
        <f t="shared" si="63"/>
        <v>-111124.41000000003</v>
      </c>
      <c r="O630" s="11">
        <f t="shared" si="64"/>
        <v>-415471.77</v>
      </c>
      <c r="P630" s="11">
        <f t="shared" si="68"/>
        <v>-450794.97000000003</v>
      </c>
      <c r="Q630" s="11">
        <f t="shared" si="65"/>
        <v>-171689.76</v>
      </c>
      <c r="R630" s="11">
        <f t="shared" si="66"/>
        <v>-596819.61</v>
      </c>
      <c r="S630" s="11">
        <f t="shared" si="69"/>
        <v>-465684.84</v>
      </c>
    </row>
    <row r="631" spans="1:19" x14ac:dyDescent="0.25">
      <c r="A631" s="1">
        <v>315410</v>
      </c>
      <c r="B631" s="1" t="s">
        <v>483</v>
      </c>
      <c r="C631" s="33" t="s">
        <v>875</v>
      </c>
      <c r="D631" s="25">
        <v>198177.44999999995</v>
      </c>
      <c r="E631" s="25">
        <v>198207.56000000003</v>
      </c>
      <c r="F631" s="18">
        <v>181430.6</v>
      </c>
      <c r="G631" s="11">
        <v>116100</v>
      </c>
      <c r="H631" s="11">
        <v>110187.99</v>
      </c>
      <c r="I631" s="11">
        <v>139505.60000000001</v>
      </c>
      <c r="J631" s="11">
        <v>12877.470000000001</v>
      </c>
      <c r="K631" s="11">
        <f t="shared" si="67"/>
        <v>152383.07</v>
      </c>
      <c r="L631" s="11">
        <v>58282.32</v>
      </c>
      <c r="M631" s="11">
        <v>105911.64000000001</v>
      </c>
      <c r="N631" s="11">
        <f t="shared" si="63"/>
        <v>-16776.960000000021</v>
      </c>
      <c r="O631" s="11">
        <f t="shared" si="64"/>
        <v>-82107.560000000027</v>
      </c>
      <c r="P631" s="11">
        <f t="shared" si="68"/>
        <v>-88019.570000000022</v>
      </c>
      <c r="Q631" s="11">
        <f t="shared" si="65"/>
        <v>-45824.49000000002</v>
      </c>
      <c r="R631" s="11">
        <f t="shared" si="66"/>
        <v>-139925.24000000002</v>
      </c>
      <c r="S631" s="11">
        <f t="shared" si="69"/>
        <v>-92295.920000000013</v>
      </c>
    </row>
    <row r="632" spans="1:19" x14ac:dyDescent="0.25">
      <c r="A632" s="1">
        <v>315415</v>
      </c>
      <c r="B632" s="1" t="s">
        <v>484</v>
      </c>
      <c r="C632" s="33" t="s">
        <v>868</v>
      </c>
      <c r="D632" s="25">
        <v>39773.589999999997</v>
      </c>
      <c r="E632" s="25">
        <v>46479.040000000001</v>
      </c>
      <c r="F632" s="18">
        <v>80367.88</v>
      </c>
      <c r="G632" s="11">
        <v>154800</v>
      </c>
      <c r="H632" s="11">
        <v>103160.04</v>
      </c>
      <c r="I632" s="11">
        <v>31992.880000000001</v>
      </c>
      <c r="J632" s="11">
        <v>5727.6</v>
      </c>
      <c r="K632" s="11">
        <f t="shared" si="67"/>
        <v>37720.480000000003</v>
      </c>
      <c r="L632" s="11">
        <v>23220</v>
      </c>
      <c r="M632" s="11">
        <v>94130.040000000008</v>
      </c>
      <c r="N632" s="11">
        <f t="shared" si="63"/>
        <v>33888.840000000004</v>
      </c>
      <c r="O632" s="11">
        <f t="shared" si="64"/>
        <v>108320.95999999999</v>
      </c>
      <c r="P632" s="11">
        <f t="shared" si="68"/>
        <v>56680.999999999993</v>
      </c>
      <c r="Q632" s="11">
        <f t="shared" si="65"/>
        <v>-8758.5599999999977</v>
      </c>
      <c r="R632" s="11">
        <f t="shared" si="66"/>
        <v>-23259.040000000001</v>
      </c>
      <c r="S632" s="11">
        <f t="shared" si="69"/>
        <v>47651.000000000007</v>
      </c>
    </row>
    <row r="633" spans="1:19" x14ac:dyDescent="0.25">
      <c r="A633" s="1">
        <v>315420</v>
      </c>
      <c r="B633" s="1" t="s">
        <v>485</v>
      </c>
      <c r="C633" s="33" t="s">
        <v>876</v>
      </c>
      <c r="D633" s="25">
        <v>77960.049999999988</v>
      </c>
      <c r="E633" s="25">
        <v>45530.829999999994</v>
      </c>
      <c r="F633" s="18">
        <v>68615.600000000006</v>
      </c>
      <c r="G633" s="11">
        <v>116100</v>
      </c>
      <c r="H633" s="11">
        <v>83009.64</v>
      </c>
      <c r="I633" s="11">
        <v>29915.600000000002</v>
      </c>
      <c r="J633" s="11">
        <v>11145.599999999999</v>
      </c>
      <c r="K633" s="11">
        <f t="shared" si="67"/>
        <v>41061.199999999997</v>
      </c>
      <c r="L633" s="11">
        <v>28715.519999999993</v>
      </c>
      <c r="M633" s="11">
        <v>76198.44</v>
      </c>
      <c r="N633" s="11">
        <f t="shared" si="63"/>
        <v>23084.770000000011</v>
      </c>
      <c r="O633" s="11">
        <f t="shared" si="64"/>
        <v>70569.170000000013</v>
      </c>
      <c r="P633" s="11">
        <f t="shared" si="68"/>
        <v>37478.810000000005</v>
      </c>
      <c r="Q633" s="11">
        <f t="shared" si="65"/>
        <v>-4469.6299999999974</v>
      </c>
      <c r="R633" s="11">
        <f t="shared" si="66"/>
        <v>-16815.310000000001</v>
      </c>
      <c r="S633" s="11">
        <f t="shared" si="69"/>
        <v>30667.610000000008</v>
      </c>
    </row>
    <row r="634" spans="1:19" x14ac:dyDescent="0.25">
      <c r="A634" s="1">
        <v>315430</v>
      </c>
      <c r="B634" s="1" t="s">
        <v>486</v>
      </c>
      <c r="C634" s="33" t="s">
        <v>870</v>
      </c>
      <c r="D634" s="25">
        <v>452410.95</v>
      </c>
      <c r="E634" s="25">
        <v>344241.32</v>
      </c>
      <c r="F634" s="18">
        <v>284832.77000000008</v>
      </c>
      <c r="G634" s="11">
        <v>154800</v>
      </c>
      <c r="H634" s="11">
        <v>186592.04999999996</v>
      </c>
      <c r="I634" s="11">
        <v>245352.56000000003</v>
      </c>
      <c r="J634" s="11">
        <v>17169.900000000001</v>
      </c>
      <c r="K634" s="11">
        <f t="shared" si="67"/>
        <v>262522.46000000002</v>
      </c>
      <c r="L634" s="11">
        <v>118809.15999999997</v>
      </c>
      <c r="M634" s="11">
        <v>172260.16999999995</v>
      </c>
      <c r="N634" s="11">
        <f t="shared" si="63"/>
        <v>-59408.54999999993</v>
      </c>
      <c r="O634" s="11">
        <f t="shared" si="64"/>
        <v>-189441.32</v>
      </c>
      <c r="P634" s="11">
        <f t="shared" si="68"/>
        <v>-157649.27000000005</v>
      </c>
      <c r="Q634" s="11">
        <f t="shared" si="65"/>
        <v>-81718.859999999986</v>
      </c>
      <c r="R634" s="11">
        <f t="shared" si="66"/>
        <v>-225432.16000000003</v>
      </c>
      <c r="S634" s="11">
        <f t="shared" si="69"/>
        <v>-171981.15000000005</v>
      </c>
    </row>
    <row r="635" spans="1:19" x14ac:dyDescent="0.25">
      <c r="A635" s="1">
        <v>315440</v>
      </c>
      <c r="B635" s="1" t="s">
        <v>487</v>
      </c>
      <c r="C635" s="33" t="s">
        <v>876</v>
      </c>
      <c r="D635" s="25">
        <v>91047.85</v>
      </c>
      <c r="E635" s="25">
        <v>147149.88</v>
      </c>
      <c r="F635" s="18">
        <v>127656.59999999999</v>
      </c>
      <c r="G635" s="11">
        <v>77400</v>
      </c>
      <c r="H635" s="11">
        <v>68052.639999999985</v>
      </c>
      <c r="I635" s="11">
        <v>98631.599999999991</v>
      </c>
      <c r="J635" s="11">
        <v>5872.74</v>
      </c>
      <c r="K635" s="11">
        <f t="shared" si="67"/>
        <v>104504.34</v>
      </c>
      <c r="L635" s="11">
        <v>28405.919999999995</v>
      </c>
      <c r="M635" s="11">
        <v>64705.099999999991</v>
      </c>
      <c r="N635" s="11">
        <f t="shared" si="63"/>
        <v>-19493.280000000013</v>
      </c>
      <c r="O635" s="11">
        <f t="shared" si="64"/>
        <v>-69749.88</v>
      </c>
      <c r="P635" s="11">
        <f t="shared" si="68"/>
        <v>-79097.24000000002</v>
      </c>
      <c r="Q635" s="11">
        <f t="shared" si="65"/>
        <v>-42645.540000000008</v>
      </c>
      <c r="R635" s="11">
        <f t="shared" si="66"/>
        <v>-118743.96</v>
      </c>
      <c r="S635" s="11">
        <f t="shared" si="69"/>
        <v>-82444.780000000013</v>
      </c>
    </row>
    <row r="636" spans="1:19" x14ac:dyDescent="0.25">
      <c r="A636" s="1">
        <v>315445</v>
      </c>
      <c r="B636" s="1" t="s">
        <v>802</v>
      </c>
      <c r="C636" s="33" t="s">
        <v>878</v>
      </c>
      <c r="D636" s="25">
        <v>91804.85</v>
      </c>
      <c r="E636" s="25">
        <v>92733.26</v>
      </c>
      <c r="F636" s="18">
        <v>0</v>
      </c>
      <c r="G636" s="11">
        <v>154800</v>
      </c>
      <c r="H636" s="11">
        <v>152325.84</v>
      </c>
      <c r="I636" s="11">
        <v>0</v>
      </c>
      <c r="J636" s="11">
        <v>0</v>
      </c>
      <c r="K636" s="11">
        <f t="shared" si="67"/>
        <v>0</v>
      </c>
      <c r="L636" s="11">
        <v>79696.2</v>
      </c>
      <c r="M636" s="11">
        <v>149745.84</v>
      </c>
      <c r="N636" s="11">
        <f t="shared" si="63"/>
        <v>-92733.26</v>
      </c>
      <c r="O636" s="11">
        <f t="shared" si="64"/>
        <v>62066.740000000005</v>
      </c>
      <c r="P636" s="11">
        <f t="shared" si="68"/>
        <v>59592.58</v>
      </c>
      <c r="Q636" s="11">
        <f t="shared" si="65"/>
        <v>-92733.26</v>
      </c>
      <c r="R636" s="11">
        <f t="shared" si="66"/>
        <v>-13037.059999999998</v>
      </c>
      <c r="S636" s="11">
        <f t="shared" si="69"/>
        <v>57012.58</v>
      </c>
    </row>
    <row r="637" spans="1:19" x14ac:dyDescent="0.25">
      <c r="A637" s="1">
        <v>315450</v>
      </c>
      <c r="B637" s="1" t="s">
        <v>488</v>
      </c>
      <c r="C637" s="33" t="s">
        <v>879</v>
      </c>
      <c r="D637" s="25">
        <v>49794.350000000013</v>
      </c>
      <c r="E637" s="25">
        <v>63498.66</v>
      </c>
      <c r="F637" s="18">
        <v>263766.32</v>
      </c>
      <c r="G637" s="11">
        <v>141900</v>
      </c>
      <c r="H637" s="11">
        <v>186918.5</v>
      </c>
      <c r="I637" s="11">
        <v>57366.32</v>
      </c>
      <c r="J637" s="11">
        <v>38974.17</v>
      </c>
      <c r="K637" s="11">
        <f t="shared" si="67"/>
        <v>96340.489999999991</v>
      </c>
      <c r="L637" s="11">
        <v>20356.32</v>
      </c>
      <c r="M637" s="11">
        <v>150221.24</v>
      </c>
      <c r="N637" s="11">
        <f t="shared" si="63"/>
        <v>200267.66</v>
      </c>
      <c r="O637" s="11">
        <f t="shared" si="64"/>
        <v>78401.34</v>
      </c>
      <c r="P637" s="11">
        <f t="shared" si="68"/>
        <v>123419.84</v>
      </c>
      <c r="Q637" s="11">
        <f t="shared" si="65"/>
        <v>32841.829999999987</v>
      </c>
      <c r="R637" s="11">
        <f t="shared" si="66"/>
        <v>-43142.340000000004</v>
      </c>
      <c r="S637" s="11">
        <f t="shared" si="69"/>
        <v>86722.579999999987</v>
      </c>
    </row>
    <row r="638" spans="1:19" x14ac:dyDescent="0.25">
      <c r="A638" s="1">
        <v>315460</v>
      </c>
      <c r="B638" s="1" t="s">
        <v>489</v>
      </c>
      <c r="C638" s="33" t="s">
        <v>867</v>
      </c>
      <c r="D638" s="25">
        <v>1594866.3999999994</v>
      </c>
      <c r="E638" s="25">
        <v>852746.11999999988</v>
      </c>
      <c r="F638" s="18">
        <v>1304810.9000000001</v>
      </c>
      <c r="G638" s="11">
        <v>2154300</v>
      </c>
      <c r="H638" s="11">
        <v>1601465.94</v>
      </c>
      <c r="I638" s="11">
        <v>622603.20000000007</v>
      </c>
      <c r="J638" s="11">
        <v>114026.33</v>
      </c>
      <c r="K638" s="11">
        <f t="shared" si="67"/>
        <v>736629.53</v>
      </c>
      <c r="L638" s="11">
        <v>594563.20000000007</v>
      </c>
      <c r="M638" s="11">
        <v>1465290.0399999998</v>
      </c>
      <c r="N638" s="11">
        <f t="shared" si="63"/>
        <v>452064.78000000026</v>
      </c>
      <c r="O638" s="11">
        <f t="shared" si="64"/>
        <v>1301553.8800000001</v>
      </c>
      <c r="P638" s="11">
        <f t="shared" si="68"/>
        <v>748719.82000000007</v>
      </c>
      <c r="Q638" s="11">
        <f t="shared" si="65"/>
        <v>-116116.58999999985</v>
      </c>
      <c r="R638" s="11">
        <f t="shared" si="66"/>
        <v>-258182.91999999981</v>
      </c>
      <c r="S638" s="11">
        <f t="shared" si="69"/>
        <v>612543.91999999993</v>
      </c>
    </row>
    <row r="639" spans="1:19" x14ac:dyDescent="0.25">
      <c r="A639" s="1">
        <v>315470</v>
      </c>
      <c r="B639" s="1" t="s">
        <v>490</v>
      </c>
      <c r="C639" s="33" t="s">
        <v>874</v>
      </c>
      <c r="D639" s="25">
        <v>56529.550000000017</v>
      </c>
      <c r="E639" s="25">
        <v>27315.800000000003</v>
      </c>
      <c r="F639" s="18">
        <v>37282.160000000003</v>
      </c>
      <c r="G639" s="11">
        <v>38700</v>
      </c>
      <c r="H639" s="11">
        <v>60962.830000000009</v>
      </c>
      <c r="I639" s="11">
        <v>17932.16</v>
      </c>
      <c r="J639" s="11">
        <v>2767.08</v>
      </c>
      <c r="K639" s="11">
        <f t="shared" si="67"/>
        <v>20699.239999999998</v>
      </c>
      <c r="L639" s="11">
        <v>10074.92</v>
      </c>
      <c r="M639" s="11">
        <v>45995.610000000008</v>
      </c>
      <c r="N639" s="11">
        <f t="shared" si="63"/>
        <v>9966.36</v>
      </c>
      <c r="O639" s="11">
        <f t="shared" si="64"/>
        <v>11384.199999999997</v>
      </c>
      <c r="P639" s="11">
        <f t="shared" si="68"/>
        <v>33647.030000000006</v>
      </c>
      <c r="Q639" s="11">
        <f t="shared" si="65"/>
        <v>-6616.5600000000049</v>
      </c>
      <c r="R639" s="11">
        <f t="shared" si="66"/>
        <v>-17240.880000000005</v>
      </c>
      <c r="S639" s="11">
        <f t="shared" si="69"/>
        <v>18679.810000000005</v>
      </c>
    </row>
    <row r="640" spans="1:19" x14ac:dyDescent="0.25">
      <c r="A640" s="1">
        <v>315480</v>
      </c>
      <c r="B640" s="1" t="s">
        <v>491</v>
      </c>
      <c r="C640" s="33" t="s">
        <v>867</v>
      </c>
      <c r="D640" s="25">
        <v>68340.10000000002</v>
      </c>
      <c r="E640" s="25">
        <v>64214.24000000002</v>
      </c>
      <c r="F640" s="18">
        <v>97745.71</v>
      </c>
      <c r="G640" s="11">
        <v>116100</v>
      </c>
      <c r="H640" s="11">
        <v>69591.360000000001</v>
      </c>
      <c r="I640" s="11">
        <v>42182.16</v>
      </c>
      <c r="J640" s="11">
        <v>12048.67</v>
      </c>
      <c r="K640" s="11">
        <f t="shared" si="67"/>
        <v>54230.83</v>
      </c>
      <c r="L640" s="11">
        <v>33359.519999999997</v>
      </c>
      <c r="M640" s="11">
        <v>63554.19000000001</v>
      </c>
      <c r="N640" s="11">
        <f t="shared" si="63"/>
        <v>33531.469999999987</v>
      </c>
      <c r="O640" s="11">
        <f t="shared" si="64"/>
        <v>51885.75999999998</v>
      </c>
      <c r="P640" s="11">
        <f t="shared" si="68"/>
        <v>5377.1199999999808</v>
      </c>
      <c r="Q640" s="11">
        <f t="shared" si="65"/>
        <v>-9983.410000000018</v>
      </c>
      <c r="R640" s="11">
        <f t="shared" si="66"/>
        <v>-30854.720000000023</v>
      </c>
      <c r="S640" s="11">
        <f t="shared" si="69"/>
        <v>-660.05000000001019</v>
      </c>
    </row>
    <row r="641" spans="1:19" x14ac:dyDescent="0.25">
      <c r="A641" s="1">
        <v>315490</v>
      </c>
      <c r="B641" s="1" t="s">
        <v>492</v>
      </c>
      <c r="C641" s="33" t="s">
        <v>868</v>
      </c>
      <c r="D641" s="25">
        <v>285019.20000000007</v>
      </c>
      <c r="E641" s="25">
        <v>94585.3</v>
      </c>
      <c r="F641" s="18">
        <v>122035.76000000001</v>
      </c>
      <c r="G641" s="11">
        <v>193500</v>
      </c>
      <c r="H641" s="11">
        <v>174409.74999999997</v>
      </c>
      <c r="I641" s="11">
        <v>63985.760000000002</v>
      </c>
      <c r="J641" s="11">
        <v>17869.8</v>
      </c>
      <c r="K641" s="11">
        <f t="shared" si="67"/>
        <v>81855.56</v>
      </c>
      <c r="L641" s="11">
        <v>85914.200000000012</v>
      </c>
      <c r="M641" s="11">
        <v>167088.99999999997</v>
      </c>
      <c r="N641" s="11">
        <f t="shared" si="63"/>
        <v>27450.460000000006</v>
      </c>
      <c r="O641" s="11">
        <f t="shared" si="64"/>
        <v>98914.7</v>
      </c>
      <c r="P641" s="11">
        <f t="shared" si="68"/>
        <v>79824.449999999968</v>
      </c>
      <c r="Q641" s="11">
        <f t="shared" si="65"/>
        <v>-12729.740000000005</v>
      </c>
      <c r="R641" s="11">
        <f t="shared" si="66"/>
        <v>-8671.0999999999913</v>
      </c>
      <c r="S641" s="11">
        <f t="shared" si="69"/>
        <v>72503.699999999968</v>
      </c>
    </row>
    <row r="642" spans="1:19" x14ac:dyDescent="0.25">
      <c r="A642" s="1">
        <v>315510</v>
      </c>
      <c r="B642" s="1" t="s">
        <v>493</v>
      </c>
      <c r="C642" s="33" t="s">
        <v>873</v>
      </c>
      <c r="D642" s="25">
        <v>244233.54999999996</v>
      </c>
      <c r="E642" s="25">
        <v>134757.55999999997</v>
      </c>
      <c r="F642" s="18">
        <v>125220.71999999999</v>
      </c>
      <c r="G642" s="11">
        <v>116100</v>
      </c>
      <c r="H642" s="11">
        <v>106563.33000000002</v>
      </c>
      <c r="I642" s="11">
        <v>92970.719999999987</v>
      </c>
      <c r="J642" s="11">
        <v>8275.35</v>
      </c>
      <c r="K642" s="11">
        <f t="shared" si="67"/>
        <v>101246.06999999999</v>
      </c>
      <c r="L642" s="11">
        <v>39590.160000000003</v>
      </c>
      <c r="M642" s="11">
        <v>101754.87000000001</v>
      </c>
      <c r="N642" s="11">
        <f t="shared" ref="N642:N705" si="70">F642-E642</f>
        <v>-9536.839999999982</v>
      </c>
      <c r="O642" s="11">
        <f t="shared" ref="O642:O705" si="71">G642-E642</f>
        <v>-18657.559999999969</v>
      </c>
      <c r="P642" s="11">
        <f t="shared" si="68"/>
        <v>-28194.229999999952</v>
      </c>
      <c r="Q642" s="11">
        <f t="shared" ref="Q642:Q705" si="72">K642-E642</f>
        <v>-33511.489999999976</v>
      </c>
      <c r="R642" s="11">
        <f t="shared" ref="R642:R705" si="73">L642-E642</f>
        <v>-95167.399999999965</v>
      </c>
      <c r="S642" s="11">
        <f t="shared" si="69"/>
        <v>-33002.689999999959</v>
      </c>
    </row>
    <row r="643" spans="1:19" x14ac:dyDescent="0.25">
      <c r="A643" s="1">
        <v>315500</v>
      </c>
      <c r="B643" s="1" t="s">
        <v>494</v>
      </c>
      <c r="C643" s="33" t="s">
        <v>868</v>
      </c>
      <c r="D643" s="25">
        <v>93864.800000000032</v>
      </c>
      <c r="E643" s="25">
        <v>13657.920000000002</v>
      </c>
      <c r="F643" s="18">
        <v>28316.080000000002</v>
      </c>
      <c r="G643" s="11">
        <v>38700</v>
      </c>
      <c r="H643" s="11">
        <v>33610.320000000007</v>
      </c>
      <c r="I643" s="11">
        <v>8966.08</v>
      </c>
      <c r="J643" s="11">
        <v>6724.14</v>
      </c>
      <c r="K643" s="11">
        <f t="shared" ref="K643:K706" si="74">I643+J643</f>
        <v>15690.220000000001</v>
      </c>
      <c r="L643" s="11">
        <v>18137.440000000002</v>
      </c>
      <c r="M643" s="11">
        <v>32436.420000000006</v>
      </c>
      <c r="N643" s="11">
        <f t="shared" si="70"/>
        <v>14658.16</v>
      </c>
      <c r="O643" s="11">
        <f t="shared" si="71"/>
        <v>25042.079999999998</v>
      </c>
      <c r="P643" s="11">
        <f t="shared" ref="P643:P706" si="75">H643-E643</f>
        <v>19952.400000000005</v>
      </c>
      <c r="Q643" s="11">
        <f t="shared" si="72"/>
        <v>2032.2999999999993</v>
      </c>
      <c r="R643" s="11">
        <f t="shared" si="73"/>
        <v>4479.5200000000004</v>
      </c>
      <c r="S643" s="11">
        <f t="shared" ref="S643:S706" si="76">M643-E643</f>
        <v>18778.500000000004</v>
      </c>
    </row>
    <row r="644" spans="1:19" x14ac:dyDescent="0.25">
      <c r="A644" s="1">
        <v>315520</v>
      </c>
      <c r="B644" s="1" t="s">
        <v>495</v>
      </c>
      <c r="C644" s="33" t="s">
        <v>876</v>
      </c>
      <c r="D644" s="25">
        <v>242750.05000000005</v>
      </c>
      <c r="E644" s="25">
        <v>98915.879999999976</v>
      </c>
      <c r="F644" s="18">
        <v>126848.02999999998</v>
      </c>
      <c r="G644" s="11">
        <v>116100</v>
      </c>
      <c r="H644" s="11">
        <v>103012.71</v>
      </c>
      <c r="I644" s="11">
        <v>78155.839999999982</v>
      </c>
      <c r="J644" s="11">
        <v>16031.519999999999</v>
      </c>
      <c r="K644" s="11">
        <f t="shared" si="74"/>
        <v>94187.359999999986</v>
      </c>
      <c r="L644" s="11">
        <v>40867.200000000004</v>
      </c>
      <c r="M644" s="11">
        <v>97188.36</v>
      </c>
      <c r="N644" s="11">
        <f t="shared" si="70"/>
        <v>27932.150000000009</v>
      </c>
      <c r="O644" s="11">
        <f t="shared" si="71"/>
        <v>17184.120000000024</v>
      </c>
      <c r="P644" s="11">
        <f t="shared" si="75"/>
        <v>4096.8300000000309</v>
      </c>
      <c r="Q644" s="11">
        <f t="shared" si="72"/>
        <v>-4728.5199999999895</v>
      </c>
      <c r="R644" s="11">
        <f t="shared" si="73"/>
        <v>-58048.679999999971</v>
      </c>
      <c r="S644" s="11">
        <f t="shared" si="76"/>
        <v>-1727.519999999975</v>
      </c>
    </row>
    <row r="645" spans="1:19" x14ac:dyDescent="0.25">
      <c r="A645" s="1">
        <v>315530</v>
      </c>
      <c r="B645" s="1" t="s">
        <v>496</v>
      </c>
      <c r="C645" s="33" t="s">
        <v>867</v>
      </c>
      <c r="D645" s="25">
        <v>104054.80000000003</v>
      </c>
      <c r="E645" s="25">
        <v>22524.320000000003</v>
      </c>
      <c r="F645" s="18">
        <v>45021.479999999996</v>
      </c>
      <c r="G645" s="11">
        <v>87075</v>
      </c>
      <c r="H645" s="11">
        <v>84248.369999999981</v>
      </c>
      <c r="I645" s="11">
        <v>15996.479999999998</v>
      </c>
      <c r="J645" s="11">
        <v>8755.89</v>
      </c>
      <c r="K645" s="11">
        <f t="shared" si="74"/>
        <v>24752.369999999995</v>
      </c>
      <c r="L645" s="11">
        <v>22962.079999999998</v>
      </c>
      <c r="M645" s="11">
        <v>63485.83</v>
      </c>
      <c r="N645" s="11">
        <f t="shared" si="70"/>
        <v>22497.159999999993</v>
      </c>
      <c r="O645" s="11">
        <f t="shared" si="71"/>
        <v>64550.679999999993</v>
      </c>
      <c r="P645" s="11">
        <f t="shared" si="75"/>
        <v>61724.049999999974</v>
      </c>
      <c r="Q645" s="11">
        <f t="shared" si="72"/>
        <v>2228.049999999992</v>
      </c>
      <c r="R645" s="11">
        <f t="shared" si="73"/>
        <v>437.75999999999476</v>
      </c>
      <c r="S645" s="11">
        <f t="shared" si="76"/>
        <v>40961.509999999995</v>
      </c>
    </row>
    <row r="646" spans="1:19" x14ac:dyDescent="0.25">
      <c r="A646" s="1">
        <v>315540</v>
      </c>
      <c r="B646" s="1" t="s">
        <v>497</v>
      </c>
      <c r="C646" s="33" t="s">
        <v>875</v>
      </c>
      <c r="D646" s="25">
        <v>105577.45000000001</v>
      </c>
      <c r="E646" s="25">
        <v>163894.91999999998</v>
      </c>
      <c r="F646" s="18">
        <v>152742.96</v>
      </c>
      <c r="G646" s="11">
        <v>116100</v>
      </c>
      <c r="H646" s="11">
        <v>98071.620000000024</v>
      </c>
      <c r="I646" s="11">
        <v>107592.95999999999</v>
      </c>
      <c r="J646" s="11">
        <v>14309.369999999999</v>
      </c>
      <c r="K646" s="11">
        <f t="shared" si="74"/>
        <v>121902.32999999999</v>
      </c>
      <c r="L646" s="11">
        <v>52399.8</v>
      </c>
      <c r="M646" s="11">
        <v>93795.270000000019</v>
      </c>
      <c r="N646" s="11">
        <f t="shared" si="70"/>
        <v>-11151.959999999992</v>
      </c>
      <c r="O646" s="11">
        <f t="shared" si="71"/>
        <v>-47794.919999999984</v>
      </c>
      <c r="P646" s="11">
        <f t="shared" si="75"/>
        <v>-65823.299999999959</v>
      </c>
      <c r="Q646" s="11">
        <f t="shared" si="72"/>
        <v>-41992.59</v>
      </c>
      <c r="R646" s="11">
        <f t="shared" si="73"/>
        <v>-111495.11999999998</v>
      </c>
      <c r="S646" s="11">
        <f t="shared" si="76"/>
        <v>-70099.649999999965</v>
      </c>
    </row>
    <row r="647" spans="1:19" x14ac:dyDescent="0.25">
      <c r="A647" s="1">
        <v>315550</v>
      </c>
      <c r="B647" s="1" t="s">
        <v>498</v>
      </c>
      <c r="C647" s="33" t="s">
        <v>878</v>
      </c>
      <c r="D647" s="25">
        <v>228294.25000000003</v>
      </c>
      <c r="E647" s="25">
        <v>311308.31999999995</v>
      </c>
      <c r="F647" s="18">
        <v>320903.76000000007</v>
      </c>
      <c r="G647" s="11">
        <v>193500</v>
      </c>
      <c r="H647" s="11">
        <v>179271.44999999998</v>
      </c>
      <c r="I647" s="11">
        <v>231600.80000000002</v>
      </c>
      <c r="J647" s="11">
        <v>32450</v>
      </c>
      <c r="K647" s="11">
        <f t="shared" si="74"/>
        <v>264050.80000000005</v>
      </c>
      <c r="L647" s="11">
        <v>78948.200000000012</v>
      </c>
      <c r="M647" s="11">
        <v>173208.5</v>
      </c>
      <c r="N647" s="11">
        <f t="shared" si="70"/>
        <v>9595.4400000001187</v>
      </c>
      <c r="O647" s="11">
        <f t="shared" si="71"/>
        <v>-117808.31999999995</v>
      </c>
      <c r="P647" s="11">
        <f t="shared" si="75"/>
        <v>-132036.86999999997</v>
      </c>
      <c r="Q647" s="11">
        <f t="shared" si="72"/>
        <v>-47257.519999999902</v>
      </c>
      <c r="R647" s="11">
        <f t="shared" si="73"/>
        <v>-232360.11999999994</v>
      </c>
      <c r="S647" s="11">
        <f t="shared" si="76"/>
        <v>-138099.81999999995</v>
      </c>
    </row>
    <row r="648" spans="1:19" x14ac:dyDescent="0.25">
      <c r="A648" s="1">
        <v>315560</v>
      </c>
      <c r="B648" s="1" t="s">
        <v>499</v>
      </c>
      <c r="C648" s="33" t="s">
        <v>879</v>
      </c>
      <c r="D648" s="25">
        <v>1097636.3500000001</v>
      </c>
      <c r="E648" s="25">
        <v>1235742.9499999997</v>
      </c>
      <c r="F648" s="18">
        <v>979645.26</v>
      </c>
      <c r="G648" s="11">
        <v>387000</v>
      </c>
      <c r="H648" s="11">
        <v>385839.19999999995</v>
      </c>
      <c r="I648" s="11">
        <v>835283.44</v>
      </c>
      <c r="J648" s="11">
        <v>54367.199999999997</v>
      </c>
      <c r="K648" s="11">
        <f t="shared" si="74"/>
        <v>889650.6399999999</v>
      </c>
      <c r="L648" s="11">
        <v>300183.19999999995</v>
      </c>
      <c r="M648" s="11">
        <v>382904.49999999994</v>
      </c>
      <c r="N648" s="11">
        <f t="shared" si="70"/>
        <v>-256097.68999999971</v>
      </c>
      <c r="O648" s="11">
        <f t="shared" si="71"/>
        <v>-848742.94999999972</v>
      </c>
      <c r="P648" s="11">
        <f t="shared" si="75"/>
        <v>-849903.74999999977</v>
      </c>
      <c r="Q648" s="11">
        <f t="shared" si="72"/>
        <v>-346092.30999999982</v>
      </c>
      <c r="R648" s="11">
        <f t="shared" si="73"/>
        <v>-935559.74999999977</v>
      </c>
      <c r="S648" s="11">
        <f t="shared" si="76"/>
        <v>-852838.44999999972</v>
      </c>
    </row>
    <row r="649" spans="1:19" x14ac:dyDescent="0.25">
      <c r="A649" s="1">
        <v>315570</v>
      </c>
      <c r="B649" s="1" t="s">
        <v>500</v>
      </c>
      <c r="C649" s="33" t="s">
        <v>867</v>
      </c>
      <c r="D649" s="25">
        <v>166878.75</v>
      </c>
      <c r="E649" s="25">
        <v>90408.36</v>
      </c>
      <c r="F649" s="18">
        <v>132761.61000000002</v>
      </c>
      <c r="G649" s="11">
        <v>154800</v>
      </c>
      <c r="H649" s="11">
        <v>162569.68000000002</v>
      </c>
      <c r="I649" s="11">
        <v>60826.879999999997</v>
      </c>
      <c r="J649" s="11">
        <v>14202.899999999998</v>
      </c>
      <c r="K649" s="11">
        <f t="shared" si="74"/>
        <v>75029.78</v>
      </c>
      <c r="L649" s="11">
        <v>44582.560000000005</v>
      </c>
      <c r="M649" s="11">
        <v>147966.88</v>
      </c>
      <c r="N649" s="11">
        <f t="shared" si="70"/>
        <v>42353.250000000015</v>
      </c>
      <c r="O649" s="11">
        <f t="shared" si="71"/>
        <v>64391.64</v>
      </c>
      <c r="P649" s="11">
        <f t="shared" si="75"/>
        <v>72161.320000000022</v>
      </c>
      <c r="Q649" s="11">
        <f t="shared" si="72"/>
        <v>-15378.580000000002</v>
      </c>
      <c r="R649" s="11">
        <f t="shared" si="73"/>
        <v>-45825.799999999996</v>
      </c>
      <c r="S649" s="11">
        <f t="shared" si="76"/>
        <v>57558.520000000004</v>
      </c>
    </row>
    <row r="650" spans="1:19" x14ac:dyDescent="0.25">
      <c r="A650" s="1">
        <v>315580</v>
      </c>
      <c r="B650" s="1" t="s">
        <v>501</v>
      </c>
      <c r="C650" s="33" t="s">
        <v>875</v>
      </c>
      <c r="D650" s="25">
        <v>216223.95000000004</v>
      </c>
      <c r="E650" s="25">
        <v>152359.67999999999</v>
      </c>
      <c r="F650" s="18">
        <v>181820.16000000003</v>
      </c>
      <c r="G650" s="11">
        <v>232200</v>
      </c>
      <c r="H650" s="11">
        <v>195249.47999999995</v>
      </c>
      <c r="I650" s="11">
        <v>117320.16000000002</v>
      </c>
      <c r="J650" s="11">
        <v>17956.8</v>
      </c>
      <c r="K650" s="11">
        <f t="shared" si="74"/>
        <v>135276.96000000002</v>
      </c>
      <c r="L650" s="11">
        <v>90403.439999999988</v>
      </c>
      <c r="M650" s="11">
        <v>184781.21999999997</v>
      </c>
      <c r="N650" s="11">
        <f t="shared" si="70"/>
        <v>29460.48000000004</v>
      </c>
      <c r="O650" s="11">
        <f t="shared" si="71"/>
        <v>79840.320000000007</v>
      </c>
      <c r="P650" s="11">
        <f t="shared" si="75"/>
        <v>42889.799999999959</v>
      </c>
      <c r="Q650" s="11">
        <f t="shared" si="72"/>
        <v>-17082.719999999972</v>
      </c>
      <c r="R650" s="11">
        <f t="shared" si="73"/>
        <v>-61956.240000000005</v>
      </c>
      <c r="S650" s="11">
        <f t="shared" si="76"/>
        <v>32421.539999999979</v>
      </c>
    </row>
    <row r="651" spans="1:19" x14ac:dyDescent="0.25">
      <c r="A651" s="1">
        <v>315590</v>
      </c>
      <c r="B651" s="1" t="s">
        <v>502</v>
      </c>
      <c r="C651" s="33" t="s">
        <v>875</v>
      </c>
      <c r="D651" s="25">
        <v>53967.320000000007</v>
      </c>
      <c r="E651" s="25">
        <v>81529.88</v>
      </c>
      <c r="F651" s="18">
        <v>101954.92</v>
      </c>
      <c r="G651" s="11">
        <v>77400</v>
      </c>
      <c r="H651" s="11">
        <v>70192.779999999984</v>
      </c>
      <c r="I651" s="11">
        <v>62762.559999999998</v>
      </c>
      <c r="J651" s="11">
        <v>14228.7</v>
      </c>
      <c r="K651" s="11">
        <f t="shared" si="74"/>
        <v>76991.259999999995</v>
      </c>
      <c r="L651" s="11">
        <v>25877.439999999995</v>
      </c>
      <c r="M651" s="11">
        <v>66503.37999999999</v>
      </c>
      <c r="N651" s="11">
        <f t="shared" si="70"/>
        <v>20425.039999999994</v>
      </c>
      <c r="O651" s="11">
        <f t="shared" si="71"/>
        <v>-4129.8800000000047</v>
      </c>
      <c r="P651" s="11">
        <f t="shared" si="75"/>
        <v>-11337.10000000002</v>
      </c>
      <c r="Q651" s="11">
        <f t="shared" si="72"/>
        <v>-4538.6200000000099</v>
      </c>
      <c r="R651" s="11">
        <f t="shared" si="73"/>
        <v>-55652.44000000001</v>
      </c>
      <c r="S651" s="11">
        <f t="shared" si="76"/>
        <v>-15026.500000000015</v>
      </c>
    </row>
    <row r="652" spans="1:19" x14ac:dyDescent="0.25">
      <c r="A652" s="1">
        <v>315600</v>
      </c>
      <c r="B652" s="1" t="s">
        <v>503</v>
      </c>
      <c r="C652" s="33" t="s">
        <v>867</v>
      </c>
      <c r="D652" s="25">
        <v>283746.7</v>
      </c>
      <c r="E652" s="25">
        <v>289423.18000000011</v>
      </c>
      <c r="F652" s="18">
        <v>250179.85</v>
      </c>
      <c r="G652" s="11">
        <v>154800</v>
      </c>
      <c r="H652" s="11">
        <v>150750.76000000004</v>
      </c>
      <c r="I652" s="11">
        <v>191145.12</v>
      </c>
      <c r="J652" s="11">
        <v>23600.560000000001</v>
      </c>
      <c r="K652" s="11">
        <f t="shared" si="74"/>
        <v>214745.68</v>
      </c>
      <c r="L652" s="11">
        <v>105522.08000000002</v>
      </c>
      <c r="M652" s="11">
        <v>148351.36000000002</v>
      </c>
      <c r="N652" s="11">
        <f t="shared" si="70"/>
        <v>-39243.330000000104</v>
      </c>
      <c r="O652" s="11">
        <f t="shared" si="71"/>
        <v>-134623.18000000011</v>
      </c>
      <c r="P652" s="11">
        <f t="shared" si="75"/>
        <v>-138672.42000000007</v>
      </c>
      <c r="Q652" s="11">
        <f t="shared" si="72"/>
        <v>-74677.500000000116</v>
      </c>
      <c r="R652" s="11">
        <f t="shared" si="73"/>
        <v>-183901.10000000009</v>
      </c>
      <c r="S652" s="11">
        <f t="shared" si="76"/>
        <v>-141071.82000000009</v>
      </c>
    </row>
    <row r="653" spans="1:19" x14ac:dyDescent="0.25">
      <c r="A653" s="1">
        <v>315610</v>
      </c>
      <c r="B653" s="1" t="s">
        <v>504</v>
      </c>
      <c r="C653" s="33" t="s">
        <v>876</v>
      </c>
      <c r="D653" s="25">
        <v>59330.10000000002</v>
      </c>
      <c r="E653" s="25">
        <v>74916.640000000014</v>
      </c>
      <c r="F653" s="18">
        <v>71787.56</v>
      </c>
      <c r="G653" s="11">
        <v>77400</v>
      </c>
      <c r="H653" s="11">
        <v>47421.120000000017</v>
      </c>
      <c r="I653" s="11">
        <v>49212.56</v>
      </c>
      <c r="J653" s="11">
        <v>5076.18</v>
      </c>
      <c r="K653" s="11">
        <f t="shared" si="74"/>
        <v>54288.74</v>
      </c>
      <c r="L653" s="11">
        <v>18085.839999999997</v>
      </c>
      <c r="M653" s="11">
        <v>42919.020000000011</v>
      </c>
      <c r="N653" s="11">
        <f t="shared" si="70"/>
        <v>-3129.0800000000163</v>
      </c>
      <c r="O653" s="11">
        <f t="shared" si="71"/>
        <v>2483.359999999986</v>
      </c>
      <c r="P653" s="11">
        <f t="shared" si="75"/>
        <v>-27495.519999999997</v>
      </c>
      <c r="Q653" s="11">
        <f t="shared" si="72"/>
        <v>-20627.900000000016</v>
      </c>
      <c r="R653" s="11">
        <f t="shared" si="73"/>
        <v>-56830.800000000017</v>
      </c>
      <c r="S653" s="11">
        <f t="shared" si="76"/>
        <v>-31997.620000000003</v>
      </c>
    </row>
    <row r="654" spans="1:19" x14ac:dyDescent="0.25">
      <c r="A654" s="1">
        <v>315620</v>
      </c>
      <c r="B654" s="1" t="s">
        <v>505</v>
      </c>
      <c r="C654" s="33" t="s">
        <v>875</v>
      </c>
      <c r="D654" s="25">
        <v>28664.799999999996</v>
      </c>
      <c r="E654" s="25">
        <v>17725.479999999996</v>
      </c>
      <c r="F654" s="18">
        <v>28925.579999999998</v>
      </c>
      <c r="G654" s="11">
        <v>38700</v>
      </c>
      <c r="H654" s="11">
        <v>25943.200000000001</v>
      </c>
      <c r="I654" s="11">
        <v>12554.399999999998</v>
      </c>
      <c r="J654" s="11">
        <v>2438.1000000000004</v>
      </c>
      <c r="K654" s="11">
        <f t="shared" si="74"/>
        <v>14992.499999999998</v>
      </c>
      <c r="L654" s="11">
        <v>7985.119999999999</v>
      </c>
      <c r="M654" s="11">
        <v>23385.78</v>
      </c>
      <c r="N654" s="11">
        <f t="shared" si="70"/>
        <v>11200.100000000002</v>
      </c>
      <c r="O654" s="11">
        <f t="shared" si="71"/>
        <v>20974.520000000004</v>
      </c>
      <c r="P654" s="11">
        <f t="shared" si="75"/>
        <v>8217.7200000000048</v>
      </c>
      <c r="Q654" s="11">
        <f t="shared" si="72"/>
        <v>-2732.9799999999977</v>
      </c>
      <c r="R654" s="11">
        <f t="shared" si="73"/>
        <v>-9740.3599999999969</v>
      </c>
      <c r="S654" s="11">
        <f t="shared" si="76"/>
        <v>5660.3000000000029</v>
      </c>
    </row>
    <row r="655" spans="1:19" x14ac:dyDescent="0.25">
      <c r="A655" s="1">
        <v>315630</v>
      </c>
      <c r="B655" s="1" t="s">
        <v>803</v>
      </c>
      <c r="C655" s="33" t="s">
        <v>875</v>
      </c>
      <c r="D655" s="25">
        <v>230690.05000000002</v>
      </c>
      <c r="E655" s="25">
        <v>339096.76000000007</v>
      </c>
      <c r="F655" s="18">
        <v>0</v>
      </c>
      <c r="G655" s="11">
        <v>116100</v>
      </c>
      <c r="H655" s="11">
        <v>112424.49</v>
      </c>
      <c r="I655" s="11">
        <v>0</v>
      </c>
      <c r="J655" s="11">
        <v>0</v>
      </c>
      <c r="K655" s="11">
        <f t="shared" si="74"/>
        <v>0</v>
      </c>
      <c r="L655" s="11">
        <v>77564.58</v>
      </c>
      <c r="M655" s="11">
        <v>110731.35000000002</v>
      </c>
      <c r="N655" s="11">
        <f t="shared" si="70"/>
        <v>-339096.76000000007</v>
      </c>
      <c r="O655" s="11">
        <f t="shared" si="71"/>
        <v>-222996.76000000007</v>
      </c>
      <c r="P655" s="11">
        <f t="shared" si="75"/>
        <v>-226672.27000000008</v>
      </c>
      <c r="Q655" s="11">
        <f t="shared" si="72"/>
        <v>-339096.76000000007</v>
      </c>
      <c r="R655" s="11">
        <f t="shared" si="73"/>
        <v>-261532.18000000005</v>
      </c>
      <c r="S655" s="11">
        <f t="shared" si="76"/>
        <v>-228365.41000000003</v>
      </c>
    </row>
    <row r="656" spans="1:19" x14ac:dyDescent="0.25">
      <c r="A656" s="1">
        <v>315640</v>
      </c>
      <c r="B656" s="1" t="s">
        <v>506</v>
      </c>
      <c r="C656" s="33" t="s">
        <v>866</v>
      </c>
      <c r="D656" s="25">
        <v>82123.949999999983</v>
      </c>
      <c r="E656" s="25">
        <v>68289.560000000012</v>
      </c>
      <c r="F656" s="18">
        <v>60955.400000000009</v>
      </c>
      <c r="G656" s="11">
        <v>38700</v>
      </c>
      <c r="H656" s="11">
        <v>36520.579999999994</v>
      </c>
      <c r="I656" s="11">
        <v>44830.400000000009</v>
      </c>
      <c r="J656" s="11">
        <v>3953.86</v>
      </c>
      <c r="K656" s="11">
        <f t="shared" si="74"/>
        <v>48784.260000000009</v>
      </c>
      <c r="L656" s="11">
        <v>15286.520000000002</v>
      </c>
      <c r="M656" s="11">
        <v>35301.53</v>
      </c>
      <c r="N656" s="11">
        <f t="shared" si="70"/>
        <v>-7334.1600000000035</v>
      </c>
      <c r="O656" s="11">
        <f t="shared" si="71"/>
        <v>-29589.560000000012</v>
      </c>
      <c r="P656" s="11">
        <f t="shared" si="75"/>
        <v>-31768.980000000018</v>
      </c>
      <c r="Q656" s="11">
        <f t="shared" si="72"/>
        <v>-19505.300000000003</v>
      </c>
      <c r="R656" s="11">
        <f t="shared" si="73"/>
        <v>-53003.040000000008</v>
      </c>
      <c r="S656" s="11">
        <f t="shared" si="76"/>
        <v>-32988.030000000013</v>
      </c>
    </row>
    <row r="657" spans="1:19" x14ac:dyDescent="0.25">
      <c r="A657" s="1">
        <v>315645</v>
      </c>
      <c r="B657" s="1" t="s">
        <v>507</v>
      </c>
      <c r="C657" s="33" t="s">
        <v>875</v>
      </c>
      <c r="D657" s="25">
        <v>178673.99999999994</v>
      </c>
      <c r="E657" s="25">
        <v>132555.07999999999</v>
      </c>
      <c r="F657" s="18">
        <v>144058.56999999998</v>
      </c>
      <c r="G657" s="11">
        <v>77400</v>
      </c>
      <c r="H657" s="11">
        <v>62670.100000000006</v>
      </c>
      <c r="I657" s="11">
        <v>97923.839999999982</v>
      </c>
      <c r="J657" s="11">
        <v>15060.78</v>
      </c>
      <c r="K657" s="11">
        <f t="shared" si="74"/>
        <v>112984.61999999998</v>
      </c>
      <c r="L657" s="11">
        <v>25335.599999999999</v>
      </c>
      <c r="M657" s="11">
        <v>58503.4</v>
      </c>
      <c r="N657" s="11">
        <f t="shared" si="70"/>
        <v>11503.489999999991</v>
      </c>
      <c r="O657" s="11">
        <f t="shared" si="71"/>
        <v>-55155.079999999987</v>
      </c>
      <c r="P657" s="11">
        <f t="shared" si="75"/>
        <v>-69884.979999999981</v>
      </c>
      <c r="Q657" s="11">
        <f t="shared" si="72"/>
        <v>-19570.460000000006</v>
      </c>
      <c r="R657" s="11">
        <f t="shared" si="73"/>
        <v>-107219.47999999998</v>
      </c>
      <c r="S657" s="11">
        <f t="shared" si="76"/>
        <v>-74051.679999999993</v>
      </c>
    </row>
    <row r="658" spans="1:19" x14ac:dyDescent="0.25">
      <c r="A658" s="1">
        <v>315650</v>
      </c>
      <c r="B658" s="1" t="s">
        <v>804</v>
      </c>
      <c r="C658" s="33" t="s">
        <v>879</v>
      </c>
      <c r="D658" s="25">
        <v>238977.44999999995</v>
      </c>
      <c r="E658" s="25">
        <v>204800.68</v>
      </c>
      <c r="F658" s="18">
        <v>0</v>
      </c>
      <c r="G658" s="11">
        <v>154800</v>
      </c>
      <c r="H658" s="11">
        <v>138557.64000000001</v>
      </c>
      <c r="I658" s="11">
        <v>0</v>
      </c>
      <c r="J658" s="11">
        <v>0</v>
      </c>
      <c r="K658" s="11">
        <f t="shared" si="74"/>
        <v>0</v>
      </c>
      <c r="L658" s="11">
        <v>23013.68</v>
      </c>
      <c r="M658" s="11">
        <v>129759.88</v>
      </c>
      <c r="N658" s="11">
        <f t="shared" si="70"/>
        <v>-204800.68</v>
      </c>
      <c r="O658" s="11">
        <f t="shared" si="71"/>
        <v>-50000.679999999993</v>
      </c>
      <c r="P658" s="11">
        <f t="shared" si="75"/>
        <v>-66243.039999999979</v>
      </c>
      <c r="Q658" s="11">
        <f t="shared" si="72"/>
        <v>-204800.68</v>
      </c>
      <c r="R658" s="11">
        <f t="shared" si="73"/>
        <v>-181787</v>
      </c>
      <c r="S658" s="11">
        <f t="shared" si="76"/>
        <v>-75040.799999999988</v>
      </c>
    </row>
    <row r="659" spans="1:19" x14ac:dyDescent="0.25">
      <c r="A659" s="1">
        <v>315660</v>
      </c>
      <c r="B659" s="1" t="s">
        <v>508</v>
      </c>
      <c r="C659" s="33" t="s">
        <v>873</v>
      </c>
      <c r="D659" s="25">
        <v>440563.02999999997</v>
      </c>
      <c r="E659" s="25">
        <v>377889.55000000005</v>
      </c>
      <c r="F659" s="18">
        <v>395835.44</v>
      </c>
      <c r="G659" s="11">
        <v>154800</v>
      </c>
      <c r="H659" s="11">
        <v>153864.75999999998</v>
      </c>
      <c r="I659" s="11">
        <v>276122.23999999999</v>
      </c>
      <c r="J659" s="11">
        <v>36532.800000000003</v>
      </c>
      <c r="K659" s="11">
        <f t="shared" si="74"/>
        <v>312655.03999999998</v>
      </c>
      <c r="L659" s="11">
        <v>101806.87999999999</v>
      </c>
      <c r="M659" s="11">
        <v>151168.67999999996</v>
      </c>
      <c r="N659" s="11">
        <f t="shared" si="70"/>
        <v>17945.889999999956</v>
      </c>
      <c r="O659" s="11">
        <f t="shared" si="71"/>
        <v>-223089.55000000005</v>
      </c>
      <c r="P659" s="11">
        <f t="shared" si="75"/>
        <v>-224024.79000000007</v>
      </c>
      <c r="Q659" s="11">
        <f t="shared" si="72"/>
        <v>-65234.510000000068</v>
      </c>
      <c r="R659" s="11">
        <f t="shared" si="73"/>
        <v>-276082.67000000004</v>
      </c>
      <c r="S659" s="11">
        <f t="shared" si="76"/>
        <v>-226720.87000000008</v>
      </c>
    </row>
    <row r="660" spans="1:19" x14ac:dyDescent="0.25">
      <c r="A660" s="1">
        <v>315670</v>
      </c>
      <c r="B660" s="1" t="s">
        <v>509</v>
      </c>
      <c r="C660" s="33" t="s">
        <v>867</v>
      </c>
      <c r="D660" s="25">
        <v>184130.24999999997</v>
      </c>
      <c r="E660" s="25">
        <v>232941.20000000007</v>
      </c>
      <c r="F660" s="18">
        <v>454498.36</v>
      </c>
      <c r="G660" s="11">
        <v>836089.25</v>
      </c>
      <c r="H660" s="11">
        <v>809587.33000000019</v>
      </c>
      <c r="I660" s="11">
        <v>168936.64</v>
      </c>
      <c r="J660" s="11">
        <v>61474.95</v>
      </c>
      <c r="K660" s="11">
        <f t="shared" si="74"/>
        <v>230411.59000000003</v>
      </c>
      <c r="L660" s="11">
        <v>205111.16</v>
      </c>
      <c r="M660" s="11">
        <v>691232.70000000007</v>
      </c>
      <c r="N660" s="11">
        <f t="shared" si="70"/>
        <v>221557.15999999992</v>
      </c>
      <c r="O660" s="11">
        <f t="shared" si="71"/>
        <v>603148.04999999993</v>
      </c>
      <c r="P660" s="11">
        <f t="shared" si="75"/>
        <v>576646.13000000012</v>
      </c>
      <c r="Q660" s="11">
        <f t="shared" si="72"/>
        <v>-2529.6100000000442</v>
      </c>
      <c r="R660" s="11">
        <f t="shared" si="73"/>
        <v>-27830.040000000066</v>
      </c>
      <c r="S660" s="11">
        <f t="shared" si="76"/>
        <v>458291.5</v>
      </c>
    </row>
    <row r="661" spans="1:19" x14ac:dyDescent="0.25">
      <c r="A661" s="1">
        <v>315680</v>
      </c>
      <c r="B661" s="1" t="s">
        <v>805</v>
      </c>
      <c r="C661" s="33" t="s">
        <v>867</v>
      </c>
      <c r="D661" s="25">
        <v>511626.4499999999</v>
      </c>
      <c r="E661" s="25">
        <v>581593.48</v>
      </c>
      <c r="F661" s="18">
        <v>0</v>
      </c>
      <c r="G661" s="11">
        <v>232200</v>
      </c>
      <c r="H661" s="11">
        <v>228676.38</v>
      </c>
      <c r="I661" s="11">
        <v>0</v>
      </c>
      <c r="J661" s="11">
        <v>0</v>
      </c>
      <c r="K661" s="11">
        <f t="shared" si="74"/>
        <v>0</v>
      </c>
      <c r="L661" s="11">
        <v>139707.12</v>
      </c>
      <c r="M661" s="11">
        <v>225193.38</v>
      </c>
      <c r="N661" s="11">
        <f t="shared" si="70"/>
        <v>-581593.48</v>
      </c>
      <c r="O661" s="11">
        <f t="shared" si="71"/>
        <v>-349393.48</v>
      </c>
      <c r="P661" s="11">
        <f t="shared" si="75"/>
        <v>-352917.1</v>
      </c>
      <c r="Q661" s="11">
        <f t="shared" si="72"/>
        <v>-581593.48</v>
      </c>
      <c r="R661" s="11">
        <f t="shared" si="73"/>
        <v>-441886.36</v>
      </c>
      <c r="S661" s="11">
        <f t="shared" si="76"/>
        <v>-356400.1</v>
      </c>
    </row>
    <row r="662" spans="1:19" x14ac:dyDescent="0.25">
      <c r="A662" s="1">
        <v>315690</v>
      </c>
      <c r="B662" s="1" t="s">
        <v>510</v>
      </c>
      <c r="C662" s="33" t="s">
        <v>871</v>
      </c>
      <c r="D662" s="25">
        <v>358002.69999999995</v>
      </c>
      <c r="E662" s="25">
        <v>505670.63999999996</v>
      </c>
      <c r="F662" s="18">
        <v>484048.48</v>
      </c>
      <c r="G662" s="11">
        <v>348300</v>
      </c>
      <c r="H662" s="11">
        <v>339836.30999999994</v>
      </c>
      <c r="I662" s="11">
        <v>342148.48</v>
      </c>
      <c r="J662" s="11">
        <v>45862.81</v>
      </c>
      <c r="K662" s="11">
        <f t="shared" si="74"/>
        <v>388011.29</v>
      </c>
      <c r="L662" s="11">
        <v>172524.96000000002</v>
      </c>
      <c r="M662" s="11">
        <v>331738.37999999995</v>
      </c>
      <c r="N662" s="11">
        <f t="shared" si="70"/>
        <v>-21622.159999999974</v>
      </c>
      <c r="O662" s="11">
        <f t="shared" si="71"/>
        <v>-157370.63999999996</v>
      </c>
      <c r="P662" s="11">
        <f t="shared" si="75"/>
        <v>-165834.33000000002</v>
      </c>
      <c r="Q662" s="11">
        <f t="shared" si="72"/>
        <v>-117659.34999999998</v>
      </c>
      <c r="R662" s="11">
        <f t="shared" si="73"/>
        <v>-333145.67999999993</v>
      </c>
      <c r="S662" s="11">
        <f t="shared" si="76"/>
        <v>-173932.26</v>
      </c>
    </row>
    <row r="663" spans="1:19" x14ac:dyDescent="0.25">
      <c r="A663" s="1">
        <v>315700</v>
      </c>
      <c r="B663" s="1" t="s">
        <v>511</v>
      </c>
      <c r="C663" s="33" t="s">
        <v>879</v>
      </c>
      <c r="D663" s="25">
        <v>657412.15000000014</v>
      </c>
      <c r="E663" s="25">
        <v>601512.5199999999</v>
      </c>
      <c r="F663" s="18">
        <v>597812.79999999993</v>
      </c>
      <c r="G663" s="11">
        <v>657900</v>
      </c>
      <c r="H663" s="11">
        <v>579949.73</v>
      </c>
      <c r="I663" s="11">
        <v>423662.79999999993</v>
      </c>
      <c r="J663" s="11">
        <v>32924.28</v>
      </c>
      <c r="K663" s="11">
        <f t="shared" si="74"/>
        <v>456587.07999999996</v>
      </c>
      <c r="L663" s="11">
        <v>219958.92</v>
      </c>
      <c r="M663" s="11">
        <v>549412.46</v>
      </c>
      <c r="N663" s="11">
        <f t="shared" si="70"/>
        <v>-3699.7199999999721</v>
      </c>
      <c r="O663" s="11">
        <f t="shared" si="71"/>
        <v>56387.480000000098</v>
      </c>
      <c r="P663" s="11">
        <f t="shared" si="75"/>
        <v>-21562.789999999921</v>
      </c>
      <c r="Q663" s="11">
        <f t="shared" si="72"/>
        <v>-144925.43999999994</v>
      </c>
      <c r="R663" s="11">
        <f t="shared" si="73"/>
        <v>-381553.59999999986</v>
      </c>
      <c r="S663" s="11">
        <f t="shared" si="76"/>
        <v>-52100.059999999939</v>
      </c>
    </row>
    <row r="664" spans="1:19" x14ac:dyDescent="0.25">
      <c r="A664" s="1">
        <v>315710</v>
      </c>
      <c r="B664" s="1" t="s">
        <v>512</v>
      </c>
      <c r="C664" s="33" t="s">
        <v>873</v>
      </c>
      <c r="D664" s="25">
        <v>316617.09999999992</v>
      </c>
      <c r="E664" s="25">
        <v>228296.12000000005</v>
      </c>
      <c r="F664" s="18">
        <v>265834.48</v>
      </c>
      <c r="G664" s="11">
        <v>116100</v>
      </c>
      <c r="H664" s="11">
        <v>112236.81000000003</v>
      </c>
      <c r="I664" s="11">
        <v>201334.48</v>
      </c>
      <c r="J664" s="11">
        <v>21446.25</v>
      </c>
      <c r="K664" s="11">
        <f t="shared" si="74"/>
        <v>222780.73</v>
      </c>
      <c r="L664" s="11">
        <v>77903.280000000013</v>
      </c>
      <c r="M664" s="11">
        <v>109711.65000000002</v>
      </c>
      <c r="N664" s="11">
        <f t="shared" si="70"/>
        <v>37538.359999999928</v>
      </c>
      <c r="O664" s="11">
        <f t="shared" si="71"/>
        <v>-112196.12000000005</v>
      </c>
      <c r="P664" s="11">
        <f t="shared" si="75"/>
        <v>-116059.31000000003</v>
      </c>
      <c r="Q664" s="11">
        <f t="shared" si="72"/>
        <v>-5515.3900000000431</v>
      </c>
      <c r="R664" s="11">
        <f t="shared" si="73"/>
        <v>-150392.84000000003</v>
      </c>
      <c r="S664" s="11">
        <f t="shared" si="76"/>
        <v>-118584.47000000003</v>
      </c>
    </row>
    <row r="665" spans="1:19" x14ac:dyDescent="0.25">
      <c r="A665" s="1">
        <v>315720</v>
      </c>
      <c r="B665" s="1" t="s">
        <v>513</v>
      </c>
      <c r="C665" s="33" t="s">
        <v>867</v>
      </c>
      <c r="D665" s="25">
        <v>1104415.9499999997</v>
      </c>
      <c r="E665" s="25">
        <v>1366523.17</v>
      </c>
      <c r="F665" s="18">
        <v>1040505</v>
      </c>
      <c r="G665" s="11">
        <v>425700</v>
      </c>
      <c r="H665" s="11">
        <v>394755.46</v>
      </c>
      <c r="I665" s="11">
        <v>921180</v>
      </c>
      <c r="J665" s="11">
        <v>38061.47</v>
      </c>
      <c r="K665" s="11">
        <f t="shared" si="74"/>
        <v>959241.47</v>
      </c>
      <c r="L665" s="11">
        <v>188017.71999999997</v>
      </c>
      <c r="M665" s="11">
        <v>380991.16000000009</v>
      </c>
      <c r="N665" s="11">
        <f t="shared" si="70"/>
        <v>-326018.16999999993</v>
      </c>
      <c r="O665" s="11">
        <f t="shared" si="71"/>
        <v>-940823.16999999993</v>
      </c>
      <c r="P665" s="11">
        <f t="shared" si="75"/>
        <v>-971767.71</v>
      </c>
      <c r="Q665" s="11">
        <f t="shared" si="72"/>
        <v>-407281.69999999995</v>
      </c>
      <c r="R665" s="11">
        <f t="shared" si="73"/>
        <v>-1178505.45</v>
      </c>
      <c r="S665" s="11">
        <f t="shared" si="76"/>
        <v>-985532.00999999978</v>
      </c>
    </row>
    <row r="666" spans="1:19" x14ac:dyDescent="0.25">
      <c r="A666" s="1">
        <v>315725</v>
      </c>
      <c r="B666" s="1" t="s">
        <v>514</v>
      </c>
      <c r="C666" s="33" t="s">
        <v>869</v>
      </c>
      <c r="D666" s="25">
        <v>170550.05000000005</v>
      </c>
      <c r="E666" s="25">
        <v>68447.8</v>
      </c>
      <c r="F666" s="18">
        <v>101895.40000000001</v>
      </c>
      <c r="G666" s="11">
        <v>154800</v>
      </c>
      <c r="H666" s="11">
        <v>126231.71999999999</v>
      </c>
      <c r="I666" s="11">
        <v>47687.76</v>
      </c>
      <c r="J666" s="11">
        <v>16318.560000000001</v>
      </c>
      <c r="K666" s="11">
        <f t="shared" si="74"/>
        <v>64006.320000000007</v>
      </c>
      <c r="L666" s="11">
        <v>61249.280000000013</v>
      </c>
      <c r="M666" s="11">
        <v>119330.23999999999</v>
      </c>
      <c r="N666" s="11">
        <f t="shared" si="70"/>
        <v>33447.600000000006</v>
      </c>
      <c r="O666" s="11">
        <f t="shared" si="71"/>
        <v>86352.2</v>
      </c>
      <c r="P666" s="11">
        <f t="shared" si="75"/>
        <v>57783.919999999984</v>
      </c>
      <c r="Q666" s="11">
        <f t="shared" si="72"/>
        <v>-4441.4799999999959</v>
      </c>
      <c r="R666" s="11">
        <f t="shared" si="73"/>
        <v>-7198.5199999999895</v>
      </c>
      <c r="S666" s="11">
        <f t="shared" si="76"/>
        <v>50882.439999999988</v>
      </c>
    </row>
    <row r="667" spans="1:19" x14ac:dyDescent="0.25">
      <c r="A667" s="1">
        <v>315727</v>
      </c>
      <c r="B667" s="1" t="s">
        <v>515</v>
      </c>
      <c r="C667" s="33" t="s">
        <v>875</v>
      </c>
      <c r="D667" s="25">
        <v>23464.799999999996</v>
      </c>
      <c r="E667" s="25">
        <v>13657.920000000002</v>
      </c>
      <c r="F667" s="18">
        <v>30297.850000000002</v>
      </c>
      <c r="G667" s="11">
        <v>38700</v>
      </c>
      <c r="H667" s="11">
        <v>26699.460000000003</v>
      </c>
      <c r="I667" s="11">
        <v>8966.08</v>
      </c>
      <c r="J667" s="11">
        <v>4773</v>
      </c>
      <c r="K667" s="11">
        <f t="shared" si="74"/>
        <v>13739.08</v>
      </c>
      <c r="L667" s="11">
        <v>11313.32</v>
      </c>
      <c r="M667" s="11">
        <v>24687.06</v>
      </c>
      <c r="N667" s="11">
        <f t="shared" si="70"/>
        <v>16639.93</v>
      </c>
      <c r="O667" s="11">
        <f t="shared" si="71"/>
        <v>25042.079999999998</v>
      </c>
      <c r="P667" s="11">
        <f t="shared" si="75"/>
        <v>13041.54</v>
      </c>
      <c r="Q667" s="11">
        <f t="shared" si="72"/>
        <v>81.159999999998035</v>
      </c>
      <c r="R667" s="11">
        <f t="shared" si="73"/>
        <v>-2344.6000000000022</v>
      </c>
      <c r="S667" s="11">
        <f t="shared" si="76"/>
        <v>11029.14</v>
      </c>
    </row>
    <row r="668" spans="1:19" x14ac:dyDescent="0.25">
      <c r="A668" s="1">
        <v>315730</v>
      </c>
      <c r="B668" s="1" t="s">
        <v>516</v>
      </c>
      <c r="C668" s="33" t="s">
        <v>876</v>
      </c>
      <c r="D668" s="25">
        <v>75600</v>
      </c>
      <c r="E668" s="25">
        <v>33438.080000000002</v>
      </c>
      <c r="F668" s="18">
        <v>63104.6</v>
      </c>
      <c r="G668" s="11">
        <v>77400</v>
      </c>
      <c r="H668" s="11">
        <v>69069.879999999976</v>
      </c>
      <c r="I668" s="11">
        <v>34079.599999999999</v>
      </c>
      <c r="J668" s="11">
        <v>7217.55</v>
      </c>
      <c r="K668" s="11">
        <f t="shared" si="74"/>
        <v>41297.15</v>
      </c>
      <c r="L668" s="11">
        <v>27554.399999999994</v>
      </c>
      <c r="M668" s="11">
        <v>66154.479999999981</v>
      </c>
      <c r="N668" s="11">
        <f t="shared" si="70"/>
        <v>29666.519999999997</v>
      </c>
      <c r="O668" s="11">
        <f t="shared" si="71"/>
        <v>43961.919999999998</v>
      </c>
      <c r="P668" s="11">
        <f t="shared" si="75"/>
        <v>35631.799999999974</v>
      </c>
      <c r="Q668" s="11">
        <f t="shared" si="72"/>
        <v>7859.07</v>
      </c>
      <c r="R668" s="11">
        <f t="shared" si="73"/>
        <v>-5883.6800000000076</v>
      </c>
      <c r="S668" s="11">
        <f t="shared" si="76"/>
        <v>32716.39999999998</v>
      </c>
    </row>
    <row r="669" spans="1:19" x14ac:dyDescent="0.25">
      <c r="A669" s="1">
        <v>315733</v>
      </c>
      <c r="B669" s="1" t="s">
        <v>517</v>
      </c>
      <c r="C669" s="33" t="s">
        <v>876</v>
      </c>
      <c r="D669" s="25">
        <v>59330.10000000002</v>
      </c>
      <c r="E669" s="25">
        <v>36932.379999999997</v>
      </c>
      <c r="F669" s="18">
        <v>74009.990000000005</v>
      </c>
      <c r="G669" s="11">
        <v>116100</v>
      </c>
      <c r="H669" s="11">
        <v>82181.55</v>
      </c>
      <c r="I669" s="11">
        <v>28121.439999999999</v>
      </c>
      <c r="J669" s="11">
        <v>9784.65</v>
      </c>
      <c r="K669" s="11">
        <f t="shared" si="74"/>
        <v>37906.089999999997</v>
      </c>
      <c r="L669" s="11">
        <v>28792.92</v>
      </c>
      <c r="M669" s="11">
        <v>74702.790000000008</v>
      </c>
      <c r="N669" s="11">
        <f t="shared" si="70"/>
        <v>37077.610000000008</v>
      </c>
      <c r="O669" s="11">
        <f t="shared" si="71"/>
        <v>79167.62</v>
      </c>
      <c r="P669" s="11">
        <f t="shared" si="75"/>
        <v>45249.170000000006</v>
      </c>
      <c r="Q669" s="11">
        <f t="shared" si="72"/>
        <v>973.70999999999913</v>
      </c>
      <c r="R669" s="11">
        <f t="shared" si="73"/>
        <v>-8139.4599999999991</v>
      </c>
      <c r="S669" s="11">
        <f t="shared" si="76"/>
        <v>37770.410000000011</v>
      </c>
    </row>
    <row r="670" spans="1:19" x14ac:dyDescent="0.25">
      <c r="A670" s="1">
        <v>315737</v>
      </c>
      <c r="B670" s="1" t="s">
        <v>518</v>
      </c>
      <c r="C670" s="33" t="s">
        <v>879</v>
      </c>
      <c r="D670" s="25">
        <v>149447.85000000003</v>
      </c>
      <c r="E670" s="25">
        <v>147149.88</v>
      </c>
      <c r="F670" s="18">
        <v>124431.59999999999</v>
      </c>
      <c r="G670" s="11">
        <v>77400</v>
      </c>
      <c r="H670" s="11">
        <v>69039.560000000012</v>
      </c>
      <c r="I670" s="11">
        <v>98631.599999999991</v>
      </c>
      <c r="J670" s="11">
        <v>5508.2999999999993</v>
      </c>
      <c r="K670" s="11">
        <f t="shared" si="74"/>
        <v>104139.9</v>
      </c>
      <c r="L670" s="11">
        <v>19737.039999999997</v>
      </c>
      <c r="M670" s="11">
        <v>65324.360000000008</v>
      </c>
      <c r="N670" s="11">
        <f t="shared" si="70"/>
        <v>-22718.280000000013</v>
      </c>
      <c r="O670" s="11">
        <f t="shared" si="71"/>
        <v>-69749.88</v>
      </c>
      <c r="P670" s="11">
        <f t="shared" si="75"/>
        <v>-78110.319999999992</v>
      </c>
      <c r="Q670" s="11">
        <f t="shared" si="72"/>
        <v>-43009.98000000001</v>
      </c>
      <c r="R670" s="11">
        <f t="shared" si="73"/>
        <v>-127412.84000000001</v>
      </c>
      <c r="S670" s="11">
        <f t="shared" si="76"/>
        <v>-81825.51999999999</v>
      </c>
    </row>
    <row r="671" spans="1:19" x14ac:dyDescent="0.25">
      <c r="A671" s="1">
        <v>315740</v>
      </c>
      <c r="B671" s="1" t="s">
        <v>806</v>
      </c>
      <c r="C671" s="33" t="s">
        <v>868</v>
      </c>
      <c r="D671" s="25">
        <v>126247.85000000003</v>
      </c>
      <c r="E671" s="25">
        <v>154326.51999999999</v>
      </c>
      <c r="F671" s="18">
        <v>0</v>
      </c>
      <c r="G671" s="11">
        <v>77400</v>
      </c>
      <c r="H671" s="11">
        <v>59049.8</v>
      </c>
      <c r="I671" s="11">
        <v>0</v>
      </c>
      <c r="J671" s="11">
        <v>0</v>
      </c>
      <c r="K671" s="11">
        <f t="shared" si="74"/>
        <v>0</v>
      </c>
      <c r="L671" s="11">
        <v>22613.780000000002</v>
      </c>
      <c r="M671" s="11">
        <v>55108.86</v>
      </c>
      <c r="N671" s="11">
        <f t="shared" si="70"/>
        <v>-154326.51999999999</v>
      </c>
      <c r="O671" s="11">
        <f t="shared" si="71"/>
        <v>-76926.51999999999</v>
      </c>
      <c r="P671" s="11">
        <f t="shared" si="75"/>
        <v>-95276.719999999987</v>
      </c>
      <c r="Q671" s="11">
        <f t="shared" si="72"/>
        <v>-154326.51999999999</v>
      </c>
      <c r="R671" s="11">
        <f t="shared" si="73"/>
        <v>-131712.74</v>
      </c>
      <c r="S671" s="11">
        <f t="shared" si="76"/>
        <v>-99217.659999999989</v>
      </c>
    </row>
    <row r="672" spans="1:19" x14ac:dyDescent="0.25">
      <c r="A672" s="1">
        <v>315750</v>
      </c>
      <c r="B672" s="1" t="s">
        <v>519</v>
      </c>
      <c r="C672" s="33" t="s">
        <v>870</v>
      </c>
      <c r="D672" s="25">
        <v>146909.60000000003</v>
      </c>
      <c r="E672" s="25">
        <v>66468</v>
      </c>
      <c r="F672" s="18">
        <v>77411.5</v>
      </c>
      <c r="G672" s="11">
        <v>77400</v>
      </c>
      <c r="H672" s="11">
        <v>67187.74000000002</v>
      </c>
      <c r="I672" s="11">
        <v>48140.32</v>
      </c>
      <c r="J672" s="11">
        <v>8772</v>
      </c>
      <c r="K672" s="11">
        <f t="shared" si="74"/>
        <v>56912.32</v>
      </c>
      <c r="L672" s="11">
        <v>37048.800000000003</v>
      </c>
      <c r="M672" s="11">
        <v>64156.24000000002</v>
      </c>
      <c r="N672" s="11">
        <f t="shared" si="70"/>
        <v>10943.5</v>
      </c>
      <c r="O672" s="11">
        <f t="shared" si="71"/>
        <v>10932</v>
      </c>
      <c r="P672" s="11">
        <f t="shared" si="75"/>
        <v>719.74000000001979</v>
      </c>
      <c r="Q672" s="11">
        <f t="shared" si="72"/>
        <v>-9555.68</v>
      </c>
      <c r="R672" s="11">
        <f t="shared" si="73"/>
        <v>-29419.199999999997</v>
      </c>
      <c r="S672" s="11">
        <f t="shared" si="76"/>
        <v>-2311.7599999999802</v>
      </c>
    </row>
    <row r="673" spans="1:19" x14ac:dyDescent="0.25">
      <c r="A673" s="1">
        <v>315760</v>
      </c>
      <c r="B673" s="1" t="s">
        <v>520</v>
      </c>
      <c r="C673" s="33" t="s">
        <v>879</v>
      </c>
      <c r="D673" s="25">
        <v>140112.65</v>
      </c>
      <c r="E673" s="25">
        <v>169778.68000000005</v>
      </c>
      <c r="F673" s="18">
        <v>145593.56000000003</v>
      </c>
      <c r="G673" s="11">
        <v>77400</v>
      </c>
      <c r="H673" s="11">
        <v>74449.12000000001</v>
      </c>
      <c r="I673" s="11">
        <v>116568.56000000003</v>
      </c>
      <c r="J673" s="11">
        <v>14425.439999999999</v>
      </c>
      <c r="K673" s="11">
        <f t="shared" si="74"/>
        <v>130994.00000000003</v>
      </c>
      <c r="L673" s="11">
        <v>42828.079999999994</v>
      </c>
      <c r="M673" s="11">
        <v>72404.500000000015</v>
      </c>
      <c r="N673" s="11">
        <f t="shared" si="70"/>
        <v>-24185.120000000024</v>
      </c>
      <c r="O673" s="11">
        <f t="shared" si="71"/>
        <v>-92378.680000000051</v>
      </c>
      <c r="P673" s="11">
        <f t="shared" si="75"/>
        <v>-95329.560000000041</v>
      </c>
      <c r="Q673" s="11">
        <f t="shared" si="72"/>
        <v>-38784.680000000022</v>
      </c>
      <c r="R673" s="11">
        <f t="shared" si="73"/>
        <v>-126950.60000000006</v>
      </c>
      <c r="S673" s="11">
        <f t="shared" si="76"/>
        <v>-97374.180000000037</v>
      </c>
    </row>
    <row r="674" spans="1:19" x14ac:dyDescent="0.25">
      <c r="A674" s="1">
        <v>315765</v>
      </c>
      <c r="B674" s="1" t="s">
        <v>521</v>
      </c>
      <c r="C674" s="33" t="s">
        <v>873</v>
      </c>
      <c r="D674" s="25">
        <v>181695.7</v>
      </c>
      <c r="E674" s="25">
        <v>253167.50999999995</v>
      </c>
      <c r="F674" s="18">
        <v>404589.51999999996</v>
      </c>
      <c r="G674" s="11">
        <v>116100</v>
      </c>
      <c r="H674" s="11">
        <v>108665.78999999998</v>
      </c>
      <c r="I674" s="11">
        <v>195469.19999999998</v>
      </c>
      <c r="J674" s="11">
        <v>63042.569999999992</v>
      </c>
      <c r="K674" s="11">
        <f t="shared" si="74"/>
        <v>258511.76999999996</v>
      </c>
      <c r="L674" s="11">
        <v>93305.760000000009</v>
      </c>
      <c r="M674" s="11">
        <v>108240.08999999998</v>
      </c>
      <c r="N674" s="11">
        <f t="shared" si="70"/>
        <v>151422.01</v>
      </c>
      <c r="O674" s="11">
        <f t="shared" si="71"/>
        <v>-137067.50999999995</v>
      </c>
      <c r="P674" s="11">
        <f t="shared" si="75"/>
        <v>-144501.71999999997</v>
      </c>
      <c r="Q674" s="11">
        <f t="shared" si="72"/>
        <v>5344.2600000000093</v>
      </c>
      <c r="R674" s="11">
        <f t="shared" si="73"/>
        <v>-159861.74999999994</v>
      </c>
      <c r="S674" s="11">
        <f t="shared" si="76"/>
        <v>-144927.41999999998</v>
      </c>
    </row>
    <row r="675" spans="1:19" x14ac:dyDescent="0.25">
      <c r="A675" s="1">
        <v>315770</v>
      </c>
      <c r="B675" s="1" t="s">
        <v>807</v>
      </c>
      <c r="C675" s="33" t="s">
        <v>871</v>
      </c>
      <c r="D675" s="25">
        <v>58653.5</v>
      </c>
      <c r="E675" s="25">
        <v>95605.360000000015</v>
      </c>
      <c r="F675" s="18">
        <v>0</v>
      </c>
      <c r="G675" s="11">
        <v>96750</v>
      </c>
      <c r="H675" s="11">
        <v>109114.65</v>
      </c>
      <c r="I675" s="11">
        <v>0</v>
      </c>
      <c r="J675" s="11">
        <v>0</v>
      </c>
      <c r="K675" s="11">
        <f t="shared" si="74"/>
        <v>0</v>
      </c>
      <c r="L675" s="11">
        <v>46949.66</v>
      </c>
      <c r="M675" s="11">
        <v>94621.51</v>
      </c>
      <c r="N675" s="11">
        <f t="shared" si="70"/>
        <v>-95605.360000000015</v>
      </c>
      <c r="O675" s="11">
        <f t="shared" si="71"/>
        <v>1144.6399999999849</v>
      </c>
      <c r="P675" s="11">
        <f t="shared" si="75"/>
        <v>13509.289999999979</v>
      </c>
      <c r="Q675" s="11">
        <f t="shared" si="72"/>
        <v>-95605.360000000015</v>
      </c>
      <c r="R675" s="11">
        <f t="shared" si="73"/>
        <v>-48655.700000000012</v>
      </c>
      <c r="S675" s="11">
        <f t="shared" si="76"/>
        <v>-983.85000000002037</v>
      </c>
    </row>
    <row r="676" spans="1:19" x14ac:dyDescent="0.25">
      <c r="A676" s="1">
        <v>315780</v>
      </c>
      <c r="B676" s="1" t="s">
        <v>522</v>
      </c>
      <c r="C676" s="33" t="s">
        <v>867</v>
      </c>
      <c r="D676" s="25">
        <v>1282380.3899999999</v>
      </c>
      <c r="E676" s="25">
        <v>1906993.4200000002</v>
      </c>
      <c r="F676" s="18">
        <v>1813393.16</v>
      </c>
      <c r="G676" s="11">
        <v>1973700</v>
      </c>
      <c r="H676" s="11">
        <v>1408514.94</v>
      </c>
      <c r="I676" s="11">
        <v>1300618.1599999999</v>
      </c>
      <c r="J676" s="11">
        <v>132228.93</v>
      </c>
      <c r="K676" s="11">
        <f t="shared" si="74"/>
        <v>1432847.0899999999</v>
      </c>
      <c r="L676" s="11">
        <v>665796.84</v>
      </c>
      <c r="M676" s="11">
        <v>1309337.2799999998</v>
      </c>
      <c r="N676" s="11">
        <f t="shared" si="70"/>
        <v>-93600.260000000242</v>
      </c>
      <c r="O676" s="11">
        <f t="shared" si="71"/>
        <v>66706.579999999842</v>
      </c>
      <c r="P676" s="11">
        <f t="shared" si="75"/>
        <v>-498478.48000000021</v>
      </c>
      <c r="Q676" s="11">
        <f t="shared" si="72"/>
        <v>-474146.33000000031</v>
      </c>
      <c r="R676" s="11">
        <f t="shared" si="73"/>
        <v>-1241196.58</v>
      </c>
      <c r="S676" s="11">
        <f t="shared" si="76"/>
        <v>-597656.14000000036</v>
      </c>
    </row>
    <row r="677" spans="1:19" x14ac:dyDescent="0.25">
      <c r="A677" s="1">
        <v>315790</v>
      </c>
      <c r="B677" s="1" t="s">
        <v>523</v>
      </c>
      <c r="C677" s="33" t="s">
        <v>868</v>
      </c>
      <c r="D677" s="25">
        <v>332181.00000000006</v>
      </c>
      <c r="E677" s="25">
        <v>401003.92999999993</v>
      </c>
      <c r="F677" s="18">
        <v>374014.71999999997</v>
      </c>
      <c r="G677" s="11">
        <v>232200</v>
      </c>
      <c r="H677" s="11">
        <v>213856.31999999998</v>
      </c>
      <c r="I677" s="11">
        <v>303064.71999999997</v>
      </c>
      <c r="J677" s="11">
        <v>22958.880000000001</v>
      </c>
      <c r="K677" s="11">
        <f t="shared" si="74"/>
        <v>326023.59999999998</v>
      </c>
      <c r="L677" s="11">
        <v>85449.84</v>
      </c>
      <c r="M677" s="11">
        <v>203155.8</v>
      </c>
      <c r="N677" s="11">
        <f t="shared" si="70"/>
        <v>-26989.209999999963</v>
      </c>
      <c r="O677" s="11">
        <f t="shared" si="71"/>
        <v>-168803.92999999993</v>
      </c>
      <c r="P677" s="11">
        <f t="shared" si="75"/>
        <v>-187147.60999999996</v>
      </c>
      <c r="Q677" s="11">
        <f t="shared" si="72"/>
        <v>-74980.329999999958</v>
      </c>
      <c r="R677" s="11">
        <f t="shared" si="73"/>
        <v>-315554.08999999997</v>
      </c>
      <c r="S677" s="11">
        <f t="shared" si="76"/>
        <v>-197848.12999999995</v>
      </c>
    </row>
    <row r="678" spans="1:19" x14ac:dyDescent="0.25">
      <c r="A678" s="1">
        <v>315800</v>
      </c>
      <c r="B678" s="1" t="s">
        <v>524</v>
      </c>
      <c r="C678" s="33" t="s">
        <v>867</v>
      </c>
      <c r="D678" s="25">
        <v>91519.599999999991</v>
      </c>
      <c r="E678" s="25">
        <v>35776.720000000001</v>
      </c>
      <c r="F678" s="18">
        <v>83012.56</v>
      </c>
      <c r="G678" s="11">
        <v>154800</v>
      </c>
      <c r="H678" s="11">
        <v>129098.16</v>
      </c>
      <c r="I678" s="11">
        <v>24962.560000000001</v>
      </c>
      <c r="J678" s="11">
        <v>13438.619999999999</v>
      </c>
      <c r="K678" s="11">
        <f t="shared" si="74"/>
        <v>38401.18</v>
      </c>
      <c r="L678" s="11">
        <v>77915.999999999985</v>
      </c>
      <c r="M678" s="11">
        <v>122854.6</v>
      </c>
      <c r="N678" s="11">
        <f t="shared" si="70"/>
        <v>47235.839999999997</v>
      </c>
      <c r="O678" s="11">
        <f t="shared" si="71"/>
        <v>119023.28</v>
      </c>
      <c r="P678" s="11">
        <f t="shared" si="75"/>
        <v>93321.44</v>
      </c>
      <c r="Q678" s="11">
        <f t="shared" si="72"/>
        <v>2624.4599999999991</v>
      </c>
      <c r="R678" s="11">
        <f t="shared" si="73"/>
        <v>42139.279999999984</v>
      </c>
      <c r="S678" s="11">
        <f t="shared" si="76"/>
        <v>87077.88</v>
      </c>
    </row>
    <row r="679" spans="1:19" x14ac:dyDescent="0.25">
      <c r="A679" s="1">
        <v>315810</v>
      </c>
      <c r="B679" s="1" t="s">
        <v>808</v>
      </c>
      <c r="C679" s="33" t="s">
        <v>873</v>
      </c>
      <c r="D679" s="25">
        <v>183583.05</v>
      </c>
      <c r="E679" s="25">
        <v>200722.44</v>
      </c>
      <c r="F679" s="18">
        <v>0</v>
      </c>
      <c r="G679" s="11">
        <v>77400</v>
      </c>
      <c r="H679" s="11">
        <v>67211.64</v>
      </c>
      <c r="I679" s="11">
        <v>0</v>
      </c>
      <c r="J679" s="11">
        <v>0</v>
      </c>
      <c r="K679" s="11">
        <f t="shared" si="74"/>
        <v>0</v>
      </c>
      <c r="L679" s="11">
        <v>25580.779999999995</v>
      </c>
      <c r="M679" s="11">
        <v>62909.479999999996</v>
      </c>
      <c r="N679" s="11">
        <f t="shared" si="70"/>
        <v>-200722.44</v>
      </c>
      <c r="O679" s="11">
        <f t="shared" si="71"/>
        <v>-123322.44</v>
      </c>
      <c r="P679" s="11">
        <f t="shared" si="75"/>
        <v>-133510.79999999999</v>
      </c>
      <c r="Q679" s="11">
        <f t="shared" si="72"/>
        <v>-200722.44</v>
      </c>
      <c r="R679" s="11">
        <f t="shared" si="73"/>
        <v>-175141.66</v>
      </c>
      <c r="S679" s="11">
        <f t="shared" si="76"/>
        <v>-137812.96000000002</v>
      </c>
    </row>
    <row r="680" spans="1:19" x14ac:dyDescent="0.25">
      <c r="A680" s="1">
        <v>315820</v>
      </c>
      <c r="B680" s="1" t="s">
        <v>525</v>
      </c>
      <c r="C680" s="33" t="s">
        <v>870</v>
      </c>
      <c r="D680" s="25">
        <v>98279.649999999965</v>
      </c>
      <c r="E680" s="25">
        <v>125473.39999999997</v>
      </c>
      <c r="F680" s="18">
        <v>163854.68</v>
      </c>
      <c r="G680" s="11">
        <v>167700</v>
      </c>
      <c r="H680" s="11">
        <v>216437.64000000004</v>
      </c>
      <c r="I680" s="11">
        <v>96129.68</v>
      </c>
      <c r="J680" s="11">
        <v>8842.9499999999989</v>
      </c>
      <c r="K680" s="11">
        <f t="shared" si="74"/>
        <v>104972.62999999999</v>
      </c>
      <c r="L680" s="11">
        <v>44595.44</v>
      </c>
      <c r="M680" s="11">
        <v>206994.84000000003</v>
      </c>
      <c r="N680" s="11">
        <f t="shared" si="70"/>
        <v>38381.280000000028</v>
      </c>
      <c r="O680" s="11">
        <f t="shared" si="71"/>
        <v>42226.600000000035</v>
      </c>
      <c r="P680" s="11">
        <f t="shared" si="75"/>
        <v>90964.240000000078</v>
      </c>
      <c r="Q680" s="11">
        <f t="shared" si="72"/>
        <v>-20500.769999999975</v>
      </c>
      <c r="R680" s="11">
        <f t="shared" si="73"/>
        <v>-80877.959999999963</v>
      </c>
      <c r="S680" s="11">
        <f t="shared" si="76"/>
        <v>81521.440000000061</v>
      </c>
    </row>
    <row r="681" spans="1:19" x14ac:dyDescent="0.25">
      <c r="A681" s="1">
        <v>315920</v>
      </c>
      <c r="B681" s="1" t="s">
        <v>526</v>
      </c>
      <c r="C681" s="33" t="s">
        <v>874</v>
      </c>
      <c r="D681" s="25">
        <v>286233.55000000005</v>
      </c>
      <c r="E681" s="25">
        <v>117010.12000000002</v>
      </c>
      <c r="F681" s="18">
        <v>116169.71999999999</v>
      </c>
      <c r="G681" s="11">
        <v>116100</v>
      </c>
      <c r="H681" s="11">
        <v>107332.29</v>
      </c>
      <c r="I681" s="11">
        <v>80694.719999999987</v>
      </c>
      <c r="J681" s="11">
        <v>8365.65</v>
      </c>
      <c r="K681" s="11">
        <f t="shared" si="74"/>
        <v>89060.369999999981</v>
      </c>
      <c r="L681" s="11">
        <v>50426.159999999996</v>
      </c>
      <c r="M681" s="11">
        <v>102707.63999999998</v>
      </c>
      <c r="N681" s="11">
        <f t="shared" si="70"/>
        <v>-840.40000000003783</v>
      </c>
      <c r="O681" s="11">
        <f t="shared" si="71"/>
        <v>-910.12000000002445</v>
      </c>
      <c r="P681" s="11">
        <f t="shared" si="75"/>
        <v>-9677.8300000000309</v>
      </c>
      <c r="Q681" s="11">
        <f t="shared" si="72"/>
        <v>-27949.750000000044</v>
      </c>
      <c r="R681" s="11">
        <f t="shared" si="73"/>
        <v>-66583.960000000021</v>
      </c>
      <c r="S681" s="11">
        <f t="shared" si="76"/>
        <v>-14302.48000000004</v>
      </c>
    </row>
    <row r="682" spans="1:19" x14ac:dyDescent="0.25">
      <c r="A682" s="1">
        <v>315940</v>
      </c>
      <c r="B682" s="1" t="s">
        <v>809</v>
      </c>
      <c r="C682" s="33" t="s">
        <v>876</v>
      </c>
      <c r="D682" s="25">
        <v>126247.85000000003</v>
      </c>
      <c r="E682" s="25">
        <v>154326.51999999999</v>
      </c>
      <c r="F682" s="18">
        <v>0</v>
      </c>
      <c r="G682" s="11">
        <v>77400</v>
      </c>
      <c r="H682" s="11">
        <v>65774.560000000012</v>
      </c>
      <c r="I682" s="11">
        <v>0</v>
      </c>
      <c r="J682" s="11">
        <v>0</v>
      </c>
      <c r="K682" s="11">
        <f t="shared" si="74"/>
        <v>0</v>
      </c>
      <c r="L682" s="11">
        <v>49394.140000000007</v>
      </c>
      <c r="M682" s="11">
        <v>64549.060000000012</v>
      </c>
      <c r="N682" s="11">
        <f t="shared" si="70"/>
        <v>-154326.51999999999</v>
      </c>
      <c r="O682" s="11">
        <f t="shared" si="71"/>
        <v>-76926.51999999999</v>
      </c>
      <c r="P682" s="11">
        <f t="shared" si="75"/>
        <v>-88551.959999999977</v>
      </c>
      <c r="Q682" s="11">
        <f t="shared" si="72"/>
        <v>-154326.51999999999</v>
      </c>
      <c r="R682" s="11">
        <f t="shared" si="73"/>
        <v>-104932.37999999998</v>
      </c>
      <c r="S682" s="11">
        <f t="shared" si="76"/>
        <v>-89777.459999999977</v>
      </c>
    </row>
    <row r="683" spans="1:19" x14ac:dyDescent="0.25">
      <c r="A683" s="1">
        <v>315930</v>
      </c>
      <c r="B683" s="1" t="s">
        <v>527</v>
      </c>
      <c r="C683" s="33" t="s">
        <v>875</v>
      </c>
      <c r="D683" s="25">
        <v>29329.55</v>
      </c>
      <c r="E683" s="25">
        <v>27315.800000000003</v>
      </c>
      <c r="F683" s="18">
        <v>53899.520000000004</v>
      </c>
      <c r="G683" s="11">
        <v>77400</v>
      </c>
      <c r="H683" s="11">
        <v>48514.979999999989</v>
      </c>
      <c r="I683" s="11">
        <v>17932.16</v>
      </c>
      <c r="J683" s="11">
        <v>7788.3899999999994</v>
      </c>
      <c r="K683" s="11">
        <f t="shared" si="74"/>
        <v>25720.55</v>
      </c>
      <c r="L683" s="11">
        <v>21981.680000000004</v>
      </c>
      <c r="M683" s="11">
        <v>43761.339999999989</v>
      </c>
      <c r="N683" s="11">
        <f t="shared" si="70"/>
        <v>26583.72</v>
      </c>
      <c r="O683" s="11">
        <f t="shared" si="71"/>
        <v>50084.2</v>
      </c>
      <c r="P683" s="11">
        <f t="shared" si="75"/>
        <v>21199.179999999986</v>
      </c>
      <c r="Q683" s="11">
        <f t="shared" si="72"/>
        <v>-1595.2500000000036</v>
      </c>
      <c r="R683" s="11">
        <f t="shared" si="73"/>
        <v>-5334.119999999999</v>
      </c>
      <c r="S683" s="11">
        <f t="shared" si="76"/>
        <v>16445.539999999986</v>
      </c>
    </row>
    <row r="684" spans="1:19" x14ac:dyDescent="0.25">
      <c r="A684" s="1">
        <v>315935</v>
      </c>
      <c r="B684" s="1" t="s">
        <v>528</v>
      </c>
      <c r="C684" s="33" t="s">
        <v>869</v>
      </c>
      <c r="D684" s="25">
        <v>147588.69999999998</v>
      </c>
      <c r="E684" s="25">
        <v>82204.180000000008</v>
      </c>
      <c r="F684" s="18">
        <v>92859.799999999988</v>
      </c>
      <c r="G684" s="11">
        <v>116100</v>
      </c>
      <c r="H684" s="11">
        <v>109667.1</v>
      </c>
      <c r="I684" s="11">
        <v>57384.799999999996</v>
      </c>
      <c r="J684" s="11">
        <v>9188.07</v>
      </c>
      <c r="K684" s="11">
        <f t="shared" si="74"/>
        <v>66572.87</v>
      </c>
      <c r="L684" s="11">
        <v>53057.760000000009</v>
      </c>
      <c r="M684" s="11">
        <v>106242.18</v>
      </c>
      <c r="N684" s="11">
        <f t="shared" si="70"/>
        <v>10655.619999999981</v>
      </c>
      <c r="O684" s="11">
        <f t="shared" si="71"/>
        <v>33895.819999999992</v>
      </c>
      <c r="P684" s="11">
        <f t="shared" si="75"/>
        <v>27462.92</v>
      </c>
      <c r="Q684" s="11">
        <f t="shared" si="72"/>
        <v>-15631.310000000012</v>
      </c>
      <c r="R684" s="11">
        <f t="shared" si="73"/>
        <v>-29146.42</v>
      </c>
      <c r="S684" s="11">
        <f t="shared" si="76"/>
        <v>24037.999999999985</v>
      </c>
    </row>
    <row r="685" spans="1:19" x14ac:dyDescent="0.25">
      <c r="A685" s="1">
        <v>315950</v>
      </c>
      <c r="B685" s="1" t="s">
        <v>529</v>
      </c>
      <c r="C685" s="33" t="s">
        <v>870</v>
      </c>
      <c r="D685" s="25">
        <v>215847.85000000003</v>
      </c>
      <c r="E685" s="25">
        <v>154326.51999999999</v>
      </c>
      <c r="F685" s="18">
        <v>154183.24</v>
      </c>
      <c r="G685" s="11">
        <v>112875</v>
      </c>
      <c r="H685" s="11">
        <v>109522.95</v>
      </c>
      <c r="I685" s="11">
        <v>105808.24</v>
      </c>
      <c r="J685" s="11">
        <v>10139.439999999999</v>
      </c>
      <c r="K685" s="11">
        <f t="shared" si="74"/>
        <v>115947.68000000001</v>
      </c>
      <c r="L685" s="11">
        <v>51896.76</v>
      </c>
      <c r="M685" s="11">
        <v>106920.35999999999</v>
      </c>
      <c r="N685" s="11">
        <f t="shared" si="70"/>
        <v>-143.27999999999884</v>
      </c>
      <c r="O685" s="11">
        <f t="shared" si="71"/>
        <v>-41451.51999999999</v>
      </c>
      <c r="P685" s="11">
        <f t="shared" si="75"/>
        <v>-44803.569999999992</v>
      </c>
      <c r="Q685" s="11">
        <f t="shared" si="72"/>
        <v>-38378.839999999982</v>
      </c>
      <c r="R685" s="11">
        <f t="shared" si="73"/>
        <v>-102429.75999999998</v>
      </c>
      <c r="S685" s="11">
        <f t="shared" si="76"/>
        <v>-47406.16</v>
      </c>
    </row>
    <row r="686" spans="1:19" x14ac:dyDescent="0.25">
      <c r="A686" s="1">
        <v>315960</v>
      </c>
      <c r="B686" s="1" t="s">
        <v>530</v>
      </c>
      <c r="C686" s="33" t="s">
        <v>874</v>
      </c>
      <c r="D686" s="25">
        <v>258153.80000000005</v>
      </c>
      <c r="E686" s="25">
        <v>406624.56</v>
      </c>
      <c r="F686" s="18">
        <v>383844.52</v>
      </c>
      <c r="G686" s="11">
        <v>353151</v>
      </c>
      <c r="H686" s="11">
        <v>319258.5400000001</v>
      </c>
      <c r="I686" s="11">
        <v>293541.52</v>
      </c>
      <c r="J686" s="11">
        <v>21768.87</v>
      </c>
      <c r="K686" s="11">
        <f t="shared" si="74"/>
        <v>315310.39</v>
      </c>
      <c r="L686" s="11">
        <v>124751.64999999997</v>
      </c>
      <c r="M686" s="11">
        <v>297087.42000000004</v>
      </c>
      <c r="N686" s="11">
        <f t="shared" si="70"/>
        <v>-22780.039999999979</v>
      </c>
      <c r="O686" s="11">
        <f t="shared" si="71"/>
        <v>-53473.56</v>
      </c>
      <c r="P686" s="11">
        <f t="shared" si="75"/>
        <v>-87366.019999999902</v>
      </c>
      <c r="Q686" s="11">
        <f t="shared" si="72"/>
        <v>-91314.169999999984</v>
      </c>
      <c r="R686" s="11">
        <f t="shared" si="73"/>
        <v>-281872.91000000003</v>
      </c>
      <c r="S686" s="11">
        <f t="shared" si="76"/>
        <v>-109537.13999999996</v>
      </c>
    </row>
    <row r="687" spans="1:19" x14ac:dyDescent="0.25">
      <c r="A687" s="1">
        <v>315970</v>
      </c>
      <c r="B687" s="1" t="s">
        <v>531</v>
      </c>
      <c r="C687" s="33" t="s">
        <v>878</v>
      </c>
      <c r="D687" s="25">
        <v>28664.799999999996</v>
      </c>
      <c r="E687" s="25">
        <v>31405.359999999997</v>
      </c>
      <c r="F687" s="18">
        <v>57363.519999999997</v>
      </c>
      <c r="G687" s="11">
        <v>38700</v>
      </c>
      <c r="H687" s="11">
        <v>34745.82</v>
      </c>
      <c r="I687" s="11">
        <v>25113.519999999997</v>
      </c>
      <c r="J687" s="11">
        <v>5753.4000000000005</v>
      </c>
      <c r="K687" s="11">
        <f t="shared" si="74"/>
        <v>30866.92</v>
      </c>
      <c r="L687" s="11">
        <v>16615.200000000004</v>
      </c>
      <c r="M687" s="11">
        <v>33268.769999999997</v>
      </c>
      <c r="N687" s="11">
        <f t="shared" si="70"/>
        <v>25958.16</v>
      </c>
      <c r="O687" s="11">
        <f t="shared" si="71"/>
        <v>7294.6400000000031</v>
      </c>
      <c r="P687" s="11">
        <f t="shared" si="75"/>
        <v>3340.4600000000028</v>
      </c>
      <c r="Q687" s="11">
        <f t="shared" si="72"/>
        <v>-538.43999999999869</v>
      </c>
      <c r="R687" s="11">
        <f t="shared" si="73"/>
        <v>-14790.159999999993</v>
      </c>
      <c r="S687" s="11">
        <f t="shared" si="76"/>
        <v>1863.4099999999999</v>
      </c>
    </row>
    <row r="688" spans="1:19" x14ac:dyDescent="0.25">
      <c r="A688" s="1">
        <v>315980</v>
      </c>
      <c r="B688" s="1" t="s">
        <v>532</v>
      </c>
      <c r="C688" s="33" t="s">
        <v>866</v>
      </c>
      <c r="D688" s="25">
        <v>422810.95</v>
      </c>
      <c r="E688" s="25">
        <v>326476.5199999999</v>
      </c>
      <c r="F688" s="18">
        <v>295387.76</v>
      </c>
      <c r="G688" s="11">
        <v>270900</v>
      </c>
      <c r="H688" s="11">
        <v>226944.26999999993</v>
      </c>
      <c r="I688" s="11">
        <v>217987.76</v>
      </c>
      <c r="J688" s="11">
        <v>15083.34</v>
      </c>
      <c r="K688" s="11">
        <f t="shared" si="74"/>
        <v>233071.1</v>
      </c>
      <c r="L688" s="11">
        <v>67996.319999999992</v>
      </c>
      <c r="M688" s="11">
        <v>211615.94999999995</v>
      </c>
      <c r="N688" s="11">
        <f t="shared" si="70"/>
        <v>-31088.759999999893</v>
      </c>
      <c r="O688" s="11">
        <f t="shared" si="71"/>
        <v>-55576.519999999902</v>
      </c>
      <c r="P688" s="11">
        <f t="shared" si="75"/>
        <v>-99532.249999999971</v>
      </c>
      <c r="Q688" s="11">
        <f t="shared" si="72"/>
        <v>-93405.419999999896</v>
      </c>
      <c r="R688" s="11">
        <f t="shared" si="73"/>
        <v>-258480.1999999999</v>
      </c>
      <c r="S688" s="11">
        <f t="shared" si="76"/>
        <v>-114860.56999999995</v>
      </c>
    </row>
    <row r="689" spans="1:19" x14ac:dyDescent="0.25">
      <c r="A689" s="1">
        <v>315830</v>
      </c>
      <c r="B689" s="1" t="s">
        <v>533</v>
      </c>
      <c r="C689" s="33" t="s">
        <v>874</v>
      </c>
      <c r="D689" s="25">
        <v>194577.44999999995</v>
      </c>
      <c r="E689" s="25">
        <v>229057.56000000006</v>
      </c>
      <c r="F689" s="18">
        <v>211037.37</v>
      </c>
      <c r="G689" s="11">
        <v>116100</v>
      </c>
      <c r="H689" s="11">
        <v>100882.17000000001</v>
      </c>
      <c r="I689" s="11">
        <v>170355.6</v>
      </c>
      <c r="J689" s="11">
        <v>11935.77</v>
      </c>
      <c r="K689" s="11">
        <f t="shared" si="74"/>
        <v>182291.37</v>
      </c>
      <c r="L689" s="11">
        <v>51664.560000000005</v>
      </c>
      <c r="M689" s="11">
        <v>95202.960000000021</v>
      </c>
      <c r="N689" s="11">
        <f t="shared" si="70"/>
        <v>-18020.190000000061</v>
      </c>
      <c r="O689" s="11">
        <f t="shared" si="71"/>
        <v>-112957.56000000006</v>
      </c>
      <c r="P689" s="11">
        <f t="shared" si="75"/>
        <v>-128175.39000000004</v>
      </c>
      <c r="Q689" s="11">
        <f t="shared" si="72"/>
        <v>-46766.190000000061</v>
      </c>
      <c r="R689" s="11">
        <f t="shared" si="73"/>
        <v>-177393.00000000006</v>
      </c>
      <c r="S689" s="11">
        <f t="shared" si="76"/>
        <v>-133854.60000000003</v>
      </c>
    </row>
    <row r="690" spans="1:19" x14ac:dyDescent="0.25">
      <c r="A690" s="1">
        <v>315840</v>
      </c>
      <c r="B690" s="1" t="s">
        <v>534</v>
      </c>
      <c r="C690" s="33" t="s">
        <v>875</v>
      </c>
      <c r="D690" s="25">
        <v>205166.15000000002</v>
      </c>
      <c r="E690" s="25">
        <v>235123.56999999998</v>
      </c>
      <c r="F690" s="18">
        <v>205131.19999999998</v>
      </c>
      <c r="G690" s="11">
        <v>77400</v>
      </c>
      <c r="H690" s="11">
        <v>72096.219999999987</v>
      </c>
      <c r="I690" s="11">
        <v>179331.19999999998</v>
      </c>
      <c r="J690" s="11">
        <v>4018.36</v>
      </c>
      <c r="K690" s="11">
        <f t="shared" si="74"/>
        <v>183349.55999999997</v>
      </c>
      <c r="L690" s="11">
        <v>37668.080000000002</v>
      </c>
      <c r="M690" s="11">
        <v>70103.179999999993</v>
      </c>
      <c r="N690" s="11">
        <f t="shared" si="70"/>
        <v>-29992.369999999995</v>
      </c>
      <c r="O690" s="11">
        <f t="shared" si="71"/>
        <v>-157723.56999999998</v>
      </c>
      <c r="P690" s="11">
        <f t="shared" si="75"/>
        <v>-163027.34999999998</v>
      </c>
      <c r="Q690" s="11">
        <f t="shared" si="72"/>
        <v>-51774.010000000009</v>
      </c>
      <c r="R690" s="11">
        <f t="shared" si="73"/>
        <v>-197455.49</v>
      </c>
      <c r="S690" s="11">
        <f t="shared" si="76"/>
        <v>-165020.38999999998</v>
      </c>
    </row>
    <row r="691" spans="1:19" x14ac:dyDescent="0.25">
      <c r="A691" s="1">
        <v>315850</v>
      </c>
      <c r="B691" s="1" t="s">
        <v>810</v>
      </c>
      <c r="C691" s="33" t="s">
        <v>867</v>
      </c>
      <c r="D691" s="25">
        <v>257560.05000000005</v>
      </c>
      <c r="E691" s="25">
        <v>160199.08000000002</v>
      </c>
      <c r="F691" s="18">
        <v>0</v>
      </c>
      <c r="G691" s="11">
        <v>154800</v>
      </c>
      <c r="H691" s="11">
        <v>139730.23999999999</v>
      </c>
      <c r="I691" s="11">
        <v>0</v>
      </c>
      <c r="J691" s="11">
        <v>0</v>
      </c>
      <c r="K691" s="11">
        <f t="shared" si="74"/>
        <v>0</v>
      </c>
      <c r="L691" s="11">
        <v>97691.839999999997</v>
      </c>
      <c r="M691" s="11">
        <v>137537.24</v>
      </c>
      <c r="N691" s="11">
        <f t="shared" si="70"/>
        <v>-160199.08000000002</v>
      </c>
      <c r="O691" s="11">
        <f t="shared" si="71"/>
        <v>-5399.0800000000163</v>
      </c>
      <c r="P691" s="11">
        <f t="shared" si="75"/>
        <v>-20468.840000000026</v>
      </c>
      <c r="Q691" s="11">
        <f t="shared" si="72"/>
        <v>-160199.08000000002</v>
      </c>
      <c r="R691" s="11">
        <f t="shared" si="73"/>
        <v>-62507.24000000002</v>
      </c>
      <c r="S691" s="11">
        <f t="shared" si="76"/>
        <v>-22661.840000000026</v>
      </c>
    </row>
    <row r="692" spans="1:19" x14ac:dyDescent="0.25">
      <c r="A692" s="1">
        <v>315860</v>
      </c>
      <c r="B692" s="1" t="s">
        <v>535</v>
      </c>
      <c r="C692" s="33" t="s">
        <v>875</v>
      </c>
      <c r="D692" s="25">
        <v>65113.960000000006</v>
      </c>
      <c r="E692" s="25">
        <v>77077.510000000009</v>
      </c>
      <c r="F692" s="18">
        <v>84691.12</v>
      </c>
      <c r="G692" s="11">
        <v>77400</v>
      </c>
      <c r="H692" s="11">
        <v>46663.239999999991</v>
      </c>
      <c r="I692" s="11">
        <v>58891.12</v>
      </c>
      <c r="J692" s="11">
        <v>1431.94</v>
      </c>
      <c r="K692" s="11">
        <f t="shared" si="74"/>
        <v>60323.060000000005</v>
      </c>
      <c r="L692" s="11">
        <v>9649.2799999999988</v>
      </c>
      <c r="M692" s="11">
        <v>41503.239999999991</v>
      </c>
      <c r="N692" s="11">
        <f t="shared" si="70"/>
        <v>7613.609999999986</v>
      </c>
      <c r="O692" s="11">
        <f t="shared" si="71"/>
        <v>322.48999999999069</v>
      </c>
      <c r="P692" s="11">
        <f t="shared" si="75"/>
        <v>-30414.270000000019</v>
      </c>
      <c r="Q692" s="11">
        <f t="shared" si="72"/>
        <v>-16754.450000000004</v>
      </c>
      <c r="R692" s="11">
        <f t="shared" si="73"/>
        <v>-67428.23000000001</v>
      </c>
      <c r="S692" s="11">
        <f t="shared" si="76"/>
        <v>-35574.270000000019</v>
      </c>
    </row>
    <row r="693" spans="1:19" x14ac:dyDescent="0.25">
      <c r="A693" s="1">
        <v>315870</v>
      </c>
      <c r="B693" s="1" t="s">
        <v>811</v>
      </c>
      <c r="C693" s="33" t="s">
        <v>876</v>
      </c>
      <c r="D693" s="25">
        <v>34529.550000000003</v>
      </c>
      <c r="E693" s="25">
        <v>37886.6</v>
      </c>
      <c r="F693" s="18">
        <v>0</v>
      </c>
      <c r="G693" s="11">
        <v>38700</v>
      </c>
      <c r="H693" s="11">
        <v>36931.75</v>
      </c>
      <c r="I693" s="11">
        <v>0</v>
      </c>
      <c r="J693" s="11">
        <v>0</v>
      </c>
      <c r="K693" s="11">
        <f t="shared" si="74"/>
        <v>0</v>
      </c>
      <c r="L693" s="11">
        <v>20559.43</v>
      </c>
      <c r="M693" s="11">
        <v>36444.78</v>
      </c>
      <c r="N693" s="11">
        <f t="shared" si="70"/>
        <v>-37886.6</v>
      </c>
      <c r="O693" s="11">
        <f t="shared" si="71"/>
        <v>813.40000000000146</v>
      </c>
      <c r="P693" s="11">
        <f t="shared" si="75"/>
        <v>-954.84999999999854</v>
      </c>
      <c r="Q693" s="11">
        <f t="shared" si="72"/>
        <v>-37886.6</v>
      </c>
      <c r="R693" s="11">
        <f t="shared" si="73"/>
        <v>-17327.169999999998</v>
      </c>
      <c r="S693" s="11">
        <f t="shared" si="76"/>
        <v>-1441.8199999999997</v>
      </c>
    </row>
    <row r="694" spans="1:19" x14ac:dyDescent="0.25">
      <c r="A694" s="1">
        <v>315880</v>
      </c>
      <c r="B694" s="1" t="s">
        <v>536</v>
      </c>
      <c r="C694" s="33" t="s">
        <v>872</v>
      </c>
      <c r="D694" s="25">
        <v>123119.59999999999</v>
      </c>
      <c r="E694" s="25">
        <v>41412.399999999994</v>
      </c>
      <c r="F694" s="18">
        <v>81581.72</v>
      </c>
      <c r="G694" s="11">
        <v>77400</v>
      </c>
      <c r="H694" s="11">
        <v>61322.14</v>
      </c>
      <c r="I694" s="11">
        <v>26756.720000000001</v>
      </c>
      <c r="J694" s="11">
        <v>10549.060000000001</v>
      </c>
      <c r="K694" s="11">
        <f t="shared" si="74"/>
        <v>37305.78</v>
      </c>
      <c r="L694" s="11">
        <v>37564.880000000005</v>
      </c>
      <c r="M694" s="11">
        <v>58851.8</v>
      </c>
      <c r="N694" s="11">
        <f t="shared" si="70"/>
        <v>40169.320000000007</v>
      </c>
      <c r="O694" s="11">
        <f t="shared" si="71"/>
        <v>35987.600000000006</v>
      </c>
      <c r="P694" s="11">
        <f t="shared" si="75"/>
        <v>19909.740000000005</v>
      </c>
      <c r="Q694" s="11">
        <f t="shared" si="72"/>
        <v>-4106.6199999999953</v>
      </c>
      <c r="R694" s="11">
        <f t="shared" si="73"/>
        <v>-3847.5199999999895</v>
      </c>
      <c r="S694" s="11">
        <f t="shared" si="76"/>
        <v>17439.400000000009</v>
      </c>
    </row>
    <row r="695" spans="1:19" x14ac:dyDescent="0.25">
      <c r="A695" s="1">
        <v>315890</v>
      </c>
      <c r="B695" s="1" t="s">
        <v>812</v>
      </c>
      <c r="C695" s="33" t="s">
        <v>868</v>
      </c>
      <c r="D695" s="25">
        <v>167923.95000000004</v>
      </c>
      <c r="E695" s="25">
        <v>88025.479999999981</v>
      </c>
      <c r="F695" s="18">
        <v>0</v>
      </c>
      <c r="G695" s="11">
        <v>120939</v>
      </c>
      <c r="H695" s="11">
        <v>117836.83000000002</v>
      </c>
      <c r="I695" s="11">
        <v>0</v>
      </c>
      <c r="J695" s="11">
        <v>0</v>
      </c>
      <c r="K695" s="11">
        <f t="shared" si="74"/>
        <v>0</v>
      </c>
      <c r="L695" s="11">
        <v>33427.230000000003</v>
      </c>
      <c r="M695" s="11">
        <v>104083.43000000002</v>
      </c>
      <c r="N695" s="11">
        <f t="shared" si="70"/>
        <v>-88025.479999999981</v>
      </c>
      <c r="O695" s="11">
        <f t="shared" si="71"/>
        <v>32913.520000000019</v>
      </c>
      <c r="P695" s="11">
        <f t="shared" si="75"/>
        <v>29811.350000000035</v>
      </c>
      <c r="Q695" s="11">
        <f t="shared" si="72"/>
        <v>-88025.479999999981</v>
      </c>
      <c r="R695" s="11">
        <f t="shared" si="73"/>
        <v>-54598.249999999978</v>
      </c>
      <c r="S695" s="11">
        <f t="shared" si="76"/>
        <v>16057.950000000041</v>
      </c>
    </row>
    <row r="696" spans="1:19" x14ac:dyDescent="0.25">
      <c r="A696" s="1">
        <v>315895</v>
      </c>
      <c r="B696" s="1" t="s">
        <v>537</v>
      </c>
      <c r="C696" s="33" t="s">
        <v>869</v>
      </c>
      <c r="D696" s="25">
        <v>646158.93999999994</v>
      </c>
      <c r="E696" s="25">
        <v>783916.66000000015</v>
      </c>
      <c r="F696" s="18">
        <v>637605.24000000011</v>
      </c>
      <c r="G696" s="11">
        <v>425700</v>
      </c>
      <c r="H696" s="11">
        <v>351042.88999999996</v>
      </c>
      <c r="I696" s="11">
        <v>524730.24000000011</v>
      </c>
      <c r="J696" s="11">
        <v>30286.14</v>
      </c>
      <c r="K696" s="11">
        <f t="shared" si="74"/>
        <v>555016.38000000012</v>
      </c>
      <c r="L696" s="11">
        <v>138636.96000000002</v>
      </c>
      <c r="M696" s="11">
        <v>330290.06999999995</v>
      </c>
      <c r="N696" s="11">
        <f t="shared" si="70"/>
        <v>-146311.42000000004</v>
      </c>
      <c r="O696" s="11">
        <f t="shared" si="71"/>
        <v>-358216.66000000015</v>
      </c>
      <c r="P696" s="11">
        <f t="shared" si="75"/>
        <v>-432873.77000000019</v>
      </c>
      <c r="Q696" s="11">
        <f t="shared" si="72"/>
        <v>-228900.28000000003</v>
      </c>
      <c r="R696" s="11">
        <f t="shared" si="73"/>
        <v>-645279.70000000019</v>
      </c>
      <c r="S696" s="11">
        <f t="shared" si="76"/>
        <v>-453626.5900000002</v>
      </c>
    </row>
    <row r="697" spans="1:19" x14ac:dyDescent="0.25">
      <c r="A697" s="1">
        <v>315900</v>
      </c>
      <c r="B697" s="1" t="s">
        <v>538</v>
      </c>
      <c r="C697" s="33" t="s">
        <v>867</v>
      </c>
      <c r="D697" s="25">
        <v>151853.50000000003</v>
      </c>
      <c r="E697" s="25">
        <v>133074.4</v>
      </c>
      <c r="F697" s="18">
        <v>129771.87999999999</v>
      </c>
      <c r="G697" s="11">
        <v>77400</v>
      </c>
      <c r="H697" s="11">
        <v>66729.760000000009</v>
      </c>
      <c r="I697" s="11">
        <v>98631.599999999991</v>
      </c>
      <c r="J697" s="11">
        <v>10062</v>
      </c>
      <c r="K697" s="11">
        <f t="shared" si="74"/>
        <v>108693.59999999999</v>
      </c>
      <c r="L697" s="11">
        <v>34133.440000000002</v>
      </c>
      <c r="M697" s="11">
        <v>64252.959999999999</v>
      </c>
      <c r="N697" s="11">
        <f t="shared" si="70"/>
        <v>-3302.5200000000041</v>
      </c>
      <c r="O697" s="11">
        <f t="shared" si="71"/>
        <v>-55674.399999999994</v>
      </c>
      <c r="P697" s="11">
        <f t="shared" si="75"/>
        <v>-66344.639999999985</v>
      </c>
      <c r="Q697" s="11">
        <f t="shared" si="72"/>
        <v>-24380.800000000003</v>
      </c>
      <c r="R697" s="11">
        <f t="shared" si="73"/>
        <v>-98940.959999999992</v>
      </c>
      <c r="S697" s="11">
        <f t="shared" si="76"/>
        <v>-68821.440000000002</v>
      </c>
    </row>
    <row r="698" spans="1:19" x14ac:dyDescent="0.25">
      <c r="A698" s="1">
        <v>315910</v>
      </c>
      <c r="B698" s="1" t="s">
        <v>539</v>
      </c>
      <c r="C698" s="33" t="s">
        <v>876</v>
      </c>
      <c r="D698" s="25">
        <v>24745.91</v>
      </c>
      <c r="E698" s="25">
        <v>31196.560000000005</v>
      </c>
      <c r="F698" s="18">
        <v>79721.960000000006</v>
      </c>
      <c r="G698" s="11">
        <v>77400</v>
      </c>
      <c r="H698" s="11">
        <v>74216.28</v>
      </c>
      <c r="I698" s="11">
        <v>34079.599999999999</v>
      </c>
      <c r="J698" s="11">
        <v>18576</v>
      </c>
      <c r="K698" s="11">
        <f t="shared" si="74"/>
        <v>52655.6</v>
      </c>
      <c r="L698" s="11">
        <v>49329.68</v>
      </c>
      <c r="M698" s="11">
        <v>72700.540000000008</v>
      </c>
      <c r="N698" s="11">
        <f t="shared" si="70"/>
        <v>48525.4</v>
      </c>
      <c r="O698" s="11">
        <f t="shared" si="71"/>
        <v>46203.439999999995</v>
      </c>
      <c r="P698" s="11">
        <f t="shared" si="75"/>
        <v>43019.719999999994</v>
      </c>
      <c r="Q698" s="11">
        <f t="shared" si="72"/>
        <v>21459.039999999994</v>
      </c>
      <c r="R698" s="11">
        <f t="shared" si="73"/>
        <v>18133.119999999995</v>
      </c>
      <c r="S698" s="11">
        <f t="shared" si="76"/>
        <v>41503.980000000003</v>
      </c>
    </row>
    <row r="699" spans="1:19" x14ac:dyDescent="0.25">
      <c r="A699" s="1">
        <v>315990</v>
      </c>
      <c r="B699" s="1" t="s">
        <v>540</v>
      </c>
      <c r="C699" s="33" t="s">
        <v>872</v>
      </c>
      <c r="D699" s="25">
        <v>497461.40000000014</v>
      </c>
      <c r="E699" s="25">
        <v>360554.72000000009</v>
      </c>
      <c r="F699" s="18">
        <v>354704.57000000007</v>
      </c>
      <c r="G699" s="11">
        <v>232200</v>
      </c>
      <c r="H699" s="11">
        <v>229225.86000000002</v>
      </c>
      <c r="I699" s="11">
        <v>262105.60000000003</v>
      </c>
      <c r="J699" s="11">
        <v>32956.300000000003</v>
      </c>
      <c r="K699" s="11">
        <f t="shared" si="74"/>
        <v>295061.90000000002</v>
      </c>
      <c r="L699" s="11">
        <v>169428.72</v>
      </c>
      <c r="M699" s="11">
        <v>226787.76</v>
      </c>
      <c r="N699" s="11">
        <f t="shared" si="70"/>
        <v>-5850.1500000000233</v>
      </c>
      <c r="O699" s="11">
        <f t="shared" si="71"/>
        <v>-128354.72000000009</v>
      </c>
      <c r="P699" s="11">
        <f t="shared" si="75"/>
        <v>-131328.86000000007</v>
      </c>
      <c r="Q699" s="11">
        <f t="shared" si="72"/>
        <v>-65492.820000000065</v>
      </c>
      <c r="R699" s="11">
        <f t="shared" si="73"/>
        <v>-191126.00000000009</v>
      </c>
      <c r="S699" s="11">
        <f t="shared" si="76"/>
        <v>-133766.96000000008</v>
      </c>
    </row>
    <row r="700" spans="1:19" x14ac:dyDescent="0.25">
      <c r="A700" s="1">
        <v>316000</v>
      </c>
      <c r="B700" s="1" t="s">
        <v>813</v>
      </c>
      <c r="C700" s="33" t="s">
        <v>875</v>
      </c>
      <c r="D700" s="25">
        <v>79323.949999999983</v>
      </c>
      <c r="E700" s="25">
        <v>71683.72</v>
      </c>
      <c r="F700" s="18">
        <v>0</v>
      </c>
      <c r="G700" s="11">
        <v>38700</v>
      </c>
      <c r="H700" s="11">
        <v>33503.259999999995</v>
      </c>
      <c r="I700" s="11">
        <v>0</v>
      </c>
      <c r="J700" s="11">
        <v>0</v>
      </c>
      <c r="K700" s="11">
        <f t="shared" si="74"/>
        <v>0</v>
      </c>
      <c r="L700" s="11">
        <v>16431.39</v>
      </c>
      <c r="M700" s="11">
        <v>32052.009999999995</v>
      </c>
      <c r="N700" s="11">
        <f t="shared" si="70"/>
        <v>-71683.72</v>
      </c>
      <c r="O700" s="11">
        <f t="shared" si="71"/>
        <v>-32983.72</v>
      </c>
      <c r="P700" s="11">
        <f t="shared" si="75"/>
        <v>-38180.460000000006</v>
      </c>
      <c r="Q700" s="11">
        <f t="shared" si="72"/>
        <v>-71683.72</v>
      </c>
      <c r="R700" s="11">
        <f t="shared" si="73"/>
        <v>-55252.33</v>
      </c>
      <c r="S700" s="11">
        <f t="shared" si="76"/>
        <v>-39631.710000000006</v>
      </c>
    </row>
    <row r="701" spans="1:19" x14ac:dyDescent="0.25">
      <c r="A701" s="1">
        <v>316010</v>
      </c>
      <c r="B701" s="1" t="s">
        <v>814</v>
      </c>
      <c r="C701" s="33" t="s">
        <v>868</v>
      </c>
      <c r="D701" s="25">
        <v>209053.50000000006</v>
      </c>
      <c r="E701" s="25">
        <v>158367.99999999997</v>
      </c>
      <c r="F701" s="18">
        <v>0</v>
      </c>
      <c r="G701" s="11">
        <v>77400</v>
      </c>
      <c r="H701" s="11">
        <v>65103.759999999995</v>
      </c>
      <c r="I701" s="11">
        <v>0</v>
      </c>
      <c r="J701" s="11">
        <v>0</v>
      </c>
      <c r="K701" s="11">
        <f t="shared" si="74"/>
        <v>0</v>
      </c>
      <c r="L701" s="11">
        <v>37603.58</v>
      </c>
      <c r="M701" s="11">
        <v>62852.719999999994</v>
      </c>
      <c r="N701" s="11">
        <f t="shared" si="70"/>
        <v>-158367.99999999997</v>
      </c>
      <c r="O701" s="11">
        <f t="shared" si="71"/>
        <v>-80967.999999999971</v>
      </c>
      <c r="P701" s="11">
        <f t="shared" si="75"/>
        <v>-93264.239999999976</v>
      </c>
      <c r="Q701" s="11">
        <f t="shared" si="72"/>
        <v>-158367.99999999997</v>
      </c>
      <c r="R701" s="11">
        <f t="shared" si="73"/>
        <v>-120764.41999999997</v>
      </c>
      <c r="S701" s="11">
        <f t="shared" si="76"/>
        <v>-95515.27999999997</v>
      </c>
    </row>
    <row r="702" spans="1:19" x14ac:dyDescent="0.25">
      <c r="A702" s="1">
        <v>316020</v>
      </c>
      <c r="B702" s="1" t="s">
        <v>815</v>
      </c>
      <c r="C702" s="33" t="s">
        <v>877</v>
      </c>
      <c r="D702" s="25">
        <v>112653.49999999999</v>
      </c>
      <c r="E702" s="25">
        <v>158367.99999999997</v>
      </c>
      <c r="F702" s="18">
        <v>0</v>
      </c>
      <c r="G702" s="11">
        <v>77400</v>
      </c>
      <c r="H702" s="11">
        <v>66091.199999999997</v>
      </c>
      <c r="I702" s="11">
        <v>0</v>
      </c>
      <c r="J702" s="11">
        <v>0</v>
      </c>
      <c r="K702" s="11">
        <f t="shared" si="74"/>
        <v>0</v>
      </c>
      <c r="L702" s="11">
        <v>24077.920000000002</v>
      </c>
      <c r="M702" s="11">
        <v>63201.600000000006</v>
      </c>
      <c r="N702" s="11">
        <f t="shared" si="70"/>
        <v>-158367.99999999997</v>
      </c>
      <c r="O702" s="11">
        <f t="shared" si="71"/>
        <v>-80967.999999999971</v>
      </c>
      <c r="P702" s="11">
        <f t="shared" si="75"/>
        <v>-92276.799999999974</v>
      </c>
      <c r="Q702" s="11">
        <f t="shared" si="72"/>
        <v>-158367.99999999997</v>
      </c>
      <c r="R702" s="11">
        <f t="shared" si="73"/>
        <v>-134290.07999999996</v>
      </c>
      <c r="S702" s="11">
        <f t="shared" si="76"/>
        <v>-95166.399999999965</v>
      </c>
    </row>
    <row r="703" spans="1:19" x14ac:dyDescent="0.25">
      <c r="A703" s="1">
        <v>316030</v>
      </c>
      <c r="B703" s="1" t="s">
        <v>541</v>
      </c>
      <c r="C703" s="33" t="s">
        <v>873</v>
      </c>
      <c r="D703" s="25">
        <v>344647.85000000003</v>
      </c>
      <c r="E703" s="25">
        <v>154132.54</v>
      </c>
      <c r="F703" s="18">
        <v>198482.36</v>
      </c>
      <c r="G703" s="11">
        <v>198339</v>
      </c>
      <c r="H703" s="11">
        <v>206020.60999999993</v>
      </c>
      <c r="I703" s="11">
        <v>108311.59999999999</v>
      </c>
      <c r="J703" s="11">
        <v>30050.67</v>
      </c>
      <c r="K703" s="11">
        <f t="shared" si="74"/>
        <v>138362.26999999999</v>
      </c>
      <c r="L703" s="11">
        <v>111069.19999999998</v>
      </c>
      <c r="M703" s="11">
        <v>192780.00999999995</v>
      </c>
      <c r="N703" s="11">
        <f t="shared" si="70"/>
        <v>44349.819999999978</v>
      </c>
      <c r="O703" s="11">
        <f t="shared" si="71"/>
        <v>44206.459999999992</v>
      </c>
      <c r="P703" s="11">
        <f t="shared" si="75"/>
        <v>51888.06999999992</v>
      </c>
      <c r="Q703" s="11">
        <f t="shared" si="72"/>
        <v>-15770.270000000019</v>
      </c>
      <c r="R703" s="11">
        <f t="shared" si="73"/>
        <v>-43063.340000000026</v>
      </c>
      <c r="S703" s="11">
        <f t="shared" si="76"/>
        <v>38647.469999999943</v>
      </c>
    </row>
    <row r="704" spans="1:19" x14ac:dyDescent="0.25">
      <c r="A704" s="1">
        <v>316040</v>
      </c>
      <c r="B704" s="1" t="s">
        <v>542</v>
      </c>
      <c r="C704" s="33" t="s">
        <v>872</v>
      </c>
      <c r="D704" s="25">
        <v>496633.64999999997</v>
      </c>
      <c r="E704" s="25">
        <v>746520.28000000014</v>
      </c>
      <c r="F704" s="18">
        <v>633880.45999999985</v>
      </c>
      <c r="G704" s="11">
        <v>416025</v>
      </c>
      <c r="H704" s="11">
        <v>430113.18</v>
      </c>
      <c r="I704" s="11">
        <v>493853.35999999993</v>
      </c>
      <c r="J704" s="11">
        <v>38783.99</v>
      </c>
      <c r="K704" s="11">
        <f t="shared" si="74"/>
        <v>532637.35</v>
      </c>
      <c r="L704" s="11">
        <v>205497.59999999998</v>
      </c>
      <c r="M704" s="11">
        <v>390735.97999999992</v>
      </c>
      <c r="N704" s="11">
        <f t="shared" si="70"/>
        <v>-112639.8200000003</v>
      </c>
      <c r="O704" s="11">
        <f t="shared" si="71"/>
        <v>-330495.28000000014</v>
      </c>
      <c r="P704" s="11">
        <f t="shared" si="75"/>
        <v>-316407.10000000015</v>
      </c>
      <c r="Q704" s="11">
        <f t="shared" si="72"/>
        <v>-213882.93000000017</v>
      </c>
      <c r="R704" s="11">
        <f t="shared" si="73"/>
        <v>-541022.68000000017</v>
      </c>
      <c r="S704" s="11">
        <f t="shared" si="76"/>
        <v>-355784.30000000022</v>
      </c>
    </row>
    <row r="705" spans="1:19" x14ac:dyDescent="0.25">
      <c r="A705" s="1">
        <v>316045</v>
      </c>
      <c r="B705" s="1" t="s">
        <v>816</v>
      </c>
      <c r="C705" s="33" t="s">
        <v>879</v>
      </c>
      <c r="D705" s="25">
        <v>352981.00000000006</v>
      </c>
      <c r="E705" s="25">
        <v>381148.48000000004</v>
      </c>
      <c r="F705" s="18">
        <v>0</v>
      </c>
      <c r="G705" s="11">
        <v>154800</v>
      </c>
      <c r="H705" s="11">
        <v>154800</v>
      </c>
      <c r="I705" s="11">
        <v>0</v>
      </c>
      <c r="J705" s="11">
        <v>0</v>
      </c>
      <c r="K705" s="11">
        <f t="shared" si="74"/>
        <v>0</v>
      </c>
      <c r="L705" s="11">
        <v>70524.44</v>
      </c>
      <c r="M705" s="11">
        <v>152568.32000000001</v>
      </c>
      <c r="N705" s="11">
        <f t="shared" si="70"/>
        <v>-381148.48000000004</v>
      </c>
      <c r="O705" s="11">
        <f t="shared" si="71"/>
        <v>-226348.48000000004</v>
      </c>
      <c r="P705" s="11">
        <f t="shared" si="75"/>
        <v>-226348.48000000004</v>
      </c>
      <c r="Q705" s="11">
        <f t="shared" si="72"/>
        <v>-381148.48000000004</v>
      </c>
      <c r="R705" s="11">
        <f t="shared" si="73"/>
        <v>-310624.04000000004</v>
      </c>
      <c r="S705" s="11">
        <f t="shared" si="76"/>
        <v>-228580.16000000003</v>
      </c>
    </row>
    <row r="706" spans="1:19" x14ac:dyDescent="0.25">
      <c r="A706" s="1">
        <v>316050</v>
      </c>
      <c r="B706" s="1" t="s">
        <v>543</v>
      </c>
      <c r="C706" s="33" t="s">
        <v>867</v>
      </c>
      <c r="D706" s="25">
        <v>29329.55</v>
      </c>
      <c r="E706" s="25">
        <v>27315.800000000003</v>
      </c>
      <c r="F706" s="18">
        <v>73003.34</v>
      </c>
      <c r="G706" s="11">
        <v>38700</v>
      </c>
      <c r="H706" s="11">
        <v>34783.910000000003</v>
      </c>
      <c r="I706" s="11">
        <v>17932.16</v>
      </c>
      <c r="J706" s="11">
        <v>9910.44</v>
      </c>
      <c r="K706" s="11">
        <f t="shared" si="74"/>
        <v>27842.6</v>
      </c>
      <c r="L706" s="11">
        <v>13351.520000000002</v>
      </c>
      <c r="M706" s="11">
        <v>33339.11</v>
      </c>
      <c r="N706" s="11">
        <f t="shared" ref="N706:N769" si="77">F706-E706</f>
        <v>45687.539999999994</v>
      </c>
      <c r="O706" s="11">
        <f t="shared" ref="O706:O769" si="78">G706-E706</f>
        <v>11384.199999999997</v>
      </c>
      <c r="P706" s="11">
        <f t="shared" si="75"/>
        <v>7468.1100000000006</v>
      </c>
      <c r="Q706" s="11">
        <f t="shared" ref="Q706:Q769" si="79">K706-E706</f>
        <v>526.79999999999563</v>
      </c>
      <c r="R706" s="11">
        <f t="shared" ref="R706:R769" si="80">L706-E706</f>
        <v>-13964.28</v>
      </c>
      <c r="S706" s="11">
        <f t="shared" si="76"/>
        <v>6023.3099999999977</v>
      </c>
    </row>
    <row r="707" spans="1:19" x14ac:dyDescent="0.25">
      <c r="A707" s="1">
        <v>316060</v>
      </c>
      <c r="B707" s="1" t="s">
        <v>817</v>
      </c>
      <c r="C707" s="33" t="s">
        <v>867</v>
      </c>
      <c r="D707" s="25">
        <v>198758.00000000003</v>
      </c>
      <c r="E707" s="25">
        <v>235918.18000000002</v>
      </c>
      <c r="F707" s="18">
        <v>0</v>
      </c>
      <c r="G707" s="11">
        <v>77400</v>
      </c>
      <c r="H707" s="11">
        <v>69463.279999999984</v>
      </c>
      <c r="I707" s="11">
        <v>0</v>
      </c>
      <c r="J707" s="11">
        <v>0</v>
      </c>
      <c r="K707" s="11">
        <f t="shared" ref="K707:K770" si="81">I707+J707</f>
        <v>0</v>
      </c>
      <c r="L707" s="11">
        <v>16041.259999999995</v>
      </c>
      <c r="M707" s="11">
        <v>64761.259999999995</v>
      </c>
      <c r="N707" s="11">
        <f t="shared" si="77"/>
        <v>-235918.18000000002</v>
      </c>
      <c r="O707" s="11">
        <f t="shared" si="78"/>
        <v>-158518.18000000002</v>
      </c>
      <c r="P707" s="11">
        <f t="shared" ref="P707:P770" si="82">H707-E707</f>
        <v>-166454.90000000002</v>
      </c>
      <c r="Q707" s="11">
        <f t="shared" si="79"/>
        <v>-235918.18000000002</v>
      </c>
      <c r="R707" s="11">
        <f t="shared" si="80"/>
        <v>-219876.92000000004</v>
      </c>
      <c r="S707" s="11">
        <f t="shared" ref="S707:S770" si="83">M707-E707</f>
        <v>-171156.92000000004</v>
      </c>
    </row>
    <row r="708" spans="1:19" x14ac:dyDescent="0.25">
      <c r="A708" s="1">
        <v>316070</v>
      </c>
      <c r="B708" s="1" t="s">
        <v>544</v>
      </c>
      <c r="C708" s="33" t="s">
        <v>875</v>
      </c>
      <c r="D708" s="25">
        <v>318750.5</v>
      </c>
      <c r="E708" s="25">
        <v>449986.91</v>
      </c>
      <c r="F708" s="18">
        <v>487108.69999999995</v>
      </c>
      <c r="G708" s="11">
        <v>517612.5</v>
      </c>
      <c r="H708" s="11">
        <v>419809.78000000009</v>
      </c>
      <c r="I708" s="11">
        <v>323396.87999999995</v>
      </c>
      <c r="J708" s="11">
        <v>24187.5</v>
      </c>
      <c r="K708" s="11">
        <f t="shared" si="81"/>
        <v>347584.37999999995</v>
      </c>
      <c r="L708" s="11">
        <v>135670.08000000002</v>
      </c>
      <c r="M708" s="11">
        <v>365478.14000000013</v>
      </c>
      <c r="N708" s="11">
        <f t="shared" si="77"/>
        <v>37121.789999999979</v>
      </c>
      <c r="O708" s="11">
        <f t="shared" si="78"/>
        <v>67625.590000000026</v>
      </c>
      <c r="P708" s="11">
        <f t="shared" si="82"/>
        <v>-30177.129999999888</v>
      </c>
      <c r="Q708" s="11">
        <f t="shared" si="79"/>
        <v>-102402.53000000003</v>
      </c>
      <c r="R708" s="11">
        <f t="shared" si="80"/>
        <v>-314316.82999999996</v>
      </c>
      <c r="S708" s="11">
        <f t="shared" si="83"/>
        <v>-84508.769999999844</v>
      </c>
    </row>
    <row r="709" spans="1:19" x14ac:dyDescent="0.25">
      <c r="A709" s="1">
        <v>316080</v>
      </c>
      <c r="B709" s="1" t="s">
        <v>567</v>
      </c>
      <c r="C709" s="33" t="s">
        <v>874</v>
      </c>
      <c r="D709" s="25">
        <v>48109.599999999991</v>
      </c>
      <c r="E709" s="25">
        <v>45126.96</v>
      </c>
      <c r="F709" s="18">
        <v>75478.3</v>
      </c>
      <c r="G709" s="11">
        <v>116100</v>
      </c>
      <c r="H709" s="11">
        <v>102034.65</v>
      </c>
      <c r="I709" s="11">
        <v>31992.880000000001</v>
      </c>
      <c r="J709" s="11">
        <v>5946.94</v>
      </c>
      <c r="K709" s="11">
        <f t="shared" si="81"/>
        <v>37939.82</v>
      </c>
      <c r="L709" s="11">
        <v>28715.4</v>
      </c>
      <c r="M709" s="11">
        <v>96326.399999999994</v>
      </c>
      <c r="N709" s="11">
        <f t="shared" si="77"/>
        <v>30351.340000000004</v>
      </c>
      <c r="O709" s="11">
        <f t="shared" si="78"/>
        <v>70973.040000000008</v>
      </c>
      <c r="P709" s="11">
        <f t="shared" si="82"/>
        <v>56907.689999999995</v>
      </c>
      <c r="Q709" s="11">
        <f t="shared" si="79"/>
        <v>-7187.1399999999994</v>
      </c>
      <c r="R709" s="11">
        <f t="shared" si="80"/>
        <v>-16411.559999999998</v>
      </c>
      <c r="S709" s="11">
        <f t="shared" si="83"/>
        <v>51199.439999999995</v>
      </c>
    </row>
    <row r="710" spans="1:19" x14ac:dyDescent="0.25">
      <c r="A710" s="1">
        <v>316090</v>
      </c>
      <c r="B710" s="1" t="s">
        <v>818</v>
      </c>
      <c r="C710" s="33" t="s">
        <v>876</v>
      </c>
      <c r="D710" s="25">
        <v>30000</v>
      </c>
      <c r="E710" s="25">
        <v>101808.02000000002</v>
      </c>
      <c r="F710" s="18">
        <v>0</v>
      </c>
      <c r="G710" s="11">
        <v>77400</v>
      </c>
      <c r="H710" s="11">
        <v>67544.419999999984</v>
      </c>
      <c r="I710" s="11">
        <v>0</v>
      </c>
      <c r="J710" s="11">
        <v>0</v>
      </c>
      <c r="K710" s="11">
        <f t="shared" si="81"/>
        <v>0</v>
      </c>
      <c r="L710" s="11">
        <v>37738.980000000003</v>
      </c>
      <c r="M710" s="11">
        <v>64990.219999999987</v>
      </c>
      <c r="N710" s="11">
        <f t="shared" si="77"/>
        <v>-101808.02000000002</v>
      </c>
      <c r="O710" s="11">
        <f t="shared" si="78"/>
        <v>-24408.020000000019</v>
      </c>
      <c r="P710" s="11">
        <f t="shared" si="82"/>
        <v>-34263.600000000035</v>
      </c>
      <c r="Q710" s="11">
        <f t="shared" si="79"/>
        <v>-101808.02000000002</v>
      </c>
      <c r="R710" s="11">
        <f t="shared" si="80"/>
        <v>-64069.040000000015</v>
      </c>
      <c r="S710" s="11">
        <f t="shared" si="83"/>
        <v>-36817.800000000032</v>
      </c>
    </row>
    <row r="711" spans="1:19" x14ac:dyDescent="0.25">
      <c r="A711" s="1">
        <v>316095</v>
      </c>
      <c r="B711" s="1" t="s">
        <v>568</v>
      </c>
      <c r="C711" s="33" t="s">
        <v>869</v>
      </c>
      <c r="D711" s="25">
        <v>67580.05</v>
      </c>
      <c r="E711" s="25">
        <v>21404.839999999997</v>
      </c>
      <c r="F711" s="18">
        <v>52760.800000000003</v>
      </c>
      <c r="G711" s="11">
        <v>90304</v>
      </c>
      <c r="H711" s="11">
        <v>92280.239999999991</v>
      </c>
      <c r="I711" s="11">
        <v>14060.800000000001</v>
      </c>
      <c r="J711" s="11">
        <v>14009.460000000001</v>
      </c>
      <c r="K711" s="11">
        <f t="shared" si="81"/>
        <v>28070.260000000002</v>
      </c>
      <c r="L711" s="11">
        <v>34752.639999999999</v>
      </c>
      <c r="M711" s="11">
        <v>83596.52</v>
      </c>
      <c r="N711" s="11">
        <f t="shared" si="77"/>
        <v>31355.960000000006</v>
      </c>
      <c r="O711" s="11">
        <f t="shared" si="78"/>
        <v>68899.16</v>
      </c>
      <c r="P711" s="11">
        <f t="shared" si="82"/>
        <v>70875.399999999994</v>
      </c>
      <c r="Q711" s="11">
        <f t="shared" si="79"/>
        <v>6665.4200000000055</v>
      </c>
      <c r="R711" s="11">
        <f t="shared" si="80"/>
        <v>13347.800000000003</v>
      </c>
      <c r="S711" s="11">
        <f t="shared" si="83"/>
        <v>62191.680000000008</v>
      </c>
    </row>
    <row r="712" spans="1:19" x14ac:dyDescent="0.25">
      <c r="A712" s="1">
        <v>316100</v>
      </c>
      <c r="B712" s="1" t="s">
        <v>569</v>
      </c>
      <c r="C712" s="33" t="s">
        <v>867</v>
      </c>
      <c r="D712" s="25">
        <v>487409.75000000006</v>
      </c>
      <c r="E712" s="25">
        <v>222978.12000000005</v>
      </c>
      <c r="F712" s="18">
        <v>287986.58</v>
      </c>
      <c r="G712" s="11">
        <v>232200</v>
      </c>
      <c r="H712" s="11">
        <v>223695.72000000003</v>
      </c>
      <c r="I712" s="11">
        <v>157530.32000000004</v>
      </c>
      <c r="J712" s="11">
        <v>43208.639999999992</v>
      </c>
      <c r="K712" s="11">
        <f t="shared" si="81"/>
        <v>200738.96000000002</v>
      </c>
      <c r="L712" s="11">
        <v>99846</v>
      </c>
      <c r="M712" s="11">
        <v>215181.72000000003</v>
      </c>
      <c r="N712" s="11">
        <f t="shared" si="77"/>
        <v>65008.459999999963</v>
      </c>
      <c r="O712" s="11">
        <f t="shared" si="78"/>
        <v>9221.8799999999464</v>
      </c>
      <c r="P712" s="11">
        <f t="shared" si="82"/>
        <v>717.59999999997672</v>
      </c>
      <c r="Q712" s="11">
        <f t="shared" si="79"/>
        <v>-22239.160000000033</v>
      </c>
      <c r="R712" s="11">
        <f t="shared" si="80"/>
        <v>-123132.12000000005</v>
      </c>
      <c r="S712" s="11">
        <f t="shared" si="83"/>
        <v>-7796.4000000000233</v>
      </c>
    </row>
    <row r="713" spans="1:19" x14ac:dyDescent="0.25">
      <c r="A713" s="1">
        <v>316105</v>
      </c>
      <c r="B713" s="1" t="s">
        <v>819</v>
      </c>
      <c r="C713" s="33" t="s">
        <v>870</v>
      </c>
      <c r="D713" s="25">
        <v>179847.85000000003</v>
      </c>
      <c r="E713" s="25">
        <v>144967.40000000002</v>
      </c>
      <c r="F713" s="18">
        <v>0</v>
      </c>
      <c r="G713" s="11">
        <v>77400</v>
      </c>
      <c r="H713" s="11">
        <v>71760.100000000006</v>
      </c>
      <c r="I713" s="11">
        <v>0</v>
      </c>
      <c r="J713" s="11">
        <v>0</v>
      </c>
      <c r="K713" s="11">
        <f t="shared" si="81"/>
        <v>0</v>
      </c>
      <c r="L713" s="11">
        <v>16105.759999999998</v>
      </c>
      <c r="M713" s="11">
        <v>66787.16</v>
      </c>
      <c r="N713" s="11">
        <f t="shared" si="77"/>
        <v>-144967.40000000002</v>
      </c>
      <c r="O713" s="11">
        <f t="shared" si="78"/>
        <v>-67567.400000000023</v>
      </c>
      <c r="P713" s="11">
        <f t="shared" si="82"/>
        <v>-73207.300000000017</v>
      </c>
      <c r="Q713" s="11">
        <f t="shared" si="79"/>
        <v>-144967.40000000002</v>
      </c>
      <c r="R713" s="11">
        <f t="shared" si="80"/>
        <v>-128861.64000000003</v>
      </c>
      <c r="S713" s="11">
        <f t="shared" si="83"/>
        <v>-78180.24000000002</v>
      </c>
    </row>
    <row r="714" spans="1:19" x14ac:dyDescent="0.25">
      <c r="A714" s="1">
        <v>316110</v>
      </c>
      <c r="B714" s="1" t="s">
        <v>570</v>
      </c>
      <c r="C714" s="33" t="s">
        <v>879</v>
      </c>
      <c r="D714" s="25">
        <v>498333.69999999995</v>
      </c>
      <c r="E714" s="25">
        <v>744142.71999999986</v>
      </c>
      <c r="F714" s="18">
        <v>679475.75999999989</v>
      </c>
      <c r="G714" s="11">
        <v>606300</v>
      </c>
      <c r="H714" s="11">
        <v>546501.27999999991</v>
      </c>
      <c r="I714" s="11">
        <v>524675.75999999989</v>
      </c>
      <c r="J714" s="11">
        <v>49806.9</v>
      </c>
      <c r="K714" s="11">
        <f t="shared" si="81"/>
        <v>574482.65999999992</v>
      </c>
      <c r="L714" s="11">
        <v>242933.12</v>
      </c>
      <c r="M714" s="11">
        <v>520856.15999999992</v>
      </c>
      <c r="N714" s="11">
        <f t="shared" si="77"/>
        <v>-64666.959999999963</v>
      </c>
      <c r="O714" s="11">
        <f t="shared" si="78"/>
        <v>-137842.71999999986</v>
      </c>
      <c r="P714" s="11">
        <f t="shared" si="82"/>
        <v>-197641.43999999994</v>
      </c>
      <c r="Q714" s="11">
        <f t="shared" si="79"/>
        <v>-169660.05999999994</v>
      </c>
      <c r="R714" s="11">
        <f t="shared" si="80"/>
        <v>-501209.59999999986</v>
      </c>
      <c r="S714" s="11">
        <f t="shared" si="83"/>
        <v>-223286.55999999994</v>
      </c>
    </row>
    <row r="715" spans="1:19" x14ac:dyDescent="0.25">
      <c r="A715" s="1">
        <v>316120</v>
      </c>
      <c r="B715" s="1" t="s">
        <v>571</v>
      </c>
      <c r="C715" s="33" t="s">
        <v>872</v>
      </c>
      <c r="D715" s="25">
        <v>196030.95</v>
      </c>
      <c r="E715" s="25">
        <v>304435.88999999996</v>
      </c>
      <c r="F715" s="18">
        <v>261461.12999999998</v>
      </c>
      <c r="G715" s="11">
        <v>116100</v>
      </c>
      <c r="H715" s="11">
        <v>103861.26000000002</v>
      </c>
      <c r="I715" s="11">
        <v>218755.91999999998</v>
      </c>
      <c r="J715" s="11">
        <v>7972.2000000000007</v>
      </c>
      <c r="K715" s="11">
        <f t="shared" si="81"/>
        <v>226728.12</v>
      </c>
      <c r="L715" s="11">
        <v>64358.28</v>
      </c>
      <c r="M715" s="11">
        <v>100910.40000000002</v>
      </c>
      <c r="N715" s="11">
        <f t="shared" si="77"/>
        <v>-42974.75999999998</v>
      </c>
      <c r="O715" s="11">
        <f t="shared" si="78"/>
        <v>-188335.88999999996</v>
      </c>
      <c r="P715" s="11">
        <f t="shared" si="82"/>
        <v>-200574.62999999995</v>
      </c>
      <c r="Q715" s="11">
        <f t="shared" si="79"/>
        <v>-77707.76999999996</v>
      </c>
      <c r="R715" s="11">
        <f t="shared" si="80"/>
        <v>-240077.60999999996</v>
      </c>
      <c r="S715" s="11">
        <f t="shared" si="83"/>
        <v>-203525.48999999993</v>
      </c>
    </row>
    <row r="716" spans="1:19" x14ac:dyDescent="0.25">
      <c r="A716" s="1">
        <v>316130</v>
      </c>
      <c r="B716" s="1" t="s">
        <v>572</v>
      </c>
      <c r="C716" s="33" t="s">
        <v>871</v>
      </c>
      <c r="D716" s="25">
        <v>29329.55</v>
      </c>
      <c r="E716" s="25">
        <v>4691.82</v>
      </c>
      <c r="F716" s="18">
        <v>17932.16</v>
      </c>
      <c r="G716" s="11">
        <v>0</v>
      </c>
      <c r="H716" s="11">
        <v>9675</v>
      </c>
      <c r="I716" s="11">
        <v>17932.16</v>
      </c>
      <c r="J716" s="11">
        <v>0</v>
      </c>
      <c r="K716" s="11">
        <f t="shared" si="81"/>
        <v>17932.16</v>
      </c>
      <c r="L716" s="11">
        <v>0</v>
      </c>
      <c r="M716" s="11">
        <v>9675</v>
      </c>
      <c r="N716" s="11">
        <f t="shared" si="77"/>
        <v>13240.34</v>
      </c>
      <c r="O716" s="11">
        <f t="shared" si="78"/>
        <v>-4691.82</v>
      </c>
      <c r="P716" s="11">
        <f t="shared" si="82"/>
        <v>4983.18</v>
      </c>
      <c r="Q716" s="11">
        <f t="shared" si="79"/>
        <v>13240.34</v>
      </c>
      <c r="R716" s="11">
        <f t="shared" si="80"/>
        <v>-4691.82</v>
      </c>
      <c r="S716" s="11">
        <f t="shared" si="83"/>
        <v>4983.18</v>
      </c>
    </row>
    <row r="717" spans="1:19" x14ac:dyDescent="0.25">
      <c r="A717" s="1">
        <v>316140</v>
      </c>
      <c r="B717" s="1" t="s">
        <v>573</v>
      </c>
      <c r="C717" s="33" t="s">
        <v>875</v>
      </c>
      <c r="D717" s="25">
        <v>126259.15000000001</v>
      </c>
      <c r="E717" s="25">
        <v>63412.999999999993</v>
      </c>
      <c r="F717" s="18">
        <v>93936.760000000009</v>
      </c>
      <c r="G717" s="11">
        <v>116100</v>
      </c>
      <c r="H717" s="11">
        <v>103769.28000000001</v>
      </c>
      <c r="I717" s="11">
        <v>52011.76</v>
      </c>
      <c r="J717" s="11">
        <v>6901.5</v>
      </c>
      <c r="K717" s="11">
        <f t="shared" si="81"/>
        <v>58913.26</v>
      </c>
      <c r="L717" s="11">
        <v>49200.720000000008</v>
      </c>
      <c r="M717" s="11">
        <v>100392.72000000002</v>
      </c>
      <c r="N717" s="11">
        <f t="shared" si="77"/>
        <v>30523.760000000017</v>
      </c>
      <c r="O717" s="11">
        <f t="shared" si="78"/>
        <v>52687.000000000007</v>
      </c>
      <c r="P717" s="11">
        <f t="shared" si="82"/>
        <v>40356.280000000021</v>
      </c>
      <c r="Q717" s="11">
        <f t="shared" si="79"/>
        <v>-4499.7399999999907</v>
      </c>
      <c r="R717" s="11">
        <f t="shared" si="80"/>
        <v>-14212.279999999984</v>
      </c>
      <c r="S717" s="11">
        <f t="shared" si="83"/>
        <v>36979.720000000023</v>
      </c>
    </row>
    <row r="718" spans="1:19" x14ac:dyDescent="0.25">
      <c r="A718" s="1">
        <v>316150</v>
      </c>
      <c r="B718" s="1" t="s">
        <v>574</v>
      </c>
      <c r="C718" s="33" t="s">
        <v>875</v>
      </c>
      <c r="D718" s="25">
        <v>436843.69999999995</v>
      </c>
      <c r="E718" s="25">
        <v>533025.51</v>
      </c>
      <c r="F718" s="18">
        <v>412733.16000000003</v>
      </c>
      <c r="G718" s="11">
        <v>154800</v>
      </c>
      <c r="H718" s="11">
        <v>132958.96</v>
      </c>
      <c r="I718" s="11">
        <v>364358.16000000003</v>
      </c>
      <c r="J718" s="11">
        <v>9984.6</v>
      </c>
      <c r="K718" s="11">
        <f t="shared" si="81"/>
        <v>374342.76</v>
      </c>
      <c r="L718" s="11">
        <v>65532.159999999996</v>
      </c>
      <c r="M718" s="11">
        <v>127115.31999999999</v>
      </c>
      <c r="N718" s="11">
        <f t="shared" si="77"/>
        <v>-120292.34999999998</v>
      </c>
      <c r="O718" s="11">
        <f t="shared" si="78"/>
        <v>-378225.51</v>
      </c>
      <c r="P718" s="11">
        <f t="shared" si="82"/>
        <v>-400066.55000000005</v>
      </c>
      <c r="Q718" s="11">
        <f t="shared" si="79"/>
        <v>-158682.75</v>
      </c>
      <c r="R718" s="11">
        <f t="shared" si="80"/>
        <v>-467493.35000000003</v>
      </c>
      <c r="S718" s="11">
        <f t="shared" si="83"/>
        <v>-405910.19</v>
      </c>
    </row>
    <row r="719" spans="1:19" x14ac:dyDescent="0.25">
      <c r="A719" s="1">
        <v>316160</v>
      </c>
      <c r="B719" s="1" t="s">
        <v>820</v>
      </c>
      <c r="C719" s="33" t="s">
        <v>870</v>
      </c>
      <c r="D719" s="25">
        <v>187963.09999999998</v>
      </c>
      <c r="E719" s="25">
        <v>149514.32</v>
      </c>
      <c r="F719" s="18">
        <v>0</v>
      </c>
      <c r="G719" s="11">
        <v>77400</v>
      </c>
      <c r="H719" s="11">
        <v>68549.42</v>
      </c>
      <c r="I719" s="11">
        <v>0</v>
      </c>
      <c r="J719" s="11">
        <v>0</v>
      </c>
      <c r="K719" s="11">
        <f t="shared" si="81"/>
        <v>0</v>
      </c>
      <c r="L719" s="11">
        <v>20349.859999999997</v>
      </c>
      <c r="M719" s="11">
        <v>64337.58</v>
      </c>
      <c r="N719" s="11">
        <f t="shared" si="77"/>
        <v>-149514.32</v>
      </c>
      <c r="O719" s="11">
        <f t="shared" si="78"/>
        <v>-72114.320000000007</v>
      </c>
      <c r="P719" s="11">
        <f t="shared" si="82"/>
        <v>-80964.900000000009</v>
      </c>
      <c r="Q719" s="11">
        <f t="shared" si="79"/>
        <v>-149514.32</v>
      </c>
      <c r="R719" s="11">
        <f t="shared" si="80"/>
        <v>-129164.46</v>
      </c>
      <c r="S719" s="11">
        <f t="shared" si="83"/>
        <v>-85176.74</v>
      </c>
    </row>
    <row r="720" spans="1:19" x14ac:dyDescent="0.25">
      <c r="A720" s="1">
        <v>316165</v>
      </c>
      <c r="B720" s="1" t="s">
        <v>821</v>
      </c>
      <c r="C720" s="33" t="s">
        <v>870</v>
      </c>
      <c r="D720" s="25">
        <v>114523.94999999997</v>
      </c>
      <c r="E720" s="25">
        <v>87831.16</v>
      </c>
      <c r="F720" s="18">
        <v>0</v>
      </c>
      <c r="G720" s="11">
        <v>77400</v>
      </c>
      <c r="H720" s="11">
        <v>75532.06</v>
      </c>
      <c r="I720" s="11">
        <v>0</v>
      </c>
      <c r="J720" s="11">
        <v>0</v>
      </c>
      <c r="K720" s="11">
        <f t="shared" si="81"/>
        <v>0</v>
      </c>
      <c r="L720" s="11">
        <v>55212.080000000009</v>
      </c>
      <c r="M720" s="11">
        <v>74532.319999999992</v>
      </c>
      <c r="N720" s="11">
        <f t="shared" si="77"/>
        <v>-87831.16</v>
      </c>
      <c r="O720" s="11">
        <f t="shared" si="78"/>
        <v>-10431.160000000003</v>
      </c>
      <c r="P720" s="11">
        <f t="shared" si="82"/>
        <v>-12299.100000000006</v>
      </c>
      <c r="Q720" s="11">
        <f t="shared" si="79"/>
        <v>-87831.16</v>
      </c>
      <c r="R720" s="11">
        <f t="shared" si="80"/>
        <v>-32619.079999999994</v>
      </c>
      <c r="S720" s="11">
        <f t="shared" si="83"/>
        <v>-13298.840000000011</v>
      </c>
    </row>
    <row r="721" spans="1:19" x14ac:dyDescent="0.25">
      <c r="A721" s="1">
        <v>316170</v>
      </c>
      <c r="B721" s="1" t="s">
        <v>575</v>
      </c>
      <c r="C721" s="33" t="s">
        <v>878</v>
      </c>
      <c r="D721" s="25">
        <v>87214.85</v>
      </c>
      <c r="E721" s="25">
        <v>67169.799999999988</v>
      </c>
      <c r="F721" s="18">
        <v>86042.919999999984</v>
      </c>
      <c r="G721" s="11">
        <v>116100</v>
      </c>
      <c r="H721" s="11">
        <v>146793.63</v>
      </c>
      <c r="I721" s="11">
        <v>44117.919999999991</v>
      </c>
      <c r="J721" s="11">
        <v>10320</v>
      </c>
      <c r="K721" s="11">
        <f t="shared" si="81"/>
        <v>54437.919999999991</v>
      </c>
      <c r="L721" s="11">
        <v>50000.51999999999</v>
      </c>
      <c r="M721" s="11">
        <v>130391.30999999998</v>
      </c>
      <c r="N721" s="11">
        <f t="shared" si="77"/>
        <v>18873.119999999995</v>
      </c>
      <c r="O721" s="11">
        <f t="shared" si="78"/>
        <v>48930.200000000012</v>
      </c>
      <c r="P721" s="11">
        <f t="shared" si="82"/>
        <v>79623.830000000016</v>
      </c>
      <c r="Q721" s="11">
        <f t="shared" si="79"/>
        <v>-12731.879999999997</v>
      </c>
      <c r="R721" s="11">
        <f t="shared" si="80"/>
        <v>-17169.28</v>
      </c>
      <c r="S721" s="11">
        <f t="shared" si="83"/>
        <v>63221.509999999995</v>
      </c>
    </row>
    <row r="722" spans="1:19" x14ac:dyDescent="0.25">
      <c r="A722" s="1">
        <v>316180</v>
      </c>
      <c r="B722" s="1" t="s">
        <v>576</v>
      </c>
      <c r="C722" s="33" t="s">
        <v>872</v>
      </c>
      <c r="D722" s="25">
        <v>176637.09999999998</v>
      </c>
      <c r="E722" s="25">
        <v>266127.44</v>
      </c>
      <c r="F722" s="18">
        <v>237372.93</v>
      </c>
      <c r="G722" s="11">
        <v>154800</v>
      </c>
      <c r="H722" s="11">
        <v>148191.40000000002</v>
      </c>
      <c r="I722" s="11">
        <v>174737.76</v>
      </c>
      <c r="J722" s="11">
        <v>26932</v>
      </c>
      <c r="K722" s="11">
        <f t="shared" si="81"/>
        <v>201669.76000000001</v>
      </c>
      <c r="L722" s="11">
        <v>79773.759999999995</v>
      </c>
      <c r="M722" s="11">
        <v>143199.12</v>
      </c>
      <c r="N722" s="11">
        <f t="shared" si="77"/>
        <v>-28754.510000000009</v>
      </c>
      <c r="O722" s="11">
        <f t="shared" si="78"/>
        <v>-111327.44</v>
      </c>
      <c r="P722" s="11">
        <f t="shared" si="82"/>
        <v>-117936.03999999998</v>
      </c>
      <c r="Q722" s="11">
        <f t="shared" si="79"/>
        <v>-64457.679999999993</v>
      </c>
      <c r="R722" s="11">
        <f t="shared" si="80"/>
        <v>-186353.68</v>
      </c>
      <c r="S722" s="11">
        <f t="shared" si="83"/>
        <v>-122928.32000000001</v>
      </c>
    </row>
    <row r="723" spans="1:19" x14ac:dyDescent="0.25">
      <c r="A723" s="1">
        <v>316190</v>
      </c>
      <c r="B723" s="1" t="s">
        <v>577</v>
      </c>
      <c r="C723" s="33" t="s">
        <v>867</v>
      </c>
      <c r="D723" s="25">
        <v>370410.54999999993</v>
      </c>
      <c r="E723" s="25">
        <v>367226.27999999997</v>
      </c>
      <c r="F723" s="18">
        <v>311612.84000000003</v>
      </c>
      <c r="G723" s="11">
        <v>193500</v>
      </c>
      <c r="H723" s="11">
        <v>166977.75</v>
      </c>
      <c r="I723" s="11">
        <v>250337.84000000003</v>
      </c>
      <c r="J723" s="11">
        <v>31414.800000000003</v>
      </c>
      <c r="K723" s="11">
        <f t="shared" si="81"/>
        <v>281752.64</v>
      </c>
      <c r="L723" s="11">
        <v>129129.2</v>
      </c>
      <c r="M723" s="11">
        <v>162623.94999999998</v>
      </c>
      <c r="N723" s="11">
        <f t="shared" si="77"/>
        <v>-55613.439999999944</v>
      </c>
      <c r="O723" s="11">
        <f t="shared" si="78"/>
        <v>-173726.27999999997</v>
      </c>
      <c r="P723" s="11">
        <f t="shared" si="82"/>
        <v>-200248.52999999997</v>
      </c>
      <c r="Q723" s="11">
        <f t="shared" si="79"/>
        <v>-85473.639999999956</v>
      </c>
      <c r="R723" s="11">
        <f t="shared" si="80"/>
        <v>-238097.07999999996</v>
      </c>
      <c r="S723" s="11">
        <f t="shared" si="83"/>
        <v>-204602.33</v>
      </c>
    </row>
    <row r="724" spans="1:19" x14ac:dyDescent="0.25">
      <c r="A724" s="1">
        <v>312550</v>
      </c>
      <c r="B724" s="1" t="s">
        <v>822</v>
      </c>
      <c r="C724" s="33" t="s">
        <v>877</v>
      </c>
      <c r="D724" s="25">
        <v>128103.94999999997</v>
      </c>
      <c r="E724" s="25">
        <v>108835.87999999998</v>
      </c>
      <c r="F724" s="18">
        <v>0</v>
      </c>
      <c r="G724" s="11">
        <v>77400</v>
      </c>
      <c r="H724" s="11">
        <v>72168.499999999985</v>
      </c>
      <c r="I724" s="11">
        <v>0</v>
      </c>
      <c r="J724" s="11">
        <v>0</v>
      </c>
      <c r="K724" s="11">
        <f t="shared" si="81"/>
        <v>0</v>
      </c>
      <c r="L724" s="11">
        <v>41879.919999999998</v>
      </c>
      <c r="M724" s="11">
        <v>70923.66</v>
      </c>
      <c r="N724" s="11">
        <f t="shared" si="77"/>
        <v>-108835.87999999998</v>
      </c>
      <c r="O724" s="11">
        <f t="shared" si="78"/>
        <v>-31435.879999999976</v>
      </c>
      <c r="P724" s="11">
        <f t="shared" si="82"/>
        <v>-36667.37999999999</v>
      </c>
      <c r="Q724" s="11">
        <f t="shared" si="79"/>
        <v>-108835.87999999998</v>
      </c>
      <c r="R724" s="11">
        <f t="shared" si="80"/>
        <v>-66955.959999999977</v>
      </c>
      <c r="S724" s="11">
        <f t="shared" si="83"/>
        <v>-37912.219999999972</v>
      </c>
    </row>
    <row r="725" spans="1:19" x14ac:dyDescent="0.25">
      <c r="A725" s="1">
        <v>316200</v>
      </c>
      <c r="B725" s="1" t="s">
        <v>578</v>
      </c>
      <c r="C725" s="33" t="s">
        <v>874</v>
      </c>
      <c r="D725" s="25">
        <v>181836.55</v>
      </c>
      <c r="E725" s="25">
        <v>244304.15000000002</v>
      </c>
      <c r="F725" s="18">
        <v>273831.49</v>
      </c>
      <c r="G725" s="11">
        <v>154800</v>
      </c>
      <c r="H725" s="11">
        <v>145976.42000000004</v>
      </c>
      <c r="I725" s="11">
        <v>179321.76</v>
      </c>
      <c r="J725" s="11">
        <v>32172.599999999995</v>
      </c>
      <c r="K725" s="11">
        <f t="shared" si="81"/>
        <v>211494.36000000002</v>
      </c>
      <c r="L725" s="11">
        <v>43189.279999999992</v>
      </c>
      <c r="M725" s="11">
        <v>123723.90000000002</v>
      </c>
      <c r="N725" s="11">
        <f t="shared" si="77"/>
        <v>29527.339999999967</v>
      </c>
      <c r="O725" s="11">
        <f t="shared" si="78"/>
        <v>-89504.150000000023</v>
      </c>
      <c r="P725" s="11">
        <f t="shared" si="82"/>
        <v>-98327.729999999981</v>
      </c>
      <c r="Q725" s="11">
        <f t="shared" si="79"/>
        <v>-32809.790000000008</v>
      </c>
      <c r="R725" s="11">
        <f t="shared" si="80"/>
        <v>-201114.87000000002</v>
      </c>
      <c r="S725" s="11">
        <f t="shared" si="83"/>
        <v>-120580.25</v>
      </c>
    </row>
    <row r="726" spans="1:19" x14ac:dyDescent="0.25">
      <c r="A726" s="1">
        <v>316210</v>
      </c>
      <c r="B726" s="1" t="s">
        <v>579</v>
      </c>
      <c r="C726" s="33" t="s">
        <v>878</v>
      </c>
      <c r="D726" s="25">
        <v>633686.1</v>
      </c>
      <c r="E726" s="25">
        <v>1155035.4400000004</v>
      </c>
      <c r="F726" s="18">
        <v>942519.24000000011</v>
      </c>
      <c r="G726" s="11">
        <v>503100</v>
      </c>
      <c r="H726" s="11">
        <v>451495.07</v>
      </c>
      <c r="I726" s="11">
        <v>771606.56</v>
      </c>
      <c r="J726" s="11">
        <v>69314.960000000006</v>
      </c>
      <c r="K726" s="11">
        <f t="shared" si="81"/>
        <v>840921.52</v>
      </c>
      <c r="L726" s="11">
        <v>311921.99999999994</v>
      </c>
      <c r="M726" s="11">
        <v>439839.79000000004</v>
      </c>
      <c r="N726" s="11">
        <f t="shared" si="77"/>
        <v>-212516.2000000003</v>
      </c>
      <c r="O726" s="11">
        <f t="shared" si="78"/>
        <v>-651935.44000000041</v>
      </c>
      <c r="P726" s="11">
        <f t="shared" si="82"/>
        <v>-703540.37000000034</v>
      </c>
      <c r="Q726" s="11">
        <f t="shared" si="79"/>
        <v>-314113.92000000039</v>
      </c>
      <c r="R726" s="11">
        <f t="shared" si="80"/>
        <v>-843113.44000000041</v>
      </c>
      <c r="S726" s="11">
        <f t="shared" si="83"/>
        <v>-715195.65000000037</v>
      </c>
    </row>
    <row r="727" spans="1:19" x14ac:dyDescent="0.25">
      <c r="A727" s="1">
        <v>316220</v>
      </c>
      <c r="B727" s="1" t="s">
        <v>586</v>
      </c>
      <c r="C727" s="33" t="s">
        <v>874</v>
      </c>
      <c r="D727" s="25">
        <v>197830.95</v>
      </c>
      <c r="E727" s="25">
        <v>259500.43999999994</v>
      </c>
      <c r="F727" s="18">
        <v>243562.97999999998</v>
      </c>
      <c r="G727" s="11">
        <v>116100</v>
      </c>
      <c r="H727" s="11">
        <v>115978.14000000001</v>
      </c>
      <c r="I727" s="11">
        <v>170355.67999999996</v>
      </c>
      <c r="J727" s="11">
        <v>25038.9</v>
      </c>
      <c r="K727" s="11">
        <f t="shared" si="81"/>
        <v>195394.57999999996</v>
      </c>
      <c r="L727" s="11">
        <v>94776.36</v>
      </c>
      <c r="M727" s="11">
        <v>115146.09000000001</v>
      </c>
      <c r="N727" s="11">
        <f t="shared" si="77"/>
        <v>-15937.459999999963</v>
      </c>
      <c r="O727" s="11">
        <f t="shared" si="78"/>
        <v>-143400.43999999994</v>
      </c>
      <c r="P727" s="11">
        <f t="shared" si="82"/>
        <v>-143522.29999999993</v>
      </c>
      <c r="Q727" s="11">
        <f t="shared" si="79"/>
        <v>-64105.859999999986</v>
      </c>
      <c r="R727" s="11">
        <f t="shared" si="80"/>
        <v>-164724.07999999996</v>
      </c>
      <c r="S727" s="11">
        <f t="shared" si="83"/>
        <v>-144354.34999999992</v>
      </c>
    </row>
    <row r="728" spans="1:19" x14ac:dyDescent="0.25">
      <c r="A728" s="1">
        <v>316225</v>
      </c>
      <c r="B728" s="1" t="s">
        <v>823</v>
      </c>
      <c r="C728" s="33" t="s">
        <v>879</v>
      </c>
      <c r="D728" s="25">
        <v>210430.95</v>
      </c>
      <c r="E728" s="25">
        <v>259500.43999999994</v>
      </c>
      <c r="F728" s="18">
        <v>0</v>
      </c>
      <c r="G728" s="11">
        <v>77400</v>
      </c>
      <c r="H728" s="11">
        <v>73782.180000000022</v>
      </c>
      <c r="I728" s="11">
        <v>0</v>
      </c>
      <c r="J728" s="11">
        <v>0</v>
      </c>
      <c r="K728" s="11">
        <f t="shared" si="81"/>
        <v>0</v>
      </c>
      <c r="L728" s="11">
        <v>26812.760000000002</v>
      </c>
      <c r="M728" s="11">
        <v>71118.34</v>
      </c>
      <c r="N728" s="11">
        <f t="shared" si="77"/>
        <v>-259500.43999999994</v>
      </c>
      <c r="O728" s="11">
        <f t="shared" si="78"/>
        <v>-182100.43999999994</v>
      </c>
      <c r="P728" s="11">
        <f t="shared" si="82"/>
        <v>-185718.25999999992</v>
      </c>
      <c r="Q728" s="11">
        <f t="shared" si="79"/>
        <v>-259500.43999999994</v>
      </c>
      <c r="R728" s="11">
        <f t="shared" si="80"/>
        <v>-232687.67999999993</v>
      </c>
      <c r="S728" s="11">
        <f t="shared" si="83"/>
        <v>-188382.09999999995</v>
      </c>
    </row>
    <row r="729" spans="1:19" x14ac:dyDescent="0.25">
      <c r="A729" s="1">
        <v>316230</v>
      </c>
      <c r="B729" s="1" t="s">
        <v>824</v>
      </c>
      <c r="C729" s="33" t="s">
        <v>874</v>
      </c>
      <c r="D729" s="25">
        <v>120523.94999999997</v>
      </c>
      <c r="E729" s="25">
        <v>86036.999999999971</v>
      </c>
      <c r="F729" s="18">
        <v>0</v>
      </c>
      <c r="G729" s="11">
        <v>38700</v>
      </c>
      <c r="H729" s="11">
        <v>37173.94</v>
      </c>
      <c r="I729" s="11">
        <v>0</v>
      </c>
      <c r="J729" s="11">
        <v>0</v>
      </c>
      <c r="K729" s="11">
        <f t="shared" si="81"/>
        <v>0</v>
      </c>
      <c r="L729" s="11">
        <v>16470.11</v>
      </c>
      <c r="M729" s="11">
        <v>36377.370000000003</v>
      </c>
      <c r="N729" s="11">
        <f t="shared" si="77"/>
        <v>-86036.999999999971</v>
      </c>
      <c r="O729" s="11">
        <f t="shared" si="78"/>
        <v>-47336.999999999971</v>
      </c>
      <c r="P729" s="11">
        <f t="shared" si="82"/>
        <v>-48863.059999999969</v>
      </c>
      <c r="Q729" s="11">
        <f t="shared" si="79"/>
        <v>-86036.999999999971</v>
      </c>
      <c r="R729" s="11">
        <f t="shared" si="80"/>
        <v>-69566.88999999997</v>
      </c>
      <c r="S729" s="11">
        <f t="shared" si="83"/>
        <v>-49659.629999999968</v>
      </c>
    </row>
    <row r="730" spans="1:19" x14ac:dyDescent="0.25">
      <c r="A730" s="1">
        <v>316240</v>
      </c>
      <c r="B730" s="1" t="s">
        <v>825</v>
      </c>
      <c r="C730" s="33" t="s">
        <v>879</v>
      </c>
      <c r="D730" s="25">
        <v>878584.09999999974</v>
      </c>
      <c r="E730" s="25">
        <v>749213.38</v>
      </c>
      <c r="F730" s="18">
        <v>0</v>
      </c>
      <c r="G730" s="11">
        <v>503100</v>
      </c>
      <c r="H730" s="11">
        <v>482431.3000000001</v>
      </c>
      <c r="I730" s="11">
        <v>0</v>
      </c>
      <c r="J730" s="11">
        <v>0</v>
      </c>
      <c r="K730" s="11">
        <f t="shared" si="81"/>
        <v>0</v>
      </c>
      <c r="L730" s="11">
        <v>295319.96000000008</v>
      </c>
      <c r="M730" s="11">
        <v>471488.94000000012</v>
      </c>
      <c r="N730" s="11">
        <f t="shared" si="77"/>
        <v>-749213.38</v>
      </c>
      <c r="O730" s="11">
        <f t="shared" si="78"/>
        <v>-246113.38</v>
      </c>
      <c r="P730" s="11">
        <f t="shared" si="82"/>
        <v>-266782.0799999999</v>
      </c>
      <c r="Q730" s="11">
        <f t="shared" si="79"/>
        <v>-749213.38</v>
      </c>
      <c r="R730" s="11">
        <f t="shared" si="80"/>
        <v>-453893.41999999993</v>
      </c>
      <c r="S730" s="11">
        <f t="shared" si="83"/>
        <v>-277724.43999999989</v>
      </c>
    </row>
    <row r="731" spans="1:19" x14ac:dyDescent="0.25">
      <c r="A731" s="1">
        <v>316245</v>
      </c>
      <c r="B731" s="1" t="s">
        <v>587</v>
      </c>
      <c r="C731" s="33" t="s">
        <v>879</v>
      </c>
      <c r="D731" s="25">
        <v>202272.70000000004</v>
      </c>
      <c r="E731" s="25">
        <v>166148.24</v>
      </c>
      <c r="F731" s="18">
        <v>236777.16999999998</v>
      </c>
      <c r="G731" s="11">
        <v>232200</v>
      </c>
      <c r="H731" s="11">
        <v>177118.38000000003</v>
      </c>
      <c r="I731" s="11">
        <v>99850.079999999987</v>
      </c>
      <c r="J731" s="11">
        <v>25077.599999999999</v>
      </c>
      <c r="K731" s="11">
        <f t="shared" si="81"/>
        <v>124927.67999999999</v>
      </c>
      <c r="L731" s="11">
        <v>48684.72</v>
      </c>
      <c r="M731" s="11">
        <v>162335.04000000001</v>
      </c>
      <c r="N731" s="11">
        <f t="shared" si="77"/>
        <v>70628.929999999993</v>
      </c>
      <c r="O731" s="11">
        <f t="shared" si="78"/>
        <v>66051.760000000009</v>
      </c>
      <c r="P731" s="11">
        <f t="shared" si="82"/>
        <v>10970.140000000043</v>
      </c>
      <c r="Q731" s="11">
        <f t="shared" si="79"/>
        <v>-41220.559999999998</v>
      </c>
      <c r="R731" s="11">
        <f t="shared" si="80"/>
        <v>-117463.51999999999</v>
      </c>
      <c r="S731" s="11">
        <f t="shared" si="83"/>
        <v>-3813.1999999999825</v>
      </c>
    </row>
    <row r="732" spans="1:19" x14ac:dyDescent="0.25">
      <c r="A732" s="1">
        <v>316250</v>
      </c>
      <c r="B732" s="1" t="s">
        <v>588</v>
      </c>
      <c r="C732" s="33" t="s">
        <v>876</v>
      </c>
      <c r="D732" s="25">
        <v>342549.94999999995</v>
      </c>
      <c r="E732" s="25">
        <v>357293</v>
      </c>
      <c r="F732" s="18">
        <v>421343.04000000004</v>
      </c>
      <c r="G732" s="11">
        <v>696600</v>
      </c>
      <c r="H732" s="11">
        <v>447292.62</v>
      </c>
      <c r="I732" s="11">
        <v>234293.04</v>
      </c>
      <c r="J732" s="11">
        <v>31514.719999999998</v>
      </c>
      <c r="K732" s="11">
        <f t="shared" si="81"/>
        <v>265807.76</v>
      </c>
      <c r="L732" s="11">
        <v>166952.15999999997</v>
      </c>
      <c r="M732" s="11">
        <v>402942.23999999987</v>
      </c>
      <c r="N732" s="11">
        <f t="shared" si="77"/>
        <v>64050.040000000037</v>
      </c>
      <c r="O732" s="11">
        <f t="shared" si="78"/>
        <v>339307</v>
      </c>
      <c r="P732" s="11">
        <f t="shared" si="82"/>
        <v>89999.62</v>
      </c>
      <c r="Q732" s="11">
        <f t="shared" si="79"/>
        <v>-91485.239999999991</v>
      </c>
      <c r="R732" s="11">
        <f t="shared" si="80"/>
        <v>-190340.84000000003</v>
      </c>
      <c r="S732" s="11">
        <f t="shared" si="83"/>
        <v>45649.239999999874</v>
      </c>
    </row>
    <row r="733" spans="1:19" x14ac:dyDescent="0.25">
      <c r="A733" s="1">
        <v>316255</v>
      </c>
      <c r="B733" s="1" t="s">
        <v>589</v>
      </c>
      <c r="C733" s="33" t="s">
        <v>868</v>
      </c>
      <c r="D733" s="25">
        <v>197301.34999999998</v>
      </c>
      <c r="E733" s="25">
        <v>232184.43999999994</v>
      </c>
      <c r="F733" s="18">
        <v>194348.36</v>
      </c>
      <c r="G733" s="11">
        <v>154800</v>
      </c>
      <c r="H733" s="11">
        <v>131225.19999999998</v>
      </c>
      <c r="I733" s="11">
        <v>152423.35999999999</v>
      </c>
      <c r="J733" s="11">
        <v>2592.96</v>
      </c>
      <c r="K733" s="11">
        <f t="shared" si="81"/>
        <v>155016.31999999998</v>
      </c>
      <c r="L733" s="11">
        <v>38958.080000000002</v>
      </c>
      <c r="M733" s="11">
        <v>123781.96</v>
      </c>
      <c r="N733" s="11">
        <f t="shared" si="77"/>
        <v>-37836.079999999958</v>
      </c>
      <c r="O733" s="11">
        <f t="shared" si="78"/>
        <v>-77384.439999999944</v>
      </c>
      <c r="P733" s="11">
        <f t="shared" si="82"/>
        <v>-100959.23999999996</v>
      </c>
      <c r="Q733" s="11">
        <f t="shared" si="79"/>
        <v>-77168.119999999966</v>
      </c>
      <c r="R733" s="11">
        <f t="shared" si="80"/>
        <v>-193226.35999999993</v>
      </c>
      <c r="S733" s="11">
        <f t="shared" si="83"/>
        <v>-108402.47999999994</v>
      </c>
    </row>
    <row r="734" spans="1:19" x14ac:dyDescent="0.25">
      <c r="A734" s="1">
        <v>316257</v>
      </c>
      <c r="B734" s="1" t="s">
        <v>664</v>
      </c>
      <c r="C734" s="33" t="s">
        <v>870</v>
      </c>
      <c r="D734" s="25">
        <v>204106.99999999997</v>
      </c>
      <c r="E734" s="25">
        <v>210752.40000000005</v>
      </c>
      <c r="F734" s="18">
        <v>22575</v>
      </c>
      <c r="G734" s="11">
        <v>116100</v>
      </c>
      <c r="H734" s="11">
        <v>96753.930000000008</v>
      </c>
      <c r="I734" s="11">
        <v>0</v>
      </c>
      <c r="J734" s="11">
        <v>4708.5200000000004</v>
      </c>
      <c r="K734" s="11">
        <f t="shared" si="81"/>
        <v>4708.5200000000004</v>
      </c>
      <c r="L734" s="11">
        <v>35255.699999999997</v>
      </c>
      <c r="M734" s="11">
        <v>91007.010000000009</v>
      </c>
      <c r="N734" s="11">
        <f t="shared" si="77"/>
        <v>-188177.40000000005</v>
      </c>
      <c r="O734" s="11">
        <f t="shared" si="78"/>
        <v>-94652.400000000052</v>
      </c>
      <c r="P734" s="11">
        <f t="shared" si="82"/>
        <v>-113998.47000000004</v>
      </c>
      <c r="Q734" s="11">
        <f t="shared" si="79"/>
        <v>-206043.88000000006</v>
      </c>
      <c r="R734" s="11">
        <f t="shared" si="80"/>
        <v>-175496.70000000007</v>
      </c>
      <c r="S734" s="11">
        <f t="shared" si="83"/>
        <v>-119745.39000000004</v>
      </c>
    </row>
    <row r="735" spans="1:19" x14ac:dyDescent="0.25">
      <c r="A735" s="1">
        <v>316260</v>
      </c>
      <c r="B735" s="1" t="s">
        <v>590</v>
      </c>
      <c r="C735" s="33" t="s">
        <v>869</v>
      </c>
      <c r="D735" s="25">
        <v>175614.10000000003</v>
      </c>
      <c r="E735" s="25">
        <v>224238.79</v>
      </c>
      <c r="F735" s="18">
        <v>219034.23999999999</v>
      </c>
      <c r="G735" s="11">
        <v>154800</v>
      </c>
      <c r="H735" s="11">
        <v>145758.40000000002</v>
      </c>
      <c r="I735" s="11">
        <v>173884.24</v>
      </c>
      <c r="J735" s="11">
        <v>16931.32</v>
      </c>
      <c r="K735" s="11">
        <f t="shared" si="81"/>
        <v>190815.56</v>
      </c>
      <c r="L735" s="11">
        <v>85398.24</v>
      </c>
      <c r="M735" s="11">
        <v>141643.32</v>
      </c>
      <c r="N735" s="11">
        <f t="shared" si="77"/>
        <v>-5204.5500000000175</v>
      </c>
      <c r="O735" s="11">
        <f t="shared" si="78"/>
        <v>-69438.790000000008</v>
      </c>
      <c r="P735" s="11">
        <f t="shared" si="82"/>
        <v>-78480.389999999985</v>
      </c>
      <c r="Q735" s="11">
        <f t="shared" si="79"/>
        <v>-33423.23000000001</v>
      </c>
      <c r="R735" s="11">
        <f t="shared" si="80"/>
        <v>-138840.54999999999</v>
      </c>
      <c r="S735" s="11">
        <f t="shared" si="83"/>
        <v>-82595.47</v>
      </c>
    </row>
    <row r="736" spans="1:19" x14ac:dyDescent="0.25">
      <c r="A736" s="1">
        <v>316265</v>
      </c>
      <c r="B736" s="1" t="s">
        <v>591</v>
      </c>
      <c r="C736" s="33" t="s">
        <v>879</v>
      </c>
      <c r="D736" s="25">
        <v>211906.99999999997</v>
      </c>
      <c r="E736" s="25">
        <v>181123.94999999998</v>
      </c>
      <c r="F736" s="18">
        <v>187538.74999999997</v>
      </c>
      <c r="G736" s="11">
        <v>77400</v>
      </c>
      <c r="H736" s="11">
        <v>67677.94</v>
      </c>
      <c r="I736" s="11">
        <v>125525.19999999998</v>
      </c>
      <c r="J736" s="11">
        <v>16350.78</v>
      </c>
      <c r="K736" s="11">
        <f t="shared" si="81"/>
        <v>141875.97999999998</v>
      </c>
      <c r="L736" s="11">
        <v>46723.840000000004</v>
      </c>
      <c r="M736" s="11">
        <v>65730.060000000012</v>
      </c>
      <c r="N736" s="11">
        <f t="shared" si="77"/>
        <v>6414.7999999999884</v>
      </c>
      <c r="O736" s="11">
        <f t="shared" si="78"/>
        <v>-103723.94999999998</v>
      </c>
      <c r="P736" s="11">
        <f t="shared" si="82"/>
        <v>-113446.00999999998</v>
      </c>
      <c r="Q736" s="11">
        <f t="shared" si="79"/>
        <v>-39247.97</v>
      </c>
      <c r="R736" s="11">
        <f t="shared" si="80"/>
        <v>-134400.10999999999</v>
      </c>
      <c r="S736" s="11">
        <f t="shared" si="83"/>
        <v>-115393.88999999997</v>
      </c>
    </row>
    <row r="737" spans="1:19" x14ac:dyDescent="0.25">
      <c r="A737" s="1">
        <v>316270</v>
      </c>
      <c r="B737" s="1" t="s">
        <v>592</v>
      </c>
      <c r="C737" s="33" t="s">
        <v>879</v>
      </c>
      <c r="D737" s="25">
        <v>413130.95</v>
      </c>
      <c r="E737" s="25">
        <v>353713.6399999999</v>
      </c>
      <c r="F737" s="18">
        <v>358193.87999999995</v>
      </c>
      <c r="G737" s="11">
        <v>387000</v>
      </c>
      <c r="H737" s="11">
        <v>378338.00000000006</v>
      </c>
      <c r="I737" s="11">
        <v>251768.87999999995</v>
      </c>
      <c r="J737" s="11">
        <v>27593.1</v>
      </c>
      <c r="K737" s="11">
        <f t="shared" si="81"/>
        <v>279361.97999999992</v>
      </c>
      <c r="L737" s="11">
        <v>123711.20000000001</v>
      </c>
      <c r="M737" s="11">
        <v>360793.90000000008</v>
      </c>
      <c r="N737" s="11">
        <f t="shared" si="77"/>
        <v>4480.2400000000489</v>
      </c>
      <c r="O737" s="11">
        <f t="shared" si="78"/>
        <v>33286.360000000102</v>
      </c>
      <c r="P737" s="11">
        <f t="shared" si="82"/>
        <v>24624.360000000161</v>
      </c>
      <c r="Q737" s="11">
        <f t="shared" si="79"/>
        <v>-74351.659999999974</v>
      </c>
      <c r="R737" s="11">
        <f t="shared" si="80"/>
        <v>-230002.43999999989</v>
      </c>
      <c r="S737" s="11">
        <f t="shared" si="83"/>
        <v>7080.2600000001839</v>
      </c>
    </row>
    <row r="738" spans="1:19" x14ac:dyDescent="0.25">
      <c r="A738" s="1">
        <v>316280</v>
      </c>
      <c r="B738" s="1" t="s">
        <v>593</v>
      </c>
      <c r="C738" s="33" t="s">
        <v>870</v>
      </c>
      <c r="D738" s="25">
        <v>77503.950000000012</v>
      </c>
      <c r="E738" s="25">
        <v>98762.28</v>
      </c>
      <c r="F738" s="18">
        <v>153504.07999999999</v>
      </c>
      <c r="G738" s="11">
        <v>141900</v>
      </c>
      <c r="H738" s="11">
        <v>148872.55999999997</v>
      </c>
      <c r="I738" s="11">
        <v>108354.07999999999</v>
      </c>
      <c r="J738" s="11">
        <v>15038.2</v>
      </c>
      <c r="K738" s="11">
        <f t="shared" si="81"/>
        <v>123392.27999999998</v>
      </c>
      <c r="L738" s="11">
        <v>52309.639999999985</v>
      </c>
      <c r="M738" s="11">
        <v>140848.72</v>
      </c>
      <c r="N738" s="11">
        <f t="shared" si="77"/>
        <v>54741.799999999988</v>
      </c>
      <c r="O738" s="11">
        <f t="shared" si="78"/>
        <v>43137.72</v>
      </c>
      <c r="P738" s="11">
        <f t="shared" si="82"/>
        <v>50110.27999999997</v>
      </c>
      <c r="Q738" s="11">
        <f t="shared" si="79"/>
        <v>24629.999999999985</v>
      </c>
      <c r="R738" s="11">
        <f t="shared" si="80"/>
        <v>-46452.640000000014</v>
      </c>
      <c r="S738" s="11">
        <f t="shared" si="83"/>
        <v>42086.44</v>
      </c>
    </row>
    <row r="739" spans="1:19" x14ac:dyDescent="0.25">
      <c r="A739" s="1">
        <v>316290</v>
      </c>
      <c r="B739" s="1" t="s">
        <v>594</v>
      </c>
      <c r="C739" s="33" t="s">
        <v>875</v>
      </c>
      <c r="D739" s="25">
        <v>215589.25000000003</v>
      </c>
      <c r="E739" s="25">
        <v>181508.74999999994</v>
      </c>
      <c r="F739" s="18">
        <v>236854.27</v>
      </c>
      <c r="G739" s="11">
        <v>193500</v>
      </c>
      <c r="H739" s="11">
        <v>127621.55000000002</v>
      </c>
      <c r="I739" s="11">
        <v>138873.35999999999</v>
      </c>
      <c r="J739" s="11">
        <v>26267.700000000004</v>
      </c>
      <c r="K739" s="11">
        <f t="shared" si="81"/>
        <v>165141.06</v>
      </c>
      <c r="L739" s="11">
        <v>47794.6</v>
      </c>
      <c r="M739" s="11">
        <v>116817.80000000002</v>
      </c>
      <c r="N739" s="11">
        <f t="shared" si="77"/>
        <v>55345.520000000048</v>
      </c>
      <c r="O739" s="11">
        <f t="shared" si="78"/>
        <v>11991.250000000058</v>
      </c>
      <c r="P739" s="11">
        <f t="shared" si="82"/>
        <v>-53887.199999999924</v>
      </c>
      <c r="Q739" s="11">
        <f t="shared" si="79"/>
        <v>-16367.689999999944</v>
      </c>
      <c r="R739" s="11">
        <f t="shared" si="80"/>
        <v>-133714.14999999994</v>
      </c>
      <c r="S739" s="11">
        <f t="shared" si="83"/>
        <v>-64690.949999999924</v>
      </c>
    </row>
    <row r="740" spans="1:19" x14ac:dyDescent="0.25">
      <c r="A740" s="1">
        <v>316292</v>
      </c>
      <c r="B740" s="1" t="s">
        <v>580</v>
      </c>
      <c r="C740" s="33" t="s">
        <v>867</v>
      </c>
      <c r="D740" s="25">
        <v>324497.34000000003</v>
      </c>
      <c r="E740" s="25">
        <v>299426.09999999998</v>
      </c>
      <c r="F740" s="18">
        <v>285146.52</v>
      </c>
      <c r="G740" s="11">
        <v>328950</v>
      </c>
      <c r="H740" s="11">
        <v>355633.61000000004</v>
      </c>
      <c r="I740" s="11">
        <v>210971.51999999999</v>
      </c>
      <c r="J740" s="11">
        <v>21443.140000000003</v>
      </c>
      <c r="K740" s="11">
        <f t="shared" si="81"/>
        <v>232414.66</v>
      </c>
      <c r="L740" s="11">
        <v>111159.43999999997</v>
      </c>
      <c r="M740" s="11">
        <v>308626.08</v>
      </c>
      <c r="N740" s="11">
        <f t="shared" si="77"/>
        <v>-14279.579999999958</v>
      </c>
      <c r="O740" s="11">
        <f t="shared" si="78"/>
        <v>29523.900000000023</v>
      </c>
      <c r="P740" s="11">
        <f t="shared" si="82"/>
        <v>56207.510000000068</v>
      </c>
      <c r="Q740" s="11">
        <f t="shared" si="79"/>
        <v>-67011.439999999973</v>
      </c>
      <c r="R740" s="11">
        <f t="shared" si="80"/>
        <v>-188266.66</v>
      </c>
      <c r="S740" s="11">
        <f t="shared" si="83"/>
        <v>9199.9800000000396</v>
      </c>
    </row>
    <row r="741" spans="1:19" x14ac:dyDescent="0.25">
      <c r="A741" s="1">
        <v>316294</v>
      </c>
      <c r="B741" s="1" t="s">
        <v>581</v>
      </c>
      <c r="C741" s="33" t="s">
        <v>874</v>
      </c>
      <c r="D741" s="25">
        <v>100021.40000000001</v>
      </c>
      <c r="E741" s="25">
        <v>65202.439999999995</v>
      </c>
      <c r="F741" s="18">
        <v>89430.26</v>
      </c>
      <c r="G741" s="11">
        <v>77400</v>
      </c>
      <c r="H741" s="11">
        <v>73831.839999999997</v>
      </c>
      <c r="I741" s="11">
        <v>44835.12</v>
      </c>
      <c r="J741" s="11">
        <v>8546.2799999999988</v>
      </c>
      <c r="K741" s="11">
        <f t="shared" si="81"/>
        <v>53381.4</v>
      </c>
      <c r="L741" s="11">
        <v>29644.240000000005</v>
      </c>
      <c r="M741" s="11">
        <v>71284.100000000006</v>
      </c>
      <c r="N741" s="11">
        <f t="shared" si="77"/>
        <v>24227.82</v>
      </c>
      <c r="O741" s="11">
        <f t="shared" si="78"/>
        <v>12197.560000000005</v>
      </c>
      <c r="P741" s="11">
        <f t="shared" si="82"/>
        <v>8629.4000000000015</v>
      </c>
      <c r="Q741" s="11">
        <f t="shared" si="79"/>
        <v>-11821.039999999994</v>
      </c>
      <c r="R741" s="11">
        <f t="shared" si="80"/>
        <v>-35558.19999999999</v>
      </c>
      <c r="S741" s="11">
        <f t="shared" si="83"/>
        <v>6081.6600000000108</v>
      </c>
    </row>
    <row r="742" spans="1:19" x14ac:dyDescent="0.25">
      <c r="A742" s="1">
        <v>316295</v>
      </c>
      <c r="B742" s="1" t="s">
        <v>582</v>
      </c>
      <c r="C742" s="33" t="s">
        <v>867</v>
      </c>
      <c r="D742" s="25">
        <v>443618.15</v>
      </c>
      <c r="E742" s="25">
        <v>509112.43999999994</v>
      </c>
      <c r="F742" s="18">
        <v>472211.19</v>
      </c>
      <c r="G742" s="11">
        <v>270900</v>
      </c>
      <c r="H742" s="11">
        <v>176884.25999999998</v>
      </c>
      <c r="I742" s="11">
        <v>373737.92</v>
      </c>
      <c r="J742" s="11">
        <v>23258.699999999997</v>
      </c>
      <c r="K742" s="11">
        <f t="shared" si="81"/>
        <v>396996.62</v>
      </c>
      <c r="L742" s="11">
        <v>81541.039999999994</v>
      </c>
      <c r="M742" s="11">
        <v>161352.72999999998</v>
      </c>
      <c r="N742" s="11">
        <f t="shared" si="77"/>
        <v>-36901.249999999942</v>
      </c>
      <c r="O742" s="11">
        <f t="shared" si="78"/>
        <v>-238212.43999999994</v>
      </c>
      <c r="P742" s="11">
        <f t="shared" si="82"/>
        <v>-332228.17999999993</v>
      </c>
      <c r="Q742" s="11">
        <f t="shared" si="79"/>
        <v>-112115.81999999995</v>
      </c>
      <c r="R742" s="11">
        <f t="shared" si="80"/>
        <v>-427571.39999999997</v>
      </c>
      <c r="S742" s="11">
        <f t="shared" si="83"/>
        <v>-347759.70999999996</v>
      </c>
    </row>
    <row r="743" spans="1:19" x14ac:dyDescent="0.25">
      <c r="A743" s="1">
        <v>316300</v>
      </c>
      <c r="B743" s="1" t="s">
        <v>826</v>
      </c>
      <c r="C743" s="33" t="s">
        <v>870</v>
      </c>
      <c r="D743" s="25">
        <v>124759.15000000001</v>
      </c>
      <c r="E743" s="25">
        <v>65202.439999999995</v>
      </c>
      <c r="F743" s="18">
        <v>0</v>
      </c>
      <c r="G743" s="11">
        <v>77400</v>
      </c>
      <c r="H743" s="11">
        <v>72988.239999999991</v>
      </c>
      <c r="I743" s="11">
        <v>0</v>
      </c>
      <c r="J743" s="11">
        <v>0</v>
      </c>
      <c r="K743" s="11">
        <f t="shared" si="81"/>
        <v>0</v>
      </c>
      <c r="L743" s="11">
        <v>20917.420000000002</v>
      </c>
      <c r="M743" s="11">
        <v>69950.299999999988</v>
      </c>
      <c r="N743" s="11">
        <f t="shared" si="77"/>
        <v>-65202.439999999995</v>
      </c>
      <c r="O743" s="11">
        <f t="shared" si="78"/>
        <v>12197.560000000005</v>
      </c>
      <c r="P743" s="11">
        <f t="shared" si="82"/>
        <v>7785.7999999999956</v>
      </c>
      <c r="Q743" s="11">
        <f t="shared" si="79"/>
        <v>-65202.439999999995</v>
      </c>
      <c r="R743" s="11">
        <f t="shared" si="80"/>
        <v>-44285.01999999999</v>
      </c>
      <c r="S743" s="11">
        <f t="shared" si="83"/>
        <v>4747.8599999999933</v>
      </c>
    </row>
    <row r="744" spans="1:19" x14ac:dyDescent="0.25">
      <c r="A744" s="1">
        <v>316310</v>
      </c>
      <c r="B744" s="1" t="s">
        <v>583</v>
      </c>
      <c r="C744" s="33" t="s">
        <v>872</v>
      </c>
      <c r="D744" s="25">
        <v>51380.05000000001</v>
      </c>
      <c r="E744" s="25">
        <v>48136.920000000006</v>
      </c>
      <c r="F744" s="18">
        <v>67559.72</v>
      </c>
      <c r="G744" s="11">
        <v>64500</v>
      </c>
      <c r="H744" s="11">
        <v>73481.040000000008</v>
      </c>
      <c r="I744" s="11">
        <v>31992.880000000001</v>
      </c>
      <c r="J744" s="11">
        <v>12490.44</v>
      </c>
      <c r="K744" s="11">
        <f t="shared" si="81"/>
        <v>44483.32</v>
      </c>
      <c r="L744" s="11">
        <v>34804.240000000005</v>
      </c>
      <c r="M744" s="11">
        <v>70681.740000000005</v>
      </c>
      <c r="N744" s="11">
        <f t="shared" si="77"/>
        <v>19422.799999999996</v>
      </c>
      <c r="O744" s="11">
        <f t="shared" si="78"/>
        <v>16363.079999999994</v>
      </c>
      <c r="P744" s="11">
        <f t="shared" si="82"/>
        <v>25344.120000000003</v>
      </c>
      <c r="Q744" s="11">
        <f t="shared" si="79"/>
        <v>-3653.6000000000058</v>
      </c>
      <c r="R744" s="11">
        <f t="shared" si="80"/>
        <v>-13332.68</v>
      </c>
      <c r="S744" s="11">
        <f t="shared" si="83"/>
        <v>22544.82</v>
      </c>
    </row>
    <row r="745" spans="1:19" x14ac:dyDescent="0.25">
      <c r="A745" s="1">
        <v>316320</v>
      </c>
      <c r="B745" s="1" t="s">
        <v>827</v>
      </c>
      <c r="C745" s="33" t="s">
        <v>874</v>
      </c>
      <c r="D745" s="25">
        <v>55180.05000000001</v>
      </c>
      <c r="E745" s="25">
        <v>26593.080000000009</v>
      </c>
      <c r="F745" s="18">
        <v>0</v>
      </c>
      <c r="G745" s="11">
        <v>38700</v>
      </c>
      <c r="H745" s="11">
        <v>30791.019999999993</v>
      </c>
      <c r="I745" s="11">
        <v>0</v>
      </c>
      <c r="J745" s="11">
        <v>0</v>
      </c>
      <c r="K745" s="11">
        <f t="shared" si="81"/>
        <v>0</v>
      </c>
      <c r="L745" s="11">
        <v>11751.920000000002</v>
      </c>
      <c r="M745" s="11">
        <v>28904.399999999994</v>
      </c>
      <c r="N745" s="11">
        <f t="shared" si="77"/>
        <v>-26593.080000000009</v>
      </c>
      <c r="O745" s="11">
        <f t="shared" si="78"/>
        <v>12106.919999999991</v>
      </c>
      <c r="P745" s="11">
        <f t="shared" si="82"/>
        <v>4197.9399999999841</v>
      </c>
      <c r="Q745" s="11">
        <f t="shared" si="79"/>
        <v>-26593.080000000009</v>
      </c>
      <c r="R745" s="11">
        <f t="shared" si="80"/>
        <v>-14841.160000000007</v>
      </c>
      <c r="S745" s="11">
        <f t="shared" si="83"/>
        <v>2311.3199999999852</v>
      </c>
    </row>
    <row r="746" spans="1:19" x14ac:dyDescent="0.25">
      <c r="A746" s="1">
        <v>316330</v>
      </c>
      <c r="B746" s="1" t="s">
        <v>828</v>
      </c>
      <c r="C746" s="33" t="s">
        <v>873</v>
      </c>
      <c r="D746" s="25">
        <v>145647.85000000003</v>
      </c>
      <c r="E746" s="25">
        <v>127428.28</v>
      </c>
      <c r="F746" s="18">
        <v>0</v>
      </c>
      <c r="G746" s="11">
        <v>77400</v>
      </c>
      <c r="H746" s="11">
        <v>59205.180000000008</v>
      </c>
      <c r="I746" s="11">
        <v>0</v>
      </c>
      <c r="J746" s="11">
        <v>0</v>
      </c>
      <c r="K746" s="11">
        <f t="shared" si="81"/>
        <v>0</v>
      </c>
      <c r="L746" s="11">
        <v>32733.820000000003</v>
      </c>
      <c r="M746" s="11">
        <v>55677.040000000008</v>
      </c>
      <c r="N746" s="11">
        <f t="shared" si="77"/>
        <v>-127428.28</v>
      </c>
      <c r="O746" s="11">
        <f t="shared" si="78"/>
        <v>-50028.28</v>
      </c>
      <c r="P746" s="11">
        <f t="shared" si="82"/>
        <v>-68223.099999999991</v>
      </c>
      <c r="Q746" s="11">
        <f t="shared" si="79"/>
        <v>-127428.28</v>
      </c>
      <c r="R746" s="11">
        <f t="shared" si="80"/>
        <v>-94694.459999999992</v>
      </c>
      <c r="S746" s="11">
        <f t="shared" si="83"/>
        <v>-71751.239999999991</v>
      </c>
    </row>
    <row r="747" spans="1:19" x14ac:dyDescent="0.25">
      <c r="A747" s="1">
        <v>316340</v>
      </c>
      <c r="B747" s="1" t="s">
        <v>829</v>
      </c>
      <c r="C747" s="33" t="s">
        <v>868</v>
      </c>
      <c r="D747" s="25">
        <v>141729.55000000002</v>
      </c>
      <c r="E747" s="25">
        <v>37886.6</v>
      </c>
      <c r="F747" s="18">
        <v>0</v>
      </c>
      <c r="G747" s="11">
        <v>77400</v>
      </c>
      <c r="H747" s="11">
        <v>50635.740000000005</v>
      </c>
      <c r="I747" s="11">
        <v>0</v>
      </c>
      <c r="J747" s="11">
        <v>0</v>
      </c>
      <c r="K747" s="11">
        <f t="shared" si="81"/>
        <v>0</v>
      </c>
      <c r="L747" s="11">
        <v>19530.64</v>
      </c>
      <c r="M747" s="11">
        <v>45946.600000000006</v>
      </c>
      <c r="N747" s="11">
        <f t="shared" si="77"/>
        <v>-37886.6</v>
      </c>
      <c r="O747" s="11">
        <f t="shared" si="78"/>
        <v>39513.4</v>
      </c>
      <c r="P747" s="11">
        <f t="shared" si="82"/>
        <v>12749.140000000007</v>
      </c>
      <c r="Q747" s="11">
        <f t="shared" si="79"/>
        <v>-37886.6</v>
      </c>
      <c r="R747" s="11">
        <f t="shared" si="80"/>
        <v>-18355.96</v>
      </c>
      <c r="S747" s="11">
        <f t="shared" si="83"/>
        <v>8060.0000000000073</v>
      </c>
    </row>
    <row r="748" spans="1:19" x14ac:dyDescent="0.25">
      <c r="A748" s="1">
        <v>316350</v>
      </c>
      <c r="B748" s="1" t="s">
        <v>584</v>
      </c>
      <c r="C748" s="33" t="s">
        <v>870</v>
      </c>
      <c r="D748" s="25">
        <v>111309.59999999999</v>
      </c>
      <c r="E748" s="25">
        <v>114457.35999999996</v>
      </c>
      <c r="F748" s="18">
        <v>136390.09999999998</v>
      </c>
      <c r="G748" s="11">
        <v>116100</v>
      </c>
      <c r="H748" s="11">
        <v>83634.570000000007</v>
      </c>
      <c r="I748" s="11">
        <v>96129.68</v>
      </c>
      <c r="J748" s="11">
        <v>6275.9</v>
      </c>
      <c r="K748" s="11">
        <f t="shared" si="81"/>
        <v>102405.57999999999</v>
      </c>
      <c r="L748" s="11">
        <v>32353.319999999996</v>
      </c>
      <c r="M748" s="11">
        <v>76329.960000000006</v>
      </c>
      <c r="N748" s="11">
        <f t="shared" si="77"/>
        <v>21932.74000000002</v>
      </c>
      <c r="O748" s="11">
        <f t="shared" si="78"/>
        <v>1642.6400000000431</v>
      </c>
      <c r="P748" s="11">
        <f t="shared" si="82"/>
        <v>-30822.78999999995</v>
      </c>
      <c r="Q748" s="11">
        <f t="shared" si="79"/>
        <v>-12051.77999999997</v>
      </c>
      <c r="R748" s="11">
        <f t="shared" si="80"/>
        <v>-82104.039999999964</v>
      </c>
      <c r="S748" s="11">
        <f t="shared" si="83"/>
        <v>-38127.399999999951</v>
      </c>
    </row>
    <row r="749" spans="1:19" x14ac:dyDescent="0.25">
      <c r="A749" s="1">
        <v>316360</v>
      </c>
      <c r="B749" s="1" t="s">
        <v>585</v>
      </c>
      <c r="C749" s="33" t="s">
        <v>868</v>
      </c>
      <c r="D749" s="25">
        <v>92691.840000000026</v>
      </c>
      <c r="E749" s="25">
        <v>12484.960000000001</v>
      </c>
      <c r="F749" s="18">
        <v>28316.080000000002</v>
      </c>
      <c r="G749" s="11">
        <v>38700</v>
      </c>
      <c r="H749" s="11">
        <v>35425.040000000001</v>
      </c>
      <c r="I749" s="11">
        <v>8966.08</v>
      </c>
      <c r="J749" s="11">
        <v>7149.84</v>
      </c>
      <c r="K749" s="11">
        <f t="shared" si="81"/>
        <v>16115.92</v>
      </c>
      <c r="L749" s="11">
        <v>5018.12</v>
      </c>
      <c r="M749" s="11">
        <v>33335.230000000003</v>
      </c>
      <c r="N749" s="11">
        <f t="shared" si="77"/>
        <v>15831.12</v>
      </c>
      <c r="O749" s="11">
        <f t="shared" si="78"/>
        <v>26215.040000000001</v>
      </c>
      <c r="P749" s="11">
        <f t="shared" si="82"/>
        <v>22940.080000000002</v>
      </c>
      <c r="Q749" s="11">
        <f t="shared" si="79"/>
        <v>3630.9599999999991</v>
      </c>
      <c r="R749" s="11">
        <f t="shared" si="80"/>
        <v>-7466.8400000000011</v>
      </c>
      <c r="S749" s="11">
        <f t="shared" si="83"/>
        <v>20850.270000000004</v>
      </c>
    </row>
    <row r="750" spans="1:19" x14ac:dyDescent="0.25">
      <c r="A750" s="1">
        <v>316370</v>
      </c>
      <c r="B750" s="1" t="s">
        <v>595</v>
      </c>
      <c r="C750" s="33" t="s">
        <v>874</v>
      </c>
      <c r="D750" s="25">
        <v>1096696.6800000002</v>
      </c>
      <c r="E750" s="25">
        <v>1040913.3599999998</v>
      </c>
      <c r="F750" s="18">
        <v>777375.71999999986</v>
      </c>
      <c r="G750" s="11">
        <v>387000</v>
      </c>
      <c r="H750" s="11">
        <v>355969.09999999992</v>
      </c>
      <c r="I750" s="11">
        <v>670950.71999999986</v>
      </c>
      <c r="J750" s="11">
        <v>48181.5</v>
      </c>
      <c r="K750" s="11">
        <f t="shared" si="81"/>
        <v>719132.21999999986</v>
      </c>
      <c r="L750" s="11">
        <v>278382.40000000002</v>
      </c>
      <c r="M750" s="11">
        <v>350680.09999999992</v>
      </c>
      <c r="N750" s="11">
        <f t="shared" si="77"/>
        <v>-263537.6399999999</v>
      </c>
      <c r="O750" s="11">
        <f t="shared" si="78"/>
        <v>-653913.35999999975</v>
      </c>
      <c r="P750" s="11">
        <f t="shared" si="82"/>
        <v>-684944.25999999978</v>
      </c>
      <c r="Q750" s="11">
        <f t="shared" si="79"/>
        <v>-321781.1399999999</v>
      </c>
      <c r="R750" s="11">
        <f t="shared" si="80"/>
        <v>-762530.95999999973</v>
      </c>
      <c r="S750" s="11">
        <f t="shared" si="83"/>
        <v>-690233.25999999978</v>
      </c>
    </row>
    <row r="751" spans="1:19" x14ac:dyDescent="0.25">
      <c r="A751" s="1">
        <v>316380</v>
      </c>
      <c r="B751" s="1" t="s">
        <v>596</v>
      </c>
      <c r="C751" s="33" t="s">
        <v>868</v>
      </c>
      <c r="D751" s="25">
        <v>146388.69999999998</v>
      </c>
      <c r="E751" s="25">
        <v>106912.15999999997</v>
      </c>
      <c r="F751" s="18">
        <v>111836.2</v>
      </c>
      <c r="G751" s="11">
        <v>116100</v>
      </c>
      <c r="H751" s="11">
        <v>83524.44</v>
      </c>
      <c r="I751" s="11">
        <v>76361.2</v>
      </c>
      <c r="J751" s="11">
        <v>12196.96</v>
      </c>
      <c r="K751" s="11">
        <f t="shared" si="81"/>
        <v>88558.16</v>
      </c>
      <c r="L751" s="11">
        <v>42995.76</v>
      </c>
      <c r="M751" s="11">
        <v>77022.84</v>
      </c>
      <c r="N751" s="11">
        <f t="shared" si="77"/>
        <v>4924.0400000000227</v>
      </c>
      <c r="O751" s="11">
        <f t="shared" si="78"/>
        <v>9187.8400000000256</v>
      </c>
      <c r="P751" s="11">
        <f t="shared" si="82"/>
        <v>-23387.719999999972</v>
      </c>
      <c r="Q751" s="11">
        <f t="shared" si="79"/>
        <v>-18353.999999999971</v>
      </c>
      <c r="R751" s="11">
        <f t="shared" si="80"/>
        <v>-63916.399999999972</v>
      </c>
      <c r="S751" s="11">
        <f t="shared" si="83"/>
        <v>-29889.319999999978</v>
      </c>
    </row>
    <row r="752" spans="1:19" x14ac:dyDescent="0.25">
      <c r="A752" s="1">
        <v>316390</v>
      </c>
      <c r="B752" s="1" t="s">
        <v>597</v>
      </c>
      <c r="C752" s="33" t="s">
        <v>874</v>
      </c>
      <c r="D752" s="25">
        <v>247295.70000000007</v>
      </c>
      <c r="E752" s="25">
        <v>283519.89999999991</v>
      </c>
      <c r="F752" s="18">
        <v>242843.22999999998</v>
      </c>
      <c r="G752" s="11">
        <v>77400</v>
      </c>
      <c r="H752" s="11">
        <v>77084.01999999999</v>
      </c>
      <c r="I752" s="11">
        <v>197263.35999999999</v>
      </c>
      <c r="J752" s="11">
        <v>18595.38</v>
      </c>
      <c r="K752" s="11">
        <f t="shared" si="81"/>
        <v>215858.74</v>
      </c>
      <c r="L752" s="11">
        <v>66899.44</v>
      </c>
      <c r="M752" s="11">
        <v>76729.279999999999</v>
      </c>
      <c r="N752" s="11">
        <f t="shared" si="77"/>
        <v>-40676.669999999925</v>
      </c>
      <c r="O752" s="11">
        <f t="shared" si="78"/>
        <v>-206119.89999999991</v>
      </c>
      <c r="P752" s="11">
        <f t="shared" si="82"/>
        <v>-206435.87999999992</v>
      </c>
      <c r="Q752" s="11">
        <f t="shared" si="79"/>
        <v>-67661.159999999916</v>
      </c>
      <c r="R752" s="11">
        <f t="shared" si="80"/>
        <v>-216620.4599999999</v>
      </c>
      <c r="S752" s="11">
        <f t="shared" si="83"/>
        <v>-206790.61999999991</v>
      </c>
    </row>
    <row r="753" spans="1:19" x14ac:dyDescent="0.25">
      <c r="A753" s="1">
        <v>316410</v>
      </c>
      <c r="B753" s="1" t="s">
        <v>830</v>
      </c>
      <c r="C753" s="33" t="s">
        <v>870</v>
      </c>
      <c r="D753" s="25">
        <v>52129.550000000017</v>
      </c>
      <c r="E753" s="25">
        <v>38405.199999999997</v>
      </c>
      <c r="F753" s="18">
        <v>0</v>
      </c>
      <c r="G753" s="11">
        <v>116100</v>
      </c>
      <c r="H753" s="11">
        <v>90357.78</v>
      </c>
      <c r="I753" s="11">
        <v>0</v>
      </c>
      <c r="J753" s="11">
        <v>0</v>
      </c>
      <c r="K753" s="11">
        <f t="shared" si="81"/>
        <v>0</v>
      </c>
      <c r="L753" s="11">
        <v>27796.380000000005</v>
      </c>
      <c r="M753" s="11">
        <v>83711.070000000007</v>
      </c>
      <c r="N753" s="11">
        <f t="shared" si="77"/>
        <v>-38405.199999999997</v>
      </c>
      <c r="O753" s="11">
        <f t="shared" si="78"/>
        <v>77694.8</v>
      </c>
      <c r="P753" s="11">
        <f t="shared" si="82"/>
        <v>51952.58</v>
      </c>
      <c r="Q753" s="11">
        <f t="shared" si="79"/>
        <v>-38405.199999999997</v>
      </c>
      <c r="R753" s="11">
        <f t="shared" si="80"/>
        <v>-10608.819999999992</v>
      </c>
      <c r="S753" s="11">
        <f t="shared" si="83"/>
        <v>45305.87000000001</v>
      </c>
    </row>
    <row r="754" spans="1:19" x14ac:dyDescent="0.25">
      <c r="A754" s="1">
        <v>316400</v>
      </c>
      <c r="B754" s="1" t="s">
        <v>598</v>
      </c>
      <c r="C754" s="33" t="s">
        <v>868</v>
      </c>
      <c r="D754" s="25">
        <v>210983.04999999993</v>
      </c>
      <c r="E754" s="25">
        <v>159151.52000000002</v>
      </c>
      <c r="F754" s="18">
        <v>175692.43</v>
      </c>
      <c r="G754" s="11">
        <v>116100</v>
      </c>
      <c r="H754" s="11">
        <v>103933.79999999999</v>
      </c>
      <c r="I754" s="11">
        <v>120128.88</v>
      </c>
      <c r="J754" s="11">
        <v>11706.75</v>
      </c>
      <c r="K754" s="11">
        <f t="shared" si="81"/>
        <v>131835.63</v>
      </c>
      <c r="L754" s="11">
        <v>57624.359999999986</v>
      </c>
      <c r="M754" s="11">
        <v>100296</v>
      </c>
      <c r="N754" s="11">
        <f t="shared" si="77"/>
        <v>16540.909999999974</v>
      </c>
      <c r="O754" s="11">
        <f t="shared" si="78"/>
        <v>-43051.520000000019</v>
      </c>
      <c r="P754" s="11">
        <f t="shared" si="82"/>
        <v>-55217.72000000003</v>
      </c>
      <c r="Q754" s="11">
        <f t="shared" si="79"/>
        <v>-27315.890000000014</v>
      </c>
      <c r="R754" s="11">
        <f t="shared" si="80"/>
        <v>-101527.16000000003</v>
      </c>
      <c r="S754" s="11">
        <f t="shared" si="83"/>
        <v>-58855.520000000019</v>
      </c>
    </row>
    <row r="755" spans="1:19" x14ac:dyDescent="0.25">
      <c r="A755" s="1">
        <v>316420</v>
      </c>
      <c r="B755" s="1" t="s">
        <v>599</v>
      </c>
      <c r="C755" s="33" t="s">
        <v>879</v>
      </c>
      <c r="D755" s="25">
        <v>162554.40000000002</v>
      </c>
      <c r="E755" s="25">
        <v>113547.92000000001</v>
      </c>
      <c r="F755" s="18">
        <v>132409.40000000002</v>
      </c>
      <c r="G755" s="11">
        <v>193500</v>
      </c>
      <c r="H755" s="11">
        <v>179806.65000000002</v>
      </c>
      <c r="I755" s="11">
        <v>77584.400000000009</v>
      </c>
      <c r="J755" s="11">
        <v>11661.61</v>
      </c>
      <c r="K755" s="11">
        <f t="shared" si="81"/>
        <v>89246.010000000009</v>
      </c>
      <c r="L755" s="11">
        <v>51664.600000000006</v>
      </c>
      <c r="M755" s="11">
        <v>167858.05000000002</v>
      </c>
      <c r="N755" s="11">
        <f t="shared" si="77"/>
        <v>18861.48000000001</v>
      </c>
      <c r="O755" s="11">
        <f t="shared" si="78"/>
        <v>79952.079999999987</v>
      </c>
      <c r="P755" s="11">
        <f t="shared" si="82"/>
        <v>66258.73000000001</v>
      </c>
      <c r="Q755" s="11">
        <f t="shared" si="79"/>
        <v>-24301.910000000003</v>
      </c>
      <c r="R755" s="11">
        <f t="shared" si="80"/>
        <v>-61883.320000000007</v>
      </c>
      <c r="S755" s="11">
        <f t="shared" si="83"/>
        <v>54310.130000000005</v>
      </c>
    </row>
    <row r="756" spans="1:19" x14ac:dyDescent="0.25">
      <c r="A756" s="1">
        <v>316430</v>
      </c>
      <c r="B756" s="1" t="s">
        <v>600</v>
      </c>
      <c r="C756" s="33" t="s">
        <v>874</v>
      </c>
      <c r="D756" s="25">
        <v>123860.20000000004</v>
      </c>
      <c r="E756" s="25">
        <v>167580.79999999999</v>
      </c>
      <c r="F756" s="18">
        <v>146789.92000000001</v>
      </c>
      <c r="G756" s="11">
        <v>77400</v>
      </c>
      <c r="H756" s="11">
        <v>62163.880000000005</v>
      </c>
      <c r="I756" s="11">
        <v>120989.92000000001</v>
      </c>
      <c r="J756" s="11">
        <v>9978.18</v>
      </c>
      <c r="K756" s="11">
        <f t="shared" si="81"/>
        <v>130968.1</v>
      </c>
      <c r="L756" s="11">
        <v>35991.040000000008</v>
      </c>
      <c r="M756" s="11">
        <v>59042.080000000002</v>
      </c>
      <c r="N756" s="11">
        <f t="shared" si="77"/>
        <v>-20790.879999999976</v>
      </c>
      <c r="O756" s="11">
        <f t="shared" si="78"/>
        <v>-90180.799999999988</v>
      </c>
      <c r="P756" s="11">
        <f t="shared" si="82"/>
        <v>-105416.91999999998</v>
      </c>
      <c r="Q756" s="11">
        <f t="shared" si="79"/>
        <v>-36612.699999999983</v>
      </c>
      <c r="R756" s="11">
        <f t="shared" si="80"/>
        <v>-131589.75999999998</v>
      </c>
      <c r="S756" s="11">
        <f t="shared" si="83"/>
        <v>-108538.71999999999</v>
      </c>
    </row>
    <row r="757" spans="1:19" x14ac:dyDescent="0.25">
      <c r="A757" s="1">
        <v>316440</v>
      </c>
      <c r="B757" s="1" t="s">
        <v>601</v>
      </c>
      <c r="C757" s="33" t="s">
        <v>874</v>
      </c>
      <c r="D757" s="25">
        <v>87600</v>
      </c>
      <c r="E757" s="25">
        <v>15996.479999999998</v>
      </c>
      <c r="F757" s="18">
        <v>43978.340000000004</v>
      </c>
      <c r="G757" s="11">
        <v>77400</v>
      </c>
      <c r="H757" s="11">
        <v>63815.639999999985</v>
      </c>
      <c r="I757" s="11">
        <v>17932.16</v>
      </c>
      <c r="J757" s="11">
        <v>7865.7800000000007</v>
      </c>
      <c r="K757" s="11">
        <f t="shared" si="81"/>
        <v>25797.940000000002</v>
      </c>
      <c r="L757" s="11">
        <v>27735.039999999997</v>
      </c>
      <c r="M757" s="11">
        <v>60377.799999999988</v>
      </c>
      <c r="N757" s="11">
        <f t="shared" si="77"/>
        <v>27981.860000000008</v>
      </c>
      <c r="O757" s="11">
        <f t="shared" si="78"/>
        <v>61403.520000000004</v>
      </c>
      <c r="P757" s="11">
        <f t="shared" si="82"/>
        <v>47819.159999999989</v>
      </c>
      <c r="Q757" s="11">
        <f t="shared" si="79"/>
        <v>9801.4600000000046</v>
      </c>
      <c r="R757" s="11">
        <f t="shared" si="80"/>
        <v>11738.56</v>
      </c>
      <c r="S757" s="11">
        <f t="shared" si="83"/>
        <v>44381.319999999992</v>
      </c>
    </row>
    <row r="758" spans="1:19" x14ac:dyDescent="0.25">
      <c r="A758" s="1">
        <v>316443</v>
      </c>
      <c r="B758" s="1" t="s">
        <v>602</v>
      </c>
      <c r="C758" s="33" t="s">
        <v>875</v>
      </c>
      <c r="D758" s="25">
        <v>83583.05</v>
      </c>
      <c r="E758" s="25">
        <v>151428.91999999998</v>
      </c>
      <c r="F758" s="18">
        <v>128133.20999999999</v>
      </c>
      <c r="G758" s="11">
        <v>38700</v>
      </c>
      <c r="H758" s="11">
        <v>36566.999999999993</v>
      </c>
      <c r="I758" s="11">
        <v>107602.48</v>
      </c>
      <c r="J758" s="11">
        <v>7646.5</v>
      </c>
      <c r="K758" s="11">
        <f t="shared" si="81"/>
        <v>115248.98</v>
      </c>
      <c r="L758" s="11">
        <v>21168.920000000002</v>
      </c>
      <c r="M758" s="11">
        <v>35118.979999999996</v>
      </c>
      <c r="N758" s="11">
        <f t="shared" si="77"/>
        <v>-23295.709999999992</v>
      </c>
      <c r="O758" s="11">
        <f t="shared" si="78"/>
        <v>-112728.91999999998</v>
      </c>
      <c r="P758" s="11">
        <f t="shared" si="82"/>
        <v>-114861.91999999998</v>
      </c>
      <c r="Q758" s="11">
        <f t="shared" si="79"/>
        <v>-36179.939999999988</v>
      </c>
      <c r="R758" s="11">
        <f t="shared" si="80"/>
        <v>-130259.99999999999</v>
      </c>
      <c r="S758" s="11">
        <f t="shared" si="83"/>
        <v>-116309.93999999999</v>
      </c>
    </row>
    <row r="759" spans="1:19" x14ac:dyDescent="0.25">
      <c r="A759" s="1">
        <v>316447</v>
      </c>
      <c r="B759" s="1" t="s">
        <v>603</v>
      </c>
      <c r="C759" s="33" t="s">
        <v>869</v>
      </c>
      <c r="D759" s="25">
        <v>58659.150000000009</v>
      </c>
      <c r="E759" s="25">
        <v>54631.640000000007</v>
      </c>
      <c r="F759" s="18">
        <v>75056.679999999993</v>
      </c>
      <c r="G759" s="11">
        <v>77400</v>
      </c>
      <c r="H759" s="11">
        <v>71341.52</v>
      </c>
      <c r="I759" s="11">
        <v>35864.32</v>
      </c>
      <c r="J759" s="11">
        <v>7401.42</v>
      </c>
      <c r="K759" s="11">
        <f t="shared" si="81"/>
        <v>43265.74</v>
      </c>
      <c r="L759" s="11">
        <v>23220.080000000002</v>
      </c>
      <c r="M759" s="11">
        <v>67078.100000000006</v>
      </c>
      <c r="N759" s="11">
        <f t="shared" si="77"/>
        <v>20425.039999999986</v>
      </c>
      <c r="O759" s="11">
        <f t="shared" si="78"/>
        <v>22768.359999999993</v>
      </c>
      <c r="P759" s="11">
        <f t="shared" si="82"/>
        <v>16709.879999999997</v>
      </c>
      <c r="Q759" s="11">
        <f t="shared" si="79"/>
        <v>-11365.900000000009</v>
      </c>
      <c r="R759" s="11">
        <f t="shared" si="80"/>
        <v>-31411.560000000005</v>
      </c>
      <c r="S759" s="11">
        <f t="shared" si="83"/>
        <v>12446.46</v>
      </c>
    </row>
    <row r="760" spans="1:19" x14ac:dyDescent="0.25">
      <c r="A760" s="1">
        <v>316450</v>
      </c>
      <c r="B760" s="1" t="s">
        <v>604</v>
      </c>
      <c r="C760" s="33" t="s">
        <v>870</v>
      </c>
      <c r="D760" s="25">
        <v>201944.79999999996</v>
      </c>
      <c r="E760" s="25">
        <v>98359.520000000019</v>
      </c>
      <c r="F760" s="18">
        <v>111898.68</v>
      </c>
      <c r="G760" s="11">
        <v>190275</v>
      </c>
      <c r="H760" s="11">
        <v>129946.5</v>
      </c>
      <c r="I760" s="11">
        <v>63523.68</v>
      </c>
      <c r="J760" s="11">
        <v>9442.86</v>
      </c>
      <c r="K760" s="11">
        <f t="shared" si="81"/>
        <v>72966.540000000008</v>
      </c>
      <c r="L760" s="11">
        <v>22923.439999999999</v>
      </c>
      <c r="M760" s="11">
        <v>117743.1</v>
      </c>
      <c r="N760" s="11">
        <f t="shared" si="77"/>
        <v>13539.159999999974</v>
      </c>
      <c r="O760" s="11">
        <f t="shared" si="78"/>
        <v>91915.479999999981</v>
      </c>
      <c r="P760" s="11">
        <f t="shared" si="82"/>
        <v>31586.979999999981</v>
      </c>
      <c r="Q760" s="11">
        <f t="shared" si="79"/>
        <v>-25392.98000000001</v>
      </c>
      <c r="R760" s="11">
        <f t="shared" si="80"/>
        <v>-75436.080000000016</v>
      </c>
      <c r="S760" s="11">
        <f t="shared" si="83"/>
        <v>19383.579999999987</v>
      </c>
    </row>
    <row r="761" spans="1:19" x14ac:dyDescent="0.25">
      <c r="A761" s="1">
        <v>316460</v>
      </c>
      <c r="B761" s="1" t="s">
        <v>605</v>
      </c>
      <c r="C761" s="33" t="s">
        <v>872</v>
      </c>
      <c r="D761" s="25">
        <v>127600.15</v>
      </c>
      <c r="E761" s="25">
        <v>168517.24</v>
      </c>
      <c r="F761" s="18">
        <v>215678.88999999998</v>
      </c>
      <c r="G761" s="11">
        <v>116100</v>
      </c>
      <c r="H761" s="11">
        <v>105430.44</v>
      </c>
      <c r="I761" s="11">
        <v>123397.12</v>
      </c>
      <c r="J761" s="11">
        <v>38458.26</v>
      </c>
      <c r="K761" s="11">
        <f t="shared" si="81"/>
        <v>161855.38</v>
      </c>
      <c r="L761" s="11">
        <v>69505.319999999992</v>
      </c>
      <c r="M761" s="11">
        <v>102934.29000000001</v>
      </c>
      <c r="N761" s="11">
        <f t="shared" si="77"/>
        <v>47161.649999999994</v>
      </c>
      <c r="O761" s="11">
        <f t="shared" si="78"/>
        <v>-52417.239999999991</v>
      </c>
      <c r="P761" s="11">
        <f t="shared" si="82"/>
        <v>-63086.799999999988</v>
      </c>
      <c r="Q761" s="11">
        <f t="shared" si="79"/>
        <v>-6661.859999999986</v>
      </c>
      <c r="R761" s="11">
        <f t="shared" si="80"/>
        <v>-99011.92</v>
      </c>
      <c r="S761" s="11">
        <f t="shared" si="83"/>
        <v>-65582.949999999983</v>
      </c>
    </row>
    <row r="762" spans="1:19" x14ac:dyDescent="0.25">
      <c r="A762" s="1">
        <v>316470</v>
      </c>
      <c r="B762" s="1" t="s">
        <v>606</v>
      </c>
      <c r="C762" s="33" t="s">
        <v>874</v>
      </c>
      <c r="D762" s="25">
        <v>2199510.3000000003</v>
      </c>
      <c r="E762" s="25">
        <v>2405549.7399999998</v>
      </c>
      <c r="F762" s="18">
        <v>1811063.6999999997</v>
      </c>
      <c r="G762" s="11">
        <v>701439</v>
      </c>
      <c r="H762" s="11">
        <v>683013.01</v>
      </c>
      <c r="I762" s="11">
        <v>1609657.4399999997</v>
      </c>
      <c r="J762" s="11">
        <v>74842.850000000006</v>
      </c>
      <c r="K762" s="11">
        <f t="shared" si="81"/>
        <v>1684500.2899999998</v>
      </c>
      <c r="L762" s="11">
        <v>374771.5199999999</v>
      </c>
      <c r="M762" s="11">
        <v>656082.35</v>
      </c>
      <c r="N762" s="11">
        <f t="shared" si="77"/>
        <v>-594486.04</v>
      </c>
      <c r="O762" s="11">
        <f t="shared" si="78"/>
        <v>-1704110.7399999998</v>
      </c>
      <c r="P762" s="11">
        <f t="shared" si="82"/>
        <v>-1722536.7299999997</v>
      </c>
      <c r="Q762" s="11">
        <f t="shared" si="79"/>
        <v>-721049.45</v>
      </c>
      <c r="R762" s="11">
        <f t="shared" si="80"/>
        <v>-2030778.2199999997</v>
      </c>
      <c r="S762" s="11">
        <f t="shared" si="83"/>
        <v>-1749467.3899999997</v>
      </c>
    </row>
    <row r="763" spans="1:19" x14ac:dyDescent="0.25">
      <c r="A763" s="1">
        <v>316480</v>
      </c>
      <c r="B763" s="1" t="s">
        <v>607</v>
      </c>
      <c r="C763" s="33" t="s">
        <v>867</v>
      </c>
      <c r="D763" s="25">
        <v>46923.950000000004</v>
      </c>
      <c r="E763" s="25">
        <v>41391.319999999992</v>
      </c>
      <c r="F763" s="18">
        <v>39952.300000000003</v>
      </c>
      <c r="G763" s="11">
        <v>38700</v>
      </c>
      <c r="H763" s="11">
        <v>35937.489999999991</v>
      </c>
      <c r="I763" s="11">
        <v>17932.16</v>
      </c>
      <c r="J763" s="11">
        <v>7536.84</v>
      </c>
      <c r="K763" s="11">
        <f t="shared" si="81"/>
        <v>25469</v>
      </c>
      <c r="L763" s="11">
        <v>13390.240000000002</v>
      </c>
      <c r="M763" s="11">
        <v>34744.239999999991</v>
      </c>
      <c r="N763" s="11">
        <f t="shared" si="77"/>
        <v>-1439.0199999999895</v>
      </c>
      <c r="O763" s="11">
        <f t="shared" si="78"/>
        <v>-2691.3199999999924</v>
      </c>
      <c r="P763" s="11">
        <f t="shared" si="82"/>
        <v>-5453.8300000000017</v>
      </c>
      <c r="Q763" s="11">
        <f t="shared" si="79"/>
        <v>-15922.319999999992</v>
      </c>
      <c r="R763" s="11">
        <f t="shared" si="80"/>
        <v>-28001.079999999991</v>
      </c>
      <c r="S763" s="11">
        <f t="shared" si="83"/>
        <v>-6647.0800000000017</v>
      </c>
    </row>
    <row r="764" spans="1:19" x14ac:dyDescent="0.25">
      <c r="A764" s="1">
        <v>316490</v>
      </c>
      <c r="B764" s="1" t="s">
        <v>831</v>
      </c>
      <c r="C764" s="33" t="s">
        <v>874</v>
      </c>
      <c r="D764" s="25">
        <v>137983.04999999999</v>
      </c>
      <c r="E764" s="25">
        <v>142462.84000000003</v>
      </c>
      <c r="F764" s="18">
        <v>0</v>
      </c>
      <c r="G764" s="11">
        <v>38700</v>
      </c>
      <c r="H764" s="11">
        <v>37001.090000000011</v>
      </c>
      <c r="I764" s="11">
        <v>0</v>
      </c>
      <c r="J764" s="11">
        <v>0</v>
      </c>
      <c r="K764" s="11">
        <f t="shared" si="81"/>
        <v>0</v>
      </c>
      <c r="L764" s="11">
        <v>17037.71</v>
      </c>
      <c r="M764" s="11">
        <v>35646.590000000011</v>
      </c>
      <c r="N764" s="11">
        <f t="shared" si="77"/>
        <v>-142462.84000000003</v>
      </c>
      <c r="O764" s="11">
        <f t="shared" si="78"/>
        <v>-103762.84000000003</v>
      </c>
      <c r="P764" s="11">
        <f t="shared" si="82"/>
        <v>-105461.75000000001</v>
      </c>
      <c r="Q764" s="11">
        <f t="shared" si="79"/>
        <v>-142462.84000000003</v>
      </c>
      <c r="R764" s="11">
        <f t="shared" si="80"/>
        <v>-125425.13000000003</v>
      </c>
      <c r="S764" s="11">
        <f t="shared" si="83"/>
        <v>-106816.25000000001</v>
      </c>
    </row>
    <row r="765" spans="1:19" x14ac:dyDescent="0.25">
      <c r="A765" s="1">
        <v>316520</v>
      </c>
      <c r="B765" s="1" t="s">
        <v>608</v>
      </c>
      <c r="C765" s="33" t="s">
        <v>876</v>
      </c>
      <c r="D765" s="25">
        <v>151853.50000000003</v>
      </c>
      <c r="E765" s="25">
        <v>115146.96000000004</v>
      </c>
      <c r="F765" s="18">
        <v>133042.71000000002</v>
      </c>
      <c r="G765" s="11">
        <v>116100</v>
      </c>
      <c r="H765" s="11">
        <v>109071.09</v>
      </c>
      <c r="I765" s="11">
        <v>80704.160000000018</v>
      </c>
      <c r="J765" s="11">
        <v>20156.25</v>
      </c>
      <c r="K765" s="11">
        <f t="shared" si="81"/>
        <v>100860.41000000002</v>
      </c>
      <c r="L765" s="11">
        <v>81927.959999999992</v>
      </c>
      <c r="M765" s="11">
        <v>107793.98999999999</v>
      </c>
      <c r="N765" s="11">
        <f t="shared" si="77"/>
        <v>17895.749999999985</v>
      </c>
      <c r="O765" s="11">
        <f t="shared" si="78"/>
        <v>953.03999999996449</v>
      </c>
      <c r="P765" s="11">
        <f t="shared" si="82"/>
        <v>-6075.870000000039</v>
      </c>
      <c r="Q765" s="11">
        <f t="shared" si="79"/>
        <v>-14286.550000000017</v>
      </c>
      <c r="R765" s="11">
        <f t="shared" si="80"/>
        <v>-33219.000000000044</v>
      </c>
      <c r="S765" s="11">
        <f t="shared" si="83"/>
        <v>-7352.9700000000448</v>
      </c>
    </row>
    <row r="766" spans="1:19" x14ac:dyDescent="0.25">
      <c r="A766" s="1">
        <v>316500</v>
      </c>
      <c r="B766" s="1" t="s">
        <v>609</v>
      </c>
      <c r="C766" s="33" t="s">
        <v>874</v>
      </c>
      <c r="D766" s="25">
        <v>135379.64999999997</v>
      </c>
      <c r="E766" s="25">
        <v>95272.439999999973</v>
      </c>
      <c r="F766" s="18">
        <v>125786.35999999999</v>
      </c>
      <c r="G766" s="11">
        <v>154800</v>
      </c>
      <c r="H766" s="11">
        <v>121066.56000000004</v>
      </c>
      <c r="I766" s="11">
        <v>65128.719999999987</v>
      </c>
      <c r="J766" s="11">
        <v>21004.440000000002</v>
      </c>
      <c r="K766" s="11">
        <f t="shared" si="81"/>
        <v>86133.159999999989</v>
      </c>
      <c r="L766" s="11">
        <v>53664.160000000003</v>
      </c>
      <c r="M766" s="11">
        <v>113623.32000000002</v>
      </c>
      <c r="N766" s="11">
        <f t="shared" si="77"/>
        <v>30513.920000000013</v>
      </c>
      <c r="O766" s="11">
        <f t="shared" si="78"/>
        <v>59527.560000000027</v>
      </c>
      <c r="P766" s="11">
        <f t="shared" si="82"/>
        <v>25794.120000000068</v>
      </c>
      <c r="Q766" s="11">
        <f t="shared" si="79"/>
        <v>-9139.2799999999843</v>
      </c>
      <c r="R766" s="11">
        <f t="shared" si="80"/>
        <v>-41608.27999999997</v>
      </c>
      <c r="S766" s="11">
        <f t="shared" si="83"/>
        <v>18350.880000000048</v>
      </c>
    </row>
    <row r="767" spans="1:19" x14ac:dyDescent="0.25">
      <c r="A767" s="1">
        <v>316510</v>
      </c>
      <c r="B767" s="1" t="s">
        <v>610</v>
      </c>
      <c r="C767" s="33" t="s">
        <v>874</v>
      </c>
      <c r="D767" s="25">
        <v>236106.99999999997</v>
      </c>
      <c r="E767" s="25">
        <v>173093.84</v>
      </c>
      <c r="F767" s="18">
        <v>149715.00999999998</v>
      </c>
      <c r="G767" s="11">
        <v>116100</v>
      </c>
      <c r="H767" s="11">
        <v>114817.17000000001</v>
      </c>
      <c r="I767" s="11">
        <v>105808.24</v>
      </c>
      <c r="J767" s="11">
        <v>20501.370000000003</v>
      </c>
      <c r="K767" s="11">
        <f t="shared" si="81"/>
        <v>126309.61000000002</v>
      </c>
      <c r="L767" s="11">
        <v>83437.320000000007</v>
      </c>
      <c r="M767" s="11">
        <v>113240.16000000003</v>
      </c>
      <c r="N767" s="11">
        <f t="shared" si="77"/>
        <v>-23378.830000000016</v>
      </c>
      <c r="O767" s="11">
        <f t="shared" si="78"/>
        <v>-56993.84</v>
      </c>
      <c r="P767" s="11">
        <f t="shared" si="82"/>
        <v>-58276.669999999984</v>
      </c>
      <c r="Q767" s="11">
        <f t="shared" si="79"/>
        <v>-46784.229999999981</v>
      </c>
      <c r="R767" s="11">
        <f t="shared" si="80"/>
        <v>-89656.51999999999</v>
      </c>
      <c r="S767" s="11">
        <f t="shared" si="83"/>
        <v>-59853.679999999964</v>
      </c>
    </row>
    <row r="768" spans="1:19" x14ac:dyDescent="0.25">
      <c r="A768" s="1">
        <v>316530</v>
      </c>
      <c r="B768" s="1" t="s">
        <v>611</v>
      </c>
      <c r="C768" s="33" t="s">
        <v>876</v>
      </c>
      <c r="D768" s="25">
        <v>81259.150000000009</v>
      </c>
      <c r="E768" s="25">
        <v>59538.840000000011</v>
      </c>
      <c r="F768" s="18">
        <v>73846.51999999999</v>
      </c>
      <c r="G768" s="11">
        <v>116100</v>
      </c>
      <c r="H768" s="11">
        <v>92381.430000000022</v>
      </c>
      <c r="I768" s="11">
        <v>38371.519999999997</v>
      </c>
      <c r="J768" s="11">
        <v>11558.41</v>
      </c>
      <c r="K768" s="11">
        <f t="shared" si="81"/>
        <v>49929.929999999993</v>
      </c>
      <c r="L768" s="11">
        <v>31888.920000000002</v>
      </c>
      <c r="M768" s="11">
        <v>86092.680000000008</v>
      </c>
      <c r="N768" s="11">
        <f t="shared" si="77"/>
        <v>14307.679999999978</v>
      </c>
      <c r="O768" s="11">
        <f t="shared" si="78"/>
        <v>56561.159999999989</v>
      </c>
      <c r="P768" s="11">
        <f t="shared" si="82"/>
        <v>32842.590000000011</v>
      </c>
      <c r="Q768" s="11">
        <f t="shared" si="79"/>
        <v>-9608.910000000018</v>
      </c>
      <c r="R768" s="11">
        <f t="shared" si="80"/>
        <v>-27649.920000000009</v>
      </c>
      <c r="S768" s="11">
        <f t="shared" si="83"/>
        <v>26553.839999999997</v>
      </c>
    </row>
    <row r="769" spans="1:19" x14ac:dyDescent="0.25">
      <c r="A769" s="1">
        <v>316540</v>
      </c>
      <c r="B769" s="1" t="s">
        <v>545</v>
      </c>
      <c r="C769" s="33" t="s">
        <v>874</v>
      </c>
      <c r="D769" s="25">
        <v>39464.799999999996</v>
      </c>
      <c r="E769" s="25">
        <v>13657.920000000002</v>
      </c>
      <c r="F769" s="18">
        <v>30297.850000000002</v>
      </c>
      <c r="G769" s="11">
        <v>38700</v>
      </c>
      <c r="H769" s="11">
        <v>31272.549999999996</v>
      </c>
      <c r="I769" s="11">
        <v>8966.08</v>
      </c>
      <c r="J769" s="11">
        <v>6849.9</v>
      </c>
      <c r="K769" s="11">
        <f t="shared" si="81"/>
        <v>15815.98</v>
      </c>
      <c r="L769" s="11">
        <v>17376.32</v>
      </c>
      <c r="M769" s="11">
        <v>29776.149999999994</v>
      </c>
      <c r="N769" s="11">
        <f t="shared" si="77"/>
        <v>16639.93</v>
      </c>
      <c r="O769" s="11">
        <f t="shared" si="78"/>
        <v>25042.079999999998</v>
      </c>
      <c r="P769" s="11">
        <f t="shared" si="82"/>
        <v>17614.629999999994</v>
      </c>
      <c r="Q769" s="11">
        <f t="shared" si="79"/>
        <v>2158.0599999999977</v>
      </c>
      <c r="R769" s="11">
        <f t="shared" si="80"/>
        <v>3718.3999999999978</v>
      </c>
      <c r="S769" s="11">
        <f t="shared" si="83"/>
        <v>16118.229999999992</v>
      </c>
    </row>
    <row r="770" spans="1:19" x14ac:dyDescent="0.25">
      <c r="A770" s="1">
        <v>316550</v>
      </c>
      <c r="B770" s="1" t="s">
        <v>546</v>
      </c>
      <c r="C770" s="33" t="s">
        <v>870</v>
      </c>
      <c r="D770" s="25">
        <v>188659.14999999994</v>
      </c>
      <c r="E770" s="25">
        <v>74173.239999999991</v>
      </c>
      <c r="F770" s="18">
        <v>111238.55999999998</v>
      </c>
      <c r="G770" s="11">
        <v>77400</v>
      </c>
      <c r="H770" s="11">
        <v>53829.760000000009</v>
      </c>
      <c r="I770" s="11">
        <v>53805.919999999991</v>
      </c>
      <c r="J770" s="11">
        <v>22626.640000000003</v>
      </c>
      <c r="K770" s="11">
        <f t="shared" si="81"/>
        <v>76432.56</v>
      </c>
      <c r="L770" s="11">
        <v>23736.079999999994</v>
      </c>
      <c r="M770" s="11">
        <v>48998.720000000008</v>
      </c>
      <c r="N770" s="11">
        <f t="shared" ref="N770:N833" si="84">F770-E770</f>
        <v>37065.319999999992</v>
      </c>
      <c r="O770" s="11">
        <f t="shared" ref="O770:O833" si="85">G770-E770</f>
        <v>3226.7600000000093</v>
      </c>
      <c r="P770" s="11">
        <f t="shared" si="82"/>
        <v>-20343.479999999981</v>
      </c>
      <c r="Q770" s="11">
        <f t="shared" ref="Q770:Q833" si="86">K770-E770</f>
        <v>2259.320000000007</v>
      </c>
      <c r="R770" s="11">
        <f t="shared" ref="R770:R833" si="87">L770-E770</f>
        <v>-50437.159999999996</v>
      </c>
      <c r="S770" s="11">
        <f t="shared" si="83"/>
        <v>-25174.519999999982</v>
      </c>
    </row>
    <row r="771" spans="1:19" x14ac:dyDescent="0.25">
      <c r="A771" s="1">
        <v>316553</v>
      </c>
      <c r="B771" s="1" t="s">
        <v>547</v>
      </c>
      <c r="C771" s="33" t="s">
        <v>867</v>
      </c>
      <c r="D771" s="25">
        <v>672372.39999999991</v>
      </c>
      <c r="E771" s="25">
        <v>856642.02</v>
      </c>
      <c r="F771" s="18">
        <v>642483.07999999996</v>
      </c>
      <c r="G771" s="11">
        <v>348300</v>
      </c>
      <c r="H771" s="11">
        <v>372107.2</v>
      </c>
      <c r="I771" s="11">
        <v>561858.07999999996</v>
      </c>
      <c r="J771" s="11">
        <v>35371.919999999998</v>
      </c>
      <c r="K771" s="11">
        <f t="shared" ref="K771:K834" si="88">I771+J771</f>
        <v>597230</v>
      </c>
      <c r="L771" s="11">
        <v>206400.32</v>
      </c>
      <c r="M771" s="11">
        <v>342488.8</v>
      </c>
      <c r="N771" s="11">
        <f t="shared" si="84"/>
        <v>-214158.94000000006</v>
      </c>
      <c r="O771" s="11">
        <f t="shared" si="85"/>
        <v>-508342.02</v>
      </c>
      <c r="P771" s="11">
        <f t="shared" ref="P771:P834" si="89">H771-E771</f>
        <v>-484534.82</v>
      </c>
      <c r="Q771" s="11">
        <f t="shared" si="86"/>
        <v>-259412.02000000002</v>
      </c>
      <c r="R771" s="11">
        <f t="shared" si="87"/>
        <v>-650241.69999999995</v>
      </c>
      <c r="S771" s="11">
        <f t="shared" ref="S771:S834" si="90">M771-E771</f>
        <v>-514153.22000000003</v>
      </c>
    </row>
    <row r="772" spans="1:19" x14ac:dyDescent="0.25">
      <c r="A772" s="1">
        <v>316556</v>
      </c>
      <c r="B772" s="1" t="s">
        <v>548</v>
      </c>
      <c r="C772" s="33" t="s">
        <v>868</v>
      </c>
      <c r="D772" s="25">
        <v>56529.550000000017</v>
      </c>
      <c r="E772" s="25">
        <v>27315.800000000003</v>
      </c>
      <c r="F772" s="18">
        <v>34057.160000000003</v>
      </c>
      <c r="G772" s="11">
        <v>38700</v>
      </c>
      <c r="H772" s="11">
        <v>27429.620000000003</v>
      </c>
      <c r="I772" s="11">
        <v>17932.16</v>
      </c>
      <c r="J772" s="11">
        <v>4992.3</v>
      </c>
      <c r="K772" s="11">
        <f t="shared" si="88"/>
        <v>22924.46</v>
      </c>
      <c r="L772" s="11">
        <v>16537.84</v>
      </c>
      <c r="M772" s="11">
        <v>25281.760000000002</v>
      </c>
      <c r="N772" s="11">
        <f t="shared" si="84"/>
        <v>6741.3600000000006</v>
      </c>
      <c r="O772" s="11">
        <f t="shared" si="85"/>
        <v>11384.199999999997</v>
      </c>
      <c r="P772" s="11">
        <f t="shared" si="89"/>
        <v>113.81999999999971</v>
      </c>
      <c r="Q772" s="11">
        <f t="shared" si="86"/>
        <v>-4391.3400000000038</v>
      </c>
      <c r="R772" s="11">
        <f t="shared" si="87"/>
        <v>-10777.960000000003</v>
      </c>
      <c r="S772" s="11">
        <f t="shared" si="90"/>
        <v>-2034.0400000000009</v>
      </c>
    </row>
    <row r="773" spans="1:19" x14ac:dyDescent="0.25">
      <c r="A773" s="1">
        <v>316557</v>
      </c>
      <c r="B773" s="1" t="s">
        <v>549</v>
      </c>
      <c r="C773" s="33" t="s">
        <v>874</v>
      </c>
      <c r="D773" s="25">
        <v>174269.25999999998</v>
      </c>
      <c r="E773" s="25">
        <v>162191.35999999999</v>
      </c>
      <c r="F773" s="18">
        <v>134149.94</v>
      </c>
      <c r="G773" s="11">
        <v>77400</v>
      </c>
      <c r="H773" s="11">
        <v>72009.7</v>
      </c>
      <c r="I773" s="11">
        <v>108103.76</v>
      </c>
      <c r="J773" s="11">
        <v>7262.7000000000007</v>
      </c>
      <c r="K773" s="11">
        <f t="shared" si="88"/>
        <v>115366.45999999999</v>
      </c>
      <c r="L773" s="11">
        <v>39061.280000000006</v>
      </c>
      <c r="M773" s="11">
        <v>70300.459999999992</v>
      </c>
      <c r="N773" s="11">
        <f t="shared" si="84"/>
        <v>-28041.419999999984</v>
      </c>
      <c r="O773" s="11">
        <f t="shared" si="85"/>
        <v>-84791.359999999986</v>
      </c>
      <c r="P773" s="11">
        <f t="shared" si="89"/>
        <v>-90181.659999999989</v>
      </c>
      <c r="Q773" s="11">
        <f t="shared" si="86"/>
        <v>-46824.899999999994</v>
      </c>
      <c r="R773" s="11">
        <f t="shared" si="87"/>
        <v>-123130.07999999999</v>
      </c>
      <c r="S773" s="11">
        <f t="shared" si="90"/>
        <v>-91890.9</v>
      </c>
    </row>
    <row r="774" spans="1:19" x14ac:dyDescent="0.25">
      <c r="A774" s="1">
        <v>316560</v>
      </c>
      <c r="B774" s="1" t="s">
        <v>550</v>
      </c>
      <c r="C774" s="33" t="s">
        <v>875</v>
      </c>
      <c r="D774" s="25">
        <v>37329.550000000003</v>
      </c>
      <c r="E774" s="25">
        <v>27315.800000000003</v>
      </c>
      <c r="F774" s="18">
        <v>40753.340000000004</v>
      </c>
      <c r="G774" s="11">
        <v>38700</v>
      </c>
      <c r="H774" s="11">
        <v>27906.89</v>
      </c>
      <c r="I774" s="11">
        <v>17932.16</v>
      </c>
      <c r="J774" s="11">
        <v>5669.55</v>
      </c>
      <c r="K774" s="11">
        <f t="shared" si="88"/>
        <v>23601.71</v>
      </c>
      <c r="L774" s="11">
        <v>8578.52</v>
      </c>
      <c r="M774" s="11">
        <v>25439.769999999997</v>
      </c>
      <c r="N774" s="11">
        <f t="shared" si="84"/>
        <v>13437.54</v>
      </c>
      <c r="O774" s="11">
        <f t="shared" si="85"/>
        <v>11384.199999999997</v>
      </c>
      <c r="P774" s="11">
        <f t="shared" si="89"/>
        <v>591.08999999999651</v>
      </c>
      <c r="Q774" s="11">
        <f t="shared" si="86"/>
        <v>-3714.0900000000038</v>
      </c>
      <c r="R774" s="11">
        <f t="shared" si="87"/>
        <v>-18737.280000000002</v>
      </c>
      <c r="S774" s="11">
        <f t="shared" si="90"/>
        <v>-1876.0300000000061</v>
      </c>
    </row>
    <row r="775" spans="1:19" x14ac:dyDescent="0.25">
      <c r="A775" s="1">
        <v>316570</v>
      </c>
      <c r="B775" s="1" t="s">
        <v>551</v>
      </c>
      <c r="C775" s="33" t="s">
        <v>875</v>
      </c>
      <c r="D775" s="25">
        <v>330858.09999999998</v>
      </c>
      <c r="E775" s="25">
        <v>372196.24</v>
      </c>
      <c r="F775" s="18">
        <v>285900.04000000004</v>
      </c>
      <c r="G775" s="11">
        <v>129000</v>
      </c>
      <c r="H775" s="11">
        <v>149510.70000000001</v>
      </c>
      <c r="I775" s="11">
        <v>248309.76000000001</v>
      </c>
      <c r="J775" s="11">
        <v>12651.68</v>
      </c>
      <c r="K775" s="11">
        <f t="shared" si="88"/>
        <v>260961.44</v>
      </c>
      <c r="L775" s="11">
        <v>69698.759999999995</v>
      </c>
      <c r="M775" s="11">
        <v>132607.51</v>
      </c>
      <c r="N775" s="11">
        <f t="shared" si="84"/>
        <v>-86296.199999999953</v>
      </c>
      <c r="O775" s="11">
        <f t="shared" si="85"/>
        <v>-243196.24</v>
      </c>
      <c r="P775" s="11">
        <f t="shared" si="89"/>
        <v>-222685.53999999998</v>
      </c>
      <c r="Q775" s="11">
        <f t="shared" si="86"/>
        <v>-111234.79999999999</v>
      </c>
      <c r="R775" s="11">
        <f t="shared" si="87"/>
        <v>-302497.48</v>
      </c>
      <c r="S775" s="11">
        <f t="shared" si="90"/>
        <v>-239588.72999999998</v>
      </c>
    </row>
    <row r="776" spans="1:19" x14ac:dyDescent="0.25">
      <c r="A776" s="1">
        <v>316580</v>
      </c>
      <c r="B776" s="1" t="s">
        <v>552</v>
      </c>
      <c r="C776" s="33" t="s">
        <v>874</v>
      </c>
      <c r="D776" s="25">
        <v>96150.049999999974</v>
      </c>
      <c r="E776" s="25">
        <v>64082.680000000015</v>
      </c>
      <c r="F776" s="18">
        <v>64653.37000000001</v>
      </c>
      <c r="G776" s="11">
        <v>38700</v>
      </c>
      <c r="H776" s="11">
        <v>29299.160000000007</v>
      </c>
      <c r="I776" s="11">
        <v>44122.640000000007</v>
      </c>
      <c r="J776" s="11">
        <v>5750.19</v>
      </c>
      <c r="K776" s="11">
        <f t="shared" si="88"/>
        <v>49872.830000000009</v>
      </c>
      <c r="L776" s="11">
        <v>15325.200000000004</v>
      </c>
      <c r="M776" s="11">
        <v>27822.110000000008</v>
      </c>
      <c r="N776" s="11">
        <f t="shared" si="84"/>
        <v>570.68999999999505</v>
      </c>
      <c r="O776" s="11">
        <f t="shared" si="85"/>
        <v>-25382.680000000015</v>
      </c>
      <c r="P776" s="11">
        <f t="shared" si="89"/>
        <v>-34783.520000000004</v>
      </c>
      <c r="Q776" s="11">
        <f t="shared" si="86"/>
        <v>-14209.850000000006</v>
      </c>
      <c r="R776" s="11">
        <f t="shared" si="87"/>
        <v>-48757.48000000001</v>
      </c>
      <c r="S776" s="11">
        <f t="shared" si="90"/>
        <v>-36260.570000000007</v>
      </c>
    </row>
    <row r="777" spans="1:19" x14ac:dyDescent="0.25">
      <c r="A777" s="1">
        <v>316590</v>
      </c>
      <c r="B777" s="1" t="s">
        <v>553</v>
      </c>
      <c r="C777" s="33" t="s">
        <v>877</v>
      </c>
      <c r="D777" s="25">
        <v>218647.85000000003</v>
      </c>
      <c r="E777" s="25">
        <v>126385.27000000003</v>
      </c>
      <c r="F777" s="18">
        <v>118685.80000000002</v>
      </c>
      <c r="G777" s="11">
        <v>77400</v>
      </c>
      <c r="H777" s="11">
        <v>54270.32</v>
      </c>
      <c r="I777" s="11">
        <v>89660.800000000017</v>
      </c>
      <c r="J777" s="11">
        <v>8272.1400000000012</v>
      </c>
      <c r="K777" s="11">
        <f t="shared" si="88"/>
        <v>97932.940000000017</v>
      </c>
      <c r="L777" s="11">
        <v>27270.639999999999</v>
      </c>
      <c r="M777" s="11">
        <v>50355.179999999993</v>
      </c>
      <c r="N777" s="11">
        <f t="shared" si="84"/>
        <v>-7699.4700000000157</v>
      </c>
      <c r="O777" s="11">
        <f t="shared" si="85"/>
        <v>-48985.270000000033</v>
      </c>
      <c r="P777" s="11">
        <f t="shared" si="89"/>
        <v>-72114.950000000041</v>
      </c>
      <c r="Q777" s="11">
        <f t="shared" si="86"/>
        <v>-28452.330000000016</v>
      </c>
      <c r="R777" s="11">
        <f t="shared" si="87"/>
        <v>-99114.630000000034</v>
      </c>
      <c r="S777" s="11">
        <f t="shared" si="90"/>
        <v>-76030.09000000004</v>
      </c>
    </row>
    <row r="778" spans="1:19" x14ac:dyDescent="0.25">
      <c r="A778" s="1">
        <v>316600</v>
      </c>
      <c r="B778" s="1" t="s">
        <v>554</v>
      </c>
      <c r="C778" s="33" t="s">
        <v>876</v>
      </c>
      <c r="D778" s="25">
        <v>143109.6</v>
      </c>
      <c r="E778" s="25">
        <v>173562.8</v>
      </c>
      <c r="F778" s="18">
        <v>175966.88999999998</v>
      </c>
      <c r="G778" s="11">
        <v>116100</v>
      </c>
      <c r="H778" s="11">
        <v>93703.37999999999</v>
      </c>
      <c r="I778" s="11">
        <v>128835.12</v>
      </c>
      <c r="J778" s="11">
        <v>16160.52</v>
      </c>
      <c r="K778" s="11">
        <f t="shared" si="88"/>
        <v>144995.63999999998</v>
      </c>
      <c r="L778" s="11">
        <v>57972.72</v>
      </c>
      <c r="M778" s="11">
        <v>88624.01999999999</v>
      </c>
      <c r="N778" s="11">
        <f t="shared" si="84"/>
        <v>2404.0899999999965</v>
      </c>
      <c r="O778" s="11">
        <f t="shared" si="85"/>
        <v>-57462.799999999988</v>
      </c>
      <c r="P778" s="11">
        <f t="shared" si="89"/>
        <v>-79859.42</v>
      </c>
      <c r="Q778" s="11">
        <f t="shared" si="86"/>
        <v>-28567.160000000003</v>
      </c>
      <c r="R778" s="11">
        <f t="shared" si="87"/>
        <v>-115590.07999999999</v>
      </c>
      <c r="S778" s="11">
        <f t="shared" si="90"/>
        <v>-84938.78</v>
      </c>
    </row>
    <row r="779" spans="1:19" x14ac:dyDescent="0.25">
      <c r="A779" s="1">
        <v>316610</v>
      </c>
      <c r="B779" s="1" t="s">
        <v>832</v>
      </c>
      <c r="C779" s="33" t="s">
        <v>867</v>
      </c>
      <c r="D779" s="25">
        <v>198253.50000000006</v>
      </c>
      <c r="E779" s="25">
        <v>106176.15999999999</v>
      </c>
      <c r="F779" s="18">
        <v>0</v>
      </c>
      <c r="G779" s="11">
        <v>77400</v>
      </c>
      <c r="H779" s="11">
        <v>59918.579999999987</v>
      </c>
      <c r="I779" s="11">
        <v>0</v>
      </c>
      <c r="J779" s="11">
        <v>0</v>
      </c>
      <c r="K779" s="11">
        <f t="shared" si="88"/>
        <v>0</v>
      </c>
      <c r="L779" s="11">
        <v>28089.860000000004</v>
      </c>
      <c r="M779" s="11">
        <v>56338.859999999993</v>
      </c>
      <c r="N779" s="11">
        <f t="shared" si="84"/>
        <v>-106176.15999999999</v>
      </c>
      <c r="O779" s="11">
        <f t="shared" si="85"/>
        <v>-28776.159999999989</v>
      </c>
      <c r="P779" s="11">
        <f t="shared" si="89"/>
        <v>-46257.58</v>
      </c>
      <c r="Q779" s="11">
        <f t="shared" si="86"/>
        <v>-106176.15999999999</v>
      </c>
      <c r="R779" s="11">
        <f t="shared" si="87"/>
        <v>-78086.299999999988</v>
      </c>
      <c r="S779" s="11">
        <f t="shared" si="90"/>
        <v>-49837.299999999996</v>
      </c>
    </row>
    <row r="780" spans="1:19" x14ac:dyDescent="0.25">
      <c r="A780" s="1">
        <v>316620</v>
      </c>
      <c r="B780" s="1" t="s">
        <v>555</v>
      </c>
      <c r="C780" s="33" t="s">
        <v>876</v>
      </c>
      <c r="D780" s="25">
        <v>118600</v>
      </c>
      <c r="E780" s="25">
        <v>36554.160000000003</v>
      </c>
      <c r="F780" s="18">
        <v>89253.72</v>
      </c>
      <c r="G780" s="11">
        <v>154800</v>
      </c>
      <c r="H780" s="11">
        <v>148630.04</v>
      </c>
      <c r="I780" s="11">
        <v>40878.720000000001</v>
      </c>
      <c r="J780" s="11">
        <v>13477.29</v>
      </c>
      <c r="K780" s="11">
        <f t="shared" si="88"/>
        <v>54356.01</v>
      </c>
      <c r="L780" s="11">
        <v>91538.560000000012</v>
      </c>
      <c r="M780" s="11">
        <v>144527.84000000003</v>
      </c>
      <c r="N780" s="11">
        <f t="shared" si="84"/>
        <v>52699.56</v>
      </c>
      <c r="O780" s="11">
        <f t="shared" si="85"/>
        <v>118245.84</v>
      </c>
      <c r="P780" s="11">
        <f t="shared" si="89"/>
        <v>112075.88</v>
      </c>
      <c r="Q780" s="11">
        <f t="shared" si="86"/>
        <v>17801.849999999999</v>
      </c>
      <c r="R780" s="11">
        <f t="shared" si="87"/>
        <v>54984.400000000009</v>
      </c>
      <c r="S780" s="11">
        <f t="shared" si="90"/>
        <v>107973.68000000002</v>
      </c>
    </row>
    <row r="781" spans="1:19" x14ac:dyDescent="0.25">
      <c r="A781" s="1">
        <v>316630</v>
      </c>
      <c r="B781" s="1" t="s">
        <v>556</v>
      </c>
      <c r="C781" s="33" t="s">
        <v>868</v>
      </c>
      <c r="D781" s="25">
        <v>207997.94999999998</v>
      </c>
      <c r="E781" s="25">
        <v>178883.39999999997</v>
      </c>
      <c r="F781" s="18">
        <v>166737.64000000001</v>
      </c>
      <c r="G781" s="11">
        <v>116100</v>
      </c>
      <c r="H781" s="11">
        <v>90897.690000000017</v>
      </c>
      <c r="I781" s="11">
        <v>124812.64</v>
      </c>
      <c r="J781" s="11">
        <v>7314.36</v>
      </c>
      <c r="K781" s="11">
        <f t="shared" si="88"/>
        <v>132127</v>
      </c>
      <c r="L781" s="11">
        <v>24497.159999999996</v>
      </c>
      <c r="M781" s="11">
        <v>83796.24000000002</v>
      </c>
      <c r="N781" s="11">
        <f t="shared" si="84"/>
        <v>-12145.759999999951</v>
      </c>
      <c r="O781" s="11">
        <f t="shared" si="85"/>
        <v>-62783.399999999965</v>
      </c>
      <c r="P781" s="11">
        <f t="shared" si="89"/>
        <v>-87985.709999999948</v>
      </c>
      <c r="Q781" s="11">
        <f t="shared" si="86"/>
        <v>-46756.399999999965</v>
      </c>
      <c r="R781" s="11">
        <f t="shared" si="87"/>
        <v>-154386.23999999996</v>
      </c>
      <c r="S781" s="11">
        <f t="shared" si="90"/>
        <v>-95087.159999999945</v>
      </c>
    </row>
    <row r="782" spans="1:19" x14ac:dyDescent="0.25">
      <c r="A782" s="1">
        <v>316640</v>
      </c>
      <c r="B782" s="1" t="s">
        <v>833</v>
      </c>
      <c r="C782" s="33" t="s">
        <v>874</v>
      </c>
      <c r="D782" s="25">
        <v>119447.85000000003</v>
      </c>
      <c r="E782" s="25">
        <v>136579.16</v>
      </c>
      <c r="F782" s="18">
        <v>0</v>
      </c>
      <c r="G782" s="11">
        <v>38700</v>
      </c>
      <c r="H782" s="11">
        <v>37002.36</v>
      </c>
      <c r="I782" s="11">
        <v>0</v>
      </c>
      <c r="J782" s="11">
        <v>0</v>
      </c>
      <c r="K782" s="11">
        <f t="shared" si="88"/>
        <v>0</v>
      </c>
      <c r="L782" s="11">
        <v>24735.790000000005</v>
      </c>
      <c r="M782" s="11">
        <v>36083.240000000005</v>
      </c>
      <c r="N782" s="11">
        <f t="shared" si="84"/>
        <v>-136579.16</v>
      </c>
      <c r="O782" s="11">
        <f t="shared" si="85"/>
        <v>-97879.16</v>
      </c>
      <c r="P782" s="11">
        <f t="shared" si="89"/>
        <v>-99576.8</v>
      </c>
      <c r="Q782" s="11">
        <f t="shared" si="86"/>
        <v>-136579.16</v>
      </c>
      <c r="R782" s="11">
        <f t="shared" si="87"/>
        <v>-111843.37</v>
      </c>
      <c r="S782" s="11">
        <f t="shared" si="90"/>
        <v>-100495.92</v>
      </c>
    </row>
    <row r="783" spans="1:19" x14ac:dyDescent="0.25">
      <c r="A783" s="1">
        <v>316650</v>
      </c>
      <c r="B783" s="1" t="s">
        <v>834</v>
      </c>
      <c r="C783" s="33" t="s">
        <v>877</v>
      </c>
      <c r="D783" s="25">
        <v>227306.99999999997</v>
      </c>
      <c r="E783" s="25">
        <v>200195.79000000004</v>
      </c>
      <c r="F783" s="18">
        <v>0</v>
      </c>
      <c r="G783" s="11">
        <v>77400</v>
      </c>
      <c r="H783" s="11">
        <v>70246.959999999992</v>
      </c>
      <c r="I783" s="11">
        <v>0</v>
      </c>
      <c r="J783" s="11">
        <v>0</v>
      </c>
      <c r="K783" s="11">
        <f t="shared" si="88"/>
        <v>0</v>
      </c>
      <c r="L783" s="11">
        <v>37971.179999999993</v>
      </c>
      <c r="M783" s="11">
        <v>68686.06</v>
      </c>
      <c r="N783" s="11">
        <f t="shared" si="84"/>
        <v>-200195.79000000004</v>
      </c>
      <c r="O783" s="11">
        <f t="shared" si="85"/>
        <v>-122795.79000000004</v>
      </c>
      <c r="P783" s="11">
        <f t="shared" si="89"/>
        <v>-129948.83000000005</v>
      </c>
      <c r="Q783" s="11">
        <f t="shared" si="86"/>
        <v>-200195.79000000004</v>
      </c>
      <c r="R783" s="11">
        <f t="shared" si="87"/>
        <v>-162224.61000000004</v>
      </c>
      <c r="S783" s="11">
        <f t="shared" si="90"/>
        <v>-131509.73000000004</v>
      </c>
    </row>
    <row r="784" spans="1:19" x14ac:dyDescent="0.25">
      <c r="A784" s="1">
        <v>316660</v>
      </c>
      <c r="B784" s="1" t="s">
        <v>835</v>
      </c>
      <c r="C784" s="33" t="s">
        <v>872</v>
      </c>
      <c r="D784" s="25">
        <v>87323.949999999983</v>
      </c>
      <c r="E784" s="25">
        <v>114724.75999999998</v>
      </c>
      <c r="F784" s="18">
        <v>0</v>
      </c>
      <c r="G784" s="11">
        <v>38700</v>
      </c>
      <c r="H784" s="11">
        <v>25831.940000000002</v>
      </c>
      <c r="I784" s="11">
        <v>0</v>
      </c>
      <c r="J784" s="11">
        <v>0</v>
      </c>
      <c r="K784" s="11">
        <f t="shared" si="88"/>
        <v>0</v>
      </c>
      <c r="L784" s="11">
        <v>8072.2099999999991</v>
      </c>
      <c r="M784" s="11">
        <v>23677.640000000003</v>
      </c>
      <c r="N784" s="11">
        <f t="shared" si="84"/>
        <v>-114724.75999999998</v>
      </c>
      <c r="O784" s="11">
        <f t="shared" si="85"/>
        <v>-76024.75999999998</v>
      </c>
      <c r="P784" s="11">
        <f t="shared" si="89"/>
        <v>-88892.819999999978</v>
      </c>
      <c r="Q784" s="11">
        <f t="shared" si="86"/>
        <v>-114724.75999999998</v>
      </c>
      <c r="R784" s="11">
        <f t="shared" si="87"/>
        <v>-106652.54999999999</v>
      </c>
      <c r="S784" s="11">
        <f t="shared" si="90"/>
        <v>-91047.119999999981</v>
      </c>
    </row>
    <row r="785" spans="1:19" x14ac:dyDescent="0.25">
      <c r="A785" s="1">
        <v>316680</v>
      </c>
      <c r="B785" s="1" t="s">
        <v>557</v>
      </c>
      <c r="C785" s="33" t="s">
        <v>878</v>
      </c>
      <c r="D785" s="25">
        <v>67679.649999999994</v>
      </c>
      <c r="E785" s="25">
        <v>127267.55999999997</v>
      </c>
      <c r="F785" s="18">
        <v>146298.83999999997</v>
      </c>
      <c r="G785" s="11">
        <v>154800</v>
      </c>
      <c r="H785" s="11">
        <v>147355.40000000002</v>
      </c>
      <c r="I785" s="11">
        <v>97923.839999999982</v>
      </c>
      <c r="J785" s="11">
        <v>11880.96</v>
      </c>
      <c r="K785" s="11">
        <f t="shared" si="88"/>
        <v>109804.79999999999</v>
      </c>
      <c r="L785" s="11">
        <v>72382.039999999994</v>
      </c>
      <c r="M785" s="11">
        <v>143150</v>
      </c>
      <c r="N785" s="11">
        <f t="shared" si="84"/>
        <v>19031.28</v>
      </c>
      <c r="O785" s="11">
        <f t="shared" si="85"/>
        <v>27532.440000000031</v>
      </c>
      <c r="P785" s="11">
        <f t="shared" si="89"/>
        <v>20087.840000000055</v>
      </c>
      <c r="Q785" s="11">
        <f t="shared" si="86"/>
        <v>-17462.75999999998</v>
      </c>
      <c r="R785" s="11">
        <f t="shared" si="87"/>
        <v>-54885.519999999975</v>
      </c>
      <c r="S785" s="11">
        <f t="shared" si="90"/>
        <v>15882.440000000031</v>
      </c>
    </row>
    <row r="786" spans="1:19" x14ac:dyDescent="0.25">
      <c r="A786" s="1">
        <v>316670</v>
      </c>
      <c r="B786" s="1" t="s">
        <v>558</v>
      </c>
      <c r="C786" s="33" t="s">
        <v>873</v>
      </c>
      <c r="D786" s="25">
        <v>178197.94999999998</v>
      </c>
      <c r="E786" s="25">
        <v>246362.44999999995</v>
      </c>
      <c r="F786" s="18">
        <v>229655.65</v>
      </c>
      <c r="G786" s="11">
        <v>116100</v>
      </c>
      <c r="H786" s="11">
        <v>145495.97999999998</v>
      </c>
      <c r="I786" s="11">
        <v>185748.88</v>
      </c>
      <c r="J786" s="11">
        <v>14299.71</v>
      </c>
      <c r="K786" s="11">
        <f t="shared" si="88"/>
        <v>200048.59</v>
      </c>
      <c r="L786" s="11">
        <v>45279.119999999995</v>
      </c>
      <c r="M786" s="11">
        <v>127700.43</v>
      </c>
      <c r="N786" s="11">
        <f t="shared" si="84"/>
        <v>-16706.799999999959</v>
      </c>
      <c r="O786" s="11">
        <f t="shared" si="85"/>
        <v>-130262.44999999995</v>
      </c>
      <c r="P786" s="11">
        <f t="shared" si="89"/>
        <v>-100866.46999999997</v>
      </c>
      <c r="Q786" s="11">
        <f t="shared" si="86"/>
        <v>-46313.859999999957</v>
      </c>
      <c r="R786" s="11">
        <f t="shared" si="87"/>
        <v>-201083.32999999996</v>
      </c>
      <c r="S786" s="11">
        <f t="shared" si="90"/>
        <v>-118662.01999999996</v>
      </c>
    </row>
    <row r="787" spans="1:19" x14ac:dyDescent="0.25">
      <c r="A787" s="1">
        <v>316690</v>
      </c>
      <c r="B787" s="1" t="s">
        <v>559</v>
      </c>
      <c r="C787" s="33" t="s">
        <v>874</v>
      </c>
      <c r="D787" s="25">
        <v>306827.90000000002</v>
      </c>
      <c r="E787" s="25">
        <v>214939.36000000002</v>
      </c>
      <c r="F787" s="18">
        <v>206565.59</v>
      </c>
      <c r="G787" s="11">
        <v>116100</v>
      </c>
      <c r="H787" s="11">
        <v>115058.04000000001</v>
      </c>
      <c r="I787" s="11">
        <v>160677.04</v>
      </c>
      <c r="J787" s="11">
        <v>16786.18</v>
      </c>
      <c r="K787" s="11">
        <f t="shared" si="88"/>
        <v>177463.22</v>
      </c>
      <c r="L787" s="11">
        <v>74497.56</v>
      </c>
      <c r="M787" s="11">
        <v>113490.69</v>
      </c>
      <c r="N787" s="11">
        <f t="shared" si="84"/>
        <v>-8373.7700000000186</v>
      </c>
      <c r="O787" s="11">
        <f t="shared" si="85"/>
        <v>-98839.360000000015</v>
      </c>
      <c r="P787" s="11">
        <f t="shared" si="89"/>
        <v>-99881.32</v>
      </c>
      <c r="Q787" s="11">
        <f t="shared" si="86"/>
        <v>-37476.140000000014</v>
      </c>
      <c r="R787" s="11">
        <f t="shared" si="87"/>
        <v>-140441.80000000002</v>
      </c>
      <c r="S787" s="11">
        <f t="shared" si="90"/>
        <v>-101448.67000000001</v>
      </c>
    </row>
    <row r="788" spans="1:19" x14ac:dyDescent="0.25">
      <c r="A788" s="1">
        <v>316695</v>
      </c>
      <c r="B788" s="1" t="s">
        <v>560</v>
      </c>
      <c r="C788" s="33" t="s">
        <v>879</v>
      </c>
      <c r="D788" s="25">
        <v>167988.69999999995</v>
      </c>
      <c r="E788" s="25">
        <v>117811.84</v>
      </c>
      <c r="F788" s="18">
        <v>283344.57</v>
      </c>
      <c r="G788" s="11">
        <v>77400</v>
      </c>
      <c r="H788" s="11">
        <v>74791.62</v>
      </c>
      <c r="I788" s="11">
        <v>89660.88</v>
      </c>
      <c r="J788" s="11">
        <v>46136.88</v>
      </c>
      <c r="K788" s="11">
        <f t="shared" si="88"/>
        <v>135797.76000000001</v>
      </c>
      <c r="L788" s="11">
        <v>38416.240000000005</v>
      </c>
      <c r="M788" s="11">
        <v>73224.28</v>
      </c>
      <c r="N788" s="11">
        <f t="shared" si="84"/>
        <v>165532.73000000001</v>
      </c>
      <c r="O788" s="11">
        <f t="shared" si="85"/>
        <v>-40411.839999999997</v>
      </c>
      <c r="P788" s="11">
        <f t="shared" si="89"/>
        <v>-43020.22</v>
      </c>
      <c r="Q788" s="11">
        <f t="shared" si="86"/>
        <v>17985.920000000013</v>
      </c>
      <c r="R788" s="11">
        <f t="shared" si="87"/>
        <v>-79395.599999999991</v>
      </c>
      <c r="S788" s="11">
        <f t="shared" si="90"/>
        <v>-44587.56</v>
      </c>
    </row>
    <row r="789" spans="1:19" x14ac:dyDescent="0.25">
      <c r="A789" s="1">
        <v>316700</v>
      </c>
      <c r="B789" s="1" t="s">
        <v>836</v>
      </c>
      <c r="C789" s="33" t="s">
        <v>874</v>
      </c>
      <c r="D789" s="25">
        <v>51723.950000000004</v>
      </c>
      <c r="E789" s="25">
        <v>78860.36</v>
      </c>
      <c r="F789" s="18">
        <v>0</v>
      </c>
      <c r="G789" s="11">
        <v>38700</v>
      </c>
      <c r="H789" s="11">
        <v>35915.26</v>
      </c>
      <c r="I789" s="11">
        <v>0</v>
      </c>
      <c r="J789" s="11">
        <v>0</v>
      </c>
      <c r="K789" s="11">
        <f t="shared" si="88"/>
        <v>0</v>
      </c>
      <c r="L789" s="11">
        <v>17128.009999999998</v>
      </c>
      <c r="M789" s="11">
        <v>34947.759999999995</v>
      </c>
      <c r="N789" s="11">
        <f t="shared" si="84"/>
        <v>-78860.36</v>
      </c>
      <c r="O789" s="11">
        <f t="shared" si="85"/>
        <v>-40160.36</v>
      </c>
      <c r="P789" s="11">
        <f t="shared" si="89"/>
        <v>-42945.1</v>
      </c>
      <c r="Q789" s="11">
        <f t="shared" si="86"/>
        <v>-78860.36</v>
      </c>
      <c r="R789" s="11">
        <f t="shared" si="87"/>
        <v>-61732.350000000006</v>
      </c>
      <c r="S789" s="11">
        <f t="shared" si="90"/>
        <v>-43912.600000000006</v>
      </c>
    </row>
    <row r="790" spans="1:19" x14ac:dyDescent="0.25">
      <c r="A790" s="1">
        <v>316710</v>
      </c>
      <c r="B790" s="1" t="s">
        <v>837</v>
      </c>
      <c r="C790" s="33" t="s">
        <v>877</v>
      </c>
      <c r="D790" s="25">
        <v>491246.30000000005</v>
      </c>
      <c r="E790" s="25">
        <v>448493.83999999991</v>
      </c>
      <c r="F790" s="18">
        <v>0</v>
      </c>
      <c r="G790" s="11">
        <v>348300</v>
      </c>
      <c r="H790" s="11">
        <v>312123.33</v>
      </c>
      <c r="I790" s="11">
        <v>0</v>
      </c>
      <c r="J790" s="11">
        <v>0</v>
      </c>
      <c r="K790" s="11">
        <f t="shared" si="88"/>
        <v>0</v>
      </c>
      <c r="L790" s="11">
        <v>161843.76000000004</v>
      </c>
      <c r="M790" s="11">
        <v>302283.90000000002</v>
      </c>
      <c r="N790" s="11">
        <f t="shared" si="84"/>
        <v>-448493.83999999991</v>
      </c>
      <c r="O790" s="11">
        <f t="shared" si="85"/>
        <v>-100193.83999999991</v>
      </c>
      <c r="P790" s="11">
        <f t="shared" si="89"/>
        <v>-136370.50999999989</v>
      </c>
      <c r="Q790" s="11">
        <f t="shared" si="86"/>
        <v>-448493.83999999991</v>
      </c>
      <c r="R790" s="11">
        <f t="shared" si="87"/>
        <v>-286650.07999999984</v>
      </c>
      <c r="S790" s="11">
        <f t="shared" si="90"/>
        <v>-146209.93999999989</v>
      </c>
    </row>
    <row r="791" spans="1:19" x14ac:dyDescent="0.25">
      <c r="A791" s="1">
        <v>316720</v>
      </c>
      <c r="B791" s="1" t="s">
        <v>561</v>
      </c>
      <c r="C791" s="33" t="s">
        <v>867</v>
      </c>
      <c r="D791" s="25">
        <v>2798771.6500000004</v>
      </c>
      <c r="E791" s="25">
        <v>2820321.67</v>
      </c>
      <c r="F791" s="18">
        <v>2490125.5199999996</v>
      </c>
      <c r="G791" s="11">
        <v>2012400</v>
      </c>
      <c r="H791" s="11">
        <v>1707153.0299999998</v>
      </c>
      <c r="I791" s="11">
        <v>1993475.5199999998</v>
      </c>
      <c r="J791" s="11">
        <v>111778.5</v>
      </c>
      <c r="K791" s="11">
        <f t="shared" si="88"/>
        <v>2105254.0199999996</v>
      </c>
      <c r="L791" s="11">
        <v>608882</v>
      </c>
      <c r="M791" s="11">
        <v>1569284.5299999998</v>
      </c>
      <c r="N791" s="11">
        <f t="shared" si="84"/>
        <v>-330196.15000000037</v>
      </c>
      <c r="O791" s="11">
        <f t="shared" si="85"/>
        <v>-807921.66999999993</v>
      </c>
      <c r="P791" s="11">
        <f t="shared" si="89"/>
        <v>-1113168.6400000001</v>
      </c>
      <c r="Q791" s="11">
        <f t="shared" si="86"/>
        <v>-715067.65000000037</v>
      </c>
      <c r="R791" s="11">
        <f t="shared" si="87"/>
        <v>-2211439.67</v>
      </c>
      <c r="S791" s="11">
        <f t="shared" si="90"/>
        <v>-1251037.1400000001</v>
      </c>
    </row>
    <row r="792" spans="1:19" x14ac:dyDescent="0.25">
      <c r="A792" s="1">
        <v>316555</v>
      </c>
      <c r="B792" s="1" t="s">
        <v>562</v>
      </c>
      <c r="C792" s="33" t="s">
        <v>873</v>
      </c>
      <c r="D792" s="25">
        <v>241351.79999999993</v>
      </c>
      <c r="E792" s="25">
        <v>240144.50000000006</v>
      </c>
      <c r="F792" s="18">
        <v>209462.84</v>
      </c>
      <c r="G792" s="11">
        <v>154800</v>
      </c>
      <c r="H792" s="11">
        <v>146149.24</v>
      </c>
      <c r="I792" s="11">
        <v>161087.84</v>
      </c>
      <c r="J792" s="11">
        <v>8720.4</v>
      </c>
      <c r="K792" s="11">
        <f t="shared" si="88"/>
        <v>169808.24</v>
      </c>
      <c r="L792" s="11">
        <v>50207.040000000001</v>
      </c>
      <c r="M792" s="11">
        <v>138809.20000000001</v>
      </c>
      <c r="N792" s="11">
        <f t="shared" si="84"/>
        <v>-30681.660000000062</v>
      </c>
      <c r="O792" s="11">
        <f t="shared" si="85"/>
        <v>-85344.500000000058</v>
      </c>
      <c r="P792" s="11">
        <f t="shared" si="89"/>
        <v>-93995.260000000068</v>
      </c>
      <c r="Q792" s="11">
        <f t="shared" si="86"/>
        <v>-70336.260000000068</v>
      </c>
      <c r="R792" s="11">
        <f t="shared" si="87"/>
        <v>-189937.46000000005</v>
      </c>
      <c r="S792" s="11">
        <f t="shared" si="90"/>
        <v>-101335.30000000005</v>
      </c>
    </row>
    <row r="793" spans="1:19" x14ac:dyDescent="0.25">
      <c r="A793" s="1">
        <v>316730</v>
      </c>
      <c r="B793" s="1" t="s">
        <v>838</v>
      </c>
      <c r="C793" s="33" t="s">
        <v>875</v>
      </c>
      <c r="D793" s="25">
        <v>75583.05</v>
      </c>
      <c r="E793" s="25">
        <v>140668.68</v>
      </c>
      <c r="F793" s="18">
        <v>0</v>
      </c>
      <c r="G793" s="11">
        <v>38700</v>
      </c>
      <c r="H793" s="11">
        <v>35818.840000000004</v>
      </c>
      <c r="I793" s="11">
        <v>0</v>
      </c>
      <c r="J793" s="11">
        <v>0</v>
      </c>
      <c r="K793" s="11">
        <f t="shared" si="88"/>
        <v>0</v>
      </c>
      <c r="L793" s="11">
        <v>30560.140000000003</v>
      </c>
      <c r="M793" s="11">
        <v>35796.270000000004</v>
      </c>
      <c r="N793" s="11">
        <f t="shared" si="84"/>
        <v>-140668.68</v>
      </c>
      <c r="O793" s="11">
        <f t="shared" si="85"/>
        <v>-101968.68</v>
      </c>
      <c r="P793" s="11">
        <f t="shared" si="89"/>
        <v>-104849.84</v>
      </c>
      <c r="Q793" s="11">
        <f t="shared" si="86"/>
        <v>-140668.68</v>
      </c>
      <c r="R793" s="11">
        <f t="shared" si="87"/>
        <v>-110108.54</v>
      </c>
      <c r="S793" s="11">
        <f t="shared" si="90"/>
        <v>-104872.40999999999</v>
      </c>
    </row>
    <row r="794" spans="1:19" x14ac:dyDescent="0.25">
      <c r="A794" s="1">
        <v>316740</v>
      </c>
      <c r="B794" s="1" t="s">
        <v>563</v>
      </c>
      <c r="C794" s="33" t="s">
        <v>874</v>
      </c>
      <c r="D794" s="25">
        <v>136374</v>
      </c>
      <c r="E794" s="25">
        <v>145332.95000000001</v>
      </c>
      <c r="F794" s="18">
        <v>145560.53</v>
      </c>
      <c r="G794" s="11">
        <v>116100</v>
      </c>
      <c r="H794" s="11">
        <v>99559.680000000008</v>
      </c>
      <c r="I794" s="11">
        <v>108103.76</v>
      </c>
      <c r="J794" s="11">
        <v>4640.7800000000007</v>
      </c>
      <c r="K794" s="11">
        <f t="shared" si="88"/>
        <v>112744.54</v>
      </c>
      <c r="L794" s="11">
        <v>42144.399999999994</v>
      </c>
      <c r="M794" s="11">
        <v>94644.780000000013</v>
      </c>
      <c r="N794" s="11">
        <f t="shared" si="84"/>
        <v>227.57999999998719</v>
      </c>
      <c r="O794" s="11">
        <f t="shared" si="85"/>
        <v>-29232.950000000012</v>
      </c>
      <c r="P794" s="11">
        <f t="shared" si="89"/>
        <v>-45773.270000000004</v>
      </c>
      <c r="Q794" s="11">
        <f t="shared" si="86"/>
        <v>-32588.410000000018</v>
      </c>
      <c r="R794" s="11">
        <f t="shared" si="87"/>
        <v>-103188.55000000002</v>
      </c>
      <c r="S794" s="11">
        <f t="shared" si="90"/>
        <v>-50688.17</v>
      </c>
    </row>
    <row r="795" spans="1:19" x14ac:dyDescent="0.25">
      <c r="A795" s="1">
        <v>316750</v>
      </c>
      <c r="B795" s="1" t="s">
        <v>564</v>
      </c>
      <c r="C795" s="33" t="s">
        <v>875</v>
      </c>
      <c r="D795" s="25">
        <v>29329.55</v>
      </c>
      <c r="E795" s="25">
        <v>27315.800000000003</v>
      </c>
      <c r="F795" s="18">
        <v>37282.160000000003</v>
      </c>
      <c r="G795" s="11">
        <v>38700</v>
      </c>
      <c r="H795" s="11">
        <v>29771.63</v>
      </c>
      <c r="I795" s="11">
        <v>17932.16</v>
      </c>
      <c r="J795" s="11">
        <v>6133.98</v>
      </c>
      <c r="K795" s="11">
        <f t="shared" si="88"/>
        <v>24066.14</v>
      </c>
      <c r="L795" s="11">
        <v>6192.0399999999991</v>
      </c>
      <c r="M795" s="11">
        <v>27272.250000000004</v>
      </c>
      <c r="N795" s="11">
        <f t="shared" si="84"/>
        <v>9966.36</v>
      </c>
      <c r="O795" s="11">
        <f t="shared" si="85"/>
        <v>11384.199999999997</v>
      </c>
      <c r="P795" s="11">
        <f t="shared" si="89"/>
        <v>2455.8299999999981</v>
      </c>
      <c r="Q795" s="11">
        <f t="shared" si="86"/>
        <v>-3249.6600000000035</v>
      </c>
      <c r="R795" s="11">
        <f t="shared" si="87"/>
        <v>-21123.760000000002</v>
      </c>
      <c r="S795" s="11">
        <f t="shared" si="90"/>
        <v>-43.549999999999272</v>
      </c>
    </row>
    <row r="796" spans="1:19" x14ac:dyDescent="0.25">
      <c r="A796" s="1">
        <v>316760</v>
      </c>
      <c r="B796" s="1" t="s">
        <v>839</v>
      </c>
      <c r="C796" s="33" t="s">
        <v>868</v>
      </c>
      <c r="D796" s="25">
        <v>230696.65000000008</v>
      </c>
      <c r="E796" s="25">
        <v>308159.63</v>
      </c>
      <c r="F796" s="18">
        <v>0</v>
      </c>
      <c r="G796" s="11">
        <v>348300</v>
      </c>
      <c r="H796" s="11">
        <v>285147.63</v>
      </c>
      <c r="I796" s="11">
        <v>0</v>
      </c>
      <c r="J796" s="11">
        <v>0</v>
      </c>
      <c r="K796" s="11">
        <f t="shared" si="88"/>
        <v>0</v>
      </c>
      <c r="L796" s="11">
        <v>132499.62</v>
      </c>
      <c r="M796" s="11">
        <v>270083.61</v>
      </c>
      <c r="N796" s="11">
        <f t="shared" si="84"/>
        <v>-308159.63</v>
      </c>
      <c r="O796" s="11">
        <f t="shared" si="85"/>
        <v>40140.369999999995</v>
      </c>
      <c r="P796" s="11">
        <f t="shared" si="89"/>
        <v>-23012</v>
      </c>
      <c r="Q796" s="11">
        <f t="shared" si="86"/>
        <v>-308159.63</v>
      </c>
      <c r="R796" s="11">
        <f t="shared" si="87"/>
        <v>-175660.01</v>
      </c>
      <c r="S796" s="11">
        <f t="shared" si="90"/>
        <v>-38076.020000000019</v>
      </c>
    </row>
    <row r="797" spans="1:19" x14ac:dyDescent="0.25">
      <c r="A797" s="1">
        <v>316770</v>
      </c>
      <c r="B797" s="1" t="s">
        <v>565</v>
      </c>
      <c r="C797" s="33" t="s">
        <v>870</v>
      </c>
      <c r="D797" s="25">
        <v>143123.95000000004</v>
      </c>
      <c r="E797" s="25">
        <v>135857.76</v>
      </c>
      <c r="F797" s="18">
        <v>143077.40000000002</v>
      </c>
      <c r="G797" s="11">
        <v>116100</v>
      </c>
      <c r="H797" s="11">
        <v>114910.07999999999</v>
      </c>
      <c r="I797" s="11">
        <v>107602.40000000001</v>
      </c>
      <c r="J797" s="11">
        <v>14793.119999999999</v>
      </c>
      <c r="K797" s="11">
        <f t="shared" si="88"/>
        <v>122395.52</v>
      </c>
      <c r="L797" s="11">
        <v>88313.52</v>
      </c>
      <c r="M797" s="11">
        <v>113526.56999999998</v>
      </c>
      <c r="N797" s="11">
        <f t="shared" si="84"/>
        <v>7219.640000000014</v>
      </c>
      <c r="O797" s="11">
        <f t="shared" si="85"/>
        <v>-19757.760000000009</v>
      </c>
      <c r="P797" s="11">
        <f t="shared" si="89"/>
        <v>-20947.680000000022</v>
      </c>
      <c r="Q797" s="11">
        <f t="shared" si="86"/>
        <v>-13462.240000000005</v>
      </c>
      <c r="R797" s="11">
        <f t="shared" si="87"/>
        <v>-47544.240000000005</v>
      </c>
      <c r="S797" s="11">
        <f t="shared" si="90"/>
        <v>-22331.190000000031</v>
      </c>
    </row>
    <row r="798" spans="1:19" x14ac:dyDescent="0.25">
      <c r="A798" s="1">
        <v>316780</v>
      </c>
      <c r="B798" s="1" t="s">
        <v>566</v>
      </c>
      <c r="C798" s="33" t="s">
        <v>874</v>
      </c>
      <c r="D798" s="25">
        <v>114509.59999999999</v>
      </c>
      <c r="E798" s="25">
        <v>48720.560000000005</v>
      </c>
      <c r="F798" s="18">
        <v>61017.880000000005</v>
      </c>
      <c r="G798" s="11">
        <v>77400</v>
      </c>
      <c r="H798" s="11">
        <v>72349.040000000008</v>
      </c>
      <c r="I798" s="11">
        <v>31992.880000000001</v>
      </c>
      <c r="J798" s="11">
        <v>5153.5600000000004</v>
      </c>
      <c r="K798" s="11">
        <f t="shared" si="88"/>
        <v>37146.44</v>
      </c>
      <c r="L798" s="11">
        <v>23400.640000000003</v>
      </c>
      <c r="M798" s="11">
        <v>69652.94</v>
      </c>
      <c r="N798" s="11">
        <f t="shared" si="84"/>
        <v>12297.32</v>
      </c>
      <c r="O798" s="11">
        <f t="shared" si="85"/>
        <v>28679.439999999995</v>
      </c>
      <c r="P798" s="11">
        <f t="shared" si="89"/>
        <v>23628.480000000003</v>
      </c>
      <c r="Q798" s="11">
        <f t="shared" si="86"/>
        <v>-11574.120000000003</v>
      </c>
      <c r="R798" s="11">
        <f t="shared" si="87"/>
        <v>-25319.920000000002</v>
      </c>
      <c r="S798" s="11">
        <f t="shared" si="90"/>
        <v>20932.379999999997</v>
      </c>
    </row>
    <row r="799" spans="1:19" x14ac:dyDescent="0.25">
      <c r="A799" s="1">
        <v>316790</v>
      </c>
      <c r="B799" s="1" t="s">
        <v>612</v>
      </c>
      <c r="C799" s="33" t="s">
        <v>875</v>
      </c>
      <c r="D799" s="25">
        <v>93847.85</v>
      </c>
      <c r="E799" s="25">
        <v>176404.62000000002</v>
      </c>
      <c r="F799" s="18">
        <v>187435.78</v>
      </c>
      <c r="G799" s="11">
        <v>64500</v>
      </c>
      <c r="H799" s="11">
        <v>75185.72</v>
      </c>
      <c r="I799" s="11">
        <v>161389.6</v>
      </c>
      <c r="J799" s="11">
        <v>12255.03</v>
      </c>
      <c r="K799" s="11">
        <f t="shared" si="88"/>
        <v>173644.63</v>
      </c>
      <c r="L799" s="11">
        <v>43666.520000000004</v>
      </c>
      <c r="M799" s="11">
        <v>73470.02</v>
      </c>
      <c r="N799" s="11">
        <f t="shared" si="84"/>
        <v>11031.159999999974</v>
      </c>
      <c r="O799" s="11">
        <f t="shared" si="85"/>
        <v>-111904.62000000002</v>
      </c>
      <c r="P799" s="11">
        <f t="shared" si="89"/>
        <v>-101218.90000000002</v>
      </c>
      <c r="Q799" s="11">
        <f t="shared" si="86"/>
        <v>-2759.9900000000198</v>
      </c>
      <c r="R799" s="11">
        <f t="shared" si="87"/>
        <v>-132738.10000000003</v>
      </c>
      <c r="S799" s="11">
        <f t="shared" si="90"/>
        <v>-102934.60000000002</v>
      </c>
    </row>
    <row r="800" spans="1:19" x14ac:dyDescent="0.25">
      <c r="A800" s="1">
        <v>316800</v>
      </c>
      <c r="B800" s="1" t="s">
        <v>840</v>
      </c>
      <c r="C800" s="33" t="s">
        <v>879</v>
      </c>
      <c r="D800" s="25">
        <v>1301529.5499999998</v>
      </c>
      <c r="E800" s="25">
        <v>1483180.3599999999</v>
      </c>
      <c r="F800" s="18">
        <v>0</v>
      </c>
      <c r="G800" s="11">
        <v>580500</v>
      </c>
      <c r="H800" s="11">
        <v>558760.35</v>
      </c>
      <c r="I800" s="11">
        <v>0</v>
      </c>
      <c r="J800" s="11">
        <v>0</v>
      </c>
      <c r="K800" s="11">
        <f t="shared" si="88"/>
        <v>0</v>
      </c>
      <c r="L800" s="11">
        <v>294265.65000000002</v>
      </c>
      <c r="M800" s="11">
        <v>544876.94999999995</v>
      </c>
      <c r="N800" s="11">
        <f t="shared" si="84"/>
        <v>-1483180.3599999999</v>
      </c>
      <c r="O800" s="11">
        <f t="shared" si="85"/>
        <v>-902680.35999999987</v>
      </c>
      <c r="P800" s="11">
        <f t="shared" si="89"/>
        <v>-924420.00999999989</v>
      </c>
      <c r="Q800" s="11">
        <f t="shared" si="86"/>
        <v>-1483180.3599999999</v>
      </c>
      <c r="R800" s="11">
        <f t="shared" si="87"/>
        <v>-1188914.71</v>
      </c>
      <c r="S800" s="11">
        <f t="shared" si="90"/>
        <v>-938303.40999999992</v>
      </c>
    </row>
    <row r="801" spans="1:19" x14ac:dyDescent="0.25">
      <c r="A801" s="1">
        <v>316805</v>
      </c>
      <c r="B801" s="1" t="s">
        <v>841</v>
      </c>
      <c r="C801" s="33" t="s">
        <v>868</v>
      </c>
      <c r="D801" s="25">
        <v>142247.85000000003</v>
      </c>
      <c r="E801" s="25">
        <v>113972.08</v>
      </c>
      <c r="F801" s="18">
        <v>0</v>
      </c>
      <c r="G801" s="11">
        <v>77400</v>
      </c>
      <c r="H801" s="11">
        <v>70871.979999999981</v>
      </c>
      <c r="I801" s="11">
        <v>0</v>
      </c>
      <c r="J801" s="11">
        <v>0</v>
      </c>
      <c r="K801" s="11">
        <f t="shared" si="88"/>
        <v>0</v>
      </c>
      <c r="L801" s="11">
        <v>40931.74</v>
      </c>
      <c r="M801" s="11">
        <v>68672.539999999994</v>
      </c>
      <c r="N801" s="11">
        <f t="shared" si="84"/>
        <v>-113972.08</v>
      </c>
      <c r="O801" s="11">
        <f t="shared" si="85"/>
        <v>-36572.080000000002</v>
      </c>
      <c r="P801" s="11">
        <f t="shared" si="89"/>
        <v>-43100.10000000002</v>
      </c>
      <c r="Q801" s="11">
        <f t="shared" si="86"/>
        <v>-113972.08</v>
      </c>
      <c r="R801" s="11">
        <f t="shared" si="87"/>
        <v>-73040.34</v>
      </c>
      <c r="S801" s="11">
        <f t="shared" si="90"/>
        <v>-45299.540000000008</v>
      </c>
    </row>
    <row r="802" spans="1:19" x14ac:dyDescent="0.25">
      <c r="A802" s="1">
        <v>316810</v>
      </c>
      <c r="B802" s="1" t="s">
        <v>613</v>
      </c>
      <c r="C802" s="33" t="s">
        <v>871</v>
      </c>
      <c r="D802" s="25">
        <v>22780.049999999996</v>
      </c>
      <c r="E802" s="25">
        <v>21404.76</v>
      </c>
      <c r="F802" s="18">
        <v>26960.720000000001</v>
      </c>
      <c r="G802" s="11">
        <v>38700</v>
      </c>
      <c r="H802" s="11">
        <v>23048.110000000008</v>
      </c>
      <c r="I802" s="11">
        <v>14060.72</v>
      </c>
      <c r="J802" s="11">
        <v>1870.5</v>
      </c>
      <c r="K802" s="11">
        <f t="shared" si="88"/>
        <v>15931.22</v>
      </c>
      <c r="L802" s="11">
        <v>8320.5199999999986</v>
      </c>
      <c r="M802" s="11">
        <v>20497.140000000007</v>
      </c>
      <c r="N802" s="11">
        <f t="shared" si="84"/>
        <v>5555.9600000000028</v>
      </c>
      <c r="O802" s="11">
        <f t="shared" si="85"/>
        <v>17295.240000000002</v>
      </c>
      <c r="P802" s="11">
        <f t="shared" si="89"/>
        <v>1643.3500000000095</v>
      </c>
      <c r="Q802" s="11">
        <f t="shared" si="86"/>
        <v>-5473.5399999999991</v>
      </c>
      <c r="R802" s="11">
        <f t="shared" si="87"/>
        <v>-13084.24</v>
      </c>
      <c r="S802" s="11">
        <f t="shared" si="90"/>
        <v>-907.61999999999171</v>
      </c>
    </row>
    <row r="803" spans="1:19" x14ac:dyDescent="0.25">
      <c r="A803" s="1">
        <v>316820</v>
      </c>
      <c r="B803" s="1" t="s">
        <v>614</v>
      </c>
      <c r="C803" s="33" t="s">
        <v>872</v>
      </c>
      <c r="D803" s="25">
        <v>64529.550000000017</v>
      </c>
      <c r="E803" s="25">
        <v>20591.240000000002</v>
      </c>
      <c r="F803" s="18">
        <v>30832.16</v>
      </c>
      <c r="G803" s="11">
        <v>38700</v>
      </c>
      <c r="H803" s="11">
        <v>31931.050000000007</v>
      </c>
      <c r="I803" s="11">
        <v>17932.16</v>
      </c>
      <c r="J803" s="11">
        <v>3721.65</v>
      </c>
      <c r="K803" s="11">
        <f t="shared" si="88"/>
        <v>21653.81</v>
      </c>
      <c r="L803" s="11">
        <v>14086.840000000004</v>
      </c>
      <c r="M803" s="11">
        <v>30550.750000000007</v>
      </c>
      <c r="N803" s="11">
        <f t="shared" si="84"/>
        <v>10240.919999999998</v>
      </c>
      <c r="O803" s="11">
        <f t="shared" si="85"/>
        <v>18108.759999999998</v>
      </c>
      <c r="P803" s="11">
        <f t="shared" si="89"/>
        <v>11339.810000000005</v>
      </c>
      <c r="Q803" s="11">
        <f t="shared" si="86"/>
        <v>1062.5699999999997</v>
      </c>
      <c r="R803" s="11">
        <f t="shared" si="87"/>
        <v>-6504.3999999999978</v>
      </c>
      <c r="S803" s="11">
        <f t="shared" si="90"/>
        <v>9959.5100000000057</v>
      </c>
    </row>
    <row r="804" spans="1:19" x14ac:dyDescent="0.25">
      <c r="A804" s="1">
        <v>316830</v>
      </c>
      <c r="B804" s="1" t="s">
        <v>615</v>
      </c>
      <c r="C804" s="33" t="s">
        <v>867</v>
      </c>
      <c r="D804" s="25">
        <v>29329.55</v>
      </c>
      <c r="E804" s="25">
        <v>27315.800000000003</v>
      </c>
      <c r="F804" s="18">
        <v>47049</v>
      </c>
      <c r="G804" s="11">
        <v>38700</v>
      </c>
      <c r="H804" s="11">
        <v>30174.400000000005</v>
      </c>
      <c r="I804" s="11">
        <v>17932.16</v>
      </c>
      <c r="J804" s="11">
        <v>12113.120000000003</v>
      </c>
      <c r="K804" s="11">
        <f t="shared" si="88"/>
        <v>30045.280000000002</v>
      </c>
      <c r="L804" s="11">
        <v>16641.040000000005</v>
      </c>
      <c r="M804" s="11">
        <v>28384.530000000006</v>
      </c>
      <c r="N804" s="11">
        <f t="shared" si="84"/>
        <v>19733.199999999997</v>
      </c>
      <c r="O804" s="11">
        <f t="shared" si="85"/>
        <v>11384.199999999997</v>
      </c>
      <c r="P804" s="11">
        <f t="shared" si="89"/>
        <v>2858.6000000000022</v>
      </c>
      <c r="Q804" s="11">
        <f t="shared" si="86"/>
        <v>2729.4799999999996</v>
      </c>
      <c r="R804" s="11">
        <f t="shared" si="87"/>
        <v>-10674.759999999998</v>
      </c>
      <c r="S804" s="11">
        <f t="shared" si="90"/>
        <v>1068.7300000000032</v>
      </c>
    </row>
    <row r="805" spans="1:19" x14ac:dyDescent="0.25">
      <c r="A805" s="1">
        <v>316840</v>
      </c>
      <c r="B805" s="1" t="s">
        <v>842</v>
      </c>
      <c r="C805" s="33" t="s">
        <v>870</v>
      </c>
      <c r="D805" s="25">
        <v>409208.34999999992</v>
      </c>
      <c r="E805" s="25">
        <v>450546.20000000007</v>
      </c>
      <c r="F805" s="18">
        <v>0</v>
      </c>
      <c r="G805" s="11">
        <v>232200</v>
      </c>
      <c r="H805" s="11">
        <v>223415.22</v>
      </c>
      <c r="I805" s="11">
        <v>0</v>
      </c>
      <c r="J805" s="11">
        <v>0</v>
      </c>
      <c r="K805" s="11">
        <f t="shared" si="88"/>
        <v>0</v>
      </c>
      <c r="L805" s="11">
        <v>134269.86000000002</v>
      </c>
      <c r="M805" s="11">
        <v>218519.75999999998</v>
      </c>
      <c r="N805" s="11">
        <f t="shared" si="84"/>
        <v>-450546.20000000007</v>
      </c>
      <c r="O805" s="11">
        <f t="shared" si="85"/>
        <v>-218346.20000000007</v>
      </c>
      <c r="P805" s="11">
        <f t="shared" si="89"/>
        <v>-227130.98000000007</v>
      </c>
      <c r="Q805" s="11">
        <f t="shared" si="86"/>
        <v>-450546.20000000007</v>
      </c>
      <c r="R805" s="11">
        <f t="shared" si="87"/>
        <v>-316276.34000000008</v>
      </c>
      <c r="S805" s="11">
        <f t="shared" si="90"/>
        <v>-232026.44000000009</v>
      </c>
    </row>
    <row r="806" spans="1:19" x14ac:dyDescent="0.25">
      <c r="A806" s="1">
        <v>316850</v>
      </c>
      <c r="B806" s="1" t="s">
        <v>616</v>
      </c>
      <c r="C806" s="33" t="s">
        <v>868</v>
      </c>
      <c r="D806" s="25">
        <v>152318.30000000002</v>
      </c>
      <c r="E806" s="25">
        <v>151097.44000000003</v>
      </c>
      <c r="F806" s="18">
        <v>287303.09000000003</v>
      </c>
      <c r="G806" s="11">
        <v>180600</v>
      </c>
      <c r="H806" s="11">
        <v>152622.55999999997</v>
      </c>
      <c r="I806" s="11">
        <v>111162.80000000002</v>
      </c>
      <c r="J806" s="11">
        <v>60217.260000000009</v>
      </c>
      <c r="K806" s="11">
        <f t="shared" si="88"/>
        <v>171380.06000000003</v>
      </c>
      <c r="L806" s="11">
        <v>118525.28000000001</v>
      </c>
      <c r="M806" s="11">
        <v>150094.15999999997</v>
      </c>
      <c r="N806" s="11">
        <f t="shared" si="84"/>
        <v>136205.65</v>
      </c>
      <c r="O806" s="11">
        <f t="shared" si="85"/>
        <v>29502.559999999969</v>
      </c>
      <c r="P806" s="11">
        <f t="shared" si="89"/>
        <v>1525.1199999999371</v>
      </c>
      <c r="Q806" s="11">
        <f t="shared" si="86"/>
        <v>20282.619999999995</v>
      </c>
      <c r="R806" s="11">
        <f t="shared" si="87"/>
        <v>-32572.160000000018</v>
      </c>
      <c r="S806" s="11">
        <f t="shared" si="90"/>
        <v>-1003.280000000057</v>
      </c>
    </row>
    <row r="807" spans="1:19" x14ac:dyDescent="0.25">
      <c r="A807" s="1">
        <v>316860</v>
      </c>
      <c r="B807" s="1" t="s">
        <v>617</v>
      </c>
      <c r="C807" s="33" t="s">
        <v>873</v>
      </c>
      <c r="D807" s="25">
        <v>1216403.8200000003</v>
      </c>
      <c r="E807" s="25">
        <v>1174569.1200000001</v>
      </c>
      <c r="F807" s="18">
        <v>1756753.1</v>
      </c>
      <c r="G807" s="11">
        <v>1301295</v>
      </c>
      <c r="H807" s="11">
        <v>1011827.0299999998</v>
      </c>
      <c r="I807" s="11">
        <v>1294538.4800000002</v>
      </c>
      <c r="J807" s="11">
        <v>128806.49999999999</v>
      </c>
      <c r="K807" s="11">
        <f t="shared" si="88"/>
        <v>1423344.9800000002</v>
      </c>
      <c r="L807" s="11">
        <v>461460.12000000005</v>
      </c>
      <c r="M807" s="11">
        <v>905566.1799999997</v>
      </c>
      <c r="N807" s="11">
        <f t="shared" si="84"/>
        <v>582183.98</v>
      </c>
      <c r="O807" s="11">
        <f t="shared" si="85"/>
        <v>126725.87999999989</v>
      </c>
      <c r="P807" s="11">
        <f t="shared" si="89"/>
        <v>-162742.09000000032</v>
      </c>
      <c r="Q807" s="11">
        <f t="shared" si="86"/>
        <v>248775.8600000001</v>
      </c>
      <c r="R807" s="11">
        <f t="shared" si="87"/>
        <v>-713109</v>
      </c>
      <c r="S807" s="11">
        <f t="shared" si="90"/>
        <v>-269002.94000000041</v>
      </c>
    </row>
    <row r="808" spans="1:19" x14ac:dyDescent="0.25">
      <c r="A808" s="1">
        <v>316870</v>
      </c>
      <c r="B808" s="1" t="s">
        <v>618</v>
      </c>
      <c r="C808" s="33" t="s">
        <v>869</v>
      </c>
      <c r="D808" s="25">
        <v>289544.32000000001</v>
      </c>
      <c r="E808" s="25">
        <v>242482.53000000009</v>
      </c>
      <c r="F808" s="18">
        <v>401888.73</v>
      </c>
      <c r="G808" s="11">
        <v>657900</v>
      </c>
      <c r="H808" s="11">
        <v>542369.65999999992</v>
      </c>
      <c r="I808" s="11">
        <v>168728.64</v>
      </c>
      <c r="J808" s="11">
        <v>40199.64</v>
      </c>
      <c r="K808" s="11">
        <f t="shared" si="88"/>
        <v>208928.28000000003</v>
      </c>
      <c r="L808" s="11">
        <v>196493.48</v>
      </c>
      <c r="M808" s="11">
        <v>506788.48999999993</v>
      </c>
      <c r="N808" s="11">
        <f t="shared" si="84"/>
        <v>159406.1999999999</v>
      </c>
      <c r="O808" s="11">
        <f t="shared" si="85"/>
        <v>415417.46999999991</v>
      </c>
      <c r="P808" s="11">
        <f t="shared" si="89"/>
        <v>299887.12999999983</v>
      </c>
      <c r="Q808" s="11">
        <f t="shared" si="86"/>
        <v>-33554.250000000058</v>
      </c>
      <c r="R808" s="11">
        <f t="shared" si="87"/>
        <v>-45989.050000000076</v>
      </c>
      <c r="S808" s="11">
        <f t="shared" si="90"/>
        <v>264305.95999999985</v>
      </c>
    </row>
    <row r="809" spans="1:19" x14ac:dyDescent="0.25">
      <c r="A809" s="1">
        <v>316880</v>
      </c>
      <c r="B809" s="1" t="s">
        <v>619</v>
      </c>
      <c r="C809" s="33" t="s">
        <v>876</v>
      </c>
      <c r="D809" s="25">
        <v>61370.05000000001</v>
      </c>
      <c r="E809" s="25">
        <v>54762.04</v>
      </c>
      <c r="F809" s="18">
        <v>87995.23</v>
      </c>
      <c r="G809" s="11">
        <v>116100</v>
      </c>
      <c r="H809" s="11">
        <v>74061.840000000011</v>
      </c>
      <c r="I809" s="11">
        <v>38881.68</v>
      </c>
      <c r="J809" s="11">
        <v>12113.160000000002</v>
      </c>
      <c r="K809" s="11">
        <f t="shared" si="88"/>
        <v>50994.840000000004</v>
      </c>
      <c r="L809" s="11">
        <v>24497.28000000001</v>
      </c>
      <c r="M809" s="11">
        <v>66389.58</v>
      </c>
      <c r="N809" s="11">
        <f t="shared" si="84"/>
        <v>33233.189999999995</v>
      </c>
      <c r="O809" s="11">
        <f t="shared" si="85"/>
        <v>61337.96</v>
      </c>
      <c r="P809" s="11">
        <f t="shared" si="89"/>
        <v>19299.80000000001</v>
      </c>
      <c r="Q809" s="11">
        <f t="shared" si="86"/>
        <v>-3767.1999999999971</v>
      </c>
      <c r="R809" s="11">
        <f t="shared" si="87"/>
        <v>-30264.759999999991</v>
      </c>
      <c r="S809" s="11">
        <f t="shared" si="90"/>
        <v>11627.54</v>
      </c>
    </row>
    <row r="810" spans="1:19" x14ac:dyDescent="0.25">
      <c r="A810" s="1">
        <v>316890</v>
      </c>
      <c r="B810" s="1" t="s">
        <v>620</v>
      </c>
      <c r="C810" s="33" t="s">
        <v>878</v>
      </c>
      <c r="D810" s="25">
        <v>172066.15</v>
      </c>
      <c r="E810" s="25">
        <v>344418.83999999997</v>
      </c>
      <c r="F810" s="18">
        <v>305927.89999999997</v>
      </c>
      <c r="G810" s="11">
        <v>116100</v>
      </c>
      <c r="H810" s="11">
        <v>91036.05</v>
      </c>
      <c r="I810" s="11">
        <v>251565.91999999998</v>
      </c>
      <c r="J810" s="11">
        <v>18289.02</v>
      </c>
      <c r="K810" s="11">
        <f t="shared" si="88"/>
        <v>269854.94</v>
      </c>
      <c r="L810" s="11">
        <v>50348.759999999995</v>
      </c>
      <c r="M810" s="11">
        <v>86101.800000000017</v>
      </c>
      <c r="N810" s="11">
        <f t="shared" si="84"/>
        <v>-38490.94</v>
      </c>
      <c r="O810" s="11">
        <f t="shared" si="85"/>
        <v>-228318.83999999997</v>
      </c>
      <c r="P810" s="11">
        <f t="shared" si="89"/>
        <v>-253382.78999999998</v>
      </c>
      <c r="Q810" s="11">
        <f t="shared" si="86"/>
        <v>-74563.899999999965</v>
      </c>
      <c r="R810" s="11">
        <f t="shared" si="87"/>
        <v>-294070.07999999996</v>
      </c>
      <c r="S810" s="11">
        <f t="shared" si="90"/>
        <v>-258317.03999999995</v>
      </c>
    </row>
    <row r="811" spans="1:19" x14ac:dyDescent="0.25">
      <c r="A811" s="1">
        <v>316900</v>
      </c>
      <c r="B811" s="1" t="s">
        <v>621</v>
      </c>
      <c r="C811" s="33" t="s">
        <v>875</v>
      </c>
      <c r="D811" s="25">
        <v>153857.05000000002</v>
      </c>
      <c r="E811" s="25">
        <v>229028.04</v>
      </c>
      <c r="F811" s="18">
        <v>257754.47000000003</v>
      </c>
      <c r="G811" s="11">
        <v>193500</v>
      </c>
      <c r="H811" s="11">
        <v>157723.55000000002</v>
      </c>
      <c r="I811" s="11">
        <v>188798.56000000003</v>
      </c>
      <c r="J811" s="11">
        <v>12064.73</v>
      </c>
      <c r="K811" s="11">
        <f t="shared" si="88"/>
        <v>200863.29000000004</v>
      </c>
      <c r="L811" s="11">
        <v>68628</v>
      </c>
      <c r="M811" s="11">
        <v>148661.30000000002</v>
      </c>
      <c r="N811" s="11">
        <f t="shared" si="84"/>
        <v>28726.430000000022</v>
      </c>
      <c r="O811" s="11">
        <f t="shared" si="85"/>
        <v>-35528.040000000008</v>
      </c>
      <c r="P811" s="11">
        <f t="shared" si="89"/>
        <v>-71304.489999999991</v>
      </c>
      <c r="Q811" s="11">
        <f t="shared" si="86"/>
        <v>-28164.749999999971</v>
      </c>
      <c r="R811" s="11">
        <f t="shared" si="87"/>
        <v>-160400.04</v>
      </c>
      <c r="S811" s="11">
        <f t="shared" si="90"/>
        <v>-80366.739999999991</v>
      </c>
    </row>
    <row r="812" spans="1:19" x14ac:dyDescent="0.25">
      <c r="A812" s="1">
        <v>316905</v>
      </c>
      <c r="B812" s="1" t="s">
        <v>622</v>
      </c>
      <c r="C812" s="33" t="s">
        <v>874</v>
      </c>
      <c r="D812" s="25">
        <v>63750.05000000001</v>
      </c>
      <c r="E812" s="25">
        <v>32420.760000000002</v>
      </c>
      <c r="F812" s="18">
        <v>31921.31</v>
      </c>
      <c r="G812" s="11">
        <v>38700</v>
      </c>
      <c r="H812" s="11">
        <v>36269.32</v>
      </c>
      <c r="I812" s="11">
        <v>14060.72</v>
      </c>
      <c r="J812" s="11">
        <v>2757.39</v>
      </c>
      <c r="K812" s="11">
        <f t="shared" si="88"/>
        <v>16818.11</v>
      </c>
      <c r="L812" s="11">
        <v>10719.92</v>
      </c>
      <c r="M812" s="11">
        <v>34173.07</v>
      </c>
      <c r="N812" s="11">
        <f t="shared" si="84"/>
        <v>-499.45000000000073</v>
      </c>
      <c r="O812" s="11">
        <f t="shared" si="85"/>
        <v>6279.239999999998</v>
      </c>
      <c r="P812" s="11">
        <f t="shared" si="89"/>
        <v>3848.5599999999977</v>
      </c>
      <c r="Q812" s="11">
        <f t="shared" si="86"/>
        <v>-15602.650000000001</v>
      </c>
      <c r="R812" s="11">
        <f t="shared" si="87"/>
        <v>-21700.840000000004</v>
      </c>
      <c r="S812" s="11">
        <f t="shared" si="90"/>
        <v>1752.3099999999977</v>
      </c>
    </row>
    <row r="813" spans="1:19" x14ac:dyDescent="0.25">
      <c r="A813" s="1">
        <v>316910</v>
      </c>
      <c r="B813" s="1" t="s">
        <v>623</v>
      </c>
      <c r="C813" s="33" t="s">
        <v>874</v>
      </c>
      <c r="D813" s="25">
        <v>58244.799999999996</v>
      </c>
      <c r="E813" s="25">
        <v>35062.639999999992</v>
      </c>
      <c r="F813" s="18">
        <v>55276.799999999996</v>
      </c>
      <c r="G813" s="11">
        <v>77400</v>
      </c>
      <c r="H813" s="11">
        <v>81799.599999999991</v>
      </c>
      <c r="I813" s="11">
        <v>23026.799999999996</v>
      </c>
      <c r="J813" s="11">
        <v>8127.0199999999995</v>
      </c>
      <c r="K813" s="11">
        <f t="shared" si="88"/>
        <v>31153.819999999996</v>
      </c>
      <c r="L813" s="11">
        <v>41847.68</v>
      </c>
      <c r="M813" s="11">
        <v>80399.959999999992</v>
      </c>
      <c r="N813" s="11">
        <f t="shared" si="84"/>
        <v>20214.160000000003</v>
      </c>
      <c r="O813" s="11">
        <f t="shared" si="85"/>
        <v>42337.360000000008</v>
      </c>
      <c r="P813" s="11">
        <f t="shared" si="89"/>
        <v>46736.959999999999</v>
      </c>
      <c r="Q813" s="11">
        <f t="shared" si="86"/>
        <v>-3908.8199999999961</v>
      </c>
      <c r="R813" s="11">
        <f t="shared" si="87"/>
        <v>6785.0400000000081</v>
      </c>
      <c r="S813" s="11">
        <f t="shared" si="90"/>
        <v>45337.32</v>
      </c>
    </row>
    <row r="814" spans="1:19" x14ac:dyDescent="0.25">
      <c r="A814" s="1">
        <v>316920</v>
      </c>
      <c r="B814" s="1" t="s">
        <v>624</v>
      </c>
      <c r="C814" s="33" t="s">
        <v>875</v>
      </c>
      <c r="D814" s="25">
        <v>381112.65000000014</v>
      </c>
      <c r="E814" s="25">
        <v>184549.64</v>
      </c>
      <c r="F814" s="18">
        <v>239279.11000000002</v>
      </c>
      <c r="G814" s="11">
        <v>154800</v>
      </c>
      <c r="H814" s="11">
        <v>145926.16</v>
      </c>
      <c r="I814" s="11">
        <v>130539.52</v>
      </c>
      <c r="J814" s="11">
        <v>30563.46</v>
      </c>
      <c r="K814" s="11">
        <f t="shared" si="88"/>
        <v>161102.98000000001</v>
      </c>
      <c r="L814" s="11">
        <v>86017.280000000013</v>
      </c>
      <c r="M814" s="11">
        <v>141733.68000000002</v>
      </c>
      <c r="N814" s="11">
        <f t="shared" si="84"/>
        <v>54729.47</v>
      </c>
      <c r="O814" s="11">
        <f t="shared" si="85"/>
        <v>-29749.640000000014</v>
      </c>
      <c r="P814" s="11">
        <f t="shared" si="89"/>
        <v>-38623.48000000001</v>
      </c>
      <c r="Q814" s="11">
        <f t="shared" si="86"/>
        <v>-23446.660000000003</v>
      </c>
      <c r="R814" s="11">
        <f t="shared" si="87"/>
        <v>-98532.36</v>
      </c>
      <c r="S814" s="11">
        <f t="shared" si="90"/>
        <v>-42815.959999999992</v>
      </c>
    </row>
    <row r="815" spans="1:19" x14ac:dyDescent="0.25">
      <c r="A815" s="1">
        <v>316930</v>
      </c>
      <c r="B815" s="1" t="s">
        <v>625</v>
      </c>
      <c r="C815" s="33" t="s">
        <v>874</v>
      </c>
      <c r="D815" s="25">
        <v>428215.14999999997</v>
      </c>
      <c r="E815" s="25">
        <v>347781.08999999997</v>
      </c>
      <c r="F815" s="18">
        <v>434542.20999999996</v>
      </c>
      <c r="G815" s="11">
        <v>648225</v>
      </c>
      <c r="H815" s="11">
        <v>508959.77999999985</v>
      </c>
      <c r="I815" s="11">
        <v>243460.96</v>
      </c>
      <c r="J815" s="11">
        <v>46701.45</v>
      </c>
      <c r="K815" s="11">
        <f t="shared" si="88"/>
        <v>290162.40999999997</v>
      </c>
      <c r="L815" s="11">
        <v>186624.31999999998</v>
      </c>
      <c r="M815" s="11">
        <v>474603.85999999987</v>
      </c>
      <c r="N815" s="11">
        <f t="shared" si="84"/>
        <v>86761.12</v>
      </c>
      <c r="O815" s="11">
        <f t="shared" si="85"/>
        <v>300443.91000000003</v>
      </c>
      <c r="P815" s="11">
        <f t="shared" si="89"/>
        <v>161178.68999999989</v>
      </c>
      <c r="Q815" s="11">
        <f t="shared" si="86"/>
        <v>-57618.679999999993</v>
      </c>
      <c r="R815" s="11">
        <f t="shared" si="87"/>
        <v>-161156.76999999999</v>
      </c>
      <c r="S815" s="11">
        <f t="shared" si="90"/>
        <v>126822.7699999999</v>
      </c>
    </row>
    <row r="816" spans="1:19" x14ac:dyDescent="0.25">
      <c r="A816" s="1">
        <v>316935</v>
      </c>
      <c r="B816" s="1" t="s">
        <v>626</v>
      </c>
      <c r="C816" s="33" t="s">
        <v>867</v>
      </c>
      <c r="D816" s="25">
        <v>668268.64999999991</v>
      </c>
      <c r="E816" s="25">
        <v>805649.16000000015</v>
      </c>
      <c r="F816" s="18">
        <v>655436.99000000011</v>
      </c>
      <c r="G816" s="11">
        <v>348300</v>
      </c>
      <c r="H816" s="11">
        <v>263018.97000000003</v>
      </c>
      <c r="I816" s="11">
        <v>541754.24000000011</v>
      </c>
      <c r="J816" s="11">
        <v>24632.550000000003</v>
      </c>
      <c r="K816" s="11">
        <f t="shared" si="88"/>
        <v>566386.79000000015</v>
      </c>
      <c r="L816" s="11">
        <v>91371.239999999991</v>
      </c>
      <c r="M816" s="11">
        <v>243601.29000000007</v>
      </c>
      <c r="N816" s="11">
        <f t="shared" si="84"/>
        <v>-150212.17000000004</v>
      </c>
      <c r="O816" s="11">
        <f t="shared" si="85"/>
        <v>-457349.16000000015</v>
      </c>
      <c r="P816" s="11">
        <f t="shared" si="89"/>
        <v>-542630.19000000018</v>
      </c>
      <c r="Q816" s="11">
        <f t="shared" si="86"/>
        <v>-239262.37</v>
      </c>
      <c r="R816" s="11">
        <f t="shared" si="87"/>
        <v>-714277.92000000016</v>
      </c>
      <c r="S816" s="11">
        <f t="shared" si="90"/>
        <v>-562047.87000000011</v>
      </c>
    </row>
    <row r="817" spans="1:19" x14ac:dyDescent="0.25">
      <c r="A817" s="1">
        <v>316940</v>
      </c>
      <c r="B817" s="1" t="s">
        <v>627</v>
      </c>
      <c r="C817" s="33" t="s">
        <v>874</v>
      </c>
      <c r="D817" s="25">
        <v>301070.45</v>
      </c>
      <c r="E817" s="25">
        <v>353178.60000000009</v>
      </c>
      <c r="F817" s="18">
        <v>364773.38</v>
      </c>
      <c r="G817" s="11">
        <v>335423</v>
      </c>
      <c r="H817" s="11">
        <v>292655.60000000009</v>
      </c>
      <c r="I817" s="11">
        <v>232002.24</v>
      </c>
      <c r="J817" s="11">
        <v>26099.96</v>
      </c>
      <c r="K817" s="11">
        <f t="shared" si="88"/>
        <v>258102.19999999998</v>
      </c>
      <c r="L817" s="11">
        <v>140003.92000000001</v>
      </c>
      <c r="M817" s="11">
        <v>278552.38000000006</v>
      </c>
      <c r="N817" s="11">
        <f t="shared" si="84"/>
        <v>11594.779999999912</v>
      </c>
      <c r="O817" s="11">
        <f t="shared" si="85"/>
        <v>-17755.600000000093</v>
      </c>
      <c r="P817" s="11">
        <f t="shared" si="89"/>
        <v>-60523</v>
      </c>
      <c r="Q817" s="11">
        <f t="shared" si="86"/>
        <v>-95076.400000000111</v>
      </c>
      <c r="R817" s="11">
        <f t="shared" si="87"/>
        <v>-213174.68000000008</v>
      </c>
      <c r="S817" s="11">
        <f t="shared" si="90"/>
        <v>-74626.22000000003</v>
      </c>
    </row>
    <row r="818" spans="1:19" x14ac:dyDescent="0.25">
      <c r="A818" s="1">
        <v>316950</v>
      </c>
      <c r="B818" s="1" t="s">
        <v>843</v>
      </c>
      <c r="C818" s="33" t="s">
        <v>870</v>
      </c>
      <c r="D818" s="25">
        <v>147049.14999999997</v>
      </c>
      <c r="E818" s="25">
        <v>72748.44</v>
      </c>
      <c r="F818" s="18">
        <v>0</v>
      </c>
      <c r="G818" s="11">
        <v>116100</v>
      </c>
      <c r="H818" s="11">
        <v>97089.630000000019</v>
      </c>
      <c r="I818" s="11">
        <v>0</v>
      </c>
      <c r="J818" s="11">
        <v>0</v>
      </c>
      <c r="K818" s="11">
        <f t="shared" si="88"/>
        <v>0</v>
      </c>
      <c r="L818" s="11">
        <v>36271.68</v>
      </c>
      <c r="M818" s="11">
        <v>90781.530000000013</v>
      </c>
      <c r="N818" s="11">
        <f t="shared" si="84"/>
        <v>-72748.44</v>
      </c>
      <c r="O818" s="11">
        <f t="shared" si="85"/>
        <v>43351.56</v>
      </c>
      <c r="P818" s="11">
        <f t="shared" si="89"/>
        <v>24341.190000000017</v>
      </c>
      <c r="Q818" s="11">
        <f t="shared" si="86"/>
        <v>-72748.44</v>
      </c>
      <c r="R818" s="11">
        <f t="shared" si="87"/>
        <v>-36476.76</v>
      </c>
      <c r="S818" s="11">
        <f t="shared" si="90"/>
        <v>18033.090000000011</v>
      </c>
    </row>
    <row r="819" spans="1:19" x14ac:dyDescent="0.25">
      <c r="A819" s="1">
        <v>316960</v>
      </c>
      <c r="B819" s="1" t="s">
        <v>628</v>
      </c>
      <c r="C819" s="33" t="s">
        <v>866</v>
      </c>
      <c r="D819" s="25">
        <v>509091.09999999986</v>
      </c>
      <c r="E819" s="25">
        <v>377425.16000000009</v>
      </c>
      <c r="F819" s="18">
        <v>324001.08</v>
      </c>
      <c r="G819" s="11">
        <v>270900</v>
      </c>
      <c r="H819" s="11">
        <v>242098.84999999992</v>
      </c>
      <c r="I819" s="11">
        <v>230476.08000000002</v>
      </c>
      <c r="J819" s="11">
        <v>38168.019999999997</v>
      </c>
      <c r="K819" s="11">
        <f t="shared" si="88"/>
        <v>268644.10000000003</v>
      </c>
      <c r="L819" s="11">
        <v>133915.32</v>
      </c>
      <c r="M819" s="11">
        <v>232098.22999999992</v>
      </c>
      <c r="N819" s="11">
        <f t="shared" si="84"/>
        <v>-53424.080000000075</v>
      </c>
      <c r="O819" s="11">
        <f t="shared" si="85"/>
        <v>-106525.16000000009</v>
      </c>
      <c r="P819" s="11">
        <f t="shared" si="89"/>
        <v>-135326.31000000017</v>
      </c>
      <c r="Q819" s="11">
        <f t="shared" si="86"/>
        <v>-108781.06000000006</v>
      </c>
      <c r="R819" s="11">
        <f t="shared" si="87"/>
        <v>-243509.84000000008</v>
      </c>
      <c r="S819" s="11">
        <f t="shared" si="90"/>
        <v>-145326.93000000017</v>
      </c>
    </row>
    <row r="820" spans="1:19" x14ac:dyDescent="0.25">
      <c r="A820" s="1">
        <v>316970</v>
      </c>
      <c r="B820" s="1" t="s">
        <v>629</v>
      </c>
      <c r="C820" s="33" t="s">
        <v>877</v>
      </c>
      <c r="D820" s="25">
        <v>648693.64999999991</v>
      </c>
      <c r="E820" s="25">
        <v>576956.08000000007</v>
      </c>
      <c r="F820" s="18">
        <v>513985.94</v>
      </c>
      <c r="G820" s="11">
        <v>283800</v>
      </c>
      <c r="H820" s="11">
        <v>297087.20000000007</v>
      </c>
      <c r="I820" s="11">
        <v>411444.96</v>
      </c>
      <c r="J820" s="11">
        <v>42047.68</v>
      </c>
      <c r="K820" s="11">
        <f t="shared" si="88"/>
        <v>453492.64</v>
      </c>
      <c r="L820" s="11">
        <v>201652.96000000002</v>
      </c>
      <c r="M820" s="11">
        <v>292623.84000000003</v>
      </c>
      <c r="N820" s="11">
        <f t="shared" si="84"/>
        <v>-62970.140000000072</v>
      </c>
      <c r="O820" s="11">
        <f t="shared" si="85"/>
        <v>-293156.08000000007</v>
      </c>
      <c r="P820" s="11">
        <f t="shared" si="89"/>
        <v>-279868.88</v>
      </c>
      <c r="Q820" s="11">
        <f t="shared" si="86"/>
        <v>-123463.44000000006</v>
      </c>
      <c r="R820" s="11">
        <f t="shared" si="87"/>
        <v>-375303.12000000005</v>
      </c>
      <c r="S820" s="11">
        <f t="shared" si="90"/>
        <v>-284332.24000000005</v>
      </c>
    </row>
    <row r="821" spans="1:19" x14ac:dyDescent="0.25">
      <c r="A821" s="1">
        <v>316980</v>
      </c>
      <c r="B821" s="1" t="s">
        <v>630</v>
      </c>
      <c r="C821" s="33" t="s">
        <v>874</v>
      </c>
      <c r="D821" s="25">
        <v>63859.150000000009</v>
      </c>
      <c r="E821" s="25">
        <v>58025.799999999988</v>
      </c>
      <c r="F821" s="18">
        <v>73133.48000000001</v>
      </c>
      <c r="G821" s="11">
        <v>80625</v>
      </c>
      <c r="H821" s="11">
        <v>111673.45</v>
      </c>
      <c r="I821" s="11">
        <v>37658.480000000003</v>
      </c>
      <c r="J821" s="11">
        <v>4853.68</v>
      </c>
      <c r="K821" s="11">
        <f t="shared" si="88"/>
        <v>42512.160000000003</v>
      </c>
      <c r="L821" s="11">
        <v>38338.880000000005</v>
      </c>
      <c r="M821" s="11">
        <v>93303.849999999991</v>
      </c>
      <c r="N821" s="11">
        <f t="shared" si="84"/>
        <v>15107.680000000022</v>
      </c>
      <c r="O821" s="11">
        <f t="shared" si="85"/>
        <v>22599.200000000012</v>
      </c>
      <c r="P821" s="11">
        <f t="shared" si="89"/>
        <v>53647.650000000009</v>
      </c>
      <c r="Q821" s="11">
        <f t="shared" si="86"/>
        <v>-15513.639999999985</v>
      </c>
      <c r="R821" s="11">
        <f t="shared" si="87"/>
        <v>-19686.919999999984</v>
      </c>
      <c r="S821" s="11">
        <f t="shared" si="90"/>
        <v>35278.050000000003</v>
      </c>
    </row>
    <row r="822" spans="1:19" x14ac:dyDescent="0.25">
      <c r="A822" s="1">
        <v>316990</v>
      </c>
      <c r="B822" s="1" t="s">
        <v>633</v>
      </c>
      <c r="C822" s="33" t="s">
        <v>875</v>
      </c>
      <c r="D822" s="25">
        <v>635341.75</v>
      </c>
      <c r="E822" s="25">
        <v>901562.51</v>
      </c>
      <c r="F822" s="18">
        <v>883141.92</v>
      </c>
      <c r="G822" s="11">
        <v>822378</v>
      </c>
      <c r="H822" s="11">
        <v>700605.47</v>
      </c>
      <c r="I822" s="11">
        <v>676741.92</v>
      </c>
      <c r="J822" s="11">
        <v>57788.78</v>
      </c>
      <c r="K822" s="11">
        <f t="shared" si="88"/>
        <v>734530.70000000007</v>
      </c>
      <c r="L822" s="11">
        <v>315328.44000000006</v>
      </c>
      <c r="M822" s="11">
        <v>649733.44000000006</v>
      </c>
      <c r="N822" s="11">
        <f t="shared" si="84"/>
        <v>-18420.589999999967</v>
      </c>
      <c r="O822" s="11">
        <f t="shared" si="85"/>
        <v>-79184.510000000009</v>
      </c>
      <c r="P822" s="11">
        <f t="shared" si="89"/>
        <v>-200957.04000000004</v>
      </c>
      <c r="Q822" s="11">
        <f t="shared" si="86"/>
        <v>-167031.80999999994</v>
      </c>
      <c r="R822" s="11">
        <f t="shared" si="87"/>
        <v>-586234.06999999995</v>
      </c>
      <c r="S822" s="11">
        <f t="shared" si="90"/>
        <v>-251829.06999999995</v>
      </c>
    </row>
    <row r="823" spans="1:19" x14ac:dyDescent="0.25">
      <c r="A823" s="1">
        <v>317000</v>
      </c>
      <c r="B823" s="1" t="s">
        <v>844</v>
      </c>
      <c r="C823" s="33" t="s">
        <v>879</v>
      </c>
      <c r="D823" s="25">
        <v>267948.75</v>
      </c>
      <c r="E823" s="25">
        <v>136217.24</v>
      </c>
      <c r="F823" s="18">
        <v>0</v>
      </c>
      <c r="G823" s="11">
        <v>232200</v>
      </c>
      <c r="H823" s="11">
        <v>209692.32</v>
      </c>
      <c r="I823" s="11">
        <v>0</v>
      </c>
      <c r="J823" s="11">
        <v>0</v>
      </c>
      <c r="K823" s="11">
        <f t="shared" si="88"/>
        <v>0</v>
      </c>
      <c r="L823" s="11">
        <v>74555.88</v>
      </c>
      <c r="M823" s="11">
        <v>200462.40000000002</v>
      </c>
      <c r="N823" s="11">
        <f t="shared" si="84"/>
        <v>-136217.24</v>
      </c>
      <c r="O823" s="11">
        <f t="shared" si="85"/>
        <v>95982.760000000009</v>
      </c>
      <c r="P823" s="11">
        <f t="shared" si="89"/>
        <v>73475.080000000016</v>
      </c>
      <c r="Q823" s="11">
        <f t="shared" si="86"/>
        <v>-136217.24</v>
      </c>
      <c r="R823" s="11">
        <f t="shared" si="87"/>
        <v>-61661.359999999986</v>
      </c>
      <c r="S823" s="11">
        <f t="shared" si="90"/>
        <v>64245.160000000033</v>
      </c>
    </row>
    <row r="824" spans="1:19" x14ac:dyDescent="0.25">
      <c r="A824" s="1">
        <v>317005</v>
      </c>
      <c r="B824" s="1" t="s">
        <v>631</v>
      </c>
      <c r="C824" s="33" t="s">
        <v>869</v>
      </c>
      <c r="D824" s="25">
        <v>22780.049999999996</v>
      </c>
      <c r="E824" s="25">
        <v>21404.76</v>
      </c>
      <c r="F824" s="18">
        <v>226910.72</v>
      </c>
      <c r="G824" s="11">
        <v>193500</v>
      </c>
      <c r="H824" s="11">
        <v>164379.79999999999</v>
      </c>
      <c r="I824" s="11">
        <v>14060.72</v>
      </c>
      <c r="J824" s="11">
        <v>45733.8</v>
      </c>
      <c r="K824" s="11">
        <f t="shared" si="88"/>
        <v>59794.520000000004</v>
      </c>
      <c r="L824" s="11">
        <v>36055.600000000006</v>
      </c>
      <c r="M824" s="11">
        <v>152270</v>
      </c>
      <c r="N824" s="11">
        <f t="shared" si="84"/>
        <v>205505.96</v>
      </c>
      <c r="O824" s="11">
        <f t="shared" si="85"/>
        <v>172095.24</v>
      </c>
      <c r="P824" s="11">
        <f t="shared" si="89"/>
        <v>142975.03999999998</v>
      </c>
      <c r="Q824" s="11">
        <f t="shared" si="86"/>
        <v>38389.760000000009</v>
      </c>
      <c r="R824" s="11">
        <f t="shared" si="87"/>
        <v>14650.840000000007</v>
      </c>
      <c r="S824" s="11">
        <f t="shared" si="90"/>
        <v>130865.24</v>
      </c>
    </row>
    <row r="825" spans="1:19" x14ac:dyDescent="0.25">
      <c r="A825" s="1">
        <v>317010</v>
      </c>
      <c r="B825" s="1" t="s">
        <v>632</v>
      </c>
      <c r="C825" s="33" t="s">
        <v>871</v>
      </c>
      <c r="D825" s="25">
        <v>1957901.1700000004</v>
      </c>
      <c r="E825" s="25">
        <v>1030201.7000000001</v>
      </c>
      <c r="F825" s="18">
        <v>1535738.83</v>
      </c>
      <c r="G825" s="11">
        <v>2051100</v>
      </c>
      <c r="H825" s="11">
        <v>1319388.3600000001</v>
      </c>
      <c r="I825" s="11">
        <v>780915.04</v>
      </c>
      <c r="J825" s="11">
        <v>106579.79999999999</v>
      </c>
      <c r="K825" s="11">
        <f t="shared" si="88"/>
        <v>887494.84000000008</v>
      </c>
      <c r="L825" s="11">
        <v>500984.39999999985</v>
      </c>
      <c r="M825" s="11">
        <v>1189143.51</v>
      </c>
      <c r="N825" s="11">
        <f t="shared" si="84"/>
        <v>505537.13</v>
      </c>
      <c r="O825" s="11">
        <f t="shared" si="85"/>
        <v>1020898.2999999999</v>
      </c>
      <c r="P825" s="11">
        <f t="shared" si="89"/>
        <v>289186.66000000003</v>
      </c>
      <c r="Q825" s="11">
        <f t="shared" si="86"/>
        <v>-142706.85999999999</v>
      </c>
      <c r="R825" s="11">
        <f t="shared" si="87"/>
        <v>-529217.30000000028</v>
      </c>
      <c r="S825" s="11">
        <f t="shared" si="90"/>
        <v>158941.80999999994</v>
      </c>
    </row>
    <row r="826" spans="1:19" x14ac:dyDescent="0.25">
      <c r="A826" s="1">
        <v>317020</v>
      </c>
      <c r="B826" s="1" t="s">
        <v>665</v>
      </c>
      <c r="C826" s="33" t="s">
        <v>866</v>
      </c>
      <c r="D826" s="25">
        <v>5957955.7500000009</v>
      </c>
      <c r="E826" s="25">
        <v>6467841.3100000005</v>
      </c>
      <c r="F826" s="18">
        <v>1236201.17</v>
      </c>
      <c r="G826" s="11">
        <v>4627379.25</v>
      </c>
      <c r="H826" s="11">
        <v>4623038.18</v>
      </c>
      <c r="I826" s="11">
        <v>0</v>
      </c>
      <c r="J826" s="11">
        <v>18963</v>
      </c>
      <c r="K826" s="11">
        <f t="shared" si="88"/>
        <v>18963</v>
      </c>
      <c r="L826" s="11">
        <v>2621493.86</v>
      </c>
      <c r="M826" s="11">
        <v>4463113.9700000007</v>
      </c>
      <c r="N826" s="11">
        <f t="shared" si="84"/>
        <v>-5231640.1400000006</v>
      </c>
      <c r="O826" s="11">
        <f t="shared" si="85"/>
        <v>-1840462.0600000005</v>
      </c>
      <c r="P826" s="11">
        <f t="shared" si="89"/>
        <v>-1844803.1300000008</v>
      </c>
      <c r="Q826" s="11">
        <f t="shared" si="86"/>
        <v>-6448878.3100000005</v>
      </c>
      <c r="R826" s="11">
        <f t="shared" si="87"/>
        <v>-3846347.4500000007</v>
      </c>
      <c r="S826" s="11">
        <f t="shared" si="90"/>
        <v>-2004727.3399999999</v>
      </c>
    </row>
    <row r="827" spans="1:19" x14ac:dyDescent="0.25">
      <c r="A827" s="1">
        <v>317030</v>
      </c>
      <c r="B827" s="1" t="s">
        <v>634</v>
      </c>
      <c r="C827" s="33" t="s">
        <v>873</v>
      </c>
      <c r="D827" s="25">
        <v>61729.550000000017</v>
      </c>
      <c r="E827" s="25">
        <v>45063.24</v>
      </c>
      <c r="F827" s="18">
        <v>88349.74</v>
      </c>
      <c r="G827" s="11">
        <v>38700</v>
      </c>
      <c r="H827" s="11">
        <v>34022.480000000003</v>
      </c>
      <c r="I827" s="11">
        <v>34079.599999999999</v>
      </c>
      <c r="J827" s="11">
        <v>13893.380000000003</v>
      </c>
      <c r="K827" s="11">
        <f t="shared" si="88"/>
        <v>47972.98</v>
      </c>
      <c r="L827" s="11">
        <v>15105.96</v>
      </c>
      <c r="M827" s="11">
        <v>32077.81</v>
      </c>
      <c r="N827" s="11">
        <f t="shared" si="84"/>
        <v>43286.500000000007</v>
      </c>
      <c r="O827" s="11">
        <f t="shared" si="85"/>
        <v>-6363.239999999998</v>
      </c>
      <c r="P827" s="11">
        <f t="shared" si="89"/>
        <v>-11040.759999999995</v>
      </c>
      <c r="Q827" s="11">
        <f t="shared" si="86"/>
        <v>2909.7400000000052</v>
      </c>
      <c r="R827" s="11">
        <f t="shared" si="87"/>
        <v>-29957.279999999999</v>
      </c>
      <c r="S827" s="11">
        <f t="shared" si="90"/>
        <v>-12985.429999999997</v>
      </c>
    </row>
    <row r="828" spans="1:19" x14ac:dyDescent="0.25">
      <c r="A828" s="1">
        <v>317040</v>
      </c>
      <c r="B828" s="1" t="s">
        <v>635</v>
      </c>
      <c r="C828" s="33" t="s">
        <v>878</v>
      </c>
      <c r="D828" s="25">
        <v>227218.39999999997</v>
      </c>
      <c r="E828" s="25">
        <v>216286.96</v>
      </c>
      <c r="F828" s="18">
        <v>329057.61</v>
      </c>
      <c r="G828" s="11">
        <v>503100</v>
      </c>
      <c r="H828" s="11">
        <v>439046.02000000008</v>
      </c>
      <c r="I828" s="11">
        <v>142032.24</v>
      </c>
      <c r="J828" s="11">
        <v>40902.870000000003</v>
      </c>
      <c r="K828" s="11">
        <f t="shared" si="88"/>
        <v>182935.11</v>
      </c>
      <c r="L828" s="11">
        <v>191849.32000000004</v>
      </c>
      <c r="M828" s="11">
        <v>415903.5500000001</v>
      </c>
      <c r="N828" s="11">
        <f t="shared" si="84"/>
        <v>112770.65</v>
      </c>
      <c r="O828" s="11">
        <f t="shared" si="85"/>
        <v>286813.04000000004</v>
      </c>
      <c r="P828" s="11">
        <f t="shared" si="89"/>
        <v>222759.06000000008</v>
      </c>
      <c r="Q828" s="11">
        <f t="shared" si="86"/>
        <v>-33351.850000000006</v>
      </c>
      <c r="R828" s="11">
        <f t="shared" si="87"/>
        <v>-24437.639999999956</v>
      </c>
      <c r="S828" s="11">
        <f t="shared" si="90"/>
        <v>199616.59000000011</v>
      </c>
    </row>
    <row r="829" spans="1:19" x14ac:dyDescent="0.25">
      <c r="A829" s="1">
        <v>317043</v>
      </c>
      <c r="B829" s="1" t="s">
        <v>845</v>
      </c>
      <c r="C829" s="33" t="s">
        <v>871</v>
      </c>
      <c r="D829" s="25">
        <v>22780.049999999996</v>
      </c>
      <c r="E829" s="25">
        <v>21404.76</v>
      </c>
      <c r="F829" s="18">
        <v>0</v>
      </c>
      <c r="G829" s="11">
        <v>38700</v>
      </c>
      <c r="H829" s="11">
        <v>28182.639999999999</v>
      </c>
      <c r="I829" s="11">
        <v>0</v>
      </c>
      <c r="J829" s="11">
        <v>0</v>
      </c>
      <c r="K829" s="11">
        <f t="shared" si="88"/>
        <v>0</v>
      </c>
      <c r="L829" s="11">
        <v>9307.3899999999976</v>
      </c>
      <c r="M829" s="11">
        <v>25812.27</v>
      </c>
      <c r="N829" s="11">
        <f t="shared" si="84"/>
        <v>-21404.76</v>
      </c>
      <c r="O829" s="11">
        <f t="shared" si="85"/>
        <v>17295.240000000002</v>
      </c>
      <c r="P829" s="11">
        <f t="shared" si="89"/>
        <v>6777.880000000001</v>
      </c>
      <c r="Q829" s="11">
        <f t="shared" si="86"/>
        <v>-21404.76</v>
      </c>
      <c r="R829" s="11">
        <f t="shared" si="87"/>
        <v>-12097.37</v>
      </c>
      <c r="S829" s="11">
        <f t="shared" si="90"/>
        <v>4407.510000000002</v>
      </c>
    </row>
    <row r="830" spans="1:19" x14ac:dyDescent="0.25">
      <c r="A830" s="1">
        <v>317047</v>
      </c>
      <c r="B830" s="1" t="s">
        <v>846</v>
      </c>
      <c r="C830" s="33" t="s">
        <v>878</v>
      </c>
      <c r="D830" s="25">
        <v>46254.799999999996</v>
      </c>
      <c r="E830" s="25">
        <v>24360.320000000003</v>
      </c>
      <c r="F830" s="18">
        <v>0</v>
      </c>
      <c r="G830" s="11">
        <v>77400</v>
      </c>
      <c r="H830" s="11">
        <v>59532.279999999984</v>
      </c>
      <c r="I830" s="11">
        <v>0</v>
      </c>
      <c r="J830" s="11">
        <v>0</v>
      </c>
      <c r="K830" s="11">
        <f t="shared" si="88"/>
        <v>0</v>
      </c>
      <c r="L830" s="11">
        <v>17318.28</v>
      </c>
      <c r="M830" s="11">
        <v>55017.279999999984</v>
      </c>
      <c r="N830" s="11">
        <f t="shared" si="84"/>
        <v>-24360.320000000003</v>
      </c>
      <c r="O830" s="11">
        <f t="shared" si="85"/>
        <v>53039.679999999993</v>
      </c>
      <c r="P830" s="11">
        <f t="shared" si="89"/>
        <v>35171.959999999977</v>
      </c>
      <c r="Q830" s="11">
        <f t="shared" si="86"/>
        <v>-24360.320000000003</v>
      </c>
      <c r="R830" s="11">
        <f t="shared" si="87"/>
        <v>-7042.0400000000045</v>
      </c>
      <c r="S830" s="11">
        <f t="shared" si="90"/>
        <v>30656.959999999981</v>
      </c>
    </row>
    <row r="831" spans="1:19" x14ac:dyDescent="0.25">
      <c r="A831" s="1">
        <v>317050</v>
      </c>
      <c r="B831" s="1" t="s">
        <v>847</v>
      </c>
      <c r="C831" s="33" t="s">
        <v>868</v>
      </c>
      <c r="D831" s="25">
        <v>307988.69999999995</v>
      </c>
      <c r="E831" s="25">
        <v>81947.439999999988</v>
      </c>
      <c r="F831" s="18">
        <v>0</v>
      </c>
      <c r="G831" s="11">
        <v>154800</v>
      </c>
      <c r="H831" s="11">
        <v>121626.43999999999</v>
      </c>
      <c r="I831" s="11">
        <v>0</v>
      </c>
      <c r="J831" s="11">
        <v>0</v>
      </c>
      <c r="K831" s="11">
        <f t="shared" si="88"/>
        <v>0</v>
      </c>
      <c r="L831" s="11">
        <v>43679.479999999989</v>
      </c>
      <c r="M831" s="11">
        <v>113164.03999999998</v>
      </c>
      <c r="N831" s="11">
        <f t="shared" si="84"/>
        <v>-81947.439999999988</v>
      </c>
      <c r="O831" s="11">
        <f t="shared" si="85"/>
        <v>72852.560000000012</v>
      </c>
      <c r="P831" s="11">
        <f t="shared" si="89"/>
        <v>39679</v>
      </c>
      <c r="Q831" s="11">
        <f t="shared" si="86"/>
        <v>-81947.439999999988</v>
      </c>
      <c r="R831" s="11">
        <f t="shared" si="87"/>
        <v>-38267.96</v>
      </c>
      <c r="S831" s="11">
        <f t="shared" si="90"/>
        <v>31216.599999999991</v>
      </c>
    </row>
    <row r="832" spans="1:19" x14ac:dyDescent="0.25">
      <c r="A832" s="1">
        <v>317052</v>
      </c>
      <c r="B832" s="1" t="s">
        <v>636</v>
      </c>
      <c r="C832" s="33" t="s">
        <v>879</v>
      </c>
      <c r="D832" s="25">
        <v>186307.5</v>
      </c>
      <c r="E832" s="25">
        <v>335505.04000000004</v>
      </c>
      <c r="F832" s="18">
        <v>317827.00000000006</v>
      </c>
      <c r="G832" s="11">
        <v>193500</v>
      </c>
      <c r="H832" s="11">
        <v>187096.85000000003</v>
      </c>
      <c r="I832" s="11">
        <v>251099.04</v>
      </c>
      <c r="J832" s="11">
        <v>25977.39</v>
      </c>
      <c r="K832" s="11">
        <f t="shared" si="88"/>
        <v>277076.43</v>
      </c>
      <c r="L832" s="11">
        <v>125001.2</v>
      </c>
      <c r="M832" s="11">
        <v>182807.60000000003</v>
      </c>
      <c r="N832" s="11">
        <f t="shared" si="84"/>
        <v>-17678.039999999979</v>
      </c>
      <c r="O832" s="11">
        <f t="shared" si="85"/>
        <v>-142005.04000000004</v>
      </c>
      <c r="P832" s="11">
        <f t="shared" si="89"/>
        <v>-148408.19</v>
      </c>
      <c r="Q832" s="11">
        <f t="shared" si="86"/>
        <v>-58428.610000000044</v>
      </c>
      <c r="R832" s="11">
        <f t="shared" si="87"/>
        <v>-210503.84000000003</v>
      </c>
      <c r="S832" s="11">
        <f t="shared" si="90"/>
        <v>-152697.44</v>
      </c>
    </row>
    <row r="833" spans="1:19" x14ac:dyDescent="0.25">
      <c r="A833" s="1">
        <v>317057</v>
      </c>
      <c r="B833" s="1" t="s">
        <v>848</v>
      </c>
      <c r="C833" s="33" t="s">
        <v>869</v>
      </c>
      <c r="D833" s="25">
        <v>79049.150000000009</v>
      </c>
      <c r="E833" s="25">
        <v>70241.239999999991</v>
      </c>
      <c r="F833" s="18">
        <v>0</v>
      </c>
      <c r="G833" s="11">
        <v>116100</v>
      </c>
      <c r="H833" s="11">
        <v>88721.79</v>
      </c>
      <c r="I833" s="11">
        <v>0</v>
      </c>
      <c r="J833" s="11">
        <v>0</v>
      </c>
      <c r="K833" s="11">
        <f t="shared" si="88"/>
        <v>0</v>
      </c>
      <c r="L833" s="11">
        <v>37142.49</v>
      </c>
      <c r="M833" s="11">
        <v>81668.73</v>
      </c>
      <c r="N833" s="11">
        <f t="shared" si="84"/>
        <v>-70241.239999999991</v>
      </c>
      <c r="O833" s="11">
        <f t="shared" si="85"/>
        <v>45858.760000000009</v>
      </c>
      <c r="P833" s="11">
        <f t="shared" si="89"/>
        <v>18480.550000000003</v>
      </c>
      <c r="Q833" s="11">
        <f t="shared" si="86"/>
        <v>-70241.239999999991</v>
      </c>
      <c r="R833" s="11">
        <f t="shared" si="87"/>
        <v>-33098.749999999993</v>
      </c>
      <c r="S833" s="11">
        <f t="shared" si="90"/>
        <v>11427.490000000005</v>
      </c>
    </row>
    <row r="834" spans="1:19" x14ac:dyDescent="0.25">
      <c r="A834" s="1">
        <v>317060</v>
      </c>
      <c r="B834" s="1" t="s">
        <v>849</v>
      </c>
      <c r="C834" s="33" t="s">
        <v>874</v>
      </c>
      <c r="D834" s="25">
        <v>60123.950000000004</v>
      </c>
      <c r="E834" s="25">
        <v>78860.36</v>
      </c>
      <c r="F834" s="18">
        <v>0</v>
      </c>
      <c r="G834" s="11">
        <v>38700</v>
      </c>
      <c r="H834" s="11">
        <v>28920.2</v>
      </c>
      <c r="I834" s="11">
        <v>0</v>
      </c>
      <c r="J834" s="11">
        <v>0</v>
      </c>
      <c r="K834" s="11">
        <f t="shared" si="88"/>
        <v>0</v>
      </c>
      <c r="L834" s="11">
        <v>8039.96</v>
      </c>
      <c r="M834" s="11">
        <v>26356.33</v>
      </c>
      <c r="N834" s="11">
        <f t="shared" ref="N834:N854" si="91">F834-E834</f>
        <v>-78860.36</v>
      </c>
      <c r="O834" s="11">
        <f t="shared" ref="O834:O854" si="92">G834-E834</f>
        <v>-40160.36</v>
      </c>
      <c r="P834" s="11">
        <f t="shared" si="89"/>
        <v>-49940.160000000003</v>
      </c>
      <c r="Q834" s="11">
        <f t="shared" ref="Q834:Q854" si="93">K834-E834</f>
        <v>-78860.36</v>
      </c>
      <c r="R834" s="11">
        <f t="shared" ref="R834:R854" si="94">L834-E834</f>
        <v>-70820.399999999994</v>
      </c>
      <c r="S834" s="11">
        <f t="shared" si="90"/>
        <v>-52504.03</v>
      </c>
    </row>
    <row r="835" spans="1:19" x14ac:dyDescent="0.25">
      <c r="A835" s="1">
        <v>317065</v>
      </c>
      <c r="B835" s="1" t="s">
        <v>637</v>
      </c>
      <c r="C835" s="33" t="s">
        <v>879</v>
      </c>
      <c r="D835" s="25">
        <v>134247.85000000003</v>
      </c>
      <c r="E835" s="25">
        <v>154326.51999999999</v>
      </c>
      <c r="F835" s="18">
        <v>221472.75999999998</v>
      </c>
      <c r="G835" s="11">
        <v>116100</v>
      </c>
      <c r="H835" s="11">
        <v>115105.44</v>
      </c>
      <c r="I835" s="11">
        <v>105808.24</v>
      </c>
      <c r="J835" s="11">
        <v>35207.370000000003</v>
      </c>
      <c r="K835" s="11">
        <f t="shared" ref="K835:K854" si="95">I835+J835</f>
        <v>141015.61000000002</v>
      </c>
      <c r="L835" s="11">
        <v>82237.559999999983</v>
      </c>
      <c r="M835" s="11">
        <v>113983.14</v>
      </c>
      <c r="N835" s="11">
        <f t="shared" si="91"/>
        <v>67146.239999999991</v>
      </c>
      <c r="O835" s="11">
        <f t="shared" si="92"/>
        <v>-38226.51999999999</v>
      </c>
      <c r="P835" s="11">
        <f t="shared" ref="P835:P854" si="96">H835-E835</f>
        <v>-39221.079999999987</v>
      </c>
      <c r="Q835" s="11">
        <f t="shared" si="93"/>
        <v>-13310.909999999974</v>
      </c>
      <c r="R835" s="11">
        <f t="shared" si="94"/>
        <v>-72088.960000000006</v>
      </c>
      <c r="S835" s="11">
        <f t="shared" ref="S835:S854" si="97">M835-E835</f>
        <v>-40343.37999999999</v>
      </c>
    </row>
    <row r="836" spans="1:19" x14ac:dyDescent="0.25">
      <c r="A836" s="1">
        <v>317070</v>
      </c>
      <c r="B836" s="1" t="s">
        <v>638</v>
      </c>
      <c r="C836" s="33" t="s">
        <v>874</v>
      </c>
      <c r="D836" s="25">
        <v>1085715.3300000003</v>
      </c>
      <c r="E836" s="25">
        <v>1204761.58</v>
      </c>
      <c r="F836" s="18">
        <v>1161073.6499999999</v>
      </c>
      <c r="G836" s="11">
        <v>967516</v>
      </c>
      <c r="H836" s="11">
        <v>920969.69</v>
      </c>
      <c r="I836" s="11">
        <v>820320.79999999993</v>
      </c>
      <c r="J836" s="11">
        <v>74129.850000000006</v>
      </c>
      <c r="K836" s="11">
        <f t="shared" si="95"/>
        <v>894450.64999999991</v>
      </c>
      <c r="L836" s="11">
        <v>501051.6399999999</v>
      </c>
      <c r="M836" s="11">
        <v>894488.87999999989</v>
      </c>
      <c r="N836" s="11">
        <f t="shared" si="91"/>
        <v>-43687.930000000168</v>
      </c>
      <c r="O836" s="11">
        <f t="shared" si="92"/>
        <v>-237245.58000000007</v>
      </c>
      <c r="P836" s="11">
        <f t="shared" si="96"/>
        <v>-283791.89000000013</v>
      </c>
      <c r="Q836" s="11">
        <f t="shared" si="93"/>
        <v>-310310.93000000017</v>
      </c>
      <c r="R836" s="11">
        <f t="shared" si="94"/>
        <v>-703709.94000000018</v>
      </c>
      <c r="S836" s="11">
        <f t="shared" si="97"/>
        <v>-310272.70000000019</v>
      </c>
    </row>
    <row r="837" spans="1:19" x14ac:dyDescent="0.25">
      <c r="A837" s="1">
        <v>317075</v>
      </c>
      <c r="B837" s="1" t="s">
        <v>639</v>
      </c>
      <c r="C837" s="33" t="s">
        <v>878</v>
      </c>
      <c r="D837" s="25">
        <v>185083.2</v>
      </c>
      <c r="E837" s="25">
        <v>249486.64000000004</v>
      </c>
      <c r="F837" s="18">
        <v>208420.28999999998</v>
      </c>
      <c r="G837" s="11">
        <v>116100</v>
      </c>
      <c r="H837" s="11">
        <v>107500.94999999998</v>
      </c>
      <c r="I837" s="11">
        <v>168940.08</v>
      </c>
      <c r="J837" s="11">
        <v>14667.3</v>
      </c>
      <c r="K837" s="11">
        <f t="shared" si="95"/>
        <v>183607.37999999998</v>
      </c>
      <c r="L837" s="11">
        <v>73839.719999999987</v>
      </c>
      <c r="M837" s="11">
        <v>104298.50999999998</v>
      </c>
      <c r="N837" s="11">
        <f t="shared" si="91"/>
        <v>-41066.350000000064</v>
      </c>
      <c r="O837" s="11">
        <f t="shared" si="92"/>
        <v>-133386.64000000004</v>
      </c>
      <c r="P837" s="11">
        <f t="shared" si="96"/>
        <v>-141985.69000000006</v>
      </c>
      <c r="Q837" s="11">
        <f t="shared" si="93"/>
        <v>-65879.260000000068</v>
      </c>
      <c r="R837" s="11">
        <f t="shared" si="94"/>
        <v>-175646.92000000004</v>
      </c>
      <c r="S837" s="11">
        <f t="shared" si="97"/>
        <v>-145188.13000000006</v>
      </c>
    </row>
    <row r="838" spans="1:19" x14ac:dyDescent="0.25">
      <c r="A838" s="1">
        <v>317080</v>
      </c>
      <c r="B838" s="1" t="s">
        <v>649</v>
      </c>
      <c r="C838" s="33" t="s">
        <v>879</v>
      </c>
      <c r="D838" s="25">
        <v>1309099.4999999998</v>
      </c>
      <c r="E838" s="25">
        <v>952014.0499999997</v>
      </c>
      <c r="F838" s="18">
        <v>911810.08</v>
      </c>
      <c r="G838" s="11">
        <v>425700</v>
      </c>
      <c r="H838" s="11">
        <v>386755.82</v>
      </c>
      <c r="I838" s="11">
        <v>802160.08</v>
      </c>
      <c r="J838" s="11">
        <v>24990.690000000002</v>
      </c>
      <c r="K838" s="11">
        <f t="shared" si="95"/>
        <v>827150.77</v>
      </c>
      <c r="L838" s="11">
        <v>147008.4</v>
      </c>
      <c r="M838" s="11">
        <v>367528.36999999994</v>
      </c>
      <c r="N838" s="11">
        <f t="shared" si="91"/>
        <v>-40203.969999999739</v>
      </c>
      <c r="O838" s="11">
        <f t="shared" si="92"/>
        <v>-526314.0499999997</v>
      </c>
      <c r="P838" s="11">
        <f t="shared" si="96"/>
        <v>-565258.22999999975</v>
      </c>
      <c r="Q838" s="11">
        <f t="shared" si="93"/>
        <v>-124863.27999999968</v>
      </c>
      <c r="R838" s="11">
        <f t="shared" si="94"/>
        <v>-805005.64999999967</v>
      </c>
      <c r="S838" s="11">
        <f t="shared" si="97"/>
        <v>-584485.6799999997</v>
      </c>
    </row>
    <row r="839" spans="1:19" x14ac:dyDescent="0.25">
      <c r="A839" s="1">
        <v>317090</v>
      </c>
      <c r="B839" s="1" t="s">
        <v>850</v>
      </c>
      <c r="C839" s="33" t="s">
        <v>879</v>
      </c>
      <c r="D839" s="25">
        <v>1121541.1499999999</v>
      </c>
      <c r="E839" s="25">
        <v>1064813.2400000002</v>
      </c>
      <c r="F839" s="18">
        <v>0</v>
      </c>
      <c r="G839" s="11">
        <v>387000</v>
      </c>
      <c r="H839" s="11">
        <v>383465.40000000008</v>
      </c>
      <c r="I839" s="11">
        <v>0</v>
      </c>
      <c r="J839" s="11">
        <v>0</v>
      </c>
      <c r="K839" s="11">
        <f t="shared" si="95"/>
        <v>0</v>
      </c>
      <c r="L839" s="11">
        <v>258806.39999999999</v>
      </c>
      <c r="M839" s="11">
        <v>379788.90000000008</v>
      </c>
      <c r="N839" s="11">
        <f t="shared" si="91"/>
        <v>-1064813.2400000002</v>
      </c>
      <c r="O839" s="11">
        <f t="shared" si="92"/>
        <v>-677813.24000000022</v>
      </c>
      <c r="P839" s="11">
        <f t="shared" si="96"/>
        <v>-681347.84000000008</v>
      </c>
      <c r="Q839" s="11">
        <f t="shared" si="93"/>
        <v>-1064813.2400000002</v>
      </c>
      <c r="R839" s="11">
        <f t="shared" si="94"/>
        <v>-806006.8400000002</v>
      </c>
      <c r="S839" s="11">
        <f t="shared" si="97"/>
        <v>-685024.34000000008</v>
      </c>
    </row>
    <row r="840" spans="1:19" x14ac:dyDescent="0.25">
      <c r="A840" s="1">
        <v>317100</v>
      </c>
      <c r="B840" s="1" t="s">
        <v>851</v>
      </c>
      <c r="C840" s="33" t="s">
        <v>878</v>
      </c>
      <c r="D840" s="25">
        <v>438431.4499999999</v>
      </c>
      <c r="E840" s="25">
        <v>409885.16000000003</v>
      </c>
      <c r="F840" s="18">
        <v>0</v>
      </c>
      <c r="G840" s="11">
        <v>309600</v>
      </c>
      <c r="H840" s="11">
        <v>291429.27999999997</v>
      </c>
      <c r="I840" s="11">
        <v>0</v>
      </c>
      <c r="J840" s="11">
        <v>0</v>
      </c>
      <c r="K840" s="11">
        <f t="shared" si="95"/>
        <v>0</v>
      </c>
      <c r="L840" s="11">
        <v>190920.16000000003</v>
      </c>
      <c r="M840" s="11">
        <v>286630.48</v>
      </c>
      <c r="N840" s="11">
        <f t="shared" si="91"/>
        <v>-409885.16000000003</v>
      </c>
      <c r="O840" s="11">
        <f t="shared" si="92"/>
        <v>-100285.16000000003</v>
      </c>
      <c r="P840" s="11">
        <f t="shared" si="96"/>
        <v>-118455.88000000006</v>
      </c>
      <c r="Q840" s="11">
        <f t="shared" si="93"/>
        <v>-409885.16000000003</v>
      </c>
      <c r="R840" s="11">
        <f t="shared" si="94"/>
        <v>-218965</v>
      </c>
      <c r="S840" s="11">
        <f t="shared" si="97"/>
        <v>-123254.68000000005</v>
      </c>
    </row>
    <row r="841" spans="1:19" x14ac:dyDescent="0.25">
      <c r="A841" s="1">
        <v>317103</v>
      </c>
      <c r="B841" s="1" t="s">
        <v>852</v>
      </c>
      <c r="C841" s="33" t="s">
        <v>879</v>
      </c>
      <c r="D841" s="25">
        <v>349575.68000000005</v>
      </c>
      <c r="E841" s="25">
        <v>517031.59999999986</v>
      </c>
      <c r="F841" s="18">
        <v>0</v>
      </c>
      <c r="G841" s="11">
        <v>154800</v>
      </c>
      <c r="H841" s="11">
        <v>150348.24000000002</v>
      </c>
      <c r="I841" s="11">
        <v>0</v>
      </c>
      <c r="J841" s="11">
        <v>0</v>
      </c>
      <c r="K841" s="11">
        <f t="shared" si="95"/>
        <v>0</v>
      </c>
      <c r="L841" s="11">
        <v>44363.16</v>
      </c>
      <c r="M841" s="11">
        <v>143588.68000000002</v>
      </c>
      <c r="N841" s="11">
        <f t="shared" si="91"/>
        <v>-517031.59999999986</v>
      </c>
      <c r="O841" s="11">
        <f t="shared" si="92"/>
        <v>-362231.59999999986</v>
      </c>
      <c r="P841" s="11">
        <f t="shared" si="96"/>
        <v>-366683.35999999987</v>
      </c>
      <c r="Q841" s="11">
        <f t="shared" si="93"/>
        <v>-517031.59999999986</v>
      </c>
      <c r="R841" s="11">
        <f t="shared" si="94"/>
        <v>-472668.43999999983</v>
      </c>
      <c r="S841" s="11">
        <f t="shared" si="97"/>
        <v>-373442.91999999981</v>
      </c>
    </row>
    <row r="842" spans="1:19" x14ac:dyDescent="0.25">
      <c r="A842" s="1">
        <v>317107</v>
      </c>
      <c r="B842" s="1" t="s">
        <v>853</v>
      </c>
      <c r="C842" s="33" t="s">
        <v>877</v>
      </c>
      <c r="D842" s="25">
        <v>120977.45000000001</v>
      </c>
      <c r="E842" s="25">
        <v>225447.74000000005</v>
      </c>
      <c r="F842" s="18">
        <v>0</v>
      </c>
      <c r="G842" s="11">
        <v>116100</v>
      </c>
      <c r="H842" s="11">
        <v>112824.06</v>
      </c>
      <c r="I842" s="11">
        <v>0</v>
      </c>
      <c r="J842" s="11">
        <v>0</v>
      </c>
      <c r="K842" s="11">
        <f t="shared" si="95"/>
        <v>0</v>
      </c>
      <c r="L842" s="11">
        <v>61426.679999999993</v>
      </c>
      <c r="M842" s="11">
        <v>109176.56999999999</v>
      </c>
      <c r="N842" s="11">
        <f t="shared" si="91"/>
        <v>-225447.74000000005</v>
      </c>
      <c r="O842" s="11">
        <f t="shared" si="92"/>
        <v>-109347.74000000005</v>
      </c>
      <c r="P842" s="11">
        <f t="shared" si="96"/>
        <v>-112623.68000000005</v>
      </c>
      <c r="Q842" s="11">
        <f t="shared" si="93"/>
        <v>-225447.74000000005</v>
      </c>
      <c r="R842" s="11">
        <f t="shared" si="94"/>
        <v>-164021.06000000006</v>
      </c>
      <c r="S842" s="11">
        <f t="shared" si="97"/>
        <v>-116271.17000000006</v>
      </c>
    </row>
    <row r="843" spans="1:19" x14ac:dyDescent="0.25">
      <c r="A843" s="1">
        <v>317110</v>
      </c>
      <c r="B843" s="1" t="s">
        <v>854</v>
      </c>
      <c r="C843" s="33" t="s">
        <v>871</v>
      </c>
      <c r="D843" s="25">
        <v>34529.550000000003</v>
      </c>
      <c r="E843" s="25">
        <v>30709.960000000006</v>
      </c>
      <c r="F843" s="18">
        <v>0</v>
      </c>
      <c r="G843" s="11">
        <v>38700</v>
      </c>
      <c r="H843" s="11">
        <v>31120.639999999999</v>
      </c>
      <c r="I843" s="11">
        <v>0</v>
      </c>
      <c r="J843" s="11">
        <v>0</v>
      </c>
      <c r="K843" s="11">
        <f t="shared" si="95"/>
        <v>0</v>
      </c>
      <c r="L843" s="11">
        <v>14815.649999999998</v>
      </c>
      <c r="M843" s="11">
        <v>29250.13</v>
      </c>
      <c r="N843" s="11">
        <f t="shared" si="91"/>
        <v>-30709.960000000006</v>
      </c>
      <c r="O843" s="11">
        <f t="shared" si="92"/>
        <v>7990.0399999999936</v>
      </c>
      <c r="P843" s="11">
        <f t="shared" si="96"/>
        <v>410.67999999999302</v>
      </c>
      <c r="Q843" s="11">
        <f t="shared" si="93"/>
        <v>-30709.960000000006</v>
      </c>
      <c r="R843" s="11">
        <f t="shared" si="94"/>
        <v>-15894.310000000009</v>
      </c>
      <c r="S843" s="11">
        <f t="shared" si="97"/>
        <v>-1459.8300000000054</v>
      </c>
    </row>
    <row r="844" spans="1:19" x14ac:dyDescent="0.25">
      <c r="A844" s="1">
        <v>317115</v>
      </c>
      <c r="B844" s="1" t="s">
        <v>640</v>
      </c>
      <c r="C844" s="33" t="s">
        <v>869</v>
      </c>
      <c r="D844" s="25">
        <v>42929.550000000017</v>
      </c>
      <c r="E844" s="25">
        <v>25074.280000000002</v>
      </c>
      <c r="F844" s="18">
        <v>101782.16</v>
      </c>
      <c r="G844" s="11">
        <v>77400</v>
      </c>
      <c r="H844" s="11">
        <v>55723.520000000019</v>
      </c>
      <c r="I844" s="11">
        <v>17932.16</v>
      </c>
      <c r="J844" s="11">
        <v>8088.3</v>
      </c>
      <c r="K844" s="11">
        <f t="shared" si="95"/>
        <v>26020.46</v>
      </c>
      <c r="L844" s="11">
        <v>12048.64</v>
      </c>
      <c r="M844" s="11">
        <v>50621.580000000016</v>
      </c>
      <c r="N844" s="11">
        <f t="shared" si="91"/>
        <v>76707.88</v>
      </c>
      <c r="O844" s="11">
        <f t="shared" si="92"/>
        <v>52325.72</v>
      </c>
      <c r="P844" s="11">
        <f t="shared" si="96"/>
        <v>30649.240000000016</v>
      </c>
      <c r="Q844" s="11">
        <f t="shared" si="93"/>
        <v>946.17999999999665</v>
      </c>
      <c r="R844" s="11">
        <f t="shared" si="94"/>
        <v>-13025.640000000003</v>
      </c>
      <c r="S844" s="11">
        <f t="shared" si="97"/>
        <v>25547.300000000014</v>
      </c>
    </row>
    <row r="845" spans="1:19" x14ac:dyDescent="0.25">
      <c r="A845" s="1">
        <v>317120</v>
      </c>
      <c r="B845" s="1" t="s">
        <v>641</v>
      </c>
      <c r="C845" s="33" t="s">
        <v>867</v>
      </c>
      <c r="D845" s="25">
        <v>1000742.6800000002</v>
      </c>
      <c r="E845" s="25">
        <v>756791.53</v>
      </c>
      <c r="F845" s="18">
        <v>812258</v>
      </c>
      <c r="G845" s="11">
        <v>738525</v>
      </c>
      <c r="H845" s="11">
        <v>517954.52000000014</v>
      </c>
      <c r="I845" s="11">
        <v>612308</v>
      </c>
      <c r="J845" s="11">
        <v>19059.759999999998</v>
      </c>
      <c r="K845" s="11">
        <f t="shared" si="95"/>
        <v>631367.76</v>
      </c>
      <c r="L845" s="11">
        <v>147796.44</v>
      </c>
      <c r="M845" s="11">
        <v>437726.29000000004</v>
      </c>
      <c r="N845" s="11">
        <f t="shared" si="91"/>
        <v>55466.469999999972</v>
      </c>
      <c r="O845" s="11">
        <f t="shared" si="92"/>
        <v>-18266.530000000028</v>
      </c>
      <c r="P845" s="11">
        <f t="shared" si="96"/>
        <v>-238837.00999999989</v>
      </c>
      <c r="Q845" s="11">
        <f t="shared" si="93"/>
        <v>-125423.77000000002</v>
      </c>
      <c r="R845" s="11">
        <f t="shared" si="94"/>
        <v>-608995.09000000008</v>
      </c>
      <c r="S845" s="11">
        <f t="shared" si="97"/>
        <v>-319065.24</v>
      </c>
    </row>
    <row r="846" spans="1:19" x14ac:dyDescent="0.25">
      <c r="A846" s="1">
        <v>317130</v>
      </c>
      <c r="B846" s="1" t="s">
        <v>647</v>
      </c>
      <c r="C846" s="33" t="s">
        <v>868</v>
      </c>
      <c r="D846" s="25">
        <v>578224.4</v>
      </c>
      <c r="E846" s="25">
        <v>749899.11999999988</v>
      </c>
      <c r="F846" s="18">
        <v>740676.48</v>
      </c>
      <c r="G846" s="11">
        <v>774000</v>
      </c>
      <c r="H846" s="11">
        <v>639149.79999999981</v>
      </c>
      <c r="I846" s="11">
        <v>540726.48</v>
      </c>
      <c r="J846" s="11">
        <v>44731.06</v>
      </c>
      <c r="K846" s="11">
        <f t="shared" si="95"/>
        <v>585457.54</v>
      </c>
      <c r="L846" s="11">
        <v>172087.2</v>
      </c>
      <c r="M846" s="11">
        <v>593419.59999999986</v>
      </c>
      <c r="N846" s="11">
        <f t="shared" si="91"/>
        <v>-9222.6399999998976</v>
      </c>
      <c r="O846" s="11">
        <f t="shared" si="92"/>
        <v>24100.880000000121</v>
      </c>
      <c r="P846" s="11">
        <f t="shared" si="96"/>
        <v>-110749.32000000007</v>
      </c>
      <c r="Q846" s="11">
        <f t="shared" si="93"/>
        <v>-164441.57999999984</v>
      </c>
      <c r="R846" s="11">
        <f t="shared" si="94"/>
        <v>-577811.91999999993</v>
      </c>
      <c r="S846" s="11">
        <f t="shared" si="97"/>
        <v>-156479.52000000002</v>
      </c>
    </row>
    <row r="847" spans="1:19" x14ac:dyDescent="0.25">
      <c r="A847" s="1">
        <v>317140</v>
      </c>
      <c r="B847" s="1" t="s">
        <v>642</v>
      </c>
      <c r="C847" s="33" t="s">
        <v>875</v>
      </c>
      <c r="D847" s="25">
        <v>220180.05000000005</v>
      </c>
      <c r="E847" s="25">
        <v>138990.78</v>
      </c>
      <c r="F847" s="18">
        <v>140397.88</v>
      </c>
      <c r="G847" s="11">
        <v>77400</v>
      </c>
      <c r="H847" s="11">
        <v>55522.92</v>
      </c>
      <c r="I847" s="11">
        <v>94755.520000000004</v>
      </c>
      <c r="J847" s="11">
        <v>12093.779999999999</v>
      </c>
      <c r="K847" s="11">
        <f t="shared" si="95"/>
        <v>106849.3</v>
      </c>
      <c r="L847" s="11">
        <v>16666.800000000003</v>
      </c>
      <c r="M847" s="11">
        <v>50362.92</v>
      </c>
      <c r="N847" s="11">
        <f t="shared" si="91"/>
        <v>1407.1000000000058</v>
      </c>
      <c r="O847" s="11">
        <f t="shared" si="92"/>
        <v>-61590.78</v>
      </c>
      <c r="P847" s="11">
        <f t="shared" si="96"/>
        <v>-83467.86</v>
      </c>
      <c r="Q847" s="11">
        <f t="shared" si="93"/>
        <v>-32141.479999999996</v>
      </c>
      <c r="R847" s="11">
        <f t="shared" si="94"/>
        <v>-122323.98</v>
      </c>
      <c r="S847" s="11">
        <f t="shared" si="97"/>
        <v>-88627.86</v>
      </c>
    </row>
    <row r="848" spans="1:19" x14ac:dyDescent="0.25">
      <c r="A848" s="1">
        <v>317160</v>
      </c>
      <c r="B848" s="1" t="s">
        <v>643</v>
      </c>
      <c r="C848" s="33" t="s">
        <v>877</v>
      </c>
      <c r="D848" s="25">
        <v>234137.09999999992</v>
      </c>
      <c r="E848" s="25">
        <v>293599.2</v>
      </c>
      <c r="F848" s="18">
        <v>289183.49</v>
      </c>
      <c r="G848" s="11">
        <v>232200</v>
      </c>
      <c r="H848" s="11">
        <v>216050.57999999996</v>
      </c>
      <c r="I848" s="11">
        <v>199809.52</v>
      </c>
      <c r="J848" s="11">
        <v>30431.1</v>
      </c>
      <c r="K848" s="11">
        <f t="shared" si="95"/>
        <v>230240.62</v>
      </c>
      <c r="L848" s="11">
        <v>134134.32</v>
      </c>
      <c r="M848" s="11">
        <v>209877.95999999996</v>
      </c>
      <c r="N848" s="11">
        <f t="shared" si="91"/>
        <v>-4415.710000000021</v>
      </c>
      <c r="O848" s="11">
        <f t="shared" si="92"/>
        <v>-61399.200000000012</v>
      </c>
      <c r="P848" s="11">
        <f t="shared" si="96"/>
        <v>-77548.620000000054</v>
      </c>
      <c r="Q848" s="11">
        <f t="shared" si="93"/>
        <v>-63358.580000000016</v>
      </c>
      <c r="R848" s="11">
        <f t="shared" si="94"/>
        <v>-159464.88</v>
      </c>
      <c r="S848" s="11">
        <f t="shared" si="97"/>
        <v>-83721.240000000049</v>
      </c>
    </row>
    <row r="849" spans="1:19" x14ac:dyDescent="0.25">
      <c r="A849" s="1">
        <v>317170</v>
      </c>
      <c r="B849" s="1" t="s">
        <v>645</v>
      </c>
      <c r="C849" s="33" t="s">
        <v>874</v>
      </c>
      <c r="D849" s="25">
        <v>102194.34999999998</v>
      </c>
      <c r="E849" s="25">
        <v>106018.52000000002</v>
      </c>
      <c r="F849" s="18">
        <v>154460.22999999998</v>
      </c>
      <c r="G849" s="11">
        <v>116100</v>
      </c>
      <c r="H849" s="11">
        <v>113687.97</v>
      </c>
      <c r="I849" s="11">
        <v>76743.039999999994</v>
      </c>
      <c r="J849" s="11">
        <v>21423.72</v>
      </c>
      <c r="K849" s="11">
        <f t="shared" si="95"/>
        <v>98166.76</v>
      </c>
      <c r="L849" s="11">
        <v>76355.159999999989</v>
      </c>
      <c r="M849" s="11">
        <v>110785.47</v>
      </c>
      <c r="N849" s="11">
        <f t="shared" si="91"/>
        <v>48441.709999999963</v>
      </c>
      <c r="O849" s="11">
        <f t="shared" si="92"/>
        <v>10081.479999999981</v>
      </c>
      <c r="P849" s="11">
        <f t="shared" si="96"/>
        <v>7669.4499999999825</v>
      </c>
      <c r="Q849" s="11">
        <f t="shared" si="93"/>
        <v>-7851.7600000000239</v>
      </c>
      <c r="R849" s="11">
        <f t="shared" si="94"/>
        <v>-29663.36000000003</v>
      </c>
      <c r="S849" s="11">
        <f t="shared" si="97"/>
        <v>4766.9499999999825</v>
      </c>
    </row>
    <row r="850" spans="1:19" x14ac:dyDescent="0.25">
      <c r="A850" s="1">
        <v>317180</v>
      </c>
      <c r="B850" s="1" t="s">
        <v>644</v>
      </c>
      <c r="C850" s="33" t="s">
        <v>867</v>
      </c>
      <c r="D850" s="25">
        <v>109323.94999999997</v>
      </c>
      <c r="E850" s="25">
        <v>68289.560000000012</v>
      </c>
      <c r="F850" s="18">
        <v>116168.6</v>
      </c>
      <c r="G850" s="11">
        <v>154800</v>
      </c>
      <c r="H850" s="11">
        <v>148854.39999999997</v>
      </c>
      <c r="I850" s="11">
        <v>44830.400000000009</v>
      </c>
      <c r="J850" s="11">
        <v>24526.14</v>
      </c>
      <c r="K850" s="11">
        <f t="shared" si="95"/>
        <v>69356.540000000008</v>
      </c>
      <c r="L850" s="11">
        <v>106244.48000000001</v>
      </c>
      <c r="M850" s="11">
        <v>146816.19999999998</v>
      </c>
      <c r="N850" s="11">
        <f t="shared" si="91"/>
        <v>47879.039999999994</v>
      </c>
      <c r="O850" s="11">
        <f t="shared" si="92"/>
        <v>86510.439999999988</v>
      </c>
      <c r="P850" s="11">
        <f t="shared" si="96"/>
        <v>80564.839999999953</v>
      </c>
      <c r="Q850" s="11">
        <f t="shared" si="93"/>
        <v>1066.9799999999959</v>
      </c>
      <c r="R850" s="11">
        <f t="shared" si="94"/>
        <v>37954.92</v>
      </c>
      <c r="S850" s="11">
        <f t="shared" si="97"/>
        <v>78526.63999999997</v>
      </c>
    </row>
    <row r="851" spans="1:19" x14ac:dyDescent="0.25">
      <c r="A851" s="1">
        <v>317190</v>
      </c>
      <c r="B851" s="1" t="s">
        <v>855</v>
      </c>
      <c r="C851" s="33" t="s">
        <v>870</v>
      </c>
      <c r="D851" s="25">
        <v>211166.15000000002</v>
      </c>
      <c r="E851" s="25">
        <v>245842.52000000005</v>
      </c>
      <c r="F851" s="18">
        <v>0</v>
      </c>
      <c r="G851" s="11">
        <v>116100</v>
      </c>
      <c r="H851" s="11">
        <v>116036.18999999999</v>
      </c>
      <c r="I851" s="11">
        <v>0</v>
      </c>
      <c r="J851" s="11">
        <v>0</v>
      </c>
      <c r="K851" s="11">
        <f t="shared" si="95"/>
        <v>0</v>
      </c>
      <c r="L851" s="11">
        <v>95085.959999999992</v>
      </c>
      <c r="M851" s="11">
        <v>115987.82999999999</v>
      </c>
      <c r="N851" s="11">
        <f t="shared" si="91"/>
        <v>-245842.52000000005</v>
      </c>
      <c r="O851" s="11">
        <f t="shared" si="92"/>
        <v>-129742.52000000005</v>
      </c>
      <c r="P851" s="11">
        <f t="shared" si="96"/>
        <v>-129806.33000000006</v>
      </c>
      <c r="Q851" s="11">
        <f t="shared" si="93"/>
        <v>-245842.52000000005</v>
      </c>
      <c r="R851" s="11">
        <f t="shared" si="94"/>
        <v>-150756.56000000006</v>
      </c>
      <c r="S851" s="11">
        <f t="shared" si="97"/>
        <v>-129854.69000000006</v>
      </c>
    </row>
    <row r="852" spans="1:19" x14ac:dyDescent="0.25">
      <c r="A852" s="1">
        <v>317200</v>
      </c>
      <c r="B852" s="1" t="s">
        <v>646</v>
      </c>
      <c r="C852" s="33" t="s">
        <v>875</v>
      </c>
      <c r="D852" s="25">
        <v>988109.69999999972</v>
      </c>
      <c r="E852" s="25">
        <v>661972.30000000016</v>
      </c>
      <c r="F852" s="18">
        <v>607970.20000000007</v>
      </c>
      <c r="G852" s="11">
        <v>425700</v>
      </c>
      <c r="H852" s="11">
        <v>364445.62</v>
      </c>
      <c r="I852" s="11">
        <v>437045.20000000007</v>
      </c>
      <c r="J852" s="11">
        <v>43215.1</v>
      </c>
      <c r="K852" s="11">
        <f t="shared" si="95"/>
        <v>480260.30000000005</v>
      </c>
      <c r="L852" s="11">
        <v>149730.71999999997</v>
      </c>
      <c r="M852" s="11">
        <v>344579.62000000005</v>
      </c>
      <c r="N852" s="11">
        <f t="shared" si="91"/>
        <v>-54002.100000000093</v>
      </c>
      <c r="O852" s="11">
        <f t="shared" si="92"/>
        <v>-236272.30000000016</v>
      </c>
      <c r="P852" s="11">
        <f t="shared" si="96"/>
        <v>-297526.68000000017</v>
      </c>
      <c r="Q852" s="11">
        <f t="shared" si="93"/>
        <v>-181712.00000000012</v>
      </c>
      <c r="R852" s="11">
        <f t="shared" si="94"/>
        <v>-512241.58000000019</v>
      </c>
      <c r="S852" s="11">
        <f t="shared" si="97"/>
        <v>-317392.68000000011</v>
      </c>
    </row>
    <row r="853" spans="1:19" x14ac:dyDescent="0.25">
      <c r="A853" s="1">
        <v>317210</v>
      </c>
      <c r="B853" s="1" t="s">
        <v>648</v>
      </c>
      <c r="C853" s="33" t="s">
        <v>875</v>
      </c>
      <c r="D853" s="25">
        <v>52794.350000000013</v>
      </c>
      <c r="E853" s="25">
        <v>49939.8</v>
      </c>
      <c r="F853" s="18">
        <v>96029.6</v>
      </c>
      <c r="G853" s="11">
        <v>77400</v>
      </c>
      <c r="H853" s="11">
        <v>84131.55</v>
      </c>
      <c r="I853" s="11">
        <v>35864.32</v>
      </c>
      <c r="J853" s="11">
        <v>12722.710000000001</v>
      </c>
      <c r="K853" s="11">
        <f t="shared" si="95"/>
        <v>48587.03</v>
      </c>
      <c r="L853" s="11">
        <v>17544.080000000002</v>
      </c>
      <c r="M853" s="11">
        <v>79442.41</v>
      </c>
      <c r="N853" s="11">
        <f t="shared" si="91"/>
        <v>46089.8</v>
      </c>
      <c r="O853" s="11">
        <f t="shared" si="92"/>
        <v>27460.199999999997</v>
      </c>
      <c r="P853" s="11">
        <f t="shared" si="96"/>
        <v>34191.75</v>
      </c>
      <c r="Q853" s="11">
        <f t="shared" si="93"/>
        <v>-1352.7700000000041</v>
      </c>
      <c r="R853" s="11">
        <f t="shared" si="94"/>
        <v>-32395.72</v>
      </c>
      <c r="S853" s="11">
        <f t="shared" si="97"/>
        <v>29502.61</v>
      </c>
    </row>
    <row r="854" spans="1:19" x14ac:dyDescent="0.25">
      <c r="A854" s="1">
        <v>317220</v>
      </c>
      <c r="B854" s="1" t="s">
        <v>650</v>
      </c>
      <c r="C854" s="33" t="s">
        <v>874</v>
      </c>
      <c r="D854" s="25">
        <v>90950.049999999974</v>
      </c>
      <c r="E854" s="25">
        <v>81633.399999999994</v>
      </c>
      <c r="F854" s="18">
        <v>78843.499999999985</v>
      </c>
      <c r="G854" s="11">
        <v>38700</v>
      </c>
      <c r="H854" s="11">
        <v>32097.820000000007</v>
      </c>
      <c r="I854" s="11">
        <v>63273.359999999993</v>
      </c>
      <c r="J854" s="11">
        <v>4111.88</v>
      </c>
      <c r="K854" s="11">
        <f t="shared" si="95"/>
        <v>67385.239999999991</v>
      </c>
      <c r="L854" s="11">
        <v>10242.640000000001</v>
      </c>
      <c r="M854" s="11">
        <v>29762.930000000008</v>
      </c>
      <c r="N854" s="11">
        <f t="shared" si="91"/>
        <v>-2789.9000000000087</v>
      </c>
      <c r="O854" s="11">
        <f t="shared" si="92"/>
        <v>-42933.399999999994</v>
      </c>
      <c r="P854" s="11">
        <f t="shared" si="96"/>
        <v>-49535.579999999987</v>
      </c>
      <c r="Q854" s="11">
        <f t="shared" si="93"/>
        <v>-14248.160000000003</v>
      </c>
      <c r="R854" s="11">
        <f t="shared" si="94"/>
        <v>-71390.759999999995</v>
      </c>
      <c r="S854" s="11">
        <f t="shared" si="97"/>
        <v>-51870.469999999987</v>
      </c>
    </row>
  </sheetData>
  <autoFilter ref="A1:S854" xr:uid="{D29DA33B-91E9-485C-B429-8AB62B4BA35E}"/>
  <phoneticPr fontId="3" type="noConversion"/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2A89A41D-9546-416F-ABA5-BD46632E8D06}">
            <xm:f>NOT(ISERROR(SEARCH("-",N2)))</xm:f>
            <xm:f>"-"</xm:f>
            <x14:dxf>
              <font>
                <color rgb="FFFF0000"/>
              </font>
            </x14:dxf>
          </x14:cfRule>
          <xm:sqref>N2:S854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BC0B-0687-4E99-91DE-C9EB3704EF53}">
  <dimension ref="A1:AA854"/>
  <sheetViews>
    <sheetView showGridLines="0" workbookViewId="0">
      <selection activeCell="AC7" sqref="AC7"/>
    </sheetView>
  </sheetViews>
  <sheetFormatPr defaultRowHeight="15" x14ac:dyDescent="0.25"/>
  <cols>
    <col min="1" max="1" width="33.85546875" bestFit="1" customWidth="1"/>
    <col min="2" max="12" width="14" bestFit="1" customWidth="1"/>
    <col min="13" max="14" width="15" bestFit="1" customWidth="1"/>
    <col min="15" max="26" width="14" bestFit="1" customWidth="1"/>
    <col min="27" max="27" width="15" bestFit="1" customWidth="1"/>
  </cols>
  <sheetData>
    <row r="1" spans="1:27" s="19" customFormat="1" ht="30" x14ac:dyDescent="0.25">
      <c r="A1" s="13" t="s">
        <v>0</v>
      </c>
      <c r="B1" s="14">
        <v>43101</v>
      </c>
      <c r="C1" s="14">
        <v>43132</v>
      </c>
      <c r="D1" s="14">
        <v>43160</v>
      </c>
      <c r="E1" s="14">
        <v>43191</v>
      </c>
      <c r="F1" s="14">
        <v>43221</v>
      </c>
      <c r="G1" s="14">
        <v>43252</v>
      </c>
      <c r="H1" s="14">
        <v>43282</v>
      </c>
      <c r="I1" s="14">
        <v>43313</v>
      </c>
      <c r="J1" s="14">
        <v>43344</v>
      </c>
      <c r="K1" s="14">
        <v>43374</v>
      </c>
      <c r="L1" s="14">
        <v>43405</v>
      </c>
      <c r="M1" s="20" t="s">
        <v>856</v>
      </c>
      <c r="N1" s="21" t="s">
        <v>857</v>
      </c>
      <c r="O1" s="14">
        <v>43466</v>
      </c>
      <c r="P1" s="14">
        <v>43497</v>
      </c>
      <c r="Q1" s="14">
        <v>43525</v>
      </c>
      <c r="R1" s="14">
        <v>43556</v>
      </c>
      <c r="S1" s="14">
        <v>43586</v>
      </c>
      <c r="T1" s="14">
        <v>43617</v>
      </c>
      <c r="U1" s="14">
        <v>43647</v>
      </c>
      <c r="V1" s="14">
        <v>43678</v>
      </c>
      <c r="W1" s="14">
        <v>43709</v>
      </c>
      <c r="X1" s="14">
        <v>43739</v>
      </c>
      <c r="Y1" s="14">
        <v>43770</v>
      </c>
      <c r="Z1" s="14">
        <v>43800</v>
      </c>
      <c r="AA1" s="21" t="s">
        <v>858</v>
      </c>
    </row>
    <row r="2" spans="1:27" x14ac:dyDescent="0.25">
      <c r="A2" s="1" t="s">
        <v>3</v>
      </c>
      <c r="B2" s="22">
        <v>11200</v>
      </c>
      <c r="C2" s="22">
        <v>11200</v>
      </c>
      <c r="D2" s="22">
        <v>11200</v>
      </c>
      <c r="E2" s="22">
        <v>11200</v>
      </c>
      <c r="F2" s="22">
        <v>11200</v>
      </c>
      <c r="G2" s="22">
        <v>11200</v>
      </c>
      <c r="H2" s="22">
        <v>11200</v>
      </c>
      <c r="I2" s="22">
        <v>11200</v>
      </c>
      <c r="J2" s="22">
        <v>13302.53</v>
      </c>
      <c r="K2" s="22">
        <v>13302.53</v>
      </c>
      <c r="L2" s="22">
        <v>13302.53</v>
      </c>
      <c r="M2" s="22">
        <v>13302.53</v>
      </c>
      <c r="N2" s="23">
        <f t="shared" ref="N2:N65" si="0">SUM(B2:M2)</f>
        <v>142810.12</v>
      </c>
      <c r="O2" s="22">
        <v>13302.53</v>
      </c>
      <c r="P2" s="22">
        <v>13302.53</v>
      </c>
      <c r="Q2" s="22">
        <v>13302.53</v>
      </c>
      <c r="R2" s="22">
        <v>13302.53</v>
      </c>
      <c r="S2" s="22">
        <v>12329.55</v>
      </c>
      <c r="T2" s="22">
        <v>14571.07</v>
      </c>
      <c r="U2" s="22">
        <v>14571.07</v>
      </c>
      <c r="V2" s="22">
        <v>14571.07</v>
      </c>
      <c r="W2" s="22">
        <v>14571.07</v>
      </c>
      <c r="X2" s="22">
        <v>14571.07</v>
      </c>
      <c r="Y2" s="22">
        <v>14571.07</v>
      </c>
      <c r="Z2" s="22">
        <v>14571.07</v>
      </c>
      <c r="AA2" s="23">
        <f>SUM(O2:Z2)</f>
        <v>167537.16000000003</v>
      </c>
    </row>
    <row r="3" spans="1:27" x14ac:dyDescent="0.25">
      <c r="A3" s="1" t="s">
        <v>4</v>
      </c>
      <c r="B3" s="22">
        <v>29800</v>
      </c>
      <c r="C3" s="22">
        <v>29800</v>
      </c>
      <c r="D3" s="22">
        <v>29800</v>
      </c>
      <c r="E3" s="22">
        <v>29800</v>
      </c>
      <c r="F3" s="22">
        <v>29800</v>
      </c>
      <c r="G3" s="22">
        <v>29800</v>
      </c>
      <c r="H3" s="22">
        <v>29800</v>
      </c>
      <c r="I3" s="22">
        <v>29800</v>
      </c>
      <c r="J3" s="22">
        <v>46694.84</v>
      </c>
      <c r="K3" s="22">
        <v>46694.84</v>
      </c>
      <c r="L3" s="22">
        <v>46694.84</v>
      </c>
      <c r="M3" s="22">
        <v>46694.84</v>
      </c>
      <c r="N3" s="23">
        <f t="shared" si="0"/>
        <v>425179.35999999987</v>
      </c>
      <c r="O3" s="22">
        <v>46694.84</v>
      </c>
      <c r="P3" s="22">
        <v>46694.84</v>
      </c>
      <c r="Q3" s="22">
        <v>46694.84</v>
      </c>
      <c r="R3" s="22">
        <v>46694.84</v>
      </c>
      <c r="S3" s="22">
        <v>47880.88</v>
      </c>
      <c r="T3" s="22">
        <v>47880.88</v>
      </c>
      <c r="U3" s="22">
        <v>47880.88</v>
      </c>
      <c r="V3" s="22">
        <v>47880.88</v>
      </c>
      <c r="W3" s="22">
        <v>47880.88</v>
      </c>
      <c r="X3" s="22">
        <v>47880.88</v>
      </c>
      <c r="Y3" s="22">
        <v>47880.88</v>
      </c>
      <c r="Z3" s="22">
        <v>47880.88</v>
      </c>
      <c r="AA3" s="23">
        <f t="shared" ref="AA3:AA66" si="1">SUM(O3:Z3)</f>
        <v>569826.4</v>
      </c>
    </row>
    <row r="4" spans="1:27" x14ac:dyDescent="0.25">
      <c r="A4" s="1" t="s">
        <v>5</v>
      </c>
      <c r="B4" s="22">
        <v>26900</v>
      </c>
      <c r="C4" s="22">
        <v>26900</v>
      </c>
      <c r="D4" s="22">
        <v>26400</v>
      </c>
      <c r="E4" s="22">
        <v>26900</v>
      </c>
      <c r="F4" s="22">
        <v>26900</v>
      </c>
      <c r="G4" s="22">
        <v>26900</v>
      </c>
      <c r="H4" s="22">
        <v>26900</v>
      </c>
      <c r="I4" s="22">
        <v>26900</v>
      </c>
      <c r="J4" s="22">
        <v>19685.32</v>
      </c>
      <c r="K4" s="22">
        <v>19685.32</v>
      </c>
      <c r="L4" s="22">
        <v>19685.32</v>
      </c>
      <c r="M4" s="22">
        <v>19685.32</v>
      </c>
      <c r="N4" s="23">
        <f t="shared" si="0"/>
        <v>293441.28000000003</v>
      </c>
      <c r="O4" s="22">
        <v>19685.32</v>
      </c>
      <c r="P4" s="22">
        <v>19685.32</v>
      </c>
      <c r="Q4" s="22">
        <v>19685.32</v>
      </c>
      <c r="R4" s="22">
        <v>19685.32</v>
      </c>
      <c r="S4" s="22">
        <v>31139.34</v>
      </c>
      <c r="T4" s="22">
        <v>31139.34</v>
      </c>
      <c r="U4" s="22">
        <v>31139.34</v>
      </c>
      <c r="V4" s="22">
        <v>31139.34</v>
      </c>
      <c r="W4" s="22">
        <v>31139.34</v>
      </c>
      <c r="X4" s="22">
        <v>31139.34</v>
      </c>
      <c r="Y4" s="22">
        <v>31139.34</v>
      </c>
      <c r="Z4" s="22">
        <v>31139.34</v>
      </c>
      <c r="AA4" s="23">
        <f t="shared" si="1"/>
        <v>327856.00000000006</v>
      </c>
    </row>
    <row r="5" spans="1:27" x14ac:dyDescent="0.25">
      <c r="A5" s="1" t="s">
        <v>6</v>
      </c>
      <c r="B5" s="22">
        <v>2200</v>
      </c>
      <c r="C5" s="22">
        <v>2200</v>
      </c>
      <c r="D5" s="22">
        <v>2200</v>
      </c>
      <c r="E5" s="22">
        <v>2200</v>
      </c>
      <c r="F5" s="22">
        <v>2200</v>
      </c>
      <c r="G5" s="22">
        <v>2200</v>
      </c>
      <c r="H5" s="22">
        <v>2200</v>
      </c>
      <c r="I5" s="22">
        <v>2200</v>
      </c>
      <c r="J5" s="22">
        <v>5864.79</v>
      </c>
      <c r="K5" s="22">
        <v>5864.79</v>
      </c>
      <c r="L5" s="22">
        <v>5864.79</v>
      </c>
      <c r="M5" s="22">
        <v>5864.79</v>
      </c>
      <c r="N5" s="23">
        <f t="shared" si="0"/>
        <v>41059.160000000003</v>
      </c>
      <c r="O5" s="22">
        <v>5864.79</v>
      </c>
      <c r="P5" s="22">
        <v>5864.79</v>
      </c>
      <c r="Q5" s="22">
        <v>5864.79</v>
      </c>
      <c r="R5" s="22">
        <v>1274.77</v>
      </c>
      <c r="S5" s="22">
        <v>0</v>
      </c>
      <c r="T5" s="22">
        <v>5603.8</v>
      </c>
      <c r="U5" s="22">
        <v>5603.8</v>
      </c>
      <c r="V5" s="22">
        <v>5603.8</v>
      </c>
      <c r="W5" s="22">
        <v>5603.8</v>
      </c>
      <c r="X5" s="22">
        <v>5603.8</v>
      </c>
      <c r="Y5" s="22">
        <v>5603.8</v>
      </c>
      <c r="Z5" s="22">
        <v>5603.8</v>
      </c>
      <c r="AA5" s="23">
        <f t="shared" si="1"/>
        <v>58095.740000000013</v>
      </c>
    </row>
    <row r="6" spans="1:27" x14ac:dyDescent="0.25">
      <c r="A6" s="1" t="s">
        <v>666</v>
      </c>
      <c r="B6" s="22">
        <v>20400</v>
      </c>
      <c r="C6" s="22">
        <v>20400</v>
      </c>
      <c r="D6" s="22">
        <v>20400</v>
      </c>
      <c r="E6" s="22">
        <v>20400</v>
      </c>
      <c r="F6" s="22">
        <v>20400</v>
      </c>
      <c r="G6" s="22">
        <v>20400</v>
      </c>
      <c r="H6" s="22">
        <v>20400</v>
      </c>
      <c r="I6" s="22">
        <v>20400</v>
      </c>
      <c r="J6" s="22">
        <v>3672.01</v>
      </c>
      <c r="K6" s="22">
        <v>3672.01</v>
      </c>
      <c r="L6" s="22">
        <v>3672.01</v>
      </c>
      <c r="M6" s="22">
        <v>3672.01</v>
      </c>
      <c r="N6" s="23">
        <f t="shared" si="0"/>
        <v>177888.04000000004</v>
      </c>
      <c r="O6" s="22">
        <v>3672.01</v>
      </c>
      <c r="P6" s="22">
        <v>3672.01</v>
      </c>
      <c r="Q6" s="22">
        <v>3672.01</v>
      </c>
      <c r="R6" s="22">
        <v>3672.01</v>
      </c>
      <c r="S6" s="22">
        <v>3515.2</v>
      </c>
      <c r="T6" s="22">
        <v>3515.2</v>
      </c>
      <c r="U6" s="22">
        <v>3515.2</v>
      </c>
      <c r="V6" s="22">
        <v>3515.2</v>
      </c>
      <c r="W6" s="22">
        <v>3515.2</v>
      </c>
      <c r="X6" s="22">
        <v>3515.2</v>
      </c>
      <c r="Y6" s="22">
        <v>3515.2</v>
      </c>
      <c r="Z6" s="22">
        <v>3515.2</v>
      </c>
      <c r="AA6" s="23">
        <f t="shared" si="1"/>
        <v>42809.64</v>
      </c>
    </row>
    <row r="7" spans="1:27" x14ac:dyDescent="0.25">
      <c r="A7" s="1" t="s">
        <v>667</v>
      </c>
      <c r="B7" s="22">
        <v>11700</v>
      </c>
      <c r="C7" s="22">
        <v>11700</v>
      </c>
      <c r="D7" s="22">
        <v>11700</v>
      </c>
      <c r="E7" s="22">
        <v>11700</v>
      </c>
      <c r="F7" s="22">
        <v>11700</v>
      </c>
      <c r="G7" s="22">
        <v>11700</v>
      </c>
      <c r="H7" s="22">
        <v>11700</v>
      </c>
      <c r="I7" s="22">
        <v>11700</v>
      </c>
      <c r="J7" s="22">
        <v>10709.75</v>
      </c>
      <c r="K7" s="22">
        <v>10709.75</v>
      </c>
      <c r="L7" s="22">
        <v>10709.75</v>
      </c>
      <c r="M7" s="22">
        <v>10709.75</v>
      </c>
      <c r="N7" s="23">
        <f t="shared" si="0"/>
        <v>136439</v>
      </c>
      <c r="O7" s="22">
        <v>10709.75</v>
      </c>
      <c r="P7" s="22">
        <v>10709.75</v>
      </c>
      <c r="Q7" s="22">
        <v>10709.75</v>
      </c>
      <c r="R7" s="22">
        <v>10709.75</v>
      </c>
      <c r="S7" s="22">
        <v>10239.75</v>
      </c>
      <c r="T7" s="22">
        <v>9755.82</v>
      </c>
      <c r="U7" s="22">
        <v>10239.75</v>
      </c>
      <c r="V7" s="22">
        <v>10239.75</v>
      </c>
      <c r="W7" s="22">
        <v>10239.75</v>
      </c>
      <c r="X7" s="22">
        <v>10239.75</v>
      </c>
      <c r="Y7" s="22">
        <v>10239.75</v>
      </c>
      <c r="Z7" s="22">
        <v>10239.75</v>
      </c>
      <c r="AA7" s="23">
        <f t="shared" si="1"/>
        <v>124273.07</v>
      </c>
    </row>
    <row r="8" spans="1:27" x14ac:dyDescent="0.25">
      <c r="A8" s="1" t="s">
        <v>651</v>
      </c>
      <c r="B8" s="22">
        <v>9000</v>
      </c>
      <c r="C8" s="22">
        <v>9000</v>
      </c>
      <c r="D8" s="22">
        <v>9000</v>
      </c>
      <c r="E8" s="22">
        <v>9000</v>
      </c>
      <c r="F8" s="22">
        <v>9000</v>
      </c>
      <c r="G8" s="22">
        <v>9000</v>
      </c>
      <c r="H8" s="22">
        <v>9000</v>
      </c>
      <c r="I8" s="22">
        <v>9000</v>
      </c>
      <c r="J8" s="22">
        <v>1172.96</v>
      </c>
      <c r="K8" s="22">
        <v>1172.96</v>
      </c>
      <c r="L8" s="22">
        <v>1172.96</v>
      </c>
      <c r="M8" s="22">
        <v>1172.96</v>
      </c>
      <c r="N8" s="23">
        <f t="shared" si="0"/>
        <v>76691.840000000026</v>
      </c>
      <c r="O8" s="22">
        <v>1172.96</v>
      </c>
      <c r="P8" s="22">
        <v>1172.96</v>
      </c>
      <c r="Q8" s="22">
        <v>1172.96</v>
      </c>
      <c r="R8" s="22">
        <v>1172.96</v>
      </c>
      <c r="S8" s="22">
        <v>1120.76</v>
      </c>
      <c r="T8" s="22">
        <v>1120.76</v>
      </c>
      <c r="U8" s="22">
        <v>1120.76</v>
      </c>
      <c r="V8" s="22">
        <v>1120.76</v>
      </c>
      <c r="W8" s="22">
        <v>1120.76</v>
      </c>
      <c r="X8" s="22">
        <v>1120.76</v>
      </c>
      <c r="Y8" s="22">
        <v>1120.76</v>
      </c>
      <c r="Z8" s="22">
        <v>1120.76</v>
      </c>
      <c r="AA8" s="23">
        <f t="shared" si="1"/>
        <v>13657.920000000002</v>
      </c>
    </row>
    <row r="9" spans="1:27" x14ac:dyDescent="0.25">
      <c r="A9" s="1" t="s">
        <v>7</v>
      </c>
      <c r="B9" s="22">
        <v>14600</v>
      </c>
      <c r="C9" s="22">
        <v>14600</v>
      </c>
      <c r="D9" s="22">
        <v>14600</v>
      </c>
      <c r="E9" s="22">
        <v>14600</v>
      </c>
      <c r="F9" s="22">
        <v>14600</v>
      </c>
      <c r="G9" s="22">
        <v>14600</v>
      </c>
      <c r="H9" s="22">
        <v>14600</v>
      </c>
      <c r="I9" s="22">
        <v>14600</v>
      </c>
      <c r="J9" s="22">
        <v>23859.14</v>
      </c>
      <c r="K9" s="22">
        <v>23859.14</v>
      </c>
      <c r="L9" s="22">
        <v>23859.14</v>
      </c>
      <c r="M9" s="22">
        <v>23859.14</v>
      </c>
      <c r="N9" s="23">
        <f t="shared" si="0"/>
        <v>212236.56000000006</v>
      </c>
      <c r="O9" s="22">
        <v>23859.14</v>
      </c>
      <c r="P9" s="22">
        <v>23859.14</v>
      </c>
      <c r="Q9" s="22">
        <v>23859.14</v>
      </c>
      <c r="R9" s="22">
        <v>23859.14</v>
      </c>
      <c r="S9" s="22">
        <v>23537.16</v>
      </c>
      <c r="T9" s="22">
        <v>23537.16</v>
      </c>
      <c r="U9" s="22">
        <v>23537.16</v>
      </c>
      <c r="V9" s="22">
        <v>23537.16</v>
      </c>
      <c r="W9" s="22">
        <v>23537.16</v>
      </c>
      <c r="X9" s="22">
        <v>23537.16</v>
      </c>
      <c r="Y9" s="22">
        <v>23537.16</v>
      </c>
      <c r="Z9" s="22">
        <v>23537.16</v>
      </c>
      <c r="AA9" s="23">
        <f t="shared" si="1"/>
        <v>283733.84000000003</v>
      </c>
    </row>
    <row r="10" spans="1:27" x14ac:dyDescent="0.25">
      <c r="A10" s="1" t="s">
        <v>652</v>
      </c>
      <c r="B10" s="22">
        <v>32800</v>
      </c>
      <c r="C10" s="22">
        <v>32800</v>
      </c>
      <c r="D10" s="22">
        <v>32800</v>
      </c>
      <c r="E10" s="22">
        <v>32800</v>
      </c>
      <c r="F10" s="22">
        <v>32800</v>
      </c>
      <c r="G10" s="22">
        <v>32800</v>
      </c>
      <c r="H10" s="22">
        <v>32800</v>
      </c>
      <c r="I10" s="22">
        <v>32800</v>
      </c>
      <c r="J10" s="22">
        <v>33842.800000000003</v>
      </c>
      <c r="K10" s="22">
        <v>33842.800000000003</v>
      </c>
      <c r="L10" s="22">
        <v>33842.800000000003</v>
      </c>
      <c r="M10" s="22">
        <v>33842.800000000003</v>
      </c>
      <c r="N10" s="23">
        <f t="shared" si="0"/>
        <v>397771.19999999995</v>
      </c>
      <c r="O10" s="22">
        <v>33842.800000000003</v>
      </c>
      <c r="P10" s="22">
        <v>32568.03</v>
      </c>
      <c r="Q10" s="22">
        <v>33842.800000000003</v>
      </c>
      <c r="R10" s="22">
        <v>33842.800000000003</v>
      </c>
      <c r="S10" s="22">
        <v>42768.55</v>
      </c>
      <c r="T10" s="22">
        <v>42768.55</v>
      </c>
      <c r="U10" s="22">
        <v>42768.55</v>
      </c>
      <c r="V10" s="22">
        <v>42768.55</v>
      </c>
      <c r="W10" s="22">
        <v>42768.55</v>
      </c>
      <c r="X10" s="22">
        <v>31560.95</v>
      </c>
      <c r="Y10" s="22">
        <v>31560.95</v>
      </c>
      <c r="Z10" s="22">
        <v>42768.55</v>
      </c>
      <c r="AA10" s="23">
        <f t="shared" si="1"/>
        <v>453829.62999999995</v>
      </c>
    </row>
    <row r="11" spans="1:27" x14ac:dyDescent="0.25">
      <c r="A11" s="1" t="s">
        <v>668</v>
      </c>
      <c r="B11" s="22">
        <v>50200</v>
      </c>
      <c r="C11" s="22">
        <v>50200</v>
      </c>
      <c r="D11" s="22">
        <v>50200</v>
      </c>
      <c r="E11" s="22">
        <v>50200</v>
      </c>
      <c r="F11" s="22">
        <v>50200</v>
      </c>
      <c r="G11" s="22">
        <v>50200</v>
      </c>
      <c r="H11" s="22">
        <v>50200</v>
      </c>
      <c r="I11" s="22">
        <v>50200</v>
      </c>
      <c r="J11" s="22">
        <v>27876.2</v>
      </c>
      <c r="K11" s="22">
        <v>27876.2</v>
      </c>
      <c r="L11" s="22">
        <v>27876.2</v>
      </c>
      <c r="M11" s="22">
        <v>27876.2</v>
      </c>
      <c r="N11" s="23">
        <f t="shared" si="0"/>
        <v>513104.80000000005</v>
      </c>
      <c r="O11" s="22">
        <v>27876.2</v>
      </c>
      <c r="P11" s="22">
        <v>27876.2</v>
      </c>
      <c r="Q11" s="22">
        <v>27876.2</v>
      </c>
      <c r="R11" s="22">
        <v>27876.2</v>
      </c>
      <c r="S11" s="22">
        <v>26620.959999999999</v>
      </c>
      <c r="T11" s="22">
        <v>26620.959999999999</v>
      </c>
      <c r="U11" s="22">
        <v>26620.959999999999</v>
      </c>
      <c r="V11" s="22">
        <v>26620.959999999999</v>
      </c>
      <c r="W11" s="22">
        <v>26620.959999999999</v>
      </c>
      <c r="X11" s="22">
        <v>26620.959999999999</v>
      </c>
      <c r="Y11" s="22">
        <v>26620.959999999999</v>
      </c>
      <c r="Z11" s="22">
        <v>26620.959999999999</v>
      </c>
      <c r="AA11" s="23">
        <f t="shared" si="1"/>
        <v>324472.48000000004</v>
      </c>
    </row>
    <row r="12" spans="1:27" x14ac:dyDescent="0.25">
      <c r="A12" s="1" t="s">
        <v>8</v>
      </c>
      <c r="B12" s="22">
        <v>52600</v>
      </c>
      <c r="C12" s="22">
        <v>63600</v>
      </c>
      <c r="D12" s="22">
        <v>63600</v>
      </c>
      <c r="E12" s="22">
        <v>63600</v>
      </c>
      <c r="F12" s="22">
        <v>63600</v>
      </c>
      <c r="G12" s="22">
        <v>63600</v>
      </c>
      <c r="H12" s="22">
        <v>63600</v>
      </c>
      <c r="I12" s="22">
        <v>63600</v>
      </c>
      <c r="J12" s="22">
        <v>32721.17</v>
      </c>
      <c r="K12" s="22">
        <v>32721.17</v>
      </c>
      <c r="L12" s="22">
        <v>32721.17</v>
      </c>
      <c r="M12" s="22">
        <v>32721.17</v>
      </c>
      <c r="N12" s="23">
        <f t="shared" si="0"/>
        <v>628684.68000000017</v>
      </c>
      <c r="O12" s="22">
        <v>32721.17</v>
      </c>
      <c r="P12" s="22">
        <v>32721.17</v>
      </c>
      <c r="Q12" s="22">
        <v>32721.17</v>
      </c>
      <c r="R12" s="22">
        <v>32721.17</v>
      </c>
      <c r="S12" s="22">
        <v>36412.86</v>
      </c>
      <c r="T12" s="22">
        <v>36412.86</v>
      </c>
      <c r="U12" s="22">
        <v>36412.86</v>
      </c>
      <c r="V12" s="22">
        <v>36412.86</v>
      </c>
      <c r="W12" s="22">
        <v>36412.86</v>
      </c>
      <c r="X12" s="22">
        <v>36412.86</v>
      </c>
      <c r="Y12" s="22">
        <v>36412.86</v>
      </c>
      <c r="Z12" s="22">
        <v>36412.86</v>
      </c>
      <c r="AA12" s="23">
        <f t="shared" si="1"/>
        <v>422187.55999999988</v>
      </c>
    </row>
    <row r="13" spans="1:27" x14ac:dyDescent="0.25">
      <c r="A13" s="1" t="s">
        <v>9</v>
      </c>
      <c r="B13" s="22">
        <v>15100</v>
      </c>
      <c r="C13" s="22">
        <v>15100</v>
      </c>
      <c r="D13" s="22">
        <v>15100</v>
      </c>
      <c r="E13" s="22">
        <v>15100</v>
      </c>
      <c r="F13" s="22">
        <v>15100</v>
      </c>
      <c r="G13" s="22">
        <v>15100</v>
      </c>
      <c r="H13" s="22">
        <v>15100</v>
      </c>
      <c r="I13" s="22">
        <v>15100</v>
      </c>
      <c r="J13" s="22">
        <v>4181.92</v>
      </c>
      <c r="K13" s="22">
        <v>4181.92</v>
      </c>
      <c r="L13" s="22">
        <v>4181.92</v>
      </c>
      <c r="M13" s="22">
        <v>4181.92</v>
      </c>
      <c r="N13" s="23">
        <f t="shared" si="0"/>
        <v>137527.68000000002</v>
      </c>
      <c r="O13" s="22">
        <v>4181.92</v>
      </c>
      <c r="P13" s="22">
        <v>4181.92</v>
      </c>
      <c r="Q13" s="22">
        <v>4181.92</v>
      </c>
      <c r="R13" s="22">
        <v>2345.91</v>
      </c>
      <c r="S13" s="22">
        <v>3999.11</v>
      </c>
      <c r="T13" s="22">
        <v>3999.11</v>
      </c>
      <c r="U13" s="22">
        <v>3999.11</v>
      </c>
      <c r="V13" s="22">
        <v>3999.11</v>
      </c>
      <c r="W13" s="22">
        <v>3999.11</v>
      </c>
      <c r="X13" s="22">
        <v>3999.11</v>
      </c>
      <c r="Y13" s="22">
        <v>3999.11</v>
      </c>
      <c r="Z13" s="22">
        <v>3999.11</v>
      </c>
      <c r="AA13" s="23">
        <f t="shared" si="1"/>
        <v>46884.55</v>
      </c>
    </row>
    <row r="14" spans="1:27" x14ac:dyDescent="0.25">
      <c r="A14" s="1" t="s">
        <v>669</v>
      </c>
      <c r="B14" s="22">
        <v>6000</v>
      </c>
      <c r="C14" s="22">
        <v>6000</v>
      </c>
      <c r="D14" s="22">
        <v>6000</v>
      </c>
      <c r="E14" s="22">
        <v>6000</v>
      </c>
      <c r="F14" s="22">
        <v>6000</v>
      </c>
      <c r="G14" s="22">
        <v>6000</v>
      </c>
      <c r="H14" s="22">
        <v>6000</v>
      </c>
      <c r="I14" s="22">
        <v>6000</v>
      </c>
      <c r="J14" s="22">
        <v>6264.79</v>
      </c>
      <c r="K14" s="22">
        <v>6264.79</v>
      </c>
      <c r="L14" s="22">
        <v>6264.79</v>
      </c>
      <c r="M14" s="22">
        <v>6264.79</v>
      </c>
      <c r="N14" s="23">
        <f t="shared" si="0"/>
        <v>73059.159999999989</v>
      </c>
      <c r="O14" s="22">
        <v>6264.79</v>
      </c>
      <c r="P14" s="22">
        <v>6264.79</v>
      </c>
      <c r="Q14" s="22">
        <v>6264.79</v>
      </c>
      <c r="R14" s="22">
        <v>6264.79</v>
      </c>
      <c r="S14" s="22">
        <v>6725.15</v>
      </c>
      <c r="T14" s="22">
        <v>6725.15</v>
      </c>
      <c r="U14" s="22">
        <v>6725.15</v>
      </c>
      <c r="V14" s="22">
        <v>6725.15</v>
      </c>
      <c r="W14" s="22">
        <v>6725.15</v>
      </c>
      <c r="X14" s="22">
        <v>6725.15</v>
      </c>
      <c r="Y14" s="22">
        <v>6725.15</v>
      </c>
      <c r="Z14" s="22">
        <v>6725.15</v>
      </c>
      <c r="AA14" s="23">
        <f t="shared" si="1"/>
        <v>78860.36</v>
      </c>
    </row>
    <row r="15" spans="1:27" x14ac:dyDescent="0.25">
      <c r="A15" s="1" t="s">
        <v>10</v>
      </c>
      <c r="B15" s="22">
        <v>1700</v>
      </c>
      <c r="C15" s="22">
        <v>1700</v>
      </c>
      <c r="D15" s="22">
        <v>1700</v>
      </c>
      <c r="E15" s="22">
        <v>1700</v>
      </c>
      <c r="F15" s="22">
        <v>1700</v>
      </c>
      <c r="G15" s="22">
        <v>1700</v>
      </c>
      <c r="H15" s="22">
        <v>1700</v>
      </c>
      <c r="I15" s="22">
        <v>1700</v>
      </c>
      <c r="J15" s="22">
        <v>1836.01</v>
      </c>
      <c r="K15" s="22">
        <v>1836.01</v>
      </c>
      <c r="L15" s="22">
        <v>1836.01</v>
      </c>
      <c r="M15" s="22">
        <v>1836.01</v>
      </c>
      <c r="N15" s="23">
        <f t="shared" si="0"/>
        <v>20944.039999999997</v>
      </c>
      <c r="O15" s="22">
        <v>1836.01</v>
      </c>
      <c r="P15" s="22">
        <v>1836.01</v>
      </c>
      <c r="Q15" s="22">
        <v>1836.01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3">
        <f t="shared" si="1"/>
        <v>5508.03</v>
      </c>
    </row>
    <row r="16" spans="1:27" x14ac:dyDescent="0.25">
      <c r="A16" s="1" t="s">
        <v>22</v>
      </c>
      <c r="B16" s="22">
        <v>13400</v>
      </c>
      <c r="C16" s="22">
        <v>13400</v>
      </c>
      <c r="D16" s="22">
        <v>13400</v>
      </c>
      <c r="E16" s="22">
        <v>13400</v>
      </c>
      <c r="F16" s="22">
        <v>13400</v>
      </c>
      <c r="G16" s="22">
        <v>13400</v>
      </c>
      <c r="H16" s="22">
        <v>13400</v>
      </c>
      <c r="I16" s="22">
        <v>13400</v>
      </c>
      <c r="J16" s="22">
        <v>30446.400000000001</v>
      </c>
      <c r="K16" s="22">
        <v>30446.400000000001</v>
      </c>
      <c r="L16" s="22">
        <v>30446.400000000001</v>
      </c>
      <c r="M16" s="22">
        <v>30446.400000000001</v>
      </c>
      <c r="N16" s="23">
        <f t="shared" si="0"/>
        <v>228985.59999999998</v>
      </c>
      <c r="O16" s="22">
        <v>30446.400000000001</v>
      </c>
      <c r="P16" s="22">
        <v>30446.400000000001</v>
      </c>
      <c r="Q16" s="22">
        <v>30446.400000000001</v>
      </c>
      <c r="R16" s="22">
        <v>30446.400000000001</v>
      </c>
      <c r="S16" s="22">
        <v>31750.93</v>
      </c>
      <c r="T16" s="22">
        <v>31750.93</v>
      </c>
      <c r="U16" s="22">
        <v>31750.93</v>
      </c>
      <c r="V16" s="22">
        <v>31750.93</v>
      </c>
      <c r="W16" s="22">
        <v>31750.93</v>
      </c>
      <c r="X16" s="22">
        <v>31750.93</v>
      </c>
      <c r="Y16" s="22">
        <v>31750.93</v>
      </c>
      <c r="Z16" s="22">
        <v>31750.93</v>
      </c>
      <c r="AA16" s="23">
        <f t="shared" si="1"/>
        <v>375793.04</v>
      </c>
    </row>
    <row r="17" spans="1:27" x14ac:dyDescent="0.25">
      <c r="A17" s="1" t="s">
        <v>11</v>
      </c>
      <c r="B17" s="22">
        <v>41900</v>
      </c>
      <c r="C17" s="22">
        <v>42900</v>
      </c>
      <c r="D17" s="22">
        <v>41400</v>
      </c>
      <c r="E17" s="22">
        <v>42900</v>
      </c>
      <c r="F17" s="22">
        <v>42900</v>
      </c>
      <c r="G17" s="22">
        <v>42900</v>
      </c>
      <c r="H17" s="22">
        <v>42900</v>
      </c>
      <c r="I17" s="22">
        <v>42900</v>
      </c>
      <c r="J17" s="22">
        <v>95490.66</v>
      </c>
      <c r="K17" s="22">
        <v>95490.66</v>
      </c>
      <c r="L17" s="22">
        <v>92490.66</v>
      </c>
      <c r="M17" s="22">
        <v>92490.66</v>
      </c>
      <c r="N17" s="23">
        <f t="shared" si="0"/>
        <v>716662.64000000013</v>
      </c>
      <c r="O17" s="22">
        <v>95490.66</v>
      </c>
      <c r="P17" s="22">
        <v>95490.66</v>
      </c>
      <c r="Q17" s="22">
        <v>95490.66</v>
      </c>
      <c r="R17" s="22">
        <v>95490.66</v>
      </c>
      <c r="S17" s="22">
        <v>75090.94</v>
      </c>
      <c r="T17" s="22">
        <v>75090.94</v>
      </c>
      <c r="U17" s="22">
        <v>77422.289999999994</v>
      </c>
      <c r="V17" s="22">
        <v>77422.289999999994</v>
      </c>
      <c r="W17" s="22">
        <v>77422.289999999994</v>
      </c>
      <c r="X17" s="22">
        <v>77422.289999999994</v>
      </c>
      <c r="Y17" s="22">
        <v>77422.289999999994</v>
      </c>
      <c r="Z17" s="22">
        <v>77422.289999999994</v>
      </c>
      <c r="AA17" s="23">
        <f t="shared" si="1"/>
        <v>996678.26000000024</v>
      </c>
    </row>
    <row r="18" spans="1:27" x14ac:dyDescent="0.25">
      <c r="A18" s="1" t="s">
        <v>12</v>
      </c>
      <c r="B18" s="22">
        <v>5100</v>
      </c>
      <c r="C18" s="22">
        <v>5100</v>
      </c>
      <c r="D18" s="22">
        <v>5100</v>
      </c>
      <c r="E18" s="22">
        <v>5100</v>
      </c>
      <c r="F18" s="22">
        <v>5100</v>
      </c>
      <c r="G18" s="22">
        <v>5100</v>
      </c>
      <c r="H18" s="22">
        <v>5100</v>
      </c>
      <c r="I18" s="22">
        <v>5100</v>
      </c>
      <c r="J18" s="22">
        <v>6426.02</v>
      </c>
      <c r="K18" s="22">
        <v>6426.02</v>
      </c>
      <c r="L18" s="22">
        <v>6426.02</v>
      </c>
      <c r="M18" s="22">
        <v>6426.02</v>
      </c>
      <c r="N18" s="23">
        <f t="shared" si="0"/>
        <v>66504.080000000016</v>
      </c>
      <c r="O18" s="22">
        <v>6426.02</v>
      </c>
      <c r="P18" s="22">
        <v>6426.02</v>
      </c>
      <c r="Q18" s="22">
        <v>6426.02</v>
      </c>
      <c r="R18" s="22">
        <v>6426.02</v>
      </c>
      <c r="S18" s="22">
        <v>6151.57</v>
      </c>
      <c r="T18" s="22">
        <v>6151.57</v>
      </c>
      <c r="U18" s="22">
        <v>6151.57</v>
      </c>
      <c r="V18" s="22">
        <v>6151.57</v>
      </c>
      <c r="W18" s="22">
        <v>6151.57</v>
      </c>
      <c r="X18" s="22">
        <v>1757.59</v>
      </c>
      <c r="Y18" s="22">
        <v>1757.59</v>
      </c>
      <c r="Z18" s="22">
        <v>6151.57</v>
      </c>
      <c r="AA18" s="23">
        <f t="shared" si="1"/>
        <v>66128.679999999993</v>
      </c>
    </row>
    <row r="19" spans="1:27" x14ac:dyDescent="0.25">
      <c r="A19" s="1" t="s">
        <v>13</v>
      </c>
      <c r="B19" s="22">
        <v>47100</v>
      </c>
      <c r="C19" s="22">
        <v>45400</v>
      </c>
      <c r="D19" s="22">
        <v>45400</v>
      </c>
      <c r="E19" s="22">
        <v>47100</v>
      </c>
      <c r="F19" s="22">
        <v>47100</v>
      </c>
      <c r="G19" s="22">
        <v>47100</v>
      </c>
      <c r="H19" s="22">
        <v>47100</v>
      </c>
      <c r="I19" s="22">
        <v>47100</v>
      </c>
      <c r="J19" s="22">
        <v>42681.61</v>
      </c>
      <c r="K19" s="22">
        <v>42681.61</v>
      </c>
      <c r="L19" s="22">
        <v>42681.61</v>
      </c>
      <c r="M19" s="22">
        <v>42681.61</v>
      </c>
      <c r="N19" s="23">
        <f t="shared" si="0"/>
        <v>544126.43999999994</v>
      </c>
      <c r="O19" s="22">
        <v>42681.61</v>
      </c>
      <c r="P19" s="22">
        <v>42681.61</v>
      </c>
      <c r="Q19" s="22">
        <v>42681.61</v>
      </c>
      <c r="R19" s="22">
        <v>42681.61</v>
      </c>
      <c r="S19" s="22">
        <v>31706.28</v>
      </c>
      <c r="T19" s="22">
        <v>31706.28</v>
      </c>
      <c r="U19" s="22">
        <v>31706.28</v>
      </c>
      <c r="V19" s="22">
        <v>31706.28</v>
      </c>
      <c r="W19" s="22">
        <v>29948.69</v>
      </c>
      <c r="X19" s="22">
        <v>31706.28</v>
      </c>
      <c r="Y19" s="22">
        <v>31706.28</v>
      </c>
      <c r="Z19" s="22">
        <v>31706.28</v>
      </c>
      <c r="AA19" s="23">
        <f t="shared" si="1"/>
        <v>422619.09000000008</v>
      </c>
    </row>
    <row r="20" spans="1:27" x14ac:dyDescent="0.25">
      <c r="A20" s="1" t="s">
        <v>14</v>
      </c>
      <c r="B20" s="22">
        <v>29200</v>
      </c>
      <c r="C20" s="22">
        <v>29200</v>
      </c>
      <c r="D20" s="22">
        <v>29200</v>
      </c>
      <c r="E20" s="22">
        <v>29200</v>
      </c>
      <c r="F20" s="22">
        <v>29200</v>
      </c>
      <c r="G20" s="22">
        <v>29200</v>
      </c>
      <c r="H20" s="22">
        <v>29200</v>
      </c>
      <c r="I20" s="22">
        <v>29200</v>
      </c>
      <c r="J20" s="22">
        <v>7637.74</v>
      </c>
      <c r="K20" s="22">
        <v>7637.74</v>
      </c>
      <c r="L20" s="22">
        <v>7637.74</v>
      </c>
      <c r="M20" s="22">
        <v>7637.74</v>
      </c>
      <c r="N20" s="23">
        <f t="shared" si="0"/>
        <v>264150.95999999996</v>
      </c>
      <c r="O20" s="22">
        <v>7637.74</v>
      </c>
      <c r="P20" s="22">
        <v>7637.74</v>
      </c>
      <c r="Q20" s="22">
        <v>7637.74</v>
      </c>
      <c r="R20" s="22">
        <v>7637.74</v>
      </c>
      <c r="S20" s="22">
        <v>8291.5499999999993</v>
      </c>
      <c r="T20" s="22">
        <v>8291.5499999999993</v>
      </c>
      <c r="U20" s="22">
        <v>8291.5499999999993</v>
      </c>
      <c r="V20" s="22">
        <v>8291.5499999999993</v>
      </c>
      <c r="W20" s="22">
        <v>8291.5499999999993</v>
      </c>
      <c r="X20" s="22">
        <v>8291.5499999999993</v>
      </c>
      <c r="Y20" s="22">
        <v>8291.5499999999993</v>
      </c>
      <c r="Z20" s="22">
        <v>8291.5499999999993</v>
      </c>
      <c r="AA20" s="23">
        <f t="shared" si="1"/>
        <v>96883.360000000015</v>
      </c>
    </row>
    <row r="21" spans="1:27" x14ac:dyDescent="0.25">
      <c r="A21" s="1" t="s">
        <v>15</v>
      </c>
      <c r="B21" s="22">
        <v>20400</v>
      </c>
      <c r="C21" s="22">
        <v>20400</v>
      </c>
      <c r="D21" s="22">
        <v>20400</v>
      </c>
      <c r="E21" s="22">
        <v>20400</v>
      </c>
      <c r="F21" s="22">
        <v>20400</v>
      </c>
      <c r="G21" s="22">
        <v>20400</v>
      </c>
      <c r="H21" s="22">
        <v>20400</v>
      </c>
      <c r="I21" s="22">
        <v>20400</v>
      </c>
      <c r="J21" s="22">
        <v>33496.89</v>
      </c>
      <c r="K21" s="22">
        <v>33496.89</v>
      </c>
      <c r="L21" s="22">
        <v>33496.89</v>
      </c>
      <c r="M21" s="22">
        <v>33496.89</v>
      </c>
      <c r="N21" s="23">
        <f t="shared" si="0"/>
        <v>297187.56000000006</v>
      </c>
      <c r="O21" s="22">
        <v>33496.89</v>
      </c>
      <c r="P21" s="22">
        <v>33496.89</v>
      </c>
      <c r="Q21" s="22">
        <v>33496.89</v>
      </c>
      <c r="R21" s="22">
        <v>33496.89</v>
      </c>
      <c r="S21" s="22">
        <v>34456.959999999999</v>
      </c>
      <c r="T21" s="22">
        <v>34456.959999999999</v>
      </c>
      <c r="U21" s="22">
        <v>34456.959999999999</v>
      </c>
      <c r="V21" s="22">
        <v>34456.959999999999</v>
      </c>
      <c r="W21" s="22">
        <v>34456.959999999999</v>
      </c>
      <c r="X21" s="22">
        <v>34456.959999999999</v>
      </c>
      <c r="Y21" s="22">
        <v>34456.959999999999</v>
      </c>
      <c r="Z21" s="22">
        <v>34456.959999999999</v>
      </c>
      <c r="AA21" s="23">
        <f t="shared" si="1"/>
        <v>409643.24000000005</v>
      </c>
    </row>
    <row r="22" spans="1:27" x14ac:dyDescent="0.25">
      <c r="A22" s="1" t="s">
        <v>16</v>
      </c>
      <c r="B22" s="22">
        <v>20300</v>
      </c>
      <c r="C22" s="22">
        <v>20300</v>
      </c>
      <c r="D22" s="22">
        <v>20300</v>
      </c>
      <c r="E22" s="22">
        <v>20300</v>
      </c>
      <c r="F22" s="22">
        <v>20300</v>
      </c>
      <c r="G22" s="22">
        <v>20300</v>
      </c>
      <c r="H22" s="22">
        <v>20300</v>
      </c>
      <c r="I22" s="22">
        <v>20300</v>
      </c>
      <c r="J22" s="22">
        <v>48887.61</v>
      </c>
      <c r="K22" s="22">
        <v>48887.61</v>
      </c>
      <c r="L22" s="22">
        <v>48887.61</v>
      </c>
      <c r="M22" s="22">
        <v>48887.61</v>
      </c>
      <c r="N22" s="23">
        <f t="shared" si="0"/>
        <v>357950.43999999994</v>
      </c>
      <c r="O22" s="22">
        <v>48887.61</v>
      </c>
      <c r="P22" s="22">
        <v>48887.61</v>
      </c>
      <c r="Q22" s="22">
        <v>48887.61</v>
      </c>
      <c r="R22" s="22">
        <v>48887.61</v>
      </c>
      <c r="S22" s="22">
        <v>34565.46</v>
      </c>
      <c r="T22" s="22">
        <v>34565.46</v>
      </c>
      <c r="U22" s="22">
        <v>45773.07</v>
      </c>
      <c r="V22" s="22">
        <v>45773.07</v>
      </c>
      <c r="W22" s="22">
        <v>50435.77</v>
      </c>
      <c r="X22" s="22">
        <v>50435.77</v>
      </c>
      <c r="Y22" s="22">
        <v>50435.77</v>
      </c>
      <c r="Z22" s="22">
        <v>50435.77</v>
      </c>
      <c r="AA22" s="23">
        <f t="shared" si="1"/>
        <v>557970.58000000007</v>
      </c>
    </row>
    <row r="23" spans="1:27" x14ac:dyDescent="0.25">
      <c r="A23" s="1" t="s">
        <v>17</v>
      </c>
      <c r="B23" s="22">
        <v>4300</v>
      </c>
      <c r="C23" s="22">
        <v>4300</v>
      </c>
      <c r="D23" s="22">
        <v>4300</v>
      </c>
      <c r="E23" s="22">
        <v>4300</v>
      </c>
      <c r="F23" s="22">
        <v>4300</v>
      </c>
      <c r="G23" s="22">
        <v>4300</v>
      </c>
      <c r="H23" s="22">
        <v>4300</v>
      </c>
      <c r="I23" s="22">
        <v>4300</v>
      </c>
      <c r="J23" s="22">
        <v>3408.96</v>
      </c>
      <c r="K23" s="22">
        <v>3408.96</v>
      </c>
      <c r="L23" s="22">
        <v>3408.96</v>
      </c>
      <c r="M23" s="22">
        <v>3408.96</v>
      </c>
      <c r="N23" s="23">
        <f t="shared" si="0"/>
        <v>48035.839999999997</v>
      </c>
      <c r="O23" s="22">
        <v>3408.96</v>
      </c>
      <c r="P23" s="22">
        <v>3408.96</v>
      </c>
      <c r="Q23" s="22">
        <v>3408.96</v>
      </c>
      <c r="R23" s="22">
        <v>3408.96</v>
      </c>
      <c r="S23" s="22">
        <v>3999.7</v>
      </c>
      <c r="T23" s="22">
        <v>3999.7</v>
      </c>
      <c r="U23" s="22">
        <v>3999.7</v>
      </c>
      <c r="V23" s="22">
        <v>3999.7</v>
      </c>
      <c r="W23" s="22">
        <v>3999.7</v>
      </c>
      <c r="X23" s="22">
        <v>3999.7</v>
      </c>
      <c r="Y23" s="22">
        <v>3999.7</v>
      </c>
      <c r="Z23" s="22">
        <v>3999.7</v>
      </c>
      <c r="AA23" s="23">
        <f t="shared" si="1"/>
        <v>45633.439999999995</v>
      </c>
    </row>
    <row r="24" spans="1:27" x14ac:dyDescent="0.25">
      <c r="A24" s="1" t="s">
        <v>18</v>
      </c>
      <c r="B24" s="22">
        <v>25800</v>
      </c>
      <c r="C24" s="22">
        <v>25800</v>
      </c>
      <c r="D24" s="22">
        <v>25800</v>
      </c>
      <c r="E24" s="22">
        <v>25800</v>
      </c>
      <c r="F24" s="22">
        <v>25800</v>
      </c>
      <c r="G24" s="22">
        <v>25800</v>
      </c>
      <c r="H24" s="22">
        <v>25800</v>
      </c>
      <c r="I24" s="22">
        <v>25800</v>
      </c>
      <c r="J24" s="22">
        <v>14675.49</v>
      </c>
      <c r="K24" s="22">
        <v>14675.49</v>
      </c>
      <c r="L24" s="22">
        <v>14675.49</v>
      </c>
      <c r="M24" s="22">
        <v>14675.49</v>
      </c>
      <c r="N24" s="23">
        <f t="shared" si="0"/>
        <v>265101.95999999996</v>
      </c>
      <c r="O24" s="22">
        <v>14675.49</v>
      </c>
      <c r="P24" s="22">
        <v>14675.49</v>
      </c>
      <c r="Q24" s="22">
        <v>14675.49</v>
      </c>
      <c r="R24" s="22">
        <v>14675.49</v>
      </c>
      <c r="S24" s="22">
        <v>16269.71</v>
      </c>
      <c r="T24" s="22">
        <v>16269.71</v>
      </c>
      <c r="U24" s="22">
        <v>16269.71</v>
      </c>
      <c r="V24" s="22">
        <v>16269.71</v>
      </c>
      <c r="W24" s="22">
        <v>16269.71</v>
      </c>
      <c r="X24" s="22">
        <v>16269.71</v>
      </c>
      <c r="Y24" s="22">
        <v>16269.71</v>
      </c>
      <c r="Z24" s="22">
        <v>16269.71</v>
      </c>
      <c r="AA24" s="23">
        <f t="shared" si="1"/>
        <v>188859.63999999996</v>
      </c>
    </row>
    <row r="25" spans="1:27" x14ac:dyDescent="0.25">
      <c r="A25" s="1" t="s">
        <v>670</v>
      </c>
      <c r="B25" s="22">
        <v>10500</v>
      </c>
      <c r="C25" s="22">
        <v>10500</v>
      </c>
      <c r="D25" s="22">
        <v>10500</v>
      </c>
      <c r="E25" s="22">
        <v>10500</v>
      </c>
      <c r="F25" s="22">
        <v>10500</v>
      </c>
      <c r="G25" s="22">
        <v>10500</v>
      </c>
      <c r="H25" s="22">
        <v>10500</v>
      </c>
      <c r="I25" s="22">
        <v>10500</v>
      </c>
      <c r="J25" s="22">
        <v>11709.75</v>
      </c>
      <c r="K25" s="22">
        <v>11709.75</v>
      </c>
      <c r="L25" s="22">
        <v>11709.75</v>
      </c>
      <c r="M25" s="22">
        <v>8873.75</v>
      </c>
      <c r="N25" s="23">
        <f t="shared" si="0"/>
        <v>128003</v>
      </c>
      <c r="O25" s="22">
        <v>11709.75</v>
      </c>
      <c r="P25" s="22">
        <v>11709.75</v>
      </c>
      <c r="Q25" s="22">
        <v>11709.75</v>
      </c>
      <c r="R25" s="22">
        <v>9873.75</v>
      </c>
      <c r="S25" s="22">
        <v>14480.82</v>
      </c>
      <c r="T25" s="22">
        <v>20434.84</v>
      </c>
      <c r="U25" s="22">
        <v>20434.84</v>
      </c>
      <c r="V25" s="22">
        <v>20434.84</v>
      </c>
      <c r="W25" s="22">
        <v>20434.84</v>
      </c>
      <c r="X25" s="22">
        <v>20434.84</v>
      </c>
      <c r="Y25" s="22">
        <v>20434.84</v>
      </c>
      <c r="Z25" s="22">
        <v>20434.84</v>
      </c>
      <c r="AA25" s="23">
        <f t="shared" si="1"/>
        <v>202527.69999999998</v>
      </c>
    </row>
    <row r="26" spans="1:27" x14ac:dyDescent="0.25">
      <c r="A26" s="1" t="s">
        <v>19</v>
      </c>
      <c r="B26" s="22">
        <v>7700</v>
      </c>
      <c r="C26" s="22">
        <v>7700</v>
      </c>
      <c r="D26" s="22">
        <v>7700</v>
      </c>
      <c r="E26" s="22">
        <v>7700</v>
      </c>
      <c r="F26" s="22">
        <v>7700</v>
      </c>
      <c r="G26" s="22">
        <v>7700</v>
      </c>
      <c r="H26" s="22">
        <v>7700</v>
      </c>
      <c r="I26" s="22">
        <v>7700</v>
      </c>
      <c r="J26" s="22">
        <v>7335.93</v>
      </c>
      <c r="K26" s="22">
        <v>7335.93</v>
      </c>
      <c r="L26" s="22">
        <v>7335.93</v>
      </c>
      <c r="M26" s="22">
        <v>7335.93</v>
      </c>
      <c r="N26" s="23">
        <f t="shared" si="0"/>
        <v>90943.719999999972</v>
      </c>
      <c r="O26" s="22">
        <v>7335.93</v>
      </c>
      <c r="P26" s="22">
        <v>7335.93</v>
      </c>
      <c r="Q26" s="22">
        <v>7335.93</v>
      </c>
      <c r="R26" s="22">
        <v>7335.93</v>
      </c>
      <c r="S26" s="22">
        <v>6859.77</v>
      </c>
      <c r="T26" s="22">
        <v>6859.77</v>
      </c>
      <c r="U26" s="22">
        <v>6859.77</v>
      </c>
      <c r="V26" s="22">
        <v>6859.77</v>
      </c>
      <c r="W26" s="22">
        <v>6859.77</v>
      </c>
      <c r="X26" s="22">
        <v>6859.77</v>
      </c>
      <c r="Y26" s="22">
        <v>6859.77</v>
      </c>
      <c r="Z26" s="22">
        <v>4618.25</v>
      </c>
      <c r="AA26" s="23">
        <f t="shared" si="1"/>
        <v>81980.36000000003</v>
      </c>
    </row>
    <row r="27" spans="1:27" x14ac:dyDescent="0.25">
      <c r="A27" s="1" t="s">
        <v>20</v>
      </c>
      <c r="B27" s="22">
        <v>42100</v>
      </c>
      <c r="C27" s="22">
        <v>42100</v>
      </c>
      <c r="D27" s="22">
        <v>42100</v>
      </c>
      <c r="E27" s="22">
        <v>33100</v>
      </c>
      <c r="F27" s="22">
        <v>33100</v>
      </c>
      <c r="G27" s="22">
        <v>33100</v>
      </c>
      <c r="H27" s="22">
        <v>42100</v>
      </c>
      <c r="I27" s="22">
        <v>42100</v>
      </c>
      <c r="J27" s="22">
        <v>22949.23</v>
      </c>
      <c r="K27" s="22">
        <v>22949.23</v>
      </c>
      <c r="L27" s="22">
        <v>22949.23</v>
      </c>
      <c r="M27" s="22">
        <v>22949.23</v>
      </c>
      <c r="N27" s="23">
        <f t="shared" si="0"/>
        <v>401596.91999999993</v>
      </c>
      <c r="O27" s="22">
        <v>22949.23</v>
      </c>
      <c r="P27" s="22">
        <v>22949.23</v>
      </c>
      <c r="Q27" s="22">
        <v>22949.23</v>
      </c>
      <c r="R27" s="22">
        <v>22949.23</v>
      </c>
      <c r="S27" s="22">
        <v>25293.55</v>
      </c>
      <c r="T27" s="22">
        <v>25293.55</v>
      </c>
      <c r="U27" s="22">
        <v>25293.55</v>
      </c>
      <c r="V27" s="22">
        <v>25293.55</v>
      </c>
      <c r="W27" s="22">
        <v>25293.55</v>
      </c>
      <c r="X27" s="22">
        <v>25293.55</v>
      </c>
      <c r="Y27" s="22">
        <v>25293.55</v>
      </c>
      <c r="Z27" s="22">
        <v>25293.55</v>
      </c>
      <c r="AA27" s="23">
        <f t="shared" si="1"/>
        <v>294145.31999999995</v>
      </c>
    </row>
    <row r="28" spans="1:27" x14ac:dyDescent="0.25">
      <c r="A28" s="1" t="s">
        <v>21</v>
      </c>
      <c r="B28" s="22">
        <v>2200</v>
      </c>
      <c r="C28" s="22">
        <v>2200</v>
      </c>
      <c r="D28" s="22">
        <v>2200</v>
      </c>
      <c r="E28" s="22">
        <v>2200</v>
      </c>
      <c r="F28" s="22">
        <v>2200</v>
      </c>
      <c r="G28" s="22">
        <v>2200</v>
      </c>
      <c r="H28" s="22">
        <v>2200</v>
      </c>
      <c r="I28" s="22">
        <v>2200</v>
      </c>
      <c r="J28" s="22">
        <v>5864.79</v>
      </c>
      <c r="K28" s="22">
        <v>5864.79</v>
      </c>
      <c r="L28" s="22">
        <v>5864.79</v>
      </c>
      <c r="M28" s="22">
        <v>5864.79</v>
      </c>
      <c r="N28" s="23">
        <f t="shared" si="0"/>
        <v>41059.160000000003</v>
      </c>
      <c r="O28" s="22">
        <v>5864.79</v>
      </c>
      <c r="P28" s="22">
        <v>5864.79</v>
      </c>
      <c r="Q28" s="22">
        <v>5864.79</v>
      </c>
      <c r="R28" s="22">
        <v>5864.79</v>
      </c>
      <c r="S28" s="22">
        <v>5603.8</v>
      </c>
      <c r="T28" s="22">
        <v>5603.8</v>
      </c>
      <c r="U28" s="22">
        <v>5603.8</v>
      </c>
      <c r="V28" s="22">
        <v>5603.8</v>
      </c>
      <c r="W28" s="22">
        <v>5603.8</v>
      </c>
      <c r="X28" s="22">
        <v>5603.8</v>
      </c>
      <c r="Y28" s="22">
        <v>5603.8</v>
      </c>
      <c r="Z28" s="22">
        <v>5603.8</v>
      </c>
      <c r="AA28" s="23">
        <f t="shared" si="1"/>
        <v>68289.560000000012</v>
      </c>
    </row>
    <row r="29" spans="1:27" x14ac:dyDescent="0.25">
      <c r="A29" s="1" t="s">
        <v>23</v>
      </c>
      <c r="B29" s="22">
        <v>4400</v>
      </c>
      <c r="C29" s="22">
        <v>4400</v>
      </c>
      <c r="D29" s="22">
        <v>4400</v>
      </c>
      <c r="E29" s="22">
        <v>4400</v>
      </c>
      <c r="F29" s="22">
        <v>4400</v>
      </c>
      <c r="G29" s="22">
        <v>4400</v>
      </c>
      <c r="H29" s="22">
        <v>4400</v>
      </c>
      <c r="I29" s="22">
        <v>4400</v>
      </c>
      <c r="J29" s="22">
        <v>4691.83</v>
      </c>
      <c r="K29" s="22">
        <v>4691.83</v>
      </c>
      <c r="L29" s="22">
        <v>4691.83</v>
      </c>
      <c r="M29" s="22">
        <v>4691.83</v>
      </c>
      <c r="N29" s="23">
        <f t="shared" si="0"/>
        <v>53967.320000000007</v>
      </c>
      <c r="O29" s="22">
        <v>4691.83</v>
      </c>
      <c r="P29" s="22">
        <v>4691.83</v>
      </c>
      <c r="Q29" s="22">
        <v>4691.83</v>
      </c>
      <c r="R29" s="22">
        <v>4691.83</v>
      </c>
      <c r="S29" s="22">
        <v>2241.52</v>
      </c>
      <c r="T29" s="22">
        <v>4483.04</v>
      </c>
      <c r="U29" s="22">
        <v>4483.04</v>
      </c>
      <c r="V29" s="22">
        <v>4483.04</v>
      </c>
      <c r="W29" s="22">
        <v>4483.04</v>
      </c>
      <c r="X29" s="22">
        <v>4483.04</v>
      </c>
      <c r="Y29" s="22">
        <v>4483.04</v>
      </c>
      <c r="Z29" s="22">
        <v>4483.04</v>
      </c>
      <c r="AA29" s="23">
        <f t="shared" si="1"/>
        <v>52390.12</v>
      </c>
    </row>
    <row r="30" spans="1:27" x14ac:dyDescent="0.25">
      <c r="A30" s="1" t="s">
        <v>671</v>
      </c>
      <c r="B30" s="22">
        <v>15600</v>
      </c>
      <c r="C30" s="22">
        <v>15600</v>
      </c>
      <c r="D30" s="22">
        <v>15600</v>
      </c>
      <c r="E30" s="22">
        <v>15600</v>
      </c>
      <c r="F30" s="22">
        <v>15600</v>
      </c>
      <c r="G30" s="22">
        <v>15600</v>
      </c>
      <c r="H30" s="22">
        <v>15600</v>
      </c>
      <c r="I30" s="22">
        <v>15600</v>
      </c>
      <c r="J30" s="22">
        <v>16064.63</v>
      </c>
      <c r="K30" s="22">
        <v>26621.25</v>
      </c>
      <c r="L30" s="22">
        <v>26621.25</v>
      </c>
      <c r="M30" s="22">
        <v>26621.25</v>
      </c>
      <c r="N30" s="23">
        <f t="shared" si="0"/>
        <v>220728.38</v>
      </c>
      <c r="O30" s="22">
        <v>26621.25</v>
      </c>
      <c r="P30" s="22">
        <v>26621.25</v>
      </c>
      <c r="Q30" s="22">
        <v>26621.25</v>
      </c>
      <c r="R30" s="22">
        <v>26621.25</v>
      </c>
      <c r="S30" s="22">
        <v>16480.38</v>
      </c>
      <c r="T30" s="22">
        <v>16480.38</v>
      </c>
      <c r="U30" s="22">
        <v>16480.38</v>
      </c>
      <c r="V30" s="22">
        <v>16480.38</v>
      </c>
      <c r="W30" s="22">
        <v>16480.38</v>
      </c>
      <c r="X30" s="22">
        <v>16480.38</v>
      </c>
      <c r="Y30" s="22">
        <v>16480.38</v>
      </c>
      <c r="Z30" s="22">
        <v>16480.38</v>
      </c>
      <c r="AA30" s="23">
        <f t="shared" si="1"/>
        <v>238328.04000000004</v>
      </c>
    </row>
    <row r="31" spans="1:27" x14ac:dyDescent="0.25">
      <c r="A31" s="1" t="s">
        <v>24</v>
      </c>
      <c r="B31" s="22">
        <v>20400</v>
      </c>
      <c r="C31" s="22">
        <v>20400</v>
      </c>
      <c r="D31" s="22">
        <v>20400</v>
      </c>
      <c r="E31" s="22">
        <v>20400</v>
      </c>
      <c r="F31" s="22">
        <v>20400</v>
      </c>
      <c r="G31" s="22">
        <v>21000</v>
      </c>
      <c r="H31" s="22">
        <v>20400</v>
      </c>
      <c r="I31" s="22">
        <v>21000</v>
      </c>
      <c r="J31" s="22">
        <v>10698.03</v>
      </c>
      <c r="K31" s="22">
        <v>10698.03</v>
      </c>
      <c r="L31" s="22">
        <v>10698.03</v>
      </c>
      <c r="M31" s="22">
        <v>10698.03</v>
      </c>
      <c r="N31" s="23">
        <f t="shared" si="0"/>
        <v>207192.12</v>
      </c>
      <c r="O31" s="22">
        <v>10698.03</v>
      </c>
      <c r="P31" s="22">
        <v>10698.03</v>
      </c>
      <c r="Q31" s="22">
        <v>10698.03</v>
      </c>
      <c r="R31" s="22">
        <v>10698.03</v>
      </c>
      <c r="S31" s="22">
        <v>13181.94</v>
      </c>
      <c r="T31" s="22">
        <v>13181.94</v>
      </c>
      <c r="U31" s="22">
        <v>11424.35</v>
      </c>
      <c r="V31" s="22">
        <v>11424.35</v>
      </c>
      <c r="W31" s="22">
        <v>11424.35</v>
      </c>
      <c r="X31" s="22">
        <v>11424.35</v>
      </c>
      <c r="Y31" s="22">
        <v>11424.35</v>
      </c>
      <c r="Z31" s="22">
        <v>13181.94</v>
      </c>
      <c r="AA31" s="23">
        <f t="shared" si="1"/>
        <v>139459.69000000003</v>
      </c>
    </row>
    <row r="32" spans="1:27" x14ac:dyDescent="0.25">
      <c r="A32" s="1" t="s">
        <v>25</v>
      </c>
      <c r="B32" s="22">
        <v>16000</v>
      </c>
      <c r="C32" s="22">
        <v>16000</v>
      </c>
      <c r="D32" s="22">
        <v>16000</v>
      </c>
      <c r="E32" s="22">
        <v>16000</v>
      </c>
      <c r="F32" s="22">
        <v>16000</v>
      </c>
      <c r="G32" s="22">
        <v>16000</v>
      </c>
      <c r="H32" s="22">
        <v>16000</v>
      </c>
      <c r="I32" s="22">
        <v>16000</v>
      </c>
      <c r="J32" s="22">
        <v>20057.41</v>
      </c>
      <c r="K32" s="22">
        <v>30614.02</v>
      </c>
      <c r="L32" s="22">
        <v>30614.02</v>
      </c>
      <c r="M32" s="22">
        <v>30614.02</v>
      </c>
      <c r="N32" s="23">
        <f t="shared" si="0"/>
        <v>239899.46999999997</v>
      </c>
      <c r="O32" s="22">
        <v>30614.02</v>
      </c>
      <c r="P32" s="22">
        <v>30614.02</v>
      </c>
      <c r="Q32" s="22">
        <v>30614.02</v>
      </c>
      <c r="R32" s="22">
        <v>30614.02</v>
      </c>
      <c r="S32" s="22">
        <v>38909.269999999997</v>
      </c>
      <c r="T32" s="22">
        <v>34515.29</v>
      </c>
      <c r="U32" s="22">
        <v>38909.269999999997</v>
      </c>
      <c r="V32" s="22">
        <v>27701.66</v>
      </c>
      <c r="W32" s="22">
        <v>38909.269999999997</v>
      </c>
      <c r="X32" s="22">
        <v>38909.269999999997</v>
      </c>
      <c r="Y32" s="22">
        <v>38909.269999999997</v>
      </c>
      <c r="Z32" s="22">
        <v>38909.269999999997</v>
      </c>
      <c r="AA32" s="23">
        <f t="shared" si="1"/>
        <v>418128.65000000008</v>
      </c>
    </row>
    <row r="33" spans="1:27" x14ac:dyDescent="0.25">
      <c r="A33" s="1" t="s">
        <v>26</v>
      </c>
      <c r="B33" s="22">
        <v>19700</v>
      </c>
      <c r="C33" s="22">
        <v>19700</v>
      </c>
      <c r="D33" s="22">
        <v>19700</v>
      </c>
      <c r="E33" s="22">
        <v>19700</v>
      </c>
      <c r="F33" s="22">
        <v>19700</v>
      </c>
      <c r="G33" s="22">
        <v>19700</v>
      </c>
      <c r="H33" s="22">
        <v>19700</v>
      </c>
      <c r="I33" s="22">
        <v>19700</v>
      </c>
      <c r="J33" s="22">
        <v>22784.37</v>
      </c>
      <c r="K33" s="22">
        <v>22784.37</v>
      </c>
      <c r="L33" s="22">
        <v>22784.37</v>
      </c>
      <c r="M33" s="22">
        <v>22784.37</v>
      </c>
      <c r="N33" s="23">
        <f t="shared" si="0"/>
        <v>248737.47999999998</v>
      </c>
      <c r="O33" s="22">
        <v>22784.37</v>
      </c>
      <c r="P33" s="22">
        <v>22784.37</v>
      </c>
      <c r="Q33" s="22">
        <v>22784.37</v>
      </c>
      <c r="R33" s="22">
        <v>22784.37</v>
      </c>
      <c r="S33" s="22">
        <v>28822.41</v>
      </c>
      <c r="T33" s="22">
        <v>28822.41</v>
      </c>
      <c r="U33" s="22">
        <v>28822.41</v>
      </c>
      <c r="V33" s="22">
        <v>28822.41</v>
      </c>
      <c r="W33" s="22">
        <v>28822.41</v>
      </c>
      <c r="X33" s="22">
        <v>28822.41</v>
      </c>
      <c r="Y33" s="22">
        <v>28822.41</v>
      </c>
      <c r="Z33" s="22">
        <v>28822.41</v>
      </c>
      <c r="AA33" s="23">
        <f t="shared" si="1"/>
        <v>321716.75999999995</v>
      </c>
    </row>
    <row r="34" spans="1:27" x14ac:dyDescent="0.25">
      <c r="A34" s="1" t="s">
        <v>27</v>
      </c>
      <c r="B34" s="22">
        <v>4200</v>
      </c>
      <c r="C34" s="22">
        <v>4200</v>
      </c>
      <c r="D34" s="22">
        <v>4200</v>
      </c>
      <c r="E34" s="22">
        <v>4200</v>
      </c>
      <c r="F34" s="22">
        <v>4200</v>
      </c>
      <c r="G34" s="22">
        <v>4200</v>
      </c>
      <c r="H34" s="22">
        <v>4200</v>
      </c>
      <c r="I34" s="22">
        <v>4200</v>
      </c>
      <c r="J34" s="22">
        <v>2345.91</v>
      </c>
      <c r="K34" s="22">
        <v>2345.91</v>
      </c>
      <c r="L34" s="22">
        <v>2345.91</v>
      </c>
      <c r="M34" s="22">
        <v>2345.91</v>
      </c>
      <c r="N34" s="23">
        <f t="shared" si="0"/>
        <v>42983.640000000014</v>
      </c>
      <c r="O34" s="22">
        <v>2345.91</v>
      </c>
      <c r="P34" s="22">
        <v>2345.91</v>
      </c>
      <c r="Q34" s="22">
        <v>2345.91</v>
      </c>
      <c r="R34" s="22">
        <v>2345.91</v>
      </c>
      <c r="S34" s="22">
        <v>2241.52</v>
      </c>
      <c r="T34" s="22">
        <v>2241.52</v>
      </c>
      <c r="U34" s="22">
        <v>2241.52</v>
      </c>
      <c r="V34" s="22">
        <v>2241.52</v>
      </c>
      <c r="W34" s="22">
        <v>2241.52</v>
      </c>
      <c r="X34" s="22">
        <v>2241.52</v>
      </c>
      <c r="Y34" s="22">
        <v>2241.52</v>
      </c>
      <c r="Z34" s="22">
        <v>2241.52</v>
      </c>
      <c r="AA34" s="23">
        <f t="shared" si="1"/>
        <v>27315.800000000003</v>
      </c>
    </row>
    <row r="35" spans="1:27" x14ac:dyDescent="0.25">
      <c r="A35" s="1" t="s">
        <v>28</v>
      </c>
      <c r="B35" s="22">
        <v>10400</v>
      </c>
      <c r="C35" s="22">
        <v>10400</v>
      </c>
      <c r="D35" s="22">
        <v>10400</v>
      </c>
      <c r="E35" s="22">
        <v>10400</v>
      </c>
      <c r="F35" s="22">
        <v>10400</v>
      </c>
      <c r="G35" s="22">
        <v>10400</v>
      </c>
      <c r="H35" s="22">
        <v>10400</v>
      </c>
      <c r="I35" s="22">
        <v>10400</v>
      </c>
      <c r="J35" s="22">
        <v>6264.79</v>
      </c>
      <c r="K35" s="22">
        <v>6264.79</v>
      </c>
      <c r="L35" s="22">
        <v>6264.79</v>
      </c>
      <c r="M35" s="22">
        <v>6264.79</v>
      </c>
      <c r="N35" s="23">
        <f t="shared" si="0"/>
        <v>108259.15999999997</v>
      </c>
      <c r="O35" s="22">
        <v>0</v>
      </c>
      <c r="P35" s="22">
        <v>6264.79</v>
      </c>
      <c r="Q35" s="22">
        <v>6264.79</v>
      </c>
      <c r="R35" s="22">
        <v>6264.79</v>
      </c>
      <c r="S35" s="22">
        <v>7846.5</v>
      </c>
      <c r="T35" s="22">
        <v>7846.5</v>
      </c>
      <c r="U35" s="22">
        <v>7846.5</v>
      </c>
      <c r="V35" s="22">
        <v>7846.5</v>
      </c>
      <c r="W35" s="22">
        <v>7846.5</v>
      </c>
      <c r="X35" s="22">
        <v>7846.5</v>
      </c>
      <c r="Y35" s="22">
        <v>7846.5</v>
      </c>
      <c r="Z35" s="22">
        <v>7846.5</v>
      </c>
      <c r="AA35" s="23">
        <f t="shared" si="1"/>
        <v>81566.37</v>
      </c>
    </row>
    <row r="36" spans="1:27" x14ac:dyDescent="0.25">
      <c r="A36" s="1" t="s">
        <v>34</v>
      </c>
      <c r="B36" s="22">
        <v>11400</v>
      </c>
      <c r="C36" s="22">
        <v>11400</v>
      </c>
      <c r="D36" s="22">
        <v>11400</v>
      </c>
      <c r="E36" s="22">
        <v>11400</v>
      </c>
      <c r="F36" s="22">
        <v>11400</v>
      </c>
      <c r="G36" s="22">
        <v>11400</v>
      </c>
      <c r="H36" s="22">
        <v>11400</v>
      </c>
      <c r="I36" s="22">
        <v>11400</v>
      </c>
      <c r="J36" s="22">
        <v>6264.79</v>
      </c>
      <c r="K36" s="22">
        <v>6264.79</v>
      </c>
      <c r="L36" s="22">
        <v>6264.79</v>
      </c>
      <c r="M36" s="22">
        <v>6264.79</v>
      </c>
      <c r="N36" s="23">
        <f t="shared" si="0"/>
        <v>116259.15999999997</v>
      </c>
      <c r="O36" s="22">
        <v>6264.79</v>
      </c>
      <c r="P36" s="22">
        <v>6264.79</v>
      </c>
      <c r="Q36" s="22">
        <v>6264.79</v>
      </c>
      <c r="R36" s="22">
        <v>6264.79</v>
      </c>
      <c r="S36" s="22">
        <v>7622.23</v>
      </c>
      <c r="T36" s="22">
        <v>7622.23</v>
      </c>
      <c r="U36" s="22">
        <v>7622.23</v>
      </c>
      <c r="V36" s="22">
        <v>7622.23</v>
      </c>
      <c r="W36" s="22">
        <v>7622.23</v>
      </c>
      <c r="X36" s="22">
        <v>7622.23</v>
      </c>
      <c r="Y36" s="22">
        <v>7622.23</v>
      </c>
      <c r="Z36" s="22">
        <v>7622.23</v>
      </c>
      <c r="AA36" s="23">
        <f t="shared" si="1"/>
        <v>86036.999999999971</v>
      </c>
    </row>
    <row r="37" spans="1:27" x14ac:dyDescent="0.25">
      <c r="A37" s="1" t="s">
        <v>29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5864.79</v>
      </c>
      <c r="K37" s="22">
        <v>5864.79</v>
      </c>
      <c r="L37" s="22">
        <v>5864.79</v>
      </c>
      <c r="M37" s="22">
        <v>5864.79</v>
      </c>
      <c r="N37" s="23">
        <f t="shared" si="0"/>
        <v>23459.16</v>
      </c>
      <c r="O37" s="22">
        <v>5864.79</v>
      </c>
      <c r="P37" s="22">
        <v>5864.79</v>
      </c>
      <c r="Q37" s="22">
        <v>5864.79</v>
      </c>
      <c r="R37" s="22">
        <v>5864.79</v>
      </c>
      <c r="S37" s="22">
        <v>5603.8</v>
      </c>
      <c r="T37" s="22">
        <v>5603.8</v>
      </c>
      <c r="U37" s="22">
        <v>5603.8</v>
      </c>
      <c r="V37" s="22">
        <v>5603.8</v>
      </c>
      <c r="W37" s="22">
        <v>5603.8</v>
      </c>
      <c r="X37" s="22">
        <v>5603.8</v>
      </c>
      <c r="Y37" s="22">
        <v>5603.8</v>
      </c>
      <c r="Z37" s="22">
        <v>5603.8</v>
      </c>
      <c r="AA37" s="23">
        <f t="shared" si="1"/>
        <v>68289.560000000012</v>
      </c>
    </row>
    <row r="38" spans="1:27" x14ac:dyDescent="0.25">
      <c r="A38" s="1" t="s">
        <v>35</v>
      </c>
      <c r="B38" s="22">
        <v>57200</v>
      </c>
      <c r="C38" s="22">
        <v>57200</v>
      </c>
      <c r="D38" s="22">
        <v>52100</v>
      </c>
      <c r="E38" s="22">
        <v>52100</v>
      </c>
      <c r="F38" s="22">
        <v>48700</v>
      </c>
      <c r="G38" s="22">
        <v>57200</v>
      </c>
      <c r="H38" s="22">
        <v>57200</v>
      </c>
      <c r="I38" s="22">
        <v>57200</v>
      </c>
      <c r="J38" s="22">
        <v>48123.59</v>
      </c>
      <c r="K38" s="22">
        <v>48123.59</v>
      </c>
      <c r="L38" s="22">
        <v>48123.59</v>
      </c>
      <c r="M38" s="22">
        <v>48123.59</v>
      </c>
      <c r="N38" s="23">
        <f t="shared" si="0"/>
        <v>631394.35999999987</v>
      </c>
      <c r="O38" s="22">
        <v>48123.59</v>
      </c>
      <c r="P38" s="22">
        <v>48123.59</v>
      </c>
      <c r="Q38" s="22">
        <v>48123.59</v>
      </c>
      <c r="R38" s="22">
        <v>48123.59</v>
      </c>
      <c r="S38" s="22">
        <v>49282.2</v>
      </c>
      <c r="T38" s="22">
        <v>49282.2</v>
      </c>
      <c r="U38" s="22">
        <v>49282.2</v>
      </c>
      <c r="V38" s="22">
        <v>49282.2</v>
      </c>
      <c r="W38" s="22">
        <v>49282.2</v>
      </c>
      <c r="X38" s="22">
        <v>49282.2</v>
      </c>
      <c r="Y38" s="22">
        <v>49282.2</v>
      </c>
      <c r="Z38" s="22">
        <v>49282.2</v>
      </c>
      <c r="AA38" s="23">
        <f t="shared" si="1"/>
        <v>586751.96</v>
      </c>
    </row>
    <row r="39" spans="1:27" x14ac:dyDescent="0.25">
      <c r="A39" s="1" t="s">
        <v>30</v>
      </c>
      <c r="B39" s="22">
        <v>81500</v>
      </c>
      <c r="C39" s="22">
        <v>81500</v>
      </c>
      <c r="D39" s="22">
        <v>81500</v>
      </c>
      <c r="E39" s="22">
        <v>81500</v>
      </c>
      <c r="F39" s="22">
        <v>81500</v>
      </c>
      <c r="G39" s="22">
        <v>81500</v>
      </c>
      <c r="H39" s="22">
        <v>81500</v>
      </c>
      <c r="I39" s="22">
        <v>81500</v>
      </c>
      <c r="J39" s="22">
        <v>94556.25</v>
      </c>
      <c r="K39" s="22">
        <v>94556.25</v>
      </c>
      <c r="L39" s="22">
        <v>94556.25</v>
      </c>
      <c r="M39" s="22">
        <v>89966.24</v>
      </c>
      <c r="N39" s="23">
        <f t="shared" si="0"/>
        <v>1025634.99</v>
      </c>
      <c r="O39" s="22">
        <v>96392.26</v>
      </c>
      <c r="P39" s="22">
        <v>100982.27</v>
      </c>
      <c r="Q39" s="22">
        <v>88130.23</v>
      </c>
      <c r="R39" s="22">
        <v>100982.27</v>
      </c>
      <c r="S39" s="22">
        <v>86803.28</v>
      </c>
      <c r="T39" s="22">
        <v>99106.43</v>
      </c>
      <c r="U39" s="22">
        <v>99106.43</v>
      </c>
      <c r="V39" s="22">
        <v>99106.43</v>
      </c>
      <c r="W39" s="22">
        <v>99106.43</v>
      </c>
      <c r="X39" s="22">
        <v>99106.43</v>
      </c>
      <c r="Y39" s="22">
        <v>99106.43</v>
      </c>
      <c r="Z39" s="22">
        <v>99106.43</v>
      </c>
      <c r="AA39" s="23">
        <f t="shared" si="1"/>
        <v>1167035.3199999996</v>
      </c>
    </row>
    <row r="40" spans="1:27" x14ac:dyDescent="0.25">
      <c r="A40" s="1" t="s">
        <v>672</v>
      </c>
      <c r="B40" s="22">
        <v>9400</v>
      </c>
      <c r="C40" s="22">
        <v>9400</v>
      </c>
      <c r="D40" s="22">
        <v>9400</v>
      </c>
      <c r="E40" s="22">
        <v>9400</v>
      </c>
      <c r="F40" s="22">
        <v>9400</v>
      </c>
      <c r="G40" s="22">
        <v>9400</v>
      </c>
      <c r="H40" s="22">
        <v>9400</v>
      </c>
      <c r="I40" s="22">
        <v>9400</v>
      </c>
      <c r="J40" s="22">
        <v>10956.61</v>
      </c>
      <c r="K40" s="22">
        <v>10956.61</v>
      </c>
      <c r="L40" s="22">
        <v>10956.61</v>
      </c>
      <c r="M40" s="22">
        <v>10956.61</v>
      </c>
      <c r="N40" s="23">
        <f t="shared" si="0"/>
        <v>119026.44</v>
      </c>
      <c r="O40" s="22">
        <v>10956.61</v>
      </c>
      <c r="P40" s="22">
        <v>10956.61</v>
      </c>
      <c r="Q40" s="22">
        <v>10956.61</v>
      </c>
      <c r="R40" s="22">
        <v>10956.61</v>
      </c>
      <c r="S40" s="22">
        <v>11208.2</v>
      </c>
      <c r="T40" s="22">
        <v>11208.2</v>
      </c>
      <c r="U40" s="22">
        <v>11208.2</v>
      </c>
      <c r="V40" s="22">
        <v>11208.2</v>
      </c>
      <c r="W40" s="22">
        <v>11208.2</v>
      </c>
      <c r="X40" s="22">
        <v>11208.2</v>
      </c>
      <c r="Y40" s="22">
        <v>11208.2</v>
      </c>
      <c r="Z40" s="22">
        <v>11208.2</v>
      </c>
      <c r="AA40" s="23">
        <f t="shared" si="1"/>
        <v>133492.03999999998</v>
      </c>
    </row>
    <row r="41" spans="1:27" x14ac:dyDescent="0.25">
      <c r="A41" s="1" t="s">
        <v>31</v>
      </c>
      <c r="B41" s="22">
        <v>21100</v>
      </c>
      <c r="C41" s="22">
        <v>21100</v>
      </c>
      <c r="D41" s="22">
        <v>21100</v>
      </c>
      <c r="E41" s="22">
        <v>21100</v>
      </c>
      <c r="F41" s="22">
        <v>21100</v>
      </c>
      <c r="G41" s="22">
        <v>21100</v>
      </c>
      <c r="H41" s="22">
        <v>21100</v>
      </c>
      <c r="I41" s="22">
        <v>21100</v>
      </c>
      <c r="J41" s="22">
        <v>22784.37</v>
      </c>
      <c r="K41" s="22">
        <v>22784.37</v>
      </c>
      <c r="L41" s="22">
        <v>22784.37</v>
      </c>
      <c r="M41" s="22">
        <v>22784.37</v>
      </c>
      <c r="N41" s="23">
        <f t="shared" si="0"/>
        <v>259937.47999999998</v>
      </c>
      <c r="O41" s="22">
        <v>16919.59</v>
      </c>
      <c r="P41" s="22">
        <v>22784.37</v>
      </c>
      <c r="Q41" s="22">
        <v>22784.37</v>
      </c>
      <c r="R41" s="22">
        <v>22784.37</v>
      </c>
      <c r="S41" s="22">
        <v>24339.360000000001</v>
      </c>
      <c r="T41" s="22">
        <v>24339.360000000001</v>
      </c>
      <c r="U41" s="22">
        <v>24339.360000000001</v>
      </c>
      <c r="V41" s="22">
        <v>24339.360000000001</v>
      </c>
      <c r="W41" s="22">
        <v>24339.360000000001</v>
      </c>
      <c r="X41" s="22">
        <v>24339.360000000001</v>
      </c>
      <c r="Y41" s="22">
        <v>24339.360000000001</v>
      </c>
      <c r="Z41" s="22">
        <v>24339.360000000001</v>
      </c>
      <c r="AA41" s="23">
        <f t="shared" si="1"/>
        <v>279987.5799999999</v>
      </c>
    </row>
    <row r="42" spans="1:27" x14ac:dyDescent="0.25">
      <c r="A42" s="1" t="s">
        <v>673</v>
      </c>
      <c r="B42" s="22">
        <v>14500</v>
      </c>
      <c r="C42" s="22">
        <v>14500</v>
      </c>
      <c r="D42" s="22">
        <v>14500</v>
      </c>
      <c r="E42" s="22">
        <v>14500</v>
      </c>
      <c r="F42" s="22">
        <v>14500</v>
      </c>
      <c r="G42" s="22">
        <v>14500</v>
      </c>
      <c r="H42" s="22">
        <v>14500</v>
      </c>
      <c r="I42" s="22">
        <v>14500</v>
      </c>
      <c r="J42" s="22">
        <v>23549.23</v>
      </c>
      <c r="K42" s="22">
        <v>23549.23</v>
      </c>
      <c r="L42" s="22">
        <v>23549.23</v>
      </c>
      <c r="M42" s="22">
        <v>23549.23</v>
      </c>
      <c r="N42" s="23">
        <f t="shared" si="0"/>
        <v>210196.92000000004</v>
      </c>
      <c r="O42" s="22">
        <v>23549.23</v>
      </c>
      <c r="P42" s="22">
        <v>23549.23</v>
      </c>
      <c r="Q42" s="22">
        <v>23549.23</v>
      </c>
      <c r="R42" s="22">
        <v>23549.23</v>
      </c>
      <c r="S42" s="22">
        <v>25194.48</v>
      </c>
      <c r="T42" s="22">
        <v>25194.48</v>
      </c>
      <c r="U42" s="22">
        <v>25194.48</v>
      </c>
      <c r="V42" s="22">
        <v>25194.48</v>
      </c>
      <c r="W42" s="22">
        <v>25194.48</v>
      </c>
      <c r="X42" s="22">
        <v>25194.48</v>
      </c>
      <c r="Y42" s="22">
        <v>25194.48</v>
      </c>
      <c r="Z42" s="22">
        <v>25194.48</v>
      </c>
      <c r="AA42" s="23">
        <f t="shared" si="1"/>
        <v>295752.76</v>
      </c>
    </row>
    <row r="43" spans="1:27" x14ac:dyDescent="0.25">
      <c r="A43" s="1" t="s">
        <v>32</v>
      </c>
      <c r="B43" s="22">
        <v>6000</v>
      </c>
      <c r="C43" s="22">
        <v>6000</v>
      </c>
      <c r="D43" s="22">
        <v>6000</v>
      </c>
      <c r="E43" s="22">
        <v>6000</v>
      </c>
      <c r="F43" s="22">
        <v>6000</v>
      </c>
      <c r="G43" s="22">
        <v>6000</v>
      </c>
      <c r="H43" s="22">
        <v>6000</v>
      </c>
      <c r="I43" s="22">
        <v>6000</v>
      </c>
      <c r="J43" s="22">
        <v>2745.91</v>
      </c>
      <c r="K43" s="22">
        <v>2745.91</v>
      </c>
      <c r="L43" s="22">
        <v>2745.91</v>
      </c>
      <c r="M43" s="22">
        <v>2745.91</v>
      </c>
      <c r="N43" s="23">
        <f t="shared" si="0"/>
        <v>58983.640000000014</v>
      </c>
      <c r="O43" s="22">
        <v>2745.91</v>
      </c>
      <c r="P43" s="22">
        <v>2745.91</v>
      </c>
      <c r="Q43" s="22">
        <v>2745.91</v>
      </c>
      <c r="R43" s="22">
        <v>2745.91</v>
      </c>
      <c r="S43" s="22">
        <v>4484.22</v>
      </c>
      <c r="T43" s="22">
        <v>2242.6999999999998</v>
      </c>
      <c r="U43" s="22">
        <v>2242.6999999999998</v>
      </c>
      <c r="V43" s="22">
        <v>4484.22</v>
      </c>
      <c r="W43" s="22">
        <v>4484.22</v>
      </c>
      <c r="X43" s="22">
        <v>4484.22</v>
      </c>
      <c r="Y43" s="22">
        <v>4484.22</v>
      </c>
      <c r="Z43" s="22">
        <v>4484.22</v>
      </c>
      <c r="AA43" s="23">
        <f t="shared" si="1"/>
        <v>42374.360000000008</v>
      </c>
    </row>
    <row r="44" spans="1:27" x14ac:dyDescent="0.25">
      <c r="A44" s="1" t="s">
        <v>36</v>
      </c>
      <c r="B44" s="22">
        <v>14100</v>
      </c>
      <c r="C44" s="22">
        <v>14100</v>
      </c>
      <c r="D44" s="22">
        <v>14100</v>
      </c>
      <c r="E44" s="22">
        <v>14100</v>
      </c>
      <c r="F44" s="22">
        <v>14100</v>
      </c>
      <c r="G44" s="22">
        <v>14100</v>
      </c>
      <c r="H44" s="22">
        <v>14100</v>
      </c>
      <c r="I44" s="22">
        <v>14100</v>
      </c>
      <c r="J44" s="22">
        <v>9180.0300000000007</v>
      </c>
      <c r="K44" s="22">
        <v>9180.0300000000007</v>
      </c>
      <c r="L44" s="22">
        <v>9180.0300000000007</v>
      </c>
      <c r="M44" s="22">
        <v>9180.0300000000007</v>
      </c>
      <c r="N44" s="23">
        <f t="shared" si="0"/>
        <v>149520.12</v>
      </c>
      <c r="O44" s="22">
        <v>9180.0300000000007</v>
      </c>
      <c r="P44" s="22">
        <v>9180.0300000000007</v>
      </c>
      <c r="Q44" s="22">
        <v>9180.0300000000007</v>
      </c>
      <c r="R44" s="22">
        <v>9180.0300000000007</v>
      </c>
      <c r="S44" s="22">
        <v>8787.9599999999991</v>
      </c>
      <c r="T44" s="22">
        <v>8787.9599999999991</v>
      </c>
      <c r="U44" s="22">
        <v>8787.9599999999991</v>
      </c>
      <c r="V44" s="22">
        <v>8787.9599999999991</v>
      </c>
      <c r="W44" s="22">
        <v>8787.9599999999991</v>
      </c>
      <c r="X44" s="22">
        <v>8787.9599999999991</v>
      </c>
      <c r="Y44" s="22">
        <v>8787.9599999999991</v>
      </c>
      <c r="Z44" s="22">
        <v>4393.9799999999996</v>
      </c>
      <c r="AA44" s="23">
        <f t="shared" si="1"/>
        <v>102629.81999999996</v>
      </c>
    </row>
    <row r="45" spans="1:27" x14ac:dyDescent="0.25">
      <c r="A45" s="1" t="s">
        <v>33</v>
      </c>
      <c r="B45" s="22">
        <v>41400</v>
      </c>
      <c r="C45" s="22">
        <v>41400</v>
      </c>
      <c r="D45" s="22">
        <v>41400</v>
      </c>
      <c r="E45" s="22">
        <v>41400</v>
      </c>
      <c r="F45" s="22">
        <v>41400</v>
      </c>
      <c r="G45" s="22">
        <v>41400</v>
      </c>
      <c r="H45" s="22">
        <v>41400</v>
      </c>
      <c r="I45" s="22">
        <v>41400</v>
      </c>
      <c r="J45" s="22">
        <v>48055.199999999997</v>
      </c>
      <c r="K45" s="22">
        <v>48055.199999999997</v>
      </c>
      <c r="L45" s="22">
        <v>44019.199999999997</v>
      </c>
      <c r="M45" s="22">
        <v>46219.199999999997</v>
      </c>
      <c r="N45" s="23">
        <f t="shared" si="0"/>
        <v>517548.80000000005</v>
      </c>
      <c r="O45" s="22">
        <v>46219.199999999997</v>
      </c>
      <c r="P45" s="22">
        <v>48055.199999999997</v>
      </c>
      <c r="Q45" s="22">
        <v>48055.199999999997</v>
      </c>
      <c r="R45" s="22">
        <v>46219.199999999997</v>
      </c>
      <c r="S45" s="22">
        <v>44869.02</v>
      </c>
      <c r="T45" s="22">
        <v>44869.02</v>
      </c>
      <c r="U45" s="22">
        <v>44869.02</v>
      </c>
      <c r="V45" s="22">
        <v>43748.26</v>
      </c>
      <c r="W45" s="22">
        <v>43748.26</v>
      </c>
      <c r="X45" s="22">
        <v>48142.239999999998</v>
      </c>
      <c r="Y45" s="22">
        <v>48142.239999999998</v>
      </c>
      <c r="Z45" s="22">
        <v>43659.199999999997</v>
      </c>
      <c r="AA45" s="23">
        <f t="shared" si="1"/>
        <v>550596.05999999994</v>
      </c>
    </row>
    <row r="46" spans="1:27" x14ac:dyDescent="0.25">
      <c r="A46" s="1" t="s">
        <v>37</v>
      </c>
      <c r="B46" s="22">
        <v>27600</v>
      </c>
      <c r="C46" s="22">
        <v>27600</v>
      </c>
      <c r="D46" s="22">
        <v>27600</v>
      </c>
      <c r="E46" s="22">
        <v>27600</v>
      </c>
      <c r="F46" s="22">
        <v>27600</v>
      </c>
      <c r="G46" s="22">
        <v>27600</v>
      </c>
      <c r="H46" s="22">
        <v>27600</v>
      </c>
      <c r="I46" s="22">
        <v>27600</v>
      </c>
      <c r="J46" s="22">
        <v>14675.49</v>
      </c>
      <c r="K46" s="22">
        <v>14675.49</v>
      </c>
      <c r="L46" s="22">
        <v>14675.49</v>
      </c>
      <c r="M46" s="22">
        <v>14675.49</v>
      </c>
      <c r="N46" s="23">
        <f t="shared" si="0"/>
        <v>279501.95999999996</v>
      </c>
      <c r="O46" s="22">
        <v>14675.49</v>
      </c>
      <c r="P46" s="22">
        <v>14675.49</v>
      </c>
      <c r="Q46" s="22">
        <v>14675.49</v>
      </c>
      <c r="R46" s="22">
        <v>14675.49</v>
      </c>
      <c r="S46" s="22">
        <v>15016.11</v>
      </c>
      <c r="T46" s="22">
        <v>15016.11</v>
      </c>
      <c r="U46" s="22">
        <v>15016.11</v>
      </c>
      <c r="V46" s="22">
        <v>15016.11</v>
      </c>
      <c r="W46" s="22">
        <v>15016.11</v>
      </c>
      <c r="X46" s="22">
        <v>15016.11</v>
      </c>
      <c r="Y46" s="22">
        <v>15016.11</v>
      </c>
      <c r="Z46" s="22">
        <v>15016.11</v>
      </c>
      <c r="AA46" s="23">
        <f t="shared" si="1"/>
        <v>178830.83999999997</v>
      </c>
    </row>
    <row r="47" spans="1:27" x14ac:dyDescent="0.25">
      <c r="A47" s="1" t="s">
        <v>38</v>
      </c>
      <c r="B47" s="22">
        <v>69500</v>
      </c>
      <c r="C47" s="22">
        <v>69500</v>
      </c>
      <c r="D47" s="22">
        <v>69500</v>
      </c>
      <c r="E47" s="22">
        <v>69500</v>
      </c>
      <c r="F47" s="22">
        <v>69500</v>
      </c>
      <c r="G47" s="22">
        <v>69500</v>
      </c>
      <c r="H47" s="22">
        <v>69500</v>
      </c>
      <c r="I47" s="22">
        <v>69500</v>
      </c>
      <c r="J47" s="22">
        <v>59537.91</v>
      </c>
      <c r="K47" s="22">
        <v>57701.91</v>
      </c>
      <c r="L47" s="22">
        <v>59537.91</v>
      </c>
      <c r="M47" s="22">
        <v>59537.91</v>
      </c>
      <c r="N47" s="23">
        <f t="shared" si="0"/>
        <v>792315.64000000013</v>
      </c>
      <c r="O47" s="22">
        <v>53673.13</v>
      </c>
      <c r="P47" s="22">
        <v>56537.91</v>
      </c>
      <c r="Q47" s="22">
        <v>59537.91</v>
      </c>
      <c r="R47" s="22">
        <v>59537.91</v>
      </c>
      <c r="S47" s="22">
        <v>73247.38</v>
      </c>
      <c r="T47" s="22">
        <v>73247.38</v>
      </c>
      <c r="U47" s="22">
        <v>73247.38</v>
      </c>
      <c r="V47" s="22">
        <v>73247.38</v>
      </c>
      <c r="W47" s="22">
        <v>73247.38</v>
      </c>
      <c r="X47" s="22">
        <v>73247.38</v>
      </c>
      <c r="Y47" s="22">
        <v>73247.38</v>
      </c>
      <c r="Z47" s="22">
        <v>73247.38</v>
      </c>
      <c r="AA47" s="23">
        <f t="shared" si="1"/>
        <v>815265.9</v>
      </c>
    </row>
    <row r="48" spans="1:27" x14ac:dyDescent="0.25">
      <c r="A48" s="1" t="s">
        <v>39</v>
      </c>
      <c r="B48" s="22">
        <v>6800</v>
      </c>
      <c r="C48" s="22">
        <v>6800</v>
      </c>
      <c r="D48" s="22">
        <v>6800</v>
      </c>
      <c r="E48" s="22">
        <v>6800</v>
      </c>
      <c r="F48" s="22">
        <v>6800</v>
      </c>
      <c r="G48" s="22">
        <v>6800</v>
      </c>
      <c r="H48" s="22">
        <v>6800</v>
      </c>
      <c r="I48" s="22">
        <v>6800</v>
      </c>
      <c r="J48" s="22">
        <v>10098.030000000001</v>
      </c>
      <c r="K48" s="22">
        <v>8262.02</v>
      </c>
      <c r="L48" s="22">
        <v>8262.02</v>
      </c>
      <c r="M48" s="22">
        <v>10098.030000000001</v>
      </c>
      <c r="N48" s="23">
        <f t="shared" si="0"/>
        <v>91120.1</v>
      </c>
      <c r="O48" s="22">
        <v>10098.030000000001</v>
      </c>
      <c r="P48" s="22">
        <v>10098.030000000001</v>
      </c>
      <c r="Q48" s="22">
        <v>10098.030000000001</v>
      </c>
      <c r="R48" s="22">
        <v>10098.030000000001</v>
      </c>
      <c r="S48" s="22">
        <v>12303.14</v>
      </c>
      <c r="T48" s="22">
        <v>12303.14</v>
      </c>
      <c r="U48" s="22">
        <v>12303.14</v>
      </c>
      <c r="V48" s="22">
        <v>12303.14</v>
      </c>
      <c r="W48" s="22">
        <v>12303.14</v>
      </c>
      <c r="X48" s="22">
        <v>12303.14</v>
      </c>
      <c r="Y48" s="22">
        <v>12303.14</v>
      </c>
      <c r="Z48" s="22">
        <v>12303.14</v>
      </c>
      <c r="AA48" s="23">
        <f t="shared" si="1"/>
        <v>138817.24</v>
      </c>
    </row>
    <row r="49" spans="1:27" x14ac:dyDescent="0.25">
      <c r="A49" s="1" t="s">
        <v>674</v>
      </c>
      <c r="B49" s="22">
        <v>8000</v>
      </c>
      <c r="C49" s="22">
        <v>8000</v>
      </c>
      <c r="D49" s="22">
        <v>8000</v>
      </c>
      <c r="E49" s="22">
        <v>8000</v>
      </c>
      <c r="F49" s="22">
        <v>8000</v>
      </c>
      <c r="G49" s="22">
        <v>8000</v>
      </c>
      <c r="H49" s="22">
        <v>8000</v>
      </c>
      <c r="I49" s="22">
        <v>8000</v>
      </c>
      <c r="J49" s="22">
        <v>6264.79</v>
      </c>
      <c r="K49" s="22">
        <v>6264.79</v>
      </c>
      <c r="L49" s="22">
        <v>6264.79</v>
      </c>
      <c r="M49" s="22">
        <v>6264.79</v>
      </c>
      <c r="N49" s="23">
        <f t="shared" si="0"/>
        <v>89059.159999999974</v>
      </c>
      <c r="O49" s="22">
        <v>6264.79</v>
      </c>
      <c r="P49" s="22">
        <v>6264.79</v>
      </c>
      <c r="Q49" s="22">
        <v>6264.79</v>
      </c>
      <c r="R49" s="22">
        <v>6264.79</v>
      </c>
      <c r="S49" s="22">
        <v>7846.5</v>
      </c>
      <c r="T49" s="22">
        <v>7846.5</v>
      </c>
      <c r="U49" s="22">
        <v>7846.5</v>
      </c>
      <c r="V49" s="22">
        <v>7846.5</v>
      </c>
      <c r="W49" s="22">
        <v>7846.5</v>
      </c>
      <c r="X49" s="22">
        <v>7846.5</v>
      </c>
      <c r="Y49" s="22">
        <v>7846.5</v>
      </c>
      <c r="Z49" s="22">
        <v>7846.5</v>
      </c>
      <c r="AA49" s="23">
        <f t="shared" si="1"/>
        <v>87831.16</v>
      </c>
    </row>
    <row r="50" spans="1:27" x14ac:dyDescent="0.25">
      <c r="A50" s="1" t="s">
        <v>40</v>
      </c>
      <c r="B50" s="22">
        <v>2600</v>
      </c>
      <c r="C50" s="22">
        <v>2600</v>
      </c>
      <c r="D50" s="22">
        <v>2600</v>
      </c>
      <c r="E50" s="22">
        <v>400</v>
      </c>
      <c r="F50" s="22">
        <v>2600</v>
      </c>
      <c r="G50" s="22">
        <v>2600</v>
      </c>
      <c r="H50" s="22">
        <v>2600</v>
      </c>
      <c r="I50" s="22">
        <v>2600</v>
      </c>
      <c r="J50" s="22">
        <v>3772.96</v>
      </c>
      <c r="K50" s="22">
        <v>3772.96</v>
      </c>
      <c r="L50" s="22">
        <v>3772.96</v>
      </c>
      <c r="M50" s="22">
        <v>3772.96</v>
      </c>
      <c r="N50" s="23">
        <f t="shared" si="0"/>
        <v>33691.839999999997</v>
      </c>
      <c r="O50" s="22">
        <v>3772.96</v>
      </c>
      <c r="P50" s="22">
        <v>3372.96</v>
      </c>
      <c r="Q50" s="22">
        <v>3772.96</v>
      </c>
      <c r="R50" s="22">
        <v>3772.96</v>
      </c>
      <c r="S50" s="22">
        <v>3586.55</v>
      </c>
      <c r="T50" s="22">
        <v>3586.55</v>
      </c>
      <c r="U50" s="22">
        <v>3586.55</v>
      </c>
      <c r="V50" s="22">
        <v>3586.55</v>
      </c>
      <c r="W50" s="22">
        <v>3586.55</v>
      </c>
      <c r="X50" s="22">
        <v>3586.55</v>
      </c>
      <c r="Y50" s="22">
        <v>3586.55</v>
      </c>
      <c r="Z50" s="22">
        <v>3586.55</v>
      </c>
      <c r="AA50" s="23">
        <f t="shared" si="1"/>
        <v>43384.240000000005</v>
      </c>
    </row>
    <row r="51" spans="1:27" x14ac:dyDescent="0.25">
      <c r="A51" s="1" t="s">
        <v>41</v>
      </c>
      <c r="B51" s="22">
        <v>11300</v>
      </c>
      <c r="C51" s="22">
        <v>11300</v>
      </c>
      <c r="D51" s="22">
        <v>11300</v>
      </c>
      <c r="E51" s="22">
        <v>11300</v>
      </c>
      <c r="F51" s="22">
        <v>11300</v>
      </c>
      <c r="G51" s="22">
        <v>11300</v>
      </c>
      <c r="H51" s="22">
        <v>11300</v>
      </c>
      <c r="I51" s="22">
        <v>11300</v>
      </c>
      <c r="J51" s="22">
        <v>15389.86</v>
      </c>
      <c r="K51" s="22">
        <v>15389.86</v>
      </c>
      <c r="L51" s="22">
        <v>15389.86</v>
      </c>
      <c r="M51" s="22">
        <v>15389.86</v>
      </c>
      <c r="N51" s="23">
        <f t="shared" si="0"/>
        <v>151959.44</v>
      </c>
      <c r="O51" s="22">
        <v>15389.86</v>
      </c>
      <c r="P51" s="22">
        <v>15389.86</v>
      </c>
      <c r="Q51" s="22">
        <v>15389.86</v>
      </c>
      <c r="R51" s="22">
        <v>13553.85</v>
      </c>
      <c r="S51" s="22">
        <v>15716.78</v>
      </c>
      <c r="T51" s="22">
        <v>15716.78</v>
      </c>
      <c r="U51" s="22">
        <v>15716.78</v>
      </c>
      <c r="V51" s="22">
        <v>15716.78</v>
      </c>
      <c r="W51" s="22">
        <v>15716.78</v>
      </c>
      <c r="X51" s="22">
        <v>15716.78</v>
      </c>
      <c r="Y51" s="22">
        <v>15716.78</v>
      </c>
      <c r="Z51" s="22">
        <v>15716.78</v>
      </c>
      <c r="AA51" s="23">
        <f t="shared" si="1"/>
        <v>185457.67</v>
      </c>
    </row>
    <row r="52" spans="1:27" x14ac:dyDescent="0.25">
      <c r="A52" s="1" t="s">
        <v>42</v>
      </c>
      <c r="B52" s="22">
        <v>23000</v>
      </c>
      <c r="C52" s="22">
        <v>23000</v>
      </c>
      <c r="D52" s="22">
        <v>23000</v>
      </c>
      <c r="E52" s="22">
        <v>23000</v>
      </c>
      <c r="F52" s="22">
        <v>21300</v>
      </c>
      <c r="G52" s="22">
        <v>17900</v>
      </c>
      <c r="H52" s="22">
        <v>17900</v>
      </c>
      <c r="I52" s="22">
        <v>17900</v>
      </c>
      <c r="J52" s="22">
        <v>19472.72</v>
      </c>
      <c r="K52" s="22">
        <v>19472.72</v>
      </c>
      <c r="L52" s="22">
        <v>19472.72</v>
      </c>
      <c r="M52" s="22">
        <v>21308.73</v>
      </c>
      <c r="N52" s="23">
        <f t="shared" si="0"/>
        <v>246726.89</v>
      </c>
      <c r="O52" s="22">
        <v>21308.73</v>
      </c>
      <c r="P52" s="22">
        <v>15443.94</v>
      </c>
      <c r="Q52" s="22">
        <v>15443.94</v>
      </c>
      <c r="R52" s="22">
        <v>15443.94</v>
      </c>
      <c r="S52" s="22">
        <v>14728.87</v>
      </c>
      <c r="T52" s="22">
        <v>14728.87</v>
      </c>
      <c r="U52" s="22">
        <v>14728.87</v>
      </c>
      <c r="V52" s="22">
        <v>24815.72</v>
      </c>
      <c r="W52" s="22">
        <v>24815.72</v>
      </c>
      <c r="X52" s="22">
        <v>24815.72</v>
      </c>
      <c r="Y52" s="22">
        <v>24815.72</v>
      </c>
      <c r="Z52" s="22">
        <v>24815.72</v>
      </c>
      <c r="AA52" s="23">
        <f t="shared" si="1"/>
        <v>235905.76</v>
      </c>
    </row>
    <row r="53" spans="1:27" x14ac:dyDescent="0.25">
      <c r="A53" s="1" t="s">
        <v>43</v>
      </c>
      <c r="B53" s="22">
        <v>14000</v>
      </c>
      <c r="C53" s="22">
        <v>14000</v>
      </c>
      <c r="D53" s="22">
        <v>3200</v>
      </c>
      <c r="E53" s="22">
        <v>3200</v>
      </c>
      <c r="F53" s="22">
        <v>3200</v>
      </c>
      <c r="G53" s="22">
        <v>14000</v>
      </c>
      <c r="H53" s="22">
        <v>12200</v>
      </c>
      <c r="I53" s="22">
        <v>14000</v>
      </c>
      <c r="J53" s="22">
        <v>28676.2</v>
      </c>
      <c r="K53" s="22">
        <v>28676.2</v>
      </c>
      <c r="L53" s="22">
        <v>28676.2</v>
      </c>
      <c r="M53" s="22">
        <v>28676.2</v>
      </c>
      <c r="N53" s="23">
        <f t="shared" si="0"/>
        <v>192504.80000000002</v>
      </c>
      <c r="O53" s="22">
        <v>28676.2</v>
      </c>
      <c r="P53" s="22">
        <v>28676.2</v>
      </c>
      <c r="Q53" s="22">
        <v>28676.2</v>
      </c>
      <c r="R53" s="22">
        <v>28676.2</v>
      </c>
      <c r="S53" s="22">
        <v>33305.46</v>
      </c>
      <c r="T53" s="22">
        <v>33305.46</v>
      </c>
      <c r="U53" s="22">
        <v>33305.46</v>
      </c>
      <c r="V53" s="22">
        <v>33305.46</v>
      </c>
      <c r="W53" s="22">
        <v>33305.46</v>
      </c>
      <c r="X53" s="22">
        <v>33305.46</v>
      </c>
      <c r="Y53" s="22">
        <v>33305.46</v>
      </c>
      <c r="Z53" s="22">
        <v>33305.46</v>
      </c>
      <c r="AA53" s="23">
        <f t="shared" si="1"/>
        <v>381148.48000000004</v>
      </c>
    </row>
    <row r="54" spans="1:27" x14ac:dyDescent="0.25">
      <c r="A54" s="1" t="s">
        <v>44</v>
      </c>
      <c r="B54" s="22">
        <v>16100</v>
      </c>
      <c r="C54" s="22">
        <v>16100</v>
      </c>
      <c r="D54" s="22">
        <v>16100</v>
      </c>
      <c r="E54" s="22">
        <v>8500</v>
      </c>
      <c r="F54" s="22">
        <v>16100</v>
      </c>
      <c r="G54" s="22">
        <v>8500</v>
      </c>
      <c r="H54" s="22">
        <v>16100</v>
      </c>
      <c r="I54" s="22">
        <v>16100</v>
      </c>
      <c r="J54" s="22">
        <v>10607.94</v>
      </c>
      <c r="K54" s="22">
        <v>10607.94</v>
      </c>
      <c r="L54" s="22">
        <v>10607.94</v>
      </c>
      <c r="M54" s="22">
        <v>10607.94</v>
      </c>
      <c r="N54" s="23">
        <f t="shared" si="0"/>
        <v>156031.76</v>
      </c>
      <c r="O54" s="22">
        <v>10607.94</v>
      </c>
      <c r="P54" s="22">
        <v>10607.94</v>
      </c>
      <c r="Q54" s="22">
        <v>10607.94</v>
      </c>
      <c r="R54" s="22">
        <v>10607.94</v>
      </c>
      <c r="S54" s="22">
        <v>13512.97</v>
      </c>
      <c r="T54" s="22">
        <v>13512.97</v>
      </c>
      <c r="U54" s="22">
        <v>13512.97</v>
      </c>
      <c r="V54" s="22">
        <v>13512.97</v>
      </c>
      <c r="W54" s="22">
        <v>13512.97</v>
      </c>
      <c r="X54" s="22">
        <v>13512.97</v>
      </c>
      <c r="Y54" s="22">
        <v>13512.97</v>
      </c>
      <c r="Z54" s="22">
        <v>13512.97</v>
      </c>
      <c r="AA54" s="23">
        <f t="shared" si="1"/>
        <v>150535.51999999999</v>
      </c>
    </row>
    <row r="55" spans="1:27" x14ac:dyDescent="0.25">
      <c r="A55" s="1" t="s">
        <v>675</v>
      </c>
      <c r="B55" s="22">
        <v>46800</v>
      </c>
      <c r="C55" s="22">
        <v>46800</v>
      </c>
      <c r="D55" s="22">
        <v>46800</v>
      </c>
      <c r="E55" s="22">
        <v>46800</v>
      </c>
      <c r="F55" s="22">
        <v>46800</v>
      </c>
      <c r="G55" s="22">
        <v>46800</v>
      </c>
      <c r="H55" s="22">
        <v>46800</v>
      </c>
      <c r="I55" s="22">
        <v>46800</v>
      </c>
      <c r="J55" s="22">
        <v>11618.79</v>
      </c>
      <c r="K55" s="22">
        <v>11618.79</v>
      </c>
      <c r="L55" s="22">
        <v>11618.79</v>
      </c>
      <c r="M55" s="22">
        <v>11618.79</v>
      </c>
      <c r="N55" s="23">
        <f t="shared" si="0"/>
        <v>420875.15999999992</v>
      </c>
      <c r="O55" s="22">
        <v>11618.79</v>
      </c>
      <c r="P55" s="22">
        <v>11618.79</v>
      </c>
      <c r="Q55" s="22">
        <v>11618.79</v>
      </c>
      <c r="R55" s="22">
        <v>11618.79</v>
      </c>
      <c r="S55" s="22">
        <v>9172.74</v>
      </c>
      <c r="T55" s="22">
        <v>9172.74</v>
      </c>
      <c r="U55" s="22">
        <v>9172.74</v>
      </c>
      <c r="V55" s="22">
        <v>9172.74</v>
      </c>
      <c r="W55" s="22">
        <v>9172.74</v>
      </c>
      <c r="X55" s="22">
        <v>9172.74</v>
      </c>
      <c r="Y55" s="22">
        <v>9172.74</v>
      </c>
      <c r="Z55" s="22">
        <v>9172.74</v>
      </c>
      <c r="AA55" s="23">
        <f t="shared" si="1"/>
        <v>119857.08000000003</v>
      </c>
    </row>
    <row r="56" spans="1:27" x14ac:dyDescent="0.25">
      <c r="A56" s="1" t="s">
        <v>45</v>
      </c>
      <c r="B56" s="22">
        <v>14700</v>
      </c>
      <c r="C56" s="22">
        <v>9600</v>
      </c>
      <c r="D56" s="22">
        <v>14700</v>
      </c>
      <c r="E56" s="22">
        <v>12500</v>
      </c>
      <c r="F56" s="22">
        <v>7400</v>
      </c>
      <c r="G56" s="22">
        <v>12500</v>
      </c>
      <c r="H56" s="22">
        <v>14200</v>
      </c>
      <c r="I56" s="22">
        <v>14200</v>
      </c>
      <c r="J56" s="22">
        <v>8453.93</v>
      </c>
      <c r="K56" s="22">
        <v>8453.93</v>
      </c>
      <c r="L56" s="22">
        <v>8453.93</v>
      </c>
      <c r="M56" s="22">
        <v>8453.93</v>
      </c>
      <c r="N56" s="23">
        <f t="shared" si="0"/>
        <v>133615.71999999997</v>
      </c>
      <c r="O56" s="22">
        <v>8453.93</v>
      </c>
      <c r="P56" s="22">
        <v>8453.93</v>
      </c>
      <c r="Q56" s="22">
        <v>8453.93</v>
      </c>
      <c r="R56" s="22">
        <v>8453.93</v>
      </c>
      <c r="S56" s="22">
        <v>10334.879999999999</v>
      </c>
      <c r="T56" s="22">
        <v>8093.36</v>
      </c>
      <c r="U56" s="22">
        <v>10334.879999999999</v>
      </c>
      <c r="V56" s="22">
        <v>10334.879999999999</v>
      </c>
      <c r="W56" s="22">
        <v>10334.879999999999</v>
      </c>
      <c r="X56" s="22">
        <v>10334.879999999999</v>
      </c>
      <c r="Y56" s="22">
        <v>10334.879999999999</v>
      </c>
      <c r="Z56" s="22">
        <v>10334.879999999999</v>
      </c>
      <c r="AA56" s="23">
        <f t="shared" si="1"/>
        <v>114253.24000000002</v>
      </c>
    </row>
    <row r="57" spans="1:27" x14ac:dyDescent="0.25">
      <c r="A57" s="1" t="s">
        <v>676</v>
      </c>
      <c r="B57" s="22">
        <v>16400</v>
      </c>
      <c r="C57" s="22">
        <v>16400</v>
      </c>
      <c r="D57" s="22">
        <v>16400</v>
      </c>
      <c r="E57" s="22">
        <v>16400</v>
      </c>
      <c r="F57" s="22">
        <v>16400</v>
      </c>
      <c r="G57" s="22">
        <v>16400</v>
      </c>
      <c r="H57" s="22">
        <v>16400</v>
      </c>
      <c r="I57" s="22">
        <v>16400</v>
      </c>
      <c r="J57" s="22">
        <v>56128.99</v>
      </c>
      <c r="K57" s="22">
        <v>56128.99</v>
      </c>
      <c r="L57" s="22">
        <v>56128.99</v>
      </c>
      <c r="M57" s="22">
        <v>56128.99</v>
      </c>
      <c r="N57" s="23">
        <f t="shared" si="0"/>
        <v>355715.95999999996</v>
      </c>
      <c r="O57" s="22">
        <v>56128.99</v>
      </c>
      <c r="P57" s="22">
        <v>56128.99</v>
      </c>
      <c r="Q57" s="22">
        <v>56128.99</v>
      </c>
      <c r="R57" s="22">
        <v>56128.99</v>
      </c>
      <c r="S57" s="22">
        <v>61821.5</v>
      </c>
      <c r="T57" s="22">
        <v>61821.5</v>
      </c>
      <c r="U57" s="22">
        <v>61821.5</v>
      </c>
      <c r="V57" s="22">
        <v>61821.5</v>
      </c>
      <c r="W57" s="22">
        <v>61821.5</v>
      </c>
      <c r="X57" s="22">
        <v>61821.5</v>
      </c>
      <c r="Y57" s="22">
        <v>61821.5</v>
      </c>
      <c r="Z57" s="22">
        <v>61821.5</v>
      </c>
      <c r="AA57" s="23">
        <f t="shared" si="1"/>
        <v>719087.96</v>
      </c>
    </row>
    <row r="58" spans="1:27" x14ac:dyDescent="0.25">
      <c r="A58" s="1" t="s">
        <v>46</v>
      </c>
      <c r="B58" s="22">
        <v>15200</v>
      </c>
      <c r="C58" s="22">
        <v>15200</v>
      </c>
      <c r="D58" s="22">
        <v>15200</v>
      </c>
      <c r="E58" s="22">
        <v>15200</v>
      </c>
      <c r="F58" s="22">
        <v>15200</v>
      </c>
      <c r="G58" s="22">
        <v>15200</v>
      </c>
      <c r="H58" s="22">
        <v>15200</v>
      </c>
      <c r="I58" s="22">
        <v>15200</v>
      </c>
      <c r="J58" s="22">
        <v>12902.53</v>
      </c>
      <c r="K58" s="22">
        <v>12902.53</v>
      </c>
      <c r="L58" s="22">
        <v>12902.53</v>
      </c>
      <c r="M58" s="22">
        <v>12902.53</v>
      </c>
      <c r="N58" s="23">
        <f t="shared" si="0"/>
        <v>173210.12</v>
      </c>
      <c r="O58" s="22">
        <v>12902.53</v>
      </c>
      <c r="P58" s="22">
        <v>12902.53</v>
      </c>
      <c r="Q58" s="22">
        <v>10607.94</v>
      </c>
      <c r="R58" s="22">
        <v>10607.94</v>
      </c>
      <c r="S58" s="22">
        <v>12328.37</v>
      </c>
      <c r="T58" s="22">
        <v>12328.37</v>
      </c>
      <c r="U58" s="22">
        <v>12328.37</v>
      </c>
      <c r="V58" s="22">
        <v>12328.37</v>
      </c>
      <c r="W58" s="22">
        <v>12328.37</v>
      </c>
      <c r="X58" s="22">
        <v>12328.37</v>
      </c>
      <c r="Y58" s="22">
        <v>12328.37</v>
      </c>
      <c r="Z58" s="22">
        <v>12328.37</v>
      </c>
      <c r="AA58" s="23">
        <f t="shared" si="1"/>
        <v>145647.9</v>
      </c>
    </row>
    <row r="59" spans="1:27" x14ac:dyDescent="0.25">
      <c r="A59" s="1" t="s">
        <v>653</v>
      </c>
      <c r="B59" s="22">
        <v>0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3">
        <f t="shared" si="0"/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3">
        <f t="shared" si="1"/>
        <v>0</v>
      </c>
    </row>
    <row r="60" spans="1:27" x14ac:dyDescent="0.25">
      <c r="A60" s="1" t="s">
        <v>50</v>
      </c>
      <c r="B60" s="22">
        <v>47700</v>
      </c>
      <c r="C60" s="22">
        <v>54300</v>
      </c>
      <c r="D60" s="22">
        <v>54300</v>
      </c>
      <c r="E60" s="22">
        <v>54300</v>
      </c>
      <c r="F60" s="22">
        <v>54300</v>
      </c>
      <c r="G60" s="22">
        <v>54300</v>
      </c>
      <c r="H60" s="22">
        <v>54300</v>
      </c>
      <c r="I60" s="22">
        <v>54300</v>
      </c>
      <c r="J60" s="22">
        <v>94990.55</v>
      </c>
      <c r="K60" s="22">
        <v>94990.55</v>
      </c>
      <c r="L60" s="22">
        <v>94990.55</v>
      </c>
      <c r="M60" s="22">
        <v>94990.55</v>
      </c>
      <c r="N60" s="23">
        <f t="shared" si="0"/>
        <v>807762.20000000007</v>
      </c>
      <c r="O60" s="22">
        <v>94990.55</v>
      </c>
      <c r="P60" s="22">
        <v>92695.96</v>
      </c>
      <c r="Q60" s="22">
        <v>94990.55</v>
      </c>
      <c r="R60" s="22">
        <v>82138.509999999995</v>
      </c>
      <c r="S60" s="22">
        <v>88445.04</v>
      </c>
      <c r="T60" s="22">
        <v>88445.04</v>
      </c>
      <c r="U60" s="22">
        <v>78358.19</v>
      </c>
      <c r="V60" s="22">
        <v>78358.19</v>
      </c>
      <c r="W60" s="22">
        <v>78358.19</v>
      </c>
      <c r="X60" s="22">
        <v>98531.89</v>
      </c>
      <c r="Y60" s="22">
        <v>98531.89</v>
      </c>
      <c r="Z60" s="22">
        <v>90622.720000000001</v>
      </c>
      <c r="AA60" s="23">
        <f t="shared" si="1"/>
        <v>1064466.72</v>
      </c>
    </row>
    <row r="61" spans="1:27" x14ac:dyDescent="0.25">
      <c r="A61" s="1" t="s">
        <v>677</v>
      </c>
      <c r="B61" s="22">
        <v>18200</v>
      </c>
      <c r="C61" s="22">
        <v>18200</v>
      </c>
      <c r="D61" s="22">
        <v>18200</v>
      </c>
      <c r="E61" s="22">
        <v>18200</v>
      </c>
      <c r="F61" s="22">
        <v>18200</v>
      </c>
      <c r="G61" s="22">
        <v>18200</v>
      </c>
      <c r="H61" s="22">
        <v>18200</v>
      </c>
      <c r="I61" s="22">
        <v>18200</v>
      </c>
      <c r="J61" s="22">
        <v>15648.44</v>
      </c>
      <c r="K61" s="22">
        <v>13302.53</v>
      </c>
      <c r="L61" s="22">
        <v>15648.44</v>
      </c>
      <c r="M61" s="22">
        <v>15648.44</v>
      </c>
      <c r="N61" s="23">
        <f t="shared" si="0"/>
        <v>205847.85</v>
      </c>
      <c r="O61" s="22">
        <v>15648.44</v>
      </c>
      <c r="P61" s="22">
        <v>15648.44</v>
      </c>
      <c r="Q61" s="22">
        <v>15648.44</v>
      </c>
      <c r="R61" s="22">
        <v>15648.44</v>
      </c>
      <c r="S61" s="22">
        <v>19053.52</v>
      </c>
      <c r="T61" s="22">
        <v>13449.72</v>
      </c>
      <c r="U61" s="22">
        <v>19053.52</v>
      </c>
      <c r="V61" s="22">
        <v>19053.52</v>
      </c>
      <c r="W61" s="22">
        <v>19053.52</v>
      </c>
      <c r="X61" s="22">
        <v>19053.52</v>
      </c>
      <c r="Y61" s="22">
        <v>19053.52</v>
      </c>
      <c r="Z61" s="22">
        <v>19053.52</v>
      </c>
      <c r="AA61" s="23">
        <f t="shared" si="1"/>
        <v>209418.11999999997</v>
      </c>
    </row>
    <row r="62" spans="1:27" x14ac:dyDescent="0.25">
      <c r="A62" s="1" t="s">
        <v>47</v>
      </c>
      <c r="B62" s="22">
        <v>102600</v>
      </c>
      <c r="C62" s="22">
        <v>102600</v>
      </c>
      <c r="D62" s="22">
        <v>102600</v>
      </c>
      <c r="E62" s="22">
        <v>100900</v>
      </c>
      <c r="F62" s="22">
        <v>102600</v>
      </c>
      <c r="G62" s="22">
        <v>102600</v>
      </c>
      <c r="H62" s="22">
        <v>100900</v>
      </c>
      <c r="I62" s="22">
        <v>100900</v>
      </c>
      <c r="J62" s="22">
        <v>90536.58</v>
      </c>
      <c r="K62" s="22">
        <v>90536.58</v>
      </c>
      <c r="L62" s="22">
        <v>90536.58</v>
      </c>
      <c r="M62" s="22">
        <v>90536.58</v>
      </c>
      <c r="N62" s="23">
        <f t="shared" si="0"/>
        <v>1177846.32</v>
      </c>
      <c r="O62" s="22">
        <v>90536.58</v>
      </c>
      <c r="P62" s="22">
        <v>84671.8</v>
      </c>
      <c r="Q62" s="22">
        <v>84671.8</v>
      </c>
      <c r="R62" s="22">
        <v>84671.8</v>
      </c>
      <c r="S62" s="22">
        <v>88116.23</v>
      </c>
      <c r="T62" s="22">
        <v>88116.23</v>
      </c>
      <c r="U62" s="22">
        <v>88116.23</v>
      </c>
      <c r="V62" s="22">
        <v>88116.23</v>
      </c>
      <c r="W62" s="22">
        <v>82162.210000000006</v>
      </c>
      <c r="X62" s="22">
        <v>88116.23</v>
      </c>
      <c r="Y62" s="22">
        <v>88116.23</v>
      </c>
      <c r="Z62" s="22">
        <v>85963.77</v>
      </c>
      <c r="AA62" s="23">
        <f t="shared" si="1"/>
        <v>1041375.3399999999</v>
      </c>
    </row>
    <row r="63" spans="1:27" x14ac:dyDescent="0.25">
      <c r="A63" s="1" t="s">
        <v>48</v>
      </c>
      <c r="B63" s="22">
        <v>8200</v>
      </c>
      <c r="C63" s="22">
        <v>8200</v>
      </c>
      <c r="D63" s="22">
        <v>8200</v>
      </c>
      <c r="E63" s="22">
        <v>7700</v>
      </c>
      <c r="F63" s="22">
        <v>7700</v>
      </c>
      <c r="G63" s="22">
        <v>8200</v>
      </c>
      <c r="H63" s="22">
        <v>8200</v>
      </c>
      <c r="I63" s="22">
        <v>8200</v>
      </c>
      <c r="J63" s="22">
        <v>9983.66</v>
      </c>
      <c r="K63" s="22">
        <v>9983.66</v>
      </c>
      <c r="L63" s="22">
        <v>9983.66</v>
      </c>
      <c r="M63" s="22">
        <v>9983.66</v>
      </c>
      <c r="N63" s="23">
        <f t="shared" si="0"/>
        <v>104534.64000000001</v>
      </c>
      <c r="O63" s="22">
        <v>9983.66</v>
      </c>
      <c r="P63" s="22">
        <v>9983.66</v>
      </c>
      <c r="Q63" s="22">
        <v>9983.66</v>
      </c>
      <c r="R63" s="22">
        <v>9983.66</v>
      </c>
      <c r="S63" s="22">
        <v>8202.49</v>
      </c>
      <c r="T63" s="22">
        <v>10533.07</v>
      </c>
      <c r="U63" s="22">
        <v>10533.07</v>
      </c>
      <c r="V63" s="22">
        <v>10533.07</v>
      </c>
      <c r="W63" s="22">
        <v>10533.07</v>
      </c>
      <c r="X63" s="22">
        <v>10533.07</v>
      </c>
      <c r="Y63" s="22">
        <v>10533.07</v>
      </c>
      <c r="Z63" s="22">
        <v>10533.07</v>
      </c>
      <c r="AA63" s="23">
        <f t="shared" si="1"/>
        <v>121868.62000000002</v>
      </c>
    </row>
    <row r="64" spans="1:27" x14ac:dyDescent="0.25">
      <c r="A64" s="1" t="s">
        <v>49</v>
      </c>
      <c r="B64" s="22">
        <v>15600</v>
      </c>
      <c r="C64" s="22">
        <v>15600</v>
      </c>
      <c r="D64" s="22">
        <v>15600</v>
      </c>
      <c r="E64" s="22">
        <v>15600</v>
      </c>
      <c r="F64" s="22">
        <v>15600</v>
      </c>
      <c r="G64" s="22">
        <v>15600</v>
      </c>
      <c r="H64" s="22">
        <v>15600</v>
      </c>
      <c r="I64" s="22">
        <v>15600</v>
      </c>
      <c r="J64" s="22">
        <v>33421.17</v>
      </c>
      <c r="K64" s="22">
        <v>33421.17</v>
      </c>
      <c r="L64" s="22">
        <v>33421.17</v>
      </c>
      <c r="M64" s="22">
        <v>33421.17</v>
      </c>
      <c r="N64" s="23">
        <f t="shared" si="0"/>
        <v>258484.67999999993</v>
      </c>
      <c r="O64" s="22">
        <v>33421.17</v>
      </c>
      <c r="P64" s="22">
        <v>33421.17</v>
      </c>
      <c r="Q64" s="22">
        <v>33421.17</v>
      </c>
      <c r="R64" s="22">
        <v>5099.09</v>
      </c>
      <c r="S64" s="22">
        <v>30324.36</v>
      </c>
      <c r="T64" s="22">
        <v>30324.36</v>
      </c>
      <c r="U64" s="22">
        <v>30324.36</v>
      </c>
      <c r="V64" s="22">
        <v>30324.36</v>
      </c>
      <c r="W64" s="22">
        <v>30324.36</v>
      </c>
      <c r="X64" s="22">
        <v>30324.36</v>
      </c>
      <c r="Y64" s="22">
        <v>30324.36</v>
      </c>
      <c r="Z64" s="22">
        <v>30324.36</v>
      </c>
      <c r="AA64" s="23">
        <f t="shared" si="1"/>
        <v>347957.47999999992</v>
      </c>
    </row>
    <row r="65" spans="1:27" x14ac:dyDescent="0.25">
      <c r="A65" s="1" t="s">
        <v>51</v>
      </c>
      <c r="B65" s="22">
        <v>11900</v>
      </c>
      <c r="C65" s="22">
        <v>11900</v>
      </c>
      <c r="D65" s="22">
        <v>11900</v>
      </c>
      <c r="E65" s="22">
        <v>11900</v>
      </c>
      <c r="F65" s="22">
        <v>11900</v>
      </c>
      <c r="G65" s="22">
        <v>10200</v>
      </c>
      <c r="H65" s="22">
        <v>11900</v>
      </c>
      <c r="I65" s="22">
        <v>11900</v>
      </c>
      <c r="J65" s="22">
        <v>17442.05</v>
      </c>
      <c r="K65" s="22">
        <v>12852.04</v>
      </c>
      <c r="L65" s="22">
        <v>12852.04</v>
      </c>
      <c r="M65" s="22">
        <v>12852.04</v>
      </c>
      <c r="N65" s="23">
        <f t="shared" si="0"/>
        <v>149498.17000000001</v>
      </c>
      <c r="O65" s="22">
        <v>12852.04</v>
      </c>
      <c r="P65" s="22">
        <v>11934.04</v>
      </c>
      <c r="Q65" s="22">
        <v>11934.04</v>
      </c>
      <c r="R65" s="22">
        <v>11934.04</v>
      </c>
      <c r="S65" s="22">
        <v>10545.56</v>
      </c>
      <c r="T65" s="22">
        <v>10545.56</v>
      </c>
      <c r="U65" s="22">
        <v>10545.56</v>
      </c>
      <c r="V65" s="22">
        <v>11424.35</v>
      </c>
      <c r="W65" s="22">
        <v>12303.15</v>
      </c>
      <c r="X65" s="22">
        <v>12303.15</v>
      </c>
      <c r="Y65" s="22">
        <v>12303.15</v>
      </c>
      <c r="Z65" s="22">
        <v>12303.15</v>
      </c>
      <c r="AA65" s="23">
        <f t="shared" si="1"/>
        <v>140927.78999999998</v>
      </c>
    </row>
    <row r="66" spans="1:27" x14ac:dyDescent="0.25">
      <c r="A66" s="1" t="s">
        <v>52</v>
      </c>
      <c r="B66" s="22">
        <v>7000</v>
      </c>
      <c r="C66" s="22">
        <v>7000</v>
      </c>
      <c r="D66" s="22">
        <v>7000</v>
      </c>
      <c r="E66" s="22">
        <v>7000</v>
      </c>
      <c r="F66" s="22">
        <v>7000</v>
      </c>
      <c r="G66" s="22">
        <v>7000</v>
      </c>
      <c r="H66" s="22">
        <v>7000</v>
      </c>
      <c r="I66" s="22">
        <v>7000</v>
      </c>
      <c r="J66" s="22">
        <v>2745.91</v>
      </c>
      <c r="K66" s="22">
        <v>2745.91</v>
      </c>
      <c r="L66" s="22">
        <v>2745.91</v>
      </c>
      <c r="M66" s="22">
        <v>2745.91</v>
      </c>
      <c r="N66" s="23">
        <f t="shared" ref="N66:N129" si="2">SUM(B66:M66)</f>
        <v>66983.640000000014</v>
      </c>
      <c r="O66" s="22">
        <v>2745.91</v>
      </c>
      <c r="P66" s="22">
        <v>2745.91</v>
      </c>
      <c r="Q66" s="22">
        <v>2745.91</v>
      </c>
      <c r="R66" s="22">
        <v>2745.91</v>
      </c>
      <c r="S66" s="22">
        <v>2690.06</v>
      </c>
      <c r="T66" s="22">
        <v>2690.06</v>
      </c>
      <c r="U66" s="22">
        <v>2690.06</v>
      </c>
      <c r="V66" s="22">
        <v>2690.06</v>
      </c>
      <c r="W66" s="22">
        <v>2690.06</v>
      </c>
      <c r="X66" s="22">
        <v>2690.06</v>
      </c>
      <c r="Y66" s="22">
        <v>2690.06</v>
      </c>
      <c r="Z66" s="22">
        <v>2690.06</v>
      </c>
      <c r="AA66" s="23">
        <f t="shared" si="1"/>
        <v>32504.120000000006</v>
      </c>
    </row>
    <row r="67" spans="1:27" x14ac:dyDescent="0.25">
      <c r="A67" s="1" t="s">
        <v>53</v>
      </c>
      <c r="B67" s="22">
        <v>2748300</v>
      </c>
      <c r="C67" s="22">
        <v>2728100</v>
      </c>
      <c r="D67" s="22">
        <v>2715200</v>
      </c>
      <c r="E67" s="22">
        <v>2700400</v>
      </c>
      <c r="F67" s="22">
        <v>2642200</v>
      </c>
      <c r="G67" s="22">
        <v>2638000</v>
      </c>
      <c r="H67" s="22">
        <v>2640000</v>
      </c>
      <c r="I67" s="22">
        <v>2618600</v>
      </c>
      <c r="J67" s="22">
        <v>2342745.63</v>
      </c>
      <c r="K67" s="22">
        <v>2323886.52</v>
      </c>
      <c r="L67" s="22">
        <v>2349051.91</v>
      </c>
      <c r="M67" s="22">
        <v>2341297.9</v>
      </c>
      <c r="N67" s="23">
        <f t="shared" si="2"/>
        <v>30787781.959999997</v>
      </c>
      <c r="O67" s="22">
        <v>2375417.36</v>
      </c>
      <c r="P67" s="22">
        <v>2361566.16</v>
      </c>
      <c r="Q67" s="22">
        <v>2373438.02</v>
      </c>
      <c r="R67" s="22">
        <v>2371602.0099999998</v>
      </c>
      <c r="S67" s="22">
        <v>2130075.42</v>
      </c>
      <c r="T67" s="22">
        <v>2070388.7</v>
      </c>
      <c r="U67" s="22">
        <v>2065961.11</v>
      </c>
      <c r="V67" s="22">
        <v>2101940.56</v>
      </c>
      <c r="W67" s="22">
        <v>2154018.89</v>
      </c>
      <c r="X67" s="22">
        <v>2157087.94</v>
      </c>
      <c r="Y67" s="22">
        <v>2157087.94</v>
      </c>
      <c r="Z67" s="22">
        <v>2165570.09</v>
      </c>
      <c r="AA67" s="23">
        <f t="shared" ref="AA67:AA130" si="3">SUM(O67:Z67)</f>
        <v>26484154.199999999</v>
      </c>
    </row>
    <row r="68" spans="1:27" x14ac:dyDescent="0.25">
      <c r="A68" s="1" t="s">
        <v>654</v>
      </c>
      <c r="B68" s="22">
        <v>0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3">
        <f t="shared" si="2"/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3">
        <f t="shared" si="3"/>
        <v>0</v>
      </c>
    </row>
    <row r="69" spans="1:27" x14ac:dyDescent="0.25">
      <c r="A69" s="1" t="s">
        <v>54</v>
      </c>
      <c r="B69" s="22">
        <v>11600</v>
      </c>
      <c r="C69" s="22">
        <v>11600</v>
      </c>
      <c r="D69" s="22">
        <v>11600</v>
      </c>
      <c r="E69" s="22">
        <v>11600</v>
      </c>
      <c r="F69" s="22">
        <v>11600</v>
      </c>
      <c r="G69" s="22">
        <v>9400</v>
      </c>
      <c r="H69" s="22">
        <v>9400</v>
      </c>
      <c r="I69" s="22">
        <v>9400</v>
      </c>
      <c r="J69" s="22">
        <v>10891.83</v>
      </c>
      <c r="K69" s="22">
        <v>10891.83</v>
      </c>
      <c r="L69" s="22">
        <v>10891.83</v>
      </c>
      <c r="M69" s="22">
        <v>10891.83</v>
      </c>
      <c r="N69" s="23">
        <f t="shared" si="2"/>
        <v>129767.32</v>
      </c>
      <c r="O69" s="22">
        <v>10891.83</v>
      </c>
      <c r="P69" s="22">
        <v>10891.83</v>
      </c>
      <c r="Q69" s="22">
        <v>10891.83</v>
      </c>
      <c r="R69" s="22">
        <v>10891.83</v>
      </c>
      <c r="S69" s="22">
        <v>9374.61</v>
      </c>
      <c r="T69" s="22">
        <v>9374.61</v>
      </c>
      <c r="U69" s="22">
        <v>9374.61</v>
      </c>
      <c r="V69" s="22">
        <v>4483.04</v>
      </c>
      <c r="W69" s="22">
        <v>4483.04</v>
      </c>
      <c r="X69" s="22">
        <v>6240.63</v>
      </c>
      <c r="Y69" s="22">
        <v>6240.63</v>
      </c>
      <c r="Z69" s="22">
        <v>6240.63</v>
      </c>
      <c r="AA69" s="23">
        <f t="shared" si="3"/>
        <v>99379.12</v>
      </c>
    </row>
    <row r="70" spans="1:27" x14ac:dyDescent="0.25">
      <c r="A70" s="1" t="s">
        <v>55</v>
      </c>
      <c r="B70" s="22">
        <v>27800</v>
      </c>
      <c r="C70" s="22">
        <v>27800</v>
      </c>
      <c r="D70" s="22">
        <v>27800</v>
      </c>
      <c r="E70" s="22">
        <v>23600</v>
      </c>
      <c r="F70" s="22">
        <v>23600</v>
      </c>
      <c r="G70" s="22">
        <v>27800</v>
      </c>
      <c r="H70" s="22">
        <v>27800</v>
      </c>
      <c r="I70" s="22">
        <v>27800</v>
      </c>
      <c r="J70" s="22">
        <v>27578.01</v>
      </c>
      <c r="K70" s="22">
        <v>27578.01</v>
      </c>
      <c r="L70" s="22">
        <v>27578.01</v>
      </c>
      <c r="M70" s="22">
        <v>27578.01</v>
      </c>
      <c r="N70" s="23">
        <f t="shared" si="2"/>
        <v>324312.04000000004</v>
      </c>
      <c r="O70" s="22">
        <v>27578.01</v>
      </c>
      <c r="P70" s="22">
        <v>27578.01</v>
      </c>
      <c r="Q70" s="22">
        <v>27578.01</v>
      </c>
      <c r="R70" s="22">
        <v>19315.990000000002</v>
      </c>
      <c r="S70" s="22">
        <v>12328.36</v>
      </c>
      <c r="T70" s="22">
        <v>22728.61</v>
      </c>
      <c r="U70" s="22">
        <v>22728.61</v>
      </c>
      <c r="V70" s="22">
        <v>22728.61</v>
      </c>
      <c r="W70" s="22">
        <v>22728.61</v>
      </c>
      <c r="X70" s="22">
        <v>22728.61</v>
      </c>
      <c r="Y70" s="22">
        <v>22728.61</v>
      </c>
      <c r="Z70" s="22">
        <v>22728.61</v>
      </c>
      <c r="AA70" s="23">
        <f t="shared" si="3"/>
        <v>273478.64999999991</v>
      </c>
    </row>
    <row r="71" spans="1:27" x14ac:dyDescent="0.25">
      <c r="A71" s="1" t="s">
        <v>56</v>
      </c>
      <c r="B71" s="22">
        <v>8800</v>
      </c>
      <c r="C71" s="22">
        <v>8800</v>
      </c>
      <c r="D71" s="22">
        <v>8800</v>
      </c>
      <c r="E71" s="22">
        <v>8800</v>
      </c>
      <c r="F71" s="22">
        <v>8800</v>
      </c>
      <c r="G71" s="22">
        <v>8800</v>
      </c>
      <c r="H71" s="22">
        <v>8800</v>
      </c>
      <c r="I71" s="22">
        <v>8800</v>
      </c>
      <c r="J71" s="22">
        <v>11729.57</v>
      </c>
      <c r="K71" s="22">
        <v>11729.57</v>
      </c>
      <c r="L71" s="22">
        <v>11729.57</v>
      </c>
      <c r="M71" s="22">
        <v>11729.57</v>
      </c>
      <c r="N71" s="23">
        <f t="shared" si="2"/>
        <v>117318.28000000003</v>
      </c>
      <c r="O71" s="22">
        <v>11729.57</v>
      </c>
      <c r="P71" s="22">
        <v>11729.57</v>
      </c>
      <c r="Q71" s="22">
        <v>11729.57</v>
      </c>
      <c r="R71" s="22">
        <v>11729.57</v>
      </c>
      <c r="S71" s="22">
        <v>11207.6</v>
      </c>
      <c r="T71" s="22">
        <v>11207.6</v>
      </c>
      <c r="U71" s="22">
        <v>11207.6</v>
      </c>
      <c r="V71" s="22">
        <v>11207.6</v>
      </c>
      <c r="W71" s="22">
        <v>11207.6</v>
      </c>
      <c r="X71" s="22">
        <v>11207.6</v>
      </c>
      <c r="Y71" s="22">
        <v>11207.6</v>
      </c>
      <c r="Z71" s="22">
        <v>11207.6</v>
      </c>
      <c r="AA71" s="23">
        <f t="shared" si="3"/>
        <v>136579.08000000002</v>
      </c>
    </row>
    <row r="72" spans="1:27" x14ac:dyDescent="0.25">
      <c r="A72" s="1" t="s">
        <v>57</v>
      </c>
      <c r="B72" s="22">
        <v>8200</v>
      </c>
      <c r="C72" s="22">
        <v>8200</v>
      </c>
      <c r="D72" s="22">
        <v>8200</v>
      </c>
      <c r="E72" s="22">
        <v>8200</v>
      </c>
      <c r="F72" s="22">
        <v>8200</v>
      </c>
      <c r="G72" s="22">
        <v>8200</v>
      </c>
      <c r="H72" s="22">
        <v>8200</v>
      </c>
      <c r="I72" s="22">
        <v>8200</v>
      </c>
      <c r="J72" s="22">
        <v>8345.91</v>
      </c>
      <c r="K72" s="22">
        <v>8345.91</v>
      </c>
      <c r="L72" s="22">
        <v>8345.91</v>
      </c>
      <c r="M72" s="22">
        <v>8345.91</v>
      </c>
      <c r="N72" s="23">
        <f t="shared" si="2"/>
        <v>98983.640000000014</v>
      </c>
      <c r="O72" s="22">
        <v>8345.91</v>
      </c>
      <c r="P72" s="22">
        <v>8345.91</v>
      </c>
      <c r="Q72" s="22">
        <v>7845.91</v>
      </c>
      <c r="R72" s="22">
        <v>7845.91</v>
      </c>
      <c r="S72" s="22">
        <v>8966.67</v>
      </c>
      <c r="T72" s="22">
        <v>8966.67</v>
      </c>
      <c r="U72" s="22">
        <v>8966.67</v>
      </c>
      <c r="V72" s="22">
        <v>8966.67</v>
      </c>
      <c r="W72" s="22">
        <v>8966.67</v>
      </c>
      <c r="X72" s="22">
        <v>8966.67</v>
      </c>
      <c r="Y72" s="22">
        <v>8966.67</v>
      </c>
      <c r="Z72" s="22">
        <v>8966.67</v>
      </c>
      <c r="AA72" s="23">
        <f t="shared" si="3"/>
        <v>104116.99999999999</v>
      </c>
    </row>
    <row r="73" spans="1:27" x14ac:dyDescent="0.25">
      <c r="A73" s="1" t="s">
        <v>58</v>
      </c>
      <c r="B73" s="22">
        <v>148000</v>
      </c>
      <c r="C73" s="22">
        <v>153100</v>
      </c>
      <c r="D73" s="22">
        <v>149200</v>
      </c>
      <c r="E73" s="22">
        <v>147000</v>
      </c>
      <c r="F73" s="22">
        <v>138200</v>
      </c>
      <c r="G73" s="22">
        <v>142600</v>
      </c>
      <c r="H73" s="22">
        <v>137000</v>
      </c>
      <c r="I73" s="22">
        <v>139200</v>
      </c>
      <c r="J73" s="22">
        <v>124669.41</v>
      </c>
      <c r="K73" s="22">
        <v>119631.66</v>
      </c>
      <c r="L73" s="22">
        <v>117795.66</v>
      </c>
      <c r="M73" s="22">
        <v>117795.66</v>
      </c>
      <c r="N73" s="23">
        <f t="shared" si="2"/>
        <v>1634192.3899999997</v>
      </c>
      <c r="O73" s="22">
        <v>118305.57</v>
      </c>
      <c r="P73" s="22">
        <v>119325.38</v>
      </c>
      <c r="Q73" s="22">
        <v>118325.38</v>
      </c>
      <c r="R73" s="22">
        <v>118325.38</v>
      </c>
      <c r="S73" s="22">
        <v>102080.58</v>
      </c>
      <c r="T73" s="22">
        <v>91535.03</v>
      </c>
      <c r="U73" s="22">
        <v>99444.2</v>
      </c>
      <c r="V73" s="22">
        <v>103749.12</v>
      </c>
      <c r="W73" s="22">
        <v>101596.66</v>
      </c>
      <c r="X73" s="22">
        <v>99355.14</v>
      </c>
      <c r="Y73" s="22">
        <v>99355.14</v>
      </c>
      <c r="Z73" s="22">
        <v>103749.12</v>
      </c>
      <c r="AA73" s="23">
        <f t="shared" si="3"/>
        <v>1275146.6999999997</v>
      </c>
    </row>
    <row r="74" spans="1:27" x14ac:dyDescent="0.25">
      <c r="A74" s="1" t="s">
        <v>678</v>
      </c>
      <c r="B74" s="22">
        <v>2600</v>
      </c>
      <c r="C74" s="22">
        <v>2600</v>
      </c>
      <c r="D74" s="22">
        <v>2600</v>
      </c>
      <c r="E74" s="22">
        <v>2600</v>
      </c>
      <c r="F74" s="22">
        <v>2600</v>
      </c>
      <c r="G74" s="22">
        <v>2600</v>
      </c>
      <c r="H74" s="22">
        <v>2600</v>
      </c>
      <c r="I74" s="22">
        <v>2600</v>
      </c>
      <c r="J74" s="22">
        <v>2745.91</v>
      </c>
      <c r="K74" s="22">
        <v>2745.91</v>
      </c>
      <c r="L74" s="22">
        <v>2745.91</v>
      </c>
      <c r="M74" s="22">
        <v>2745.91</v>
      </c>
      <c r="N74" s="23">
        <f t="shared" si="2"/>
        <v>31783.64</v>
      </c>
      <c r="O74" s="22">
        <v>2745.91</v>
      </c>
      <c r="P74" s="22">
        <v>2745.91</v>
      </c>
      <c r="Q74" s="22">
        <v>2745.91</v>
      </c>
      <c r="R74" s="22">
        <v>2745.91</v>
      </c>
      <c r="S74" s="22">
        <v>4259.95</v>
      </c>
      <c r="T74" s="22">
        <v>4259.95</v>
      </c>
      <c r="U74" s="22">
        <v>4259.95</v>
      </c>
      <c r="V74" s="22">
        <v>4259.95</v>
      </c>
      <c r="W74" s="22">
        <v>4259.95</v>
      </c>
      <c r="X74" s="22">
        <v>4259.95</v>
      </c>
      <c r="Y74" s="22">
        <v>4259.95</v>
      </c>
      <c r="Z74" s="22">
        <v>4259.95</v>
      </c>
      <c r="AA74" s="23">
        <f t="shared" si="3"/>
        <v>45063.24</v>
      </c>
    </row>
    <row r="75" spans="1:27" x14ac:dyDescent="0.25">
      <c r="A75" s="1" t="s">
        <v>59</v>
      </c>
      <c r="B75" s="22">
        <v>12400</v>
      </c>
      <c r="C75" s="22">
        <v>12400</v>
      </c>
      <c r="D75" s="22">
        <v>12400</v>
      </c>
      <c r="E75" s="22">
        <v>12400</v>
      </c>
      <c r="F75" s="22">
        <v>10700</v>
      </c>
      <c r="G75" s="22">
        <v>12400</v>
      </c>
      <c r="H75" s="22">
        <v>12400</v>
      </c>
      <c r="I75" s="22">
        <v>12400</v>
      </c>
      <c r="J75" s="22">
        <v>8771.93</v>
      </c>
      <c r="K75" s="22">
        <v>8771.93</v>
      </c>
      <c r="L75" s="22">
        <v>8771.93</v>
      </c>
      <c r="M75" s="22">
        <v>6935.93</v>
      </c>
      <c r="N75" s="23">
        <f t="shared" si="2"/>
        <v>130751.71999999997</v>
      </c>
      <c r="O75" s="22">
        <v>6935.93</v>
      </c>
      <c r="P75" s="22">
        <v>8771.93</v>
      </c>
      <c r="Q75" s="22">
        <v>8771.93</v>
      </c>
      <c r="R75" s="22">
        <v>8771.93</v>
      </c>
      <c r="S75" s="22">
        <v>8393.09</v>
      </c>
      <c r="T75" s="22">
        <v>8393.09</v>
      </c>
      <c r="U75" s="22">
        <v>8393.09</v>
      </c>
      <c r="V75" s="22">
        <v>8393.09</v>
      </c>
      <c r="W75" s="22">
        <v>8393.09</v>
      </c>
      <c r="X75" s="22">
        <v>8393.09</v>
      </c>
      <c r="Y75" s="22">
        <v>8393.09</v>
      </c>
      <c r="Z75" s="22">
        <v>8393.09</v>
      </c>
      <c r="AA75" s="23">
        <f t="shared" si="3"/>
        <v>100396.43999999997</v>
      </c>
    </row>
    <row r="76" spans="1:27" x14ac:dyDescent="0.25">
      <c r="A76" s="1" t="s">
        <v>60</v>
      </c>
      <c r="B76" s="22">
        <v>2200</v>
      </c>
      <c r="C76" s="22">
        <v>2200</v>
      </c>
      <c r="D76" s="22">
        <v>2200</v>
      </c>
      <c r="E76" s="22">
        <v>2200</v>
      </c>
      <c r="F76" s="22">
        <v>2200</v>
      </c>
      <c r="G76" s="22">
        <v>2200</v>
      </c>
      <c r="H76" s="22">
        <v>2200</v>
      </c>
      <c r="I76" s="22">
        <v>2200</v>
      </c>
      <c r="J76" s="22">
        <v>2345.91</v>
      </c>
      <c r="K76" s="22">
        <v>2345.91</v>
      </c>
      <c r="L76" s="22">
        <v>2345.91</v>
      </c>
      <c r="M76" s="22">
        <v>2345.91</v>
      </c>
      <c r="N76" s="23">
        <f t="shared" si="2"/>
        <v>26983.64</v>
      </c>
      <c r="O76" s="22">
        <v>2345.91</v>
      </c>
      <c r="P76" s="22">
        <v>2345.91</v>
      </c>
      <c r="Q76" s="22">
        <v>2345.91</v>
      </c>
      <c r="R76" s="22">
        <v>2345.91</v>
      </c>
      <c r="S76" s="22">
        <v>2241.52</v>
      </c>
      <c r="T76" s="22">
        <v>2241.52</v>
      </c>
      <c r="U76" s="22">
        <v>2241.52</v>
      </c>
      <c r="V76" s="22">
        <v>2241.52</v>
      </c>
      <c r="W76" s="22">
        <v>2241.52</v>
      </c>
      <c r="X76" s="22">
        <v>2241.52</v>
      </c>
      <c r="Y76" s="22">
        <v>2241.52</v>
      </c>
      <c r="Z76" s="22">
        <v>2241.52</v>
      </c>
      <c r="AA76" s="23">
        <f t="shared" si="3"/>
        <v>27315.800000000003</v>
      </c>
    </row>
    <row r="77" spans="1:27" x14ac:dyDescent="0.25">
      <c r="A77" s="1" t="s">
        <v>61</v>
      </c>
      <c r="B77" s="22">
        <v>33500</v>
      </c>
      <c r="C77" s="22">
        <v>33500</v>
      </c>
      <c r="D77" s="22">
        <v>33500</v>
      </c>
      <c r="E77" s="22">
        <v>26900</v>
      </c>
      <c r="F77" s="22">
        <v>33500</v>
      </c>
      <c r="G77" s="22">
        <v>33500</v>
      </c>
      <c r="H77" s="22">
        <v>33500</v>
      </c>
      <c r="I77" s="22">
        <v>33500</v>
      </c>
      <c r="J77" s="22">
        <v>45074.15</v>
      </c>
      <c r="K77" s="22">
        <v>45074.15</v>
      </c>
      <c r="L77" s="22">
        <v>45074.15</v>
      </c>
      <c r="M77" s="22">
        <v>45074.15</v>
      </c>
      <c r="N77" s="23">
        <f t="shared" si="2"/>
        <v>441696.60000000009</v>
      </c>
      <c r="O77" s="22">
        <v>45074.15</v>
      </c>
      <c r="P77" s="22">
        <v>45074.15</v>
      </c>
      <c r="Q77" s="22">
        <v>45074.15</v>
      </c>
      <c r="R77" s="22">
        <v>45074.15</v>
      </c>
      <c r="S77" s="22">
        <v>55790.05</v>
      </c>
      <c r="T77" s="22">
        <v>55790.05</v>
      </c>
      <c r="U77" s="22">
        <v>55790.05</v>
      </c>
      <c r="V77" s="22">
        <v>55790.05</v>
      </c>
      <c r="W77" s="22">
        <v>55790.05</v>
      </c>
      <c r="X77" s="22">
        <v>55790.05</v>
      </c>
      <c r="Y77" s="22">
        <v>55790.05</v>
      </c>
      <c r="Z77" s="22">
        <v>55790.05</v>
      </c>
      <c r="AA77" s="23">
        <f t="shared" si="3"/>
        <v>626617</v>
      </c>
    </row>
    <row r="78" spans="1:27" x14ac:dyDescent="0.25">
      <c r="A78" s="1" t="s">
        <v>62</v>
      </c>
      <c r="B78" s="22">
        <v>7200</v>
      </c>
      <c r="C78" s="22">
        <v>7200</v>
      </c>
      <c r="D78" s="22">
        <v>7200</v>
      </c>
      <c r="E78" s="22">
        <v>7200</v>
      </c>
      <c r="F78" s="22">
        <v>7200</v>
      </c>
      <c r="G78" s="22">
        <v>7200</v>
      </c>
      <c r="H78" s="22">
        <v>7200</v>
      </c>
      <c r="I78" s="22">
        <v>7200</v>
      </c>
      <c r="J78" s="22">
        <v>4072.01</v>
      </c>
      <c r="K78" s="22">
        <v>4072.01</v>
      </c>
      <c r="L78" s="22">
        <v>4072.01</v>
      </c>
      <c r="M78" s="22">
        <v>4072.01</v>
      </c>
      <c r="N78" s="23">
        <f t="shared" si="2"/>
        <v>73888.039999999994</v>
      </c>
      <c r="O78" s="22">
        <v>1836.01</v>
      </c>
      <c r="P78" s="22">
        <v>2236.0100000000002</v>
      </c>
      <c r="Q78" s="22">
        <v>4072.01</v>
      </c>
      <c r="R78" s="22">
        <v>4072.01</v>
      </c>
      <c r="S78" s="22">
        <v>5533.61</v>
      </c>
      <c r="T78" s="22">
        <v>5533.61</v>
      </c>
      <c r="U78" s="22">
        <v>5533.61</v>
      </c>
      <c r="V78" s="22">
        <v>5533.61</v>
      </c>
      <c r="W78" s="22">
        <v>5533.61</v>
      </c>
      <c r="X78" s="22">
        <v>5533.61</v>
      </c>
      <c r="Y78" s="22">
        <v>5533.61</v>
      </c>
      <c r="Z78" s="22">
        <v>5533.61</v>
      </c>
      <c r="AA78" s="23">
        <f t="shared" si="3"/>
        <v>56484.920000000006</v>
      </c>
    </row>
    <row r="79" spans="1:27" x14ac:dyDescent="0.25">
      <c r="A79" s="1" t="s">
        <v>63</v>
      </c>
      <c r="B79" s="22">
        <v>102900</v>
      </c>
      <c r="C79" s="22">
        <v>102900</v>
      </c>
      <c r="D79" s="22">
        <v>91900</v>
      </c>
      <c r="E79" s="22">
        <v>102900</v>
      </c>
      <c r="F79" s="22">
        <v>102900</v>
      </c>
      <c r="G79" s="22">
        <v>102900</v>
      </c>
      <c r="H79" s="22">
        <v>102900</v>
      </c>
      <c r="I79" s="22">
        <v>102900</v>
      </c>
      <c r="J79" s="22">
        <v>47572.37</v>
      </c>
      <c r="K79" s="22">
        <v>47572.37</v>
      </c>
      <c r="L79" s="22">
        <v>47572.37</v>
      </c>
      <c r="M79" s="22">
        <v>47572.37</v>
      </c>
      <c r="N79" s="23">
        <f t="shared" si="2"/>
        <v>1002489.48</v>
      </c>
      <c r="O79" s="22">
        <v>47572.37</v>
      </c>
      <c r="P79" s="22">
        <v>47572.37</v>
      </c>
      <c r="Q79" s="22">
        <v>47572.37</v>
      </c>
      <c r="R79" s="22">
        <v>47572.37</v>
      </c>
      <c r="S79" s="22">
        <v>49403.28</v>
      </c>
      <c r="T79" s="22">
        <v>49403.28</v>
      </c>
      <c r="U79" s="22">
        <v>49403.28</v>
      </c>
      <c r="V79" s="22">
        <v>49403.28</v>
      </c>
      <c r="W79" s="22">
        <v>43799.48</v>
      </c>
      <c r="X79" s="22">
        <v>43799.48</v>
      </c>
      <c r="Y79" s="22">
        <v>43799.48</v>
      </c>
      <c r="Z79" s="22">
        <v>49403.28</v>
      </c>
      <c r="AA79" s="23">
        <f t="shared" si="3"/>
        <v>568704.32000000007</v>
      </c>
    </row>
    <row r="80" spans="1:27" x14ac:dyDescent="0.25">
      <c r="A80" s="1" t="s">
        <v>64</v>
      </c>
      <c r="B80" s="22">
        <v>37400</v>
      </c>
      <c r="C80" s="22">
        <v>37400</v>
      </c>
      <c r="D80" s="22">
        <v>37400</v>
      </c>
      <c r="E80" s="22">
        <v>35200</v>
      </c>
      <c r="F80" s="22">
        <v>35200</v>
      </c>
      <c r="G80" s="22">
        <v>35200</v>
      </c>
      <c r="H80" s="22">
        <v>37400</v>
      </c>
      <c r="I80" s="22">
        <v>37400</v>
      </c>
      <c r="J80" s="22">
        <v>96664.45</v>
      </c>
      <c r="K80" s="22">
        <v>101254.46</v>
      </c>
      <c r="L80" s="22">
        <v>101254.46</v>
      </c>
      <c r="M80" s="22">
        <v>101254.46</v>
      </c>
      <c r="N80" s="23">
        <f t="shared" si="2"/>
        <v>693027.83</v>
      </c>
      <c r="O80" s="22">
        <v>101254.46</v>
      </c>
      <c r="P80" s="22">
        <v>90799.66</v>
      </c>
      <c r="Q80" s="22">
        <v>95389.68</v>
      </c>
      <c r="R80" s="22">
        <v>95389.68</v>
      </c>
      <c r="S80" s="22">
        <v>88848.94</v>
      </c>
      <c r="T80" s="22">
        <v>88848.94</v>
      </c>
      <c r="U80" s="22">
        <v>88848.94</v>
      </c>
      <c r="V80" s="22">
        <v>88848.94</v>
      </c>
      <c r="W80" s="22">
        <v>74368.11</v>
      </c>
      <c r="X80" s="22">
        <v>88848.94</v>
      </c>
      <c r="Y80" s="22">
        <v>88848.94</v>
      </c>
      <c r="Z80" s="22">
        <v>88848.94</v>
      </c>
      <c r="AA80" s="23">
        <f t="shared" si="3"/>
        <v>1079144.17</v>
      </c>
    </row>
    <row r="81" spans="1:27" x14ac:dyDescent="0.25">
      <c r="A81" s="1" t="s">
        <v>65</v>
      </c>
      <c r="B81" s="22">
        <v>12100</v>
      </c>
      <c r="C81" s="22">
        <v>12100</v>
      </c>
      <c r="D81" s="22">
        <v>12100</v>
      </c>
      <c r="E81" s="22">
        <v>12100</v>
      </c>
      <c r="F81" s="22">
        <v>12100</v>
      </c>
      <c r="G81" s="22">
        <v>12100</v>
      </c>
      <c r="H81" s="22">
        <v>12100</v>
      </c>
      <c r="I81" s="22">
        <v>12100</v>
      </c>
      <c r="J81" s="22">
        <v>5190.01</v>
      </c>
      <c r="K81" s="22">
        <v>5190.01</v>
      </c>
      <c r="L81" s="22">
        <v>5190.01</v>
      </c>
      <c r="M81" s="22">
        <v>5190.01</v>
      </c>
      <c r="N81" s="23">
        <f t="shared" si="2"/>
        <v>117560.03999999998</v>
      </c>
      <c r="O81" s="22">
        <v>5190.01</v>
      </c>
      <c r="P81" s="22">
        <v>5190.01</v>
      </c>
      <c r="Q81" s="22">
        <v>5190.01</v>
      </c>
      <c r="R81" s="22">
        <v>5190.01</v>
      </c>
      <c r="S81" s="22">
        <v>6948.9</v>
      </c>
      <c r="T81" s="22">
        <v>6948.9</v>
      </c>
      <c r="U81" s="22">
        <v>6948.9</v>
      </c>
      <c r="V81" s="22">
        <v>6948.9</v>
      </c>
      <c r="W81" s="22">
        <v>6948.9</v>
      </c>
      <c r="X81" s="22">
        <v>6948.9</v>
      </c>
      <c r="Y81" s="22">
        <v>6948.9</v>
      </c>
      <c r="Z81" s="22">
        <v>6948.9</v>
      </c>
      <c r="AA81" s="23">
        <f t="shared" si="3"/>
        <v>76351.240000000005</v>
      </c>
    </row>
    <row r="82" spans="1:27" x14ac:dyDescent="0.25">
      <c r="A82" s="1" t="s">
        <v>679</v>
      </c>
      <c r="B82" s="22">
        <v>15500</v>
      </c>
      <c r="C82" s="22">
        <v>15500</v>
      </c>
      <c r="D82" s="22">
        <v>15500</v>
      </c>
      <c r="E82" s="22">
        <v>15500</v>
      </c>
      <c r="F82" s="22">
        <v>15500</v>
      </c>
      <c r="G82" s="22">
        <v>15500</v>
      </c>
      <c r="H82" s="22">
        <v>15500</v>
      </c>
      <c r="I82" s="22">
        <v>15500</v>
      </c>
      <c r="J82" s="22">
        <v>19218.64</v>
      </c>
      <c r="K82" s="22">
        <v>19218.64</v>
      </c>
      <c r="L82" s="22">
        <v>19218.64</v>
      </c>
      <c r="M82" s="22">
        <v>19218.64</v>
      </c>
      <c r="N82" s="23">
        <f t="shared" si="2"/>
        <v>200874.56000000006</v>
      </c>
      <c r="O82" s="22">
        <v>19218.64</v>
      </c>
      <c r="P82" s="22">
        <v>19218.64</v>
      </c>
      <c r="Q82" s="22">
        <v>19218.64</v>
      </c>
      <c r="R82" s="22">
        <v>19218.64</v>
      </c>
      <c r="S82" s="22">
        <v>19117.37</v>
      </c>
      <c r="T82" s="22">
        <v>19117.37</v>
      </c>
      <c r="U82" s="22">
        <v>19117.37</v>
      </c>
      <c r="V82" s="22">
        <v>19117.37</v>
      </c>
      <c r="W82" s="22">
        <v>19117.37</v>
      </c>
      <c r="X82" s="22">
        <v>19117.37</v>
      </c>
      <c r="Y82" s="22">
        <v>19117.37</v>
      </c>
      <c r="Z82" s="22">
        <v>19117.37</v>
      </c>
      <c r="AA82" s="23">
        <f t="shared" si="3"/>
        <v>229813.51999999996</v>
      </c>
    </row>
    <row r="83" spans="1:27" x14ac:dyDescent="0.25">
      <c r="A83" s="1" t="s">
        <v>66</v>
      </c>
      <c r="B83" s="22">
        <v>11700</v>
      </c>
      <c r="C83" s="22">
        <v>11700</v>
      </c>
      <c r="D83" s="22">
        <v>11700</v>
      </c>
      <c r="E83" s="22">
        <v>11700</v>
      </c>
      <c r="F83" s="22">
        <v>11700</v>
      </c>
      <c r="G83" s="22">
        <v>5100</v>
      </c>
      <c r="H83" s="22">
        <v>5100</v>
      </c>
      <c r="I83" s="22">
        <v>5100</v>
      </c>
      <c r="J83" s="22">
        <v>0</v>
      </c>
      <c r="K83" s="22">
        <v>4181.92</v>
      </c>
      <c r="L83" s="22">
        <v>4181.92</v>
      </c>
      <c r="M83" s="22">
        <v>4181.92</v>
      </c>
      <c r="N83" s="23">
        <f t="shared" si="2"/>
        <v>86345.76</v>
      </c>
      <c r="O83" s="22">
        <v>4181.92</v>
      </c>
      <c r="P83" s="22">
        <v>4181.92</v>
      </c>
      <c r="Q83" s="22">
        <v>4181.92</v>
      </c>
      <c r="R83" s="22">
        <v>4181.92</v>
      </c>
      <c r="S83" s="22">
        <v>3999.11</v>
      </c>
      <c r="T83" s="22">
        <v>3999.11</v>
      </c>
      <c r="U83" s="22">
        <v>3999.11</v>
      </c>
      <c r="V83" s="22">
        <v>3999.11</v>
      </c>
      <c r="W83" s="22">
        <v>3999.11</v>
      </c>
      <c r="X83" s="22">
        <v>3999.11</v>
      </c>
      <c r="Y83" s="22">
        <v>3999.11</v>
      </c>
      <c r="Z83" s="22">
        <v>3999.11</v>
      </c>
      <c r="AA83" s="23">
        <f t="shared" si="3"/>
        <v>48720.560000000005</v>
      </c>
    </row>
    <row r="84" spans="1:27" x14ac:dyDescent="0.25">
      <c r="A84" s="1" t="s">
        <v>67</v>
      </c>
      <c r="B84" s="22">
        <v>6800</v>
      </c>
      <c r="C84" s="22">
        <v>6800</v>
      </c>
      <c r="D84" s="22">
        <v>6800</v>
      </c>
      <c r="E84" s="22">
        <v>6800</v>
      </c>
      <c r="F84" s="22">
        <v>6800</v>
      </c>
      <c r="G84" s="22">
        <v>6800</v>
      </c>
      <c r="H84" s="22">
        <v>6800</v>
      </c>
      <c r="I84" s="22">
        <v>6800</v>
      </c>
      <c r="J84" s="22">
        <v>5508.02</v>
      </c>
      <c r="K84" s="22">
        <v>5508.02</v>
      </c>
      <c r="L84" s="22">
        <v>4590.01</v>
      </c>
      <c r="M84" s="22">
        <v>5508.02</v>
      </c>
      <c r="N84" s="23">
        <f t="shared" si="2"/>
        <v>75514.070000000007</v>
      </c>
      <c r="O84" s="22">
        <v>5508.02</v>
      </c>
      <c r="P84" s="22">
        <v>4590.01</v>
      </c>
      <c r="Q84" s="22">
        <v>4590.01</v>
      </c>
      <c r="R84" s="22">
        <v>5508.02</v>
      </c>
      <c r="S84" s="22">
        <v>5272.78</v>
      </c>
      <c r="T84" s="22">
        <v>5272.78</v>
      </c>
      <c r="U84" s="22">
        <v>5272.78</v>
      </c>
      <c r="V84" s="22">
        <v>5272.78</v>
      </c>
      <c r="W84" s="22">
        <v>5272.78</v>
      </c>
      <c r="X84" s="22">
        <v>5272.78</v>
      </c>
      <c r="Y84" s="22">
        <v>5272.78</v>
      </c>
      <c r="Z84" s="22">
        <v>5272.78</v>
      </c>
      <c r="AA84" s="23">
        <f t="shared" si="3"/>
        <v>62378.299999999996</v>
      </c>
    </row>
    <row r="85" spans="1:27" x14ac:dyDescent="0.25">
      <c r="A85" s="1" t="s">
        <v>68</v>
      </c>
      <c r="B85" s="22">
        <v>34900</v>
      </c>
      <c r="C85" s="22">
        <v>34900</v>
      </c>
      <c r="D85" s="22">
        <v>34900</v>
      </c>
      <c r="E85" s="22">
        <v>34900</v>
      </c>
      <c r="F85" s="22">
        <v>34900</v>
      </c>
      <c r="G85" s="22">
        <v>34900</v>
      </c>
      <c r="H85" s="22">
        <v>34900</v>
      </c>
      <c r="I85" s="22">
        <v>34900</v>
      </c>
      <c r="J85" s="22">
        <v>9281.84</v>
      </c>
      <c r="K85" s="22">
        <v>9281.84</v>
      </c>
      <c r="L85" s="22">
        <v>9281.84</v>
      </c>
      <c r="M85" s="22">
        <v>9281.84</v>
      </c>
      <c r="N85" s="23">
        <f t="shared" si="2"/>
        <v>316327.3600000001</v>
      </c>
      <c r="O85" s="22">
        <v>9281.84</v>
      </c>
      <c r="P85" s="22">
        <v>6935.93</v>
      </c>
      <c r="Q85" s="22">
        <v>7445.84</v>
      </c>
      <c r="R85" s="22">
        <v>9281.84</v>
      </c>
      <c r="S85" s="22">
        <v>11513.41</v>
      </c>
      <c r="T85" s="22">
        <v>11513.41</v>
      </c>
      <c r="U85" s="22">
        <v>9755.82</v>
      </c>
      <c r="V85" s="22">
        <v>9755.82</v>
      </c>
      <c r="W85" s="22">
        <v>9755.82</v>
      </c>
      <c r="X85" s="22">
        <v>11513.41</v>
      </c>
      <c r="Y85" s="22">
        <v>11513.41</v>
      </c>
      <c r="Z85" s="22">
        <v>11513.41</v>
      </c>
      <c r="AA85" s="23">
        <f t="shared" si="3"/>
        <v>119779.96000000002</v>
      </c>
    </row>
    <row r="86" spans="1:27" x14ac:dyDescent="0.25">
      <c r="A86" s="1" t="s">
        <v>680</v>
      </c>
      <c r="B86" s="22">
        <v>31300</v>
      </c>
      <c r="C86" s="22">
        <v>38900</v>
      </c>
      <c r="D86" s="22">
        <v>38900</v>
      </c>
      <c r="E86" s="22">
        <v>38900</v>
      </c>
      <c r="F86" s="22">
        <v>36700</v>
      </c>
      <c r="G86" s="22">
        <v>36700</v>
      </c>
      <c r="H86" s="22">
        <v>38900</v>
      </c>
      <c r="I86" s="22">
        <v>38900</v>
      </c>
      <c r="J86" s="22">
        <v>47918.29</v>
      </c>
      <c r="K86" s="22">
        <v>47918.29</v>
      </c>
      <c r="L86" s="22">
        <v>47918.29</v>
      </c>
      <c r="M86" s="22">
        <v>47918.29</v>
      </c>
      <c r="N86" s="23">
        <f t="shared" si="2"/>
        <v>490873.15999999992</v>
      </c>
      <c r="O86" s="22">
        <v>47918.29</v>
      </c>
      <c r="P86" s="22">
        <v>37361.67</v>
      </c>
      <c r="Q86" s="22">
        <v>37361.67</v>
      </c>
      <c r="R86" s="22">
        <v>37361.67</v>
      </c>
      <c r="S86" s="22">
        <v>61821.5</v>
      </c>
      <c r="T86" s="22">
        <v>61821.5</v>
      </c>
      <c r="U86" s="22">
        <v>61821.5</v>
      </c>
      <c r="V86" s="22">
        <v>61821.5</v>
      </c>
      <c r="W86" s="22">
        <v>61821.5</v>
      </c>
      <c r="X86" s="22">
        <v>61821.5</v>
      </c>
      <c r="Y86" s="22">
        <v>61821.5</v>
      </c>
      <c r="Z86" s="22">
        <v>61821.5</v>
      </c>
      <c r="AA86" s="23">
        <f t="shared" si="3"/>
        <v>654575.30000000005</v>
      </c>
    </row>
    <row r="87" spans="1:27" x14ac:dyDescent="0.25">
      <c r="A87" s="1" t="s">
        <v>69</v>
      </c>
      <c r="B87" s="22">
        <v>16400</v>
      </c>
      <c r="C87" s="22">
        <v>16400</v>
      </c>
      <c r="D87" s="22">
        <v>16400</v>
      </c>
      <c r="E87" s="22">
        <v>16400</v>
      </c>
      <c r="F87" s="22">
        <v>16400</v>
      </c>
      <c r="G87" s="22">
        <v>16400</v>
      </c>
      <c r="H87" s="22">
        <v>16400</v>
      </c>
      <c r="I87" s="22">
        <v>16400</v>
      </c>
      <c r="J87" s="22">
        <v>5699.92</v>
      </c>
      <c r="K87" s="22">
        <v>5699.92</v>
      </c>
      <c r="L87" s="22">
        <v>2754.01</v>
      </c>
      <c r="M87" s="22">
        <v>5699.92</v>
      </c>
      <c r="N87" s="23">
        <f t="shared" si="2"/>
        <v>151053.77000000005</v>
      </c>
      <c r="O87" s="22">
        <v>5699.92</v>
      </c>
      <c r="P87" s="22">
        <v>5699.92</v>
      </c>
      <c r="Q87" s="22">
        <v>5699.92</v>
      </c>
      <c r="R87" s="22">
        <v>5699.92</v>
      </c>
      <c r="S87" s="22">
        <v>12443.57</v>
      </c>
      <c r="T87" s="22">
        <v>12443.57</v>
      </c>
      <c r="U87" s="22">
        <v>12443.57</v>
      </c>
      <c r="V87" s="22">
        <v>10876.58</v>
      </c>
      <c r="W87" s="22">
        <v>12443.57</v>
      </c>
      <c r="X87" s="22">
        <v>12443.57</v>
      </c>
      <c r="Y87" s="22">
        <v>12443.57</v>
      </c>
      <c r="Z87" s="22">
        <v>12443.57</v>
      </c>
      <c r="AA87" s="23">
        <f t="shared" si="3"/>
        <v>120781.25000000003</v>
      </c>
    </row>
    <row r="88" spans="1:27" x14ac:dyDescent="0.25">
      <c r="A88" s="1" t="s">
        <v>70</v>
      </c>
      <c r="B88" s="22">
        <v>4400</v>
      </c>
      <c r="C88" s="22">
        <v>4400</v>
      </c>
      <c r="D88" s="22">
        <v>4400</v>
      </c>
      <c r="E88" s="22">
        <v>4400</v>
      </c>
      <c r="F88" s="22">
        <v>4400</v>
      </c>
      <c r="G88" s="22">
        <v>4400</v>
      </c>
      <c r="H88" s="22">
        <v>4400</v>
      </c>
      <c r="I88" s="22">
        <v>4400</v>
      </c>
      <c r="J88" s="22">
        <v>2345.91</v>
      </c>
      <c r="K88" s="22">
        <v>2345.91</v>
      </c>
      <c r="L88" s="22">
        <v>2345.91</v>
      </c>
      <c r="M88" s="22">
        <v>2345.91</v>
      </c>
      <c r="N88" s="23">
        <f t="shared" si="2"/>
        <v>44583.640000000014</v>
      </c>
      <c r="O88" s="22">
        <v>2345.91</v>
      </c>
      <c r="P88" s="22">
        <v>2345.91</v>
      </c>
      <c r="Q88" s="22">
        <v>2345.91</v>
      </c>
      <c r="R88" s="22">
        <v>2345.91</v>
      </c>
      <c r="S88" s="22">
        <v>2241.52</v>
      </c>
      <c r="T88" s="22">
        <v>2241.52</v>
      </c>
      <c r="U88" s="22">
        <v>2241.52</v>
      </c>
      <c r="V88" s="22">
        <v>2241.52</v>
      </c>
      <c r="W88" s="22">
        <v>2241.52</v>
      </c>
      <c r="X88" s="22">
        <v>2241.52</v>
      </c>
      <c r="Y88" s="22">
        <v>2241.52</v>
      </c>
      <c r="Z88" s="22">
        <v>2241.52</v>
      </c>
      <c r="AA88" s="23">
        <f t="shared" si="3"/>
        <v>27315.800000000003</v>
      </c>
    </row>
    <row r="89" spans="1:27" x14ac:dyDescent="0.25">
      <c r="A89" s="1" t="s">
        <v>71</v>
      </c>
      <c r="B89" s="22">
        <v>33000</v>
      </c>
      <c r="C89" s="22">
        <v>33000</v>
      </c>
      <c r="D89" s="22">
        <v>33000</v>
      </c>
      <c r="E89" s="22">
        <v>33000</v>
      </c>
      <c r="F89" s="22">
        <v>33000</v>
      </c>
      <c r="G89" s="22">
        <v>33000</v>
      </c>
      <c r="H89" s="22">
        <v>33000</v>
      </c>
      <c r="I89" s="22">
        <v>33000</v>
      </c>
      <c r="J89" s="22">
        <v>17582.63</v>
      </c>
      <c r="K89" s="22">
        <v>17582.63</v>
      </c>
      <c r="L89" s="22">
        <v>17582.63</v>
      </c>
      <c r="M89" s="22">
        <v>17582.63</v>
      </c>
      <c r="N89" s="23">
        <f t="shared" si="2"/>
        <v>334330.52</v>
      </c>
      <c r="O89" s="22">
        <v>17582.63</v>
      </c>
      <c r="P89" s="22">
        <v>17582.63</v>
      </c>
      <c r="Q89" s="22">
        <v>17582.63</v>
      </c>
      <c r="R89" s="22">
        <v>17582.63</v>
      </c>
      <c r="S89" s="22">
        <v>19059</v>
      </c>
      <c r="T89" s="22">
        <v>19059</v>
      </c>
      <c r="U89" s="22">
        <v>19059</v>
      </c>
      <c r="V89" s="22">
        <v>19059</v>
      </c>
      <c r="W89" s="22">
        <v>19059</v>
      </c>
      <c r="X89" s="22">
        <v>19059</v>
      </c>
      <c r="Y89" s="22">
        <v>19059</v>
      </c>
      <c r="Z89" s="22">
        <v>19059</v>
      </c>
      <c r="AA89" s="23">
        <f t="shared" si="3"/>
        <v>222802.52000000002</v>
      </c>
    </row>
    <row r="90" spans="1:27" x14ac:dyDescent="0.25">
      <c r="A90" s="1" t="s">
        <v>72</v>
      </c>
      <c r="B90" s="22">
        <v>11200</v>
      </c>
      <c r="C90" s="22">
        <v>11200</v>
      </c>
      <c r="D90" s="22">
        <v>11200</v>
      </c>
      <c r="E90" s="22">
        <v>11200</v>
      </c>
      <c r="F90" s="22">
        <v>11200</v>
      </c>
      <c r="G90" s="22">
        <v>11200</v>
      </c>
      <c r="H90" s="22">
        <v>11200</v>
      </c>
      <c r="I90" s="22">
        <v>11200</v>
      </c>
      <c r="J90" s="22">
        <v>14636.72</v>
      </c>
      <c r="K90" s="22">
        <v>14636.72</v>
      </c>
      <c r="L90" s="22">
        <v>14636.72</v>
      </c>
      <c r="M90" s="22">
        <v>14636.72</v>
      </c>
      <c r="N90" s="23">
        <f t="shared" si="2"/>
        <v>148146.88</v>
      </c>
      <c r="O90" s="22">
        <v>12800.71</v>
      </c>
      <c r="P90" s="22">
        <v>12800.71</v>
      </c>
      <c r="Q90" s="22">
        <v>12800.71</v>
      </c>
      <c r="R90" s="22">
        <v>12800.71</v>
      </c>
      <c r="S90" s="22">
        <v>13996.89</v>
      </c>
      <c r="T90" s="22">
        <v>13996.89</v>
      </c>
      <c r="U90" s="22">
        <v>13996.89</v>
      </c>
      <c r="V90" s="22">
        <v>13996.89</v>
      </c>
      <c r="W90" s="22">
        <v>13996.89</v>
      </c>
      <c r="X90" s="22">
        <v>13996.89</v>
      </c>
      <c r="Y90" s="22">
        <v>13996.89</v>
      </c>
      <c r="Z90" s="22">
        <v>13996.89</v>
      </c>
      <c r="AA90" s="23">
        <f t="shared" si="3"/>
        <v>163177.96000000002</v>
      </c>
    </row>
    <row r="91" spans="1:27" x14ac:dyDescent="0.25">
      <c r="A91" s="1" t="s">
        <v>73</v>
      </c>
      <c r="B91" s="22">
        <v>3400</v>
      </c>
      <c r="C91" s="22">
        <v>3400</v>
      </c>
      <c r="D91" s="22">
        <v>1700</v>
      </c>
      <c r="E91" s="22">
        <v>1700</v>
      </c>
      <c r="F91" s="22">
        <v>1700</v>
      </c>
      <c r="G91" s="22">
        <v>3400</v>
      </c>
      <c r="H91" s="22">
        <v>3400</v>
      </c>
      <c r="I91" s="22">
        <v>3400</v>
      </c>
      <c r="J91" s="22">
        <v>2754.01</v>
      </c>
      <c r="K91" s="22">
        <v>2754.01</v>
      </c>
      <c r="L91" s="22">
        <v>2754.01</v>
      </c>
      <c r="M91" s="22">
        <v>2754.01</v>
      </c>
      <c r="N91" s="23">
        <f t="shared" si="2"/>
        <v>33116.040000000008</v>
      </c>
      <c r="O91" s="22">
        <v>2754.01</v>
      </c>
      <c r="P91" s="22">
        <v>2754.01</v>
      </c>
      <c r="Q91" s="22">
        <v>2754.01</v>
      </c>
      <c r="R91" s="22">
        <v>2754.01</v>
      </c>
      <c r="S91" s="22">
        <v>2636.39</v>
      </c>
      <c r="T91" s="22">
        <v>2636.39</v>
      </c>
      <c r="U91" s="22">
        <v>2636.39</v>
      </c>
      <c r="V91" s="22">
        <v>2636.39</v>
      </c>
      <c r="W91" s="22">
        <v>2636.39</v>
      </c>
      <c r="X91" s="22">
        <v>2636.39</v>
      </c>
      <c r="Y91" s="22">
        <v>2636.39</v>
      </c>
      <c r="Z91" s="22">
        <v>2636.39</v>
      </c>
      <c r="AA91" s="23">
        <f t="shared" si="3"/>
        <v>32107.159999999996</v>
      </c>
    </row>
    <row r="92" spans="1:27" x14ac:dyDescent="0.25">
      <c r="A92" s="1" t="s">
        <v>74</v>
      </c>
      <c r="B92" s="22">
        <v>5500</v>
      </c>
      <c r="C92" s="22">
        <v>5500</v>
      </c>
      <c r="D92" s="22">
        <v>5500</v>
      </c>
      <c r="E92" s="22">
        <v>2100</v>
      </c>
      <c r="F92" s="22">
        <v>5500</v>
      </c>
      <c r="G92" s="22">
        <v>5500</v>
      </c>
      <c r="H92" s="22">
        <v>5500</v>
      </c>
      <c r="I92" s="22">
        <v>5500</v>
      </c>
      <c r="J92" s="22">
        <v>6417.93</v>
      </c>
      <c r="K92" s="22">
        <v>6417.93</v>
      </c>
      <c r="L92" s="22">
        <v>6417.93</v>
      </c>
      <c r="M92" s="22">
        <v>6417.93</v>
      </c>
      <c r="N92" s="23">
        <f t="shared" si="2"/>
        <v>66271.72</v>
      </c>
      <c r="O92" s="22">
        <v>4581.92</v>
      </c>
      <c r="P92" s="22">
        <v>6417.93</v>
      </c>
      <c r="Q92" s="22">
        <v>4581.92</v>
      </c>
      <c r="R92" s="22">
        <v>4581.92</v>
      </c>
      <c r="S92" s="22">
        <v>5756.7</v>
      </c>
      <c r="T92" s="22">
        <v>5980.97</v>
      </c>
      <c r="U92" s="22">
        <v>5980.97</v>
      </c>
      <c r="V92" s="22">
        <v>5980.97</v>
      </c>
      <c r="W92" s="22">
        <v>5980.97</v>
      </c>
      <c r="X92" s="22">
        <v>5980.97</v>
      </c>
      <c r="Y92" s="22">
        <v>5980.97</v>
      </c>
      <c r="Z92" s="22">
        <v>5980.97</v>
      </c>
      <c r="AA92" s="23">
        <f t="shared" si="3"/>
        <v>67787.180000000008</v>
      </c>
    </row>
    <row r="93" spans="1:27" x14ac:dyDescent="0.25">
      <c r="A93" s="1" t="s">
        <v>80</v>
      </c>
      <c r="B93" s="22">
        <v>7700</v>
      </c>
      <c r="C93" s="22">
        <v>7700</v>
      </c>
      <c r="D93" s="22">
        <v>7700</v>
      </c>
      <c r="E93" s="22">
        <v>7700</v>
      </c>
      <c r="F93" s="22">
        <v>7700</v>
      </c>
      <c r="G93" s="22">
        <v>7700</v>
      </c>
      <c r="H93" s="22">
        <v>7700</v>
      </c>
      <c r="I93" s="22">
        <v>7700</v>
      </c>
      <c r="J93" s="22">
        <v>15546.63</v>
      </c>
      <c r="K93" s="22">
        <v>15546.63</v>
      </c>
      <c r="L93" s="22">
        <v>15546.63</v>
      </c>
      <c r="M93" s="22">
        <v>15546.63</v>
      </c>
      <c r="N93" s="23">
        <f t="shared" si="2"/>
        <v>123786.52000000002</v>
      </c>
      <c r="O93" s="22">
        <v>15546.63</v>
      </c>
      <c r="P93" s="22">
        <v>15546.63</v>
      </c>
      <c r="Q93" s="22">
        <v>15546.63</v>
      </c>
      <c r="R93" s="22">
        <v>15546.63</v>
      </c>
      <c r="S93" s="22">
        <v>16499.259999999998</v>
      </c>
      <c r="T93" s="22">
        <v>16499.259999999998</v>
      </c>
      <c r="U93" s="22">
        <v>16499.259999999998</v>
      </c>
      <c r="V93" s="22">
        <v>16499.259999999998</v>
      </c>
      <c r="W93" s="22">
        <v>16499.259999999998</v>
      </c>
      <c r="X93" s="22">
        <v>16499.259999999998</v>
      </c>
      <c r="Y93" s="22">
        <v>16499.259999999998</v>
      </c>
      <c r="Z93" s="22">
        <v>16499.259999999998</v>
      </c>
      <c r="AA93" s="23">
        <f t="shared" si="3"/>
        <v>194180.6</v>
      </c>
    </row>
    <row r="94" spans="1:27" x14ac:dyDescent="0.25">
      <c r="A94" s="1" t="s">
        <v>75</v>
      </c>
      <c r="B94" s="22">
        <v>4400</v>
      </c>
      <c r="C94" s="22">
        <v>4400</v>
      </c>
      <c r="D94" s="22">
        <v>4400</v>
      </c>
      <c r="E94" s="22">
        <v>4400</v>
      </c>
      <c r="F94" s="22">
        <v>4400</v>
      </c>
      <c r="G94" s="22">
        <v>4400</v>
      </c>
      <c r="H94" s="22">
        <v>4400</v>
      </c>
      <c r="I94" s="22">
        <v>4400</v>
      </c>
      <c r="J94" s="22">
        <v>17492.54</v>
      </c>
      <c r="K94" s="22">
        <v>17492.54</v>
      </c>
      <c r="L94" s="22">
        <v>17492.54</v>
      </c>
      <c r="M94" s="22">
        <v>17492.54</v>
      </c>
      <c r="N94" s="23">
        <f t="shared" si="2"/>
        <v>105170.16</v>
      </c>
      <c r="O94" s="22">
        <v>17492.54</v>
      </c>
      <c r="P94" s="22">
        <v>17492.54</v>
      </c>
      <c r="Q94" s="22">
        <v>17492.54</v>
      </c>
      <c r="R94" s="22">
        <v>17492.54</v>
      </c>
      <c r="S94" s="22">
        <v>16722.34</v>
      </c>
      <c r="T94" s="22">
        <v>16722.34</v>
      </c>
      <c r="U94" s="22">
        <v>16722.34</v>
      </c>
      <c r="V94" s="22">
        <v>16722.34</v>
      </c>
      <c r="W94" s="22">
        <v>16722.34</v>
      </c>
      <c r="X94" s="22">
        <v>16722.34</v>
      </c>
      <c r="Y94" s="22">
        <v>16722.34</v>
      </c>
      <c r="Z94" s="22">
        <v>16722.34</v>
      </c>
      <c r="AA94" s="23">
        <f t="shared" si="3"/>
        <v>203748.87999999998</v>
      </c>
    </row>
    <row r="95" spans="1:27" x14ac:dyDescent="0.25">
      <c r="A95" s="1" t="s">
        <v>76</v>
      </c>
      <c r="B95" s="22">
        <v>70200</v>
      </c>
      <c r="C95" s="22">
        <v>70200</v>
      </c>
      <c r="D95" s="22">
        <v>70200</v>
      </c>
      <c r="E95" s="22">
        <v>63600</v>
      </c>
      <c r="F95" s="22">
        <v>70200</v>
      </c>
      <c r="G95" s="22">
        <v>70200</v>
      </c>
      <c r="H95" s="22">
        <v>70200</v>
      </c>
      <c r="I95" s="22">
        <v>70200</v>
      </c>
      <c r="J95" s="22">
        <v>49623.7</v>
      </c>
      <c r="K95" s="22">
        <v>49623.7</v>
      </c>
      <c r="L95" s="22">
        <v>49623.7</v>
      </c>
      <c r="M95" s="22">
        <v>49623.7</v>
      </c>
      <c r="N95" s="23">
        <f t="shared" si="2"/>
        <v>753494.79999999981</v>
      </c>
      <c r="O95" s="22">
        <v>49623.7</v>
      </c>
      <c r="P95" s="22">
        <v>43758.91</v>
      </c>
      <c r="Q95" s="22">
        <v>49623.7</v>
      </c>
      <c r="R95" s="22">
        <v>49623.7</v>
      </c>
      <c r="S95" s="22">
        <v>59948.84</v>
      </c>
      <c r="T95" s="22">
        <v>53797.27</v>
      </c>
      <c r="U95" s="22">
        <v>53797.27</v>
      </c>
      <c r="V95" s="22">
        <v>55554.86</v>
      </c>
      <c r="W95" s="22">
        <v>59948.84</v>
      </c>
      <c r="X95" s="22">
        <v>59948.84</v>
      </c>
      <c r="Y95" s="22">
        <v>59948.84</v>
      </c>
      <c r="Z95" s="22">
        <v>59948.84</v>
      </c>
      <c r="AA95" s="23">
        <f t="shared" si="3"/>
        <v>655523.60999999987</v>
      </c>
    </row>
    <row r="96" spans="1:27" x14ac:dyDescent="0.25">
      <c r="A96" s="1" t="s">
        <v>78</v>
      </c>
      <c r="B96" s="22">
        <v>12600</v>
      </c>
      <c r="C96" s="22">
        <v>12600</v>
      </c>
      <c r="D96" s="22">
        <v>12600</v>
      </c>
      <c r="E96" s="22">
        <v>12200</v>
      </c>
      <c r="F96" s="22">
        <v>12600</v>
      </c>
      <c r="G96" s="22">
        <v>12600</v>
      </c>
      <c r="H96" s="22">
        <v>12200</v>
      </c>
      <c r="I96" s="22">
        <v>12600</v>
      </c>
      <c r="J96" s="22">
        <v>5091.83</v>
      </c>
      <c r="K96" s="22">
        <v>5091.83</v>
      </c>
      <c r="L96" s="22">
        <v>5091.83</v>
      </c>
      <c r="M96" s="22">
        <v>5091.83</v>
      </c>
      <c r="N96" s="23">
        <f t="shared" si="2"/>
        <v>120367.32</v>
      </c>
      <c r="O96" s="22">
        <v>5091.83</v>
      </c>
      <c r="P96" s="22">
        <v>5091.83</v>
      </c>
      <c r="Q96" s="22">
        <v>5091.83</v>
      </c>
      <c r="R96" s="22">
        <v>5091.83</v>
      </c>
      <c r="S96" s="22">
        <v>4931.58</v>
      </c>
      <c r="T96" s="22">
        <v>4931.58</v>
      </c>
      <c r="U96" s="22">
        <v>4931.58</v>
      </c>
      <c r="V96" s="22">
        <v>4931.58</v>
      </c>
      <c r="W96" s="22">
        <v>4931.58</v>
      </c>
      <c r="X96" s="22">
        <v>4931.58</v>
      </c>
      <c r="Y96" s="22">
        <v>4931.58</v>
      </c>
      <c r="Z96" s="22">
        <v>4931.58</v>
      </c>
      <c r="AA96" s="23">
        <f t="shared" si="3"/>
        <v>59819.960000000014</v>
      </c>
    </row>
    <row r="97" spans="1:27" x14ac:dyDescent="0.25">
      <c r="A97" s="1" t="s">
        <v>77</v>
      </c>
      <c r="B97" s="22">
        <v>16500</v>
      </c>
      <c r="C97" s="22">
        <v>16500</v>
      </c>
      <c r="D97" s="22">
        <v>16500</v>
      </c>
      <c r="E97" s="22">
        <v>16500</v>
      </c>
      <c r="F97" s="22">
        <v>16500</v>
      </c>
      <c r="G97" s="22">
        <v>16500</v>
      </c>
      <c r="H97" s="22">
        <v>16500</v>
      </c>
      <c r="I97" s="22">
        <v>16500</v>
      </c>
      <c r="J97" s="22">
        <v>5954.88</v>
      </c>
      <c r="K97" s="22">
        <v>5954.88</v>
      </c>
      <c r="L97" s="22">
        <v>5954.88</v>
      </c>
      <c r="M97" s="22">
        <v>5954.88</v>
      </c>
      <c r="N97" s="23">
        <f t="shared" si="2"/>
        <v>155819.52000000002</v>
      </c>
      <c r="O97" s="22">
        <v>5954.88</v>
      </c>
      <c r="P97" s="22">
        <v>5954.88</v>
      </c>
      <c r="Q97" s="22">
        <v>5954.88</v>
      </c>
      <c r="R97" s="22">
        <v>5954.88</v>
      </c>
      <c r="S97" s="22">
        <v>8069.66</v>
      </c>
      <c r="T97" s="22">
        <v>6948.9</v>
      </c>
      <c r="U97" s="22">
        <v>8069.66</v>
      </c>
      <c r="V97" s="22">
        <v>8069.66</v>
      </c>
      <c r="W97" s="22">
        <v>8069.66</v>
      </c>
      <c r="X97" s="22">
        <v>8069.66</v>
      </c>
      <c r="Y97" s="22">
        <v>8069.66</v>
      </c>
      <c r="Z97" s="22">
        <v>3675.68</v>
      </c>
      <c r="AA97" s="23">
        <f t="shared" si="3"/>
        <v>82862.060000000012</v>
      </c>
    </row>
    <row r="98" spans="1:27" x14ac:dyDescent="0.25">
      <c r="A98" s="1" t="s">
        <v>79</v>
      </c>
      <c r="B98" s="22">
        <v>75600</v>
      </c>
      <c r="C98" s="22">
        <v>75600</v>
      </c>
      <c r="D98" s="22">
        <v>75600</v>
      </c>
      <c r="E98" s="22">
        <v>75600</v>
      </c>
      <c r="F98" s="22">
        <v>69000</v>
      </c>
      <c r="G98" s="22">
        <v>73900</v>
      </c>
      <c r="H98" s="22">
        <v>73900</v>
      </c>
      <c r="I98" s="22">
        <v>75600</v>
      </c>
      <c r="J98" s="22">
        <v>38627.449999999997</v>
      </c>
      <c r="K98" s="22">
        <v>38627.449999999997</v>
      </c>
      <c r="L98" s="22">
        <v>38627.449999999997</v>
      </c>
      <c r="M98" s="22">
        <v>38627.449999999997</v>
      </c>
      <c r="N98" s="23">
        <f t="shared" si="2"/>
        <v>749309.79999999981</v>
      </c>
      <c r="O98" s="22">
        <v>38627.449999999997</v>
      </c>
      <c r="P98" s="22">
        <v>38627.449999999997</v>
      </c>
      <c r="Q98" s="22">
        <v>38627.449999999997</v>
      </c>
      <c r="R98" s="22">
        <v>38627.449999999997</v>
      </c>
      <c r="S98" s="22">
        <v>43066.78</v>
      </c>
      <c r="T98" s="22">
        <v>43066.78</v>
      </c>
      <c r="U98" s="22">
        <v>43066.78</v>
      </c>
      <c r="V98" s="22">
        <v>43066.78</v>
      </c>
      <c r="W98" s="22">
        <v>43066.78</v>
      </c>
      <c r="X98" s="22">
        <v>43066.78</v>
      </c>
      <c r="Y98" s="22">
        <v>43066.78</v>
      </c>
      <c r="Z98" s="22">
        <v>43066.78</v>
      </c>
      <c r="AA98" s="23">
        <f t="shared" si="3"/>
        <v>499044.04000000015</v>
      </c>
    </row>
    <row r="99" spans="1:27" x14ac:dyDescent="0.25">
      <c r="A99" s="1" t="s">
        <v>81</v>
      </c>
      <c r="B99" s="22">
        <v>3400</v>
      </c>
      <c r="C99" s="22">
        <v>3900</v>
      </c>
      <c r="D99" s="22">
        <v>3900</v>
      </c>
      <c r="E99" s="22">
        <v>3900</v>
      </c>
      <c r="F99" s="22">
        <v>3900</v>
      </c>
      <c r="G99" s="22">
        <v>3900</v>
      </c>
      <c r="H99" s="22">
        <v>3900</v>
      </c>
      <c r="I99" s="22">
        <v>3900</v>
      </c>
      <c r="J99" s="22">
        <v>2754.01</v>
      </c>
      <c r="K99" s="22">
        <v>2754.01</v>
      </c>
      <c r="L99" s="22">
        <v>2754.01</v>
      </c>
      <c r="M99" s="22">
        <v>2754.01</v>
      </c>
      <c r="N99" s="23">
        <f t="shared" si="2"/>
        <v>41716.040000000008</v>
      </c>
      <c r="O99" s="22">
        <v>2754.01</v>
      </c>
      <c r="P99" s="22">
        <v>2754.01</v>
      </c>
      <c r="Q99" s="22">
        <v>2754.01</v>
      </c>
      <c r="R99" s="22">
        <v>918</v>
      </c>
      <c r="S99" s="22">
        <v>0</v>
      </c>
      <c r="T99" s="22">
        <v>2636.39</v>
      </c>
      <c r="U99" s="22">
        <v>2636.39</v>
      </c>
      <c r="V99" s="22">
        <v>2636.39</v>
      </c>
      <c r="W99" s="22">
        <v>2636.39</v>
      </c>
      <c r="X99" s="22">
        <v>2636.39</v>
      </c>
      <c r="Y99" s="22">
        <v>2636.39</v>
      </c>
      <c r="Z99" s="22">
        <v>2636.39</v>
      </c>
      <c r="AA99" s="23">
        <f t="shared" si="3"/>
        <v>27634.76</v>
      </c>
    </row>
    <row r="100" spans="1:27" x14ac:dyDescent="0.25">
      <c r="A100" s="1" t="s">
        <v>82</v>
      </c>
      <c r="B100" s="22">
        <v>27400</v>
      </c>
      <c r="C100" s="22">
        <v>27400</v>
      </c>
      <c r="D100" s="22">
        <v>27400</v>
      </c>
      <c r="E100" s="22">
        <v>27400</v>
      </c>
      <c r="F100" s="22">
        <v>27400</v>
      </c>
      <c r="G100" s="22">
        <v>27400</v>
      </c>
      <c r="H100" s="22">
        <v>27400</v>
      </c>
      <c r="I100" s="22">
        <v>27400</v>
      </c>
      <c r="J100" s="22">
        <v>12383.66</v>
      </c>
      <c r="K100" s="22">
        <v>12383.66</v>
      </c>
      <c r="L100" s="22">
        <v>12383.66</v>
      </c>
      <c r="M100" s="22">
        <v>12383.66</v>
      </c>
      <c r="N100" s="23">
        <f t="shared" si="2"/>
        <v>268734.64</v>
      </c>
      <c r="O100" s="22">
        <v>12383.66</v>
      </c>
      <c r="P100" s="22">
        <v>12383.66</v>
      </c>
      <c r="Q100" s="22">
        <v>12383.66</v>
      </c>
      <c r="R100" s="22">
        <v>12383.66</v>
      </c>
      <c r="S100" s="22">
        <v>15462.34</v>
      </c>
      <c r="T100" s="22">
        <v>15462.34</v>
      </c>
      <c r="U100" s="22">
        <v>15462.34</v>
      </c>
      <c r="V100" s="22">
        <v>15462.34</v>
      </c>
      <c r="W100" s="22">
        <v>15462.34</v>
      </c>
      <c r="X100" s="22">
        <v>15462.34</v>
      </c>
      <c r="Y100" s="22">
        <v>15462.34</v>
      </c>
      <c r="Z100" s="22">
        <v>15462.34</v>
      </c>
      <c r="AA100" s="23">
        <f t="shared" si="3"/>
        <v>173233.36</v>
      </c>
    </row>
    <row r="101" spans="1:27" x14ac:dyDescent="0.25">
      <c r="A101" s="1" t="s">
        <v>681</v>
      </c>
      <c r="B101" s="22">
        <v>11600</v>
      </c>
      <c r="C101" s="22">
        <v>11600</v>
      </c>
      <c r="D101" s="22">
        <v>11600</v>
      </c>
      <c r="E101" s="22">
        <v>11600</v>
      </c>
      <c r="F101" s="22">
        <v>11600</v>
      </c>
      <c r="G101" s="22">
        <v>11600</v>
      </c>
      <c r="H101" s="22">
        <v>11600</v>
      </c>
      <c r="I101" s="22">
        <v>11600</v>
      </c>
      <c r="J101" s="22">
        <v>7437.74</v>
      </c>
      <c r="K101" s="22">
        <v>7437.74</v>
      </c>
      <c r="L101" s="22">
        <v>7437.74</v>
      </c>
      <c r="M101" s="22">
        <v>7437.74</v>
      </c>
      <c r="N101" s="23">
        <f t="shared" si="2"/>
        <v>122550.96000000002</v>
      </c>
      <c r="O101" s="22">
        <v>7437.74</v>
      </c>
      <c r="P101" s="22">
        <v>7437.74</v>
      </c>
      <c r="Q101" s="22">
        <v>7437.74</v>
      </c>
      <c r="R101" s="22">
        <v>7437.74</v>
      </c>
      <c r="S101" s="22">
        <v>11656.15</v>
      </c>
      <c r="T101" s="22">
        <v>11656.15</v>
      </c>
      <c r="U101" s="22">
        <v>11656.15</v>
      </c>
      <c r="V101" s="22">
        <v>11656.15</v>
      </c>
      <c r="W101" s="22">
        <v>11656.15</v>
      </c>
      <c r="X101" s="22">
        <v>11656.15</v>
      </c>
      <c r="Y101" s="22">
        <v>11656.15</v>
      </c>
      <c r="Z101" s="22">
        <v>11656.15</v>
      </c>
      <c r="AA101" s="23">
        <f t="shared" si="3"/>
        <v>123000.15999999997</v>
      </c>
    </row>
    <row r="102" spans="1:27" x14ac:dyDescent="0.25">
      <c r="A102" s="1" t="s">
        <v>83</v>
      </c>
      <c r="B102" s="22">
        <v>32800</v>
      </c>
      <c r="C102" s="22">
        <v>32800</v>
      </c>
      <c r="D102" s="22">
        <v>32800</v>
      </c>
      <c r="E102" s="22">
        <v>32800</v>
      </c>
      <c r="F102" s="22">
        <v>32800</v>
      </c>
      <c r="G102" s="22">
        <v>32800</v>
      </c>
      <c r="H102" s="22">
        <v>32800</v>
      </c>
      <c r="I102" s="22">
        <v>32800</v>
      </c>
      <c r="J102" s="22">
        <v>42548.06</v>
      </c>
      <c r="K102" s="22">
        <v>42548.06</v>
      </c>
      <c r="L102" s="22">
        <v>42548.06</v>
      </c>
      <c r="M102" s="22">
        <v>42548.06</v>
      </c>
      <c r="N102" s="23">
        <f t="shared" si="2"/>
        <v>432592.24</v>
      </c>
      <c r="O102" s="22">
        <v>42548.06</v>
      </c>
      <c r="P102" s="22">
        <v>42548.06</v>
      </c>
      <c r="Q102" s="22">
        <v>42548.06</v>
      </c>
      <c r="R102" s="22">
        <v>42548.06</v>
      </c>
      <c r="S102" s="22">
        <v>44069.279999999999</v>
      </c>
      <c r="T102" s="22">
        <v>44069.279999999999</v>
      </c>
      <c r="U102" s="22">
        <v>44069.279999999999</v>
      </c>
      <c r="V102" s="22">
        <v>44069.279999999999</v>
      </c>
      <c r="W102" s="22">
        <v>44069.279999999999</v>
      </c>
      <c r="X102" s="22">
        <v>44069.279999999999</v>
      </c>
      <c r="Y102" s="22">
        <v>44069.279999999999</v>
      </c>
      <c r="Z102" s="22">
        <v>44069.279999999999</v>
      </c>
      <c r="AA102" s="23">
        <f t="shared" si="3"/>
        <v>522746.4800000001</v>
      </c>
    </row>
    <row r="103" spans="1:27" x14ac:dyDescent="0.25">
      <c r="A103" s="1" t="s">
        <v>682</v>
      </c>
      <c r="B103" s="22">
        <v>51300</v>
      </c>
      <c r="C103" s="22">
        <v>51300</v>
      </c>
      <c r="D103" s="22">
        <v>51300</v>
      </c>
      <c r="E103" s="22">
        <v>51300</v>
      </c>
      <c r="F103" s="22">
        <v>51300</v>
      </c>
      <c r="G103" s="22">
        <v>51300</v>
      </c>
      <c r="H103" s="22">
        <v>51300</v>
      </c>
      <c r="I103" s="22">
        <v>51300</v>
      </c>
      <c r="J103" s="22">
        <v>58169.46</v>
      </c>
      <c r="K103" s="22">
        <v>58169.46</v>
      </c>
      <c r="L103" s="22">
        <v>58169.46</v>
      </c>
      <c r="M103" s="22">
        <v>58169.46</v>
      </c>
      <c r="N103" s="23">
        <f t="shared" si="2"/>
        <v>643077.84</v>
      </c>
      <c r="O103" s="22">
        <v>58169.46</v>
      </c>
      <c r="P103" s="22">
        <v>58169.46</v>
      </c>
      <c r="Q103" s="22">
        <v>58169.46</v>
      </c>
      <c r="R103" s="22">
        <v>58169.46</v>
      </c>
      <c r="S103" s="22">
        <v>53242.720000000001</v>
      </c>
      <c r="T103" s="22">
        <v>58846.52</v>
      </c>
      <c r="U103" s="22">
        <v>58846.52</v>
      </c>
      <c r="V103" s="22">
        <v>58846.52</v>
      </c>
      <c r="W103" s="22">
        <v>58846.52</v>
      </c>
      <c r="X103" s="22">
        <v>58846.52</v>
      </c>
      <c r="Y103" s="22">
        <v>58846.52</v>
      </c>
      <c r="Z103" s="22">
        <v>58846.52</v>
      </c>
      <c r="AA103" s="23">
        <f t="shared" si="3"/>
        <v>697846.20000000007</v>
      </c>
    </row>
    <row r="104" spans="1:27" x14ac:dyDescent="0.25">
      <c r="A104" s="1" t="s">
        <v>84</v>
      </c>
      <c r="B104" s="22">
        <v>5600</v>
      </c>
      <c r="C104" s="22">
        <v>5600</v>
      </c>
      <c r="D104" s="22">
        <v>5600</v>
      </c>
      <c r="E104" s="22">
        <v>0</v>
      </c>
      <c r="F104" s="22">
        <v>0</v>
      </c>
      <c r="G104" s="22">
        <v>5600</v>
      </c>
      <c r="H104" s="22">
        <v>5600</v>
      </c>
      <c r="I104" s="22">
        <v>5600</v>
      </c>
      <c r="J104" s="22">
        <v>1172.96</v>
      </c>
      <c r="K104" s="22">
        <v>1172.96</v>
      </c>
      <c r="L104" s="22">
        <v>1172.96</v>
      </c>
      <c r="M104" s="22">
        <v>1172.96</v>
      </c>
      <c r="N104" s="23">
        <f t="shared" si="2"/>
        <v>38291.839999999997</v>
      </c>
      <c r="O104" s="22">
        <v>1172.96</v>
      </c>
      <c r="P104" s="22">
        <v>1172.96</v>
      </c>
      <c r="Q104" s="22">
        <v>1172.96</v>
      </c>
      <c r="R104" s="22">
        <v>1172.96</v>
      </c>
      <c r="S104" s="22">
        <v>1120.76</v>
      </c>
      <c r="T104" s="22">
        <v>1120.76</v>
      </c>
      <c r="U104" s="22">
        <v>1120.76</v>
      </c>
      <c r="V104" s="22">
        <v>1120.76</v>
      </c>
      <c r="W104" s="22">
        <v>1120.76</v>
      </c>
      <c r="X104" s="22">
        <v>1120.76</v>
      </c>
      <c r="Y104" s="22">
        <v>1120.76</v>
      </c>
      <c r="Z104" s="22">
        <v>1120.76</v>
      </c>
      <c r="AA104" s="23">
        <f t="shared" si="3"/>
        <v>13657.920000000002</v>
      </c>
    </row>
    <row r="105" spans="1:27" x14ac:dyDescent="0.25">
      <c r="A105" s="1" t="s">
        <v>85</v>
      </c>
      <c r="B105" s="22">
        <v>5600</v>
      </c>
      <c r="C105" s="22">
        <v>5600</v>
      </c>
      <c r="D105" s="22">
        <v>5600</v>
      </c>
      <c r="E105" s="22">
        <v>5600</v>
      </c>
      <c r="F105" s="22">
        <v>5600</v>
      </c>
      <c r="G105" s="22">
        <v>5600</v>
      </c>
      <c r="H105" s="22">
        <v>5600</v>
      </c>
      <c r="I105" s="22">
        <v>5600</v>
      </c>
      <c r="J105" s="22">
        <v>2345.91</v>
      </c>
      <c r="K105" s="22">
        <v>2345.91</v>
      </c>
      <c r="L105" s="22">
        <v>2345.91</v>
      </c>
      <c r="M105" s="22">
        <v>2345.91</v>
      </c>
      <c r="N105" s="23">
        <f t="shared" si="2"/>
        <v>54183.640000000014</v>
      </c>
      <c r="O105" s="22">
        <v>2345.91</v>
      </c>
      <c r="P105" s="22">
        <v>2345.91</v>
      </c>
      <c r="Q105" s="22">
        <v>2345.91</v>
      </c>
      <c r="R105" s="22">
        <v>2345.91</v>
      </c>
      <c r="S105" s="22">
        <v>2241.52</v>
      </c>
      <c r="T105" s="22">
        <v>2241.52</v>
      </c>
      <c r="U105" s="22">
        <v>2241.52</v>
      </c>
      <c r="V105" s="22">
        <v>2241.52</v>
      </c>
      <c r="W105" s="22">
        <v>2241.52</v>
      </c>
      <c r="X105" s="22">
        <v>2241.52</v>
      </c>
      <c r="Y105" s="22">
        <v>2241.52</v>
      </c>
      <c r="Z105" s="22">
        <v>2241.52</v>
      </c>
      <c r="AA105" s="23">
        <f t="shared" si="3"/>
        <v>27315.800000000003</v>
      </c>
    </row>
    <row r="106" spans="1:27" x14ac:dyDescent="0.25">
      <c r="A106" s="1" t="s">
        <v>86</v>
      </c>
      <c r="B106" s="22">
        <v>11400</v>
      </c>
      <c r="C106" s="22">
        <v>11400</v>
      </c>
      <c r="D106" s="22">
        <v>11400</v>
      </c>
      <c r="E106" s="22">
        <v>11400</v>
      </c>
      <c r="F106" s="22">
        <v>11400</v>
      </c>
      <c r="G106" s="22">
        <v>11400</v>
      </c>
      <c r="H106" s="22">
        <v>11400</v>
      </c>
      <c r="I106" s="22">
        <v>11400</v>
      </c>
      <c r="J106" s="22">
        <v>2745.91</v>
      </c>
      <c r="K106" s="22">
        <v>2745.91</v>
      </c>
      <c r="L106" s="22">
        <v>2745.91</v>
      </c>
      <c r="M106" s="22">
        <v>2745.91</v>
      </c>
      <c r="N106" s="23">
        <f t="shared" si="2"/>
        <v>102183.64000000001</v>
      </c>
      <c r="O106" s="22">
        <v>2745.91</v>
      </c>
      <c r="P106" s="22">
        <v>2745.91</v>
      </c>
      <c r="Q106" s="22">
        <v>2745.91</v>
      </c>
      <c r="R106" s="22">
        <v>2745.91</v>
      </c>
      <c r="S106" s="22">
        <v>4259.95</v>
      </c>
      <c r="T106" s="22">
        <v>4259.95</v>
      </c>
      <c r="U106" s="22">
        <v>4259.95</v>
      </c>
      <c r="V106" s="22">
        <v>2018.43</v>
      </c>
      <c r="W106" s="22">
        <v>4259.95</v>
      </c>
      <c r="X106" s="22">
        <v>4259.95</v>
      </c>
      <c r="Y106" s="22">
        <v>4259.95</v>
      </c>
      <c r="Z106" s="22">
        <v>4259.95</v>
      </c>
      <c r="AA106" s="23">
        <f t="shared" si="3"/>
        <v>42821.719999999994</v>
      </c>
    </row>
    <row r="107" spans="1:27" x14ac:dyDescent="0.25">
      <c r="A107" s="1" t="s">
        <v>87</v>
      </c>
      <c r="B107" s="22">
        <v>19200</v>
      </c>
      <c r="C107" s="22">
        <v>19200</v>
      </c>
      <c r="D107" s="22">
        <v>19200</v>
      </c>
      <c r="E107" s="22">
        <v>19200</v>
      </c>
      <c r="F107" s="22">
        <v>19200</v>
      </c>
      <c r="G107" s="22">
        <v>19200</v>
      </c>
      <c r="H107" s="22">
        <v>19200</v>
      </c>
      <c r="I107" s="22">
        <v>19200</v>
      </c>
      <c r="J107" s="22">
        <v>12290.81</v>
      </c>
      <c r="K107" s="22">
        <v>12290.81</v>
      </c>
      <c r="L107" s="22">
        <v>12290.81</v>
      </c>
      <c r="M107" s="22">
        <v>12290.81</v>
      </c>
      <c r="N107" s="23">
        <f t="shared" si="2"/>
        <v>202763.24</v>
      </c>
      <c r="O107" s="22">
        <v>12290.81</v>
      </c>
      <c r="P107" s="22">
        <v>12290.81</v>
      </c>
      <c r="Q107" s="22">
        <v>12290.81</v>
      </c>
      <c r="R107" s="22">
        <v>10454.799999999999</v>
      </c>
      <c r="S107" s="22">
        <v>9997.7800000000007</v>
      </c>
      <c r="T107" s="22">
        <v>9997.7800000000007</v>
      </c>
      <c r="U107" s="22">
        <v>11755.37</v>
      </c>
      <c r="V107" s="22">
        <v>11755.37</v>
      </c>
      <c r="W107" s="22">
        <v>11755.37</v>
      </c>
      <c r="X107" s="22">
        <v>11755.37</v>
      </c>
      <c r="Y107" s="22">
        <v>11755.37</v>
      </c>
      <c r="Z107" s="22">
        <v>11755.37</v>
      </c>
      <c r="AA107" s="23">
        <f t="shared" si="3"/>
        <v>137855.00999999998</v>
      </c>
    </row>
    <row r="108" spans="1:27" x14ac:dyDescent="0.25">
      <c r="A108" s="1" t="s">
        <v>88</v>
      </c>
      <c r="B108" s="22">
        <v>32100</v>
      </c>
      <c r="C108" s="22">
        <v>32100</v>
      </c>
      <c r="D108" s="22">
        <v>32100</v>
      </c>
      <c r="E108" s="22">
        <v>32100</v>
      </c>
      <c r="F108" s="22">
        <v>32100</v>
      </c>
      <c r="G108" s="22">
        <v>32100</v>
      </c>
      <c r="H108" s="22">
        <v>32100</v>
      </c>
      <c r="I108" s="22">
        <v>32100</v>
      </c>
      <c r="J108" s="22">
        <v>20473.75</v>
      </c>
      <c r="K108" s="22">
        <v>20473.75</v>
      </c>
      <c r="L108" s="22">
        <v>20473.75</v>
      </c>
      <c r="M108" s="22">
        <v>20473.75</v>
      </c>
      <c r="N108" s="23">
        <f t="shared" si="2"/>
        <v>338695</v>
      </c>
      <c r="O108" s="22">
        <v>20473.75</v>
      </c>
      <c r="P108" s="22">
        <v>6527.83</v>
      </c>
      <c r="Q108" s="22">
        <v>7127.83</v>
      </c>
      <c r="R108" s="22">
        <v>15627.83</v>
      </c>
      <c r="S108" s="22">
        <v>13857.65</v>
      </c>
      <c r="T108" s="22">
        <v>13857.65</v>
      </c>
      <c r="U108" s="22">
        <v>13857.65</v>
      </c>
      <c r="V108" s="22">
        <v>13857.65</v>
      </c>
      <c r="W108" s="22">
        <v>13857.65</v>
      </c>
      <c r="X108" s="22">
        <v>13857.65</v>
      </c>
      <c r="Y108" s="22">
        <v>13857.65</v>
      </c>
      <c r="Z108" s="22">
        <v>13857.65</v>
      </c>
      <c r="AA108" s="23">
        <f t="shared" si="3"/>
        <v>160618.43999999997</v>
      </c>
    </row>
    <row r="109" spans="1:27" x14ac:dyDescent="0.25">
      <c r="A109" s="1" t="s">
        <v>683</v>
      </c>
      <c r="B109" s="22">
        <v>4600</v>
      </c>
      <c r="C109" s="22">
        <v>4600</v>
      </c>
      <c r="D109" s="22">
        <v>4600</v>
      </c>
      <c r="E109" s="22">
        <v>4600</v>
      </c>
      <c r="F109" s="22">
        <v>4600</v>
      </c>
      <c r="G109" s="22">
        <v>4600</v>
      </c>
      <c r="H109" s="22">
        <v>4600</v>
      </c>
      <c r="I109" s="22">
        <v>4600</v>
      </c>
      <c r="J109" s="22">
        <v>6264.79</v>
      </c>
      <c r="K109" s="22">
        <v>6264.79</v>
      </c>
      <c r="L109" s="22">
        <v>6264.79</v>
      </c>
      <c r="M109" s="22">
        <v>6264.79</v>
      </c>
      <c r="N109" s="23">
        <f t="shared" si="2"/>
        <v>61859.16</v>
      </c>
      <c r="O109" s="22">
        <v>6264.79</v>
      </c>
      <c r="P109" s="22">
        <v>6264.79</v>
      </c>
      <c r="Q109" s="22">
        <v>6264.79</v>
      </c>
      <c r="R109" s="22">
        <v>6264.79</v>
      </c>
      <c r="S109" s="22">
        <v>7622.23</v>
      </c>
      <c r="T109" s="22">
        <v>7622.23</v>
      </c>
      <c r="U109" s="22">
        <v>7622.23</v>
      </c>
      <c r="V109" s="22">
        <v>7622.23</v>
      </c>
      <c r="W109" s="22">
        <v>7622.23</v>
      </c>
      <c r="X109" s="22">
        <v>7622.23</v>
      </c>
      <c r="Y109" s="22">
        <v>7622.23</v>
      </c>
      <c r="Z109" s="22">
        <v>7622.23</v>
      </c>
      <c r="AA109" s="23">
        <f t="shared" si="3"/>
        <v>86036.999999999971</v>
      </c>
    </row>
    <row r="110" spans="1:27" x14ac:dyDescent="0.25">
      <c r="A110" s="1" t="s">
        <v>89</v>
      </c>
      <c r="B110" s="22">
        <v>15900</v>
      </c>
      <c r="C110" s="22">
        <v>15900</v>
      </c>
      <c r="D110" s="22">
        <v>15900</v>
      </c>
      <c r="E110" s="22">
        <v>15900</v>
      </c>
      <c r="F110" s="22">
        <v>15900</v>
      </c>
      <c r="G110" s="22">
        <v>15900</v>
      </c>
      <c r="H110" s="22">
        <v>15900</v>
      </c>
      <c r="I110" s="22">
        <v>15900</v>
      </c>
      <c r="J110" s="22">
        <v>6108.02</v>
      </c>
      <c r="K110" s="22">
        <v>6108.02</v>
      </c>
      <c r="L110" s="22">
        <v>6108.02</v>
      </c>
      <c r="M110" s="22">
        <v>6108.02</v>
      </c>
      <c r="N110" s="23">
        <f t="shared" si="2"/>
        <v>151632.07999999996</v>
      </c>
      <c r="O110" s="22">
        <v>6108.02</v>
      </c>
      <c r="P110" s="22">
        <v>6108.02</v>
      </c>
      <c r="Q110" s="22">
        <v>6108.02</v>
      </c>
      <c r="R110" s="22">
        <v>6108.02</v>
      </c>
      <c r="S110" s="22">
        <v>11043.14</v>
      </c>
      <c r="T110" s="22">
        <v>11043.14</v>
      </c>
      <c r="U110" s="22">
        <v>11043.14</v>
      </c>
      <c r="V110" s="22">
        <v>11043.14</v>
      </c>
      <c r="W110" s="22">
        <v>11043.14</v>
      </c>
      <c r="X110" s="22">
        <v>11043.14</v>
      </c>
      <c r="Y110" s="22">
        <v>11043.14</v>
      </c>
      <c r="Z110" s="22">
        <v>11043.14</v>
      </c>
      <c r="AA110" s="23">
        <f t="shared" si="3"/>
        <v>112777.2</v>
      </c>
    </row>
    <row r="111" spans="1:27" x14ac:dyDescent="0.25">
      <c r="A111" s="1" t="s">
        <v>90</v>
      </c>
      <c r="B111" s="22">
        <v>29800</v>
      </c>
      <c r="C111" s="22">
        <v>29800</v>
      </c>
      <c r="D111" s="22">
        <v>28100</v>
      </c>
      <c r="E111" s="22">
        <v>28100</v>
      </c>
      <c r="F111" s="22">
        <v>28100</v>
      </c>
      <c r="G111" s="22">
        <v>28100</v>
      </c>
      <c r="H111" s="22">
        <v>28100</v>
      </c>
      <c r="I111" s="22">
        <v>29800</v>
      </c>
      <c r="J111" s="22">
        <v>15443.94</v>
      </c>
      <c r="K111" s="22">
        <v>15443.94</v>
      </c>
      <c r="L111" s="22">
        <v>15443.94</v>
      </c>
      <c r="M111" s="22">
        <v>15443.94</v>
      </c>
      <c r="N111" s="23">
        <f t="shared" si="2"/>
        <v>291675.76</v>
      </c>
      <c r="O111" s="22">
        <v>13607.94</v>
      </c>
      <c r="P111" s="22">
        <v>13607.94</v>
      </c>
      <c r="Q111" s="22">
        <v>13607.94</v>
      </c>
      <c r="R111" s="22">
        <v>15443.94</v>
      </c>
      <c r="S111" s="22">
        <v>15225.92</v>
      </c>
      <c r="T111" s="22">
        <v>15225.92</v>
      </c>
      <c r="U111" s="22">
        <v>16104.72</v>
      </c>
      <c r="V111" s="22">
        <v>15225.92</v>
      </c>
      <c r="W111" s="22">
        <v>15225.92</v>
      </c>
      <c r="X111" s="22">
        <v>16104.72</v>
      </c>
      <c r="Y111" s="22">
        <v>16104.72</v>
      </c>
      <c r="Z111" s="22">
        <v>13468.33</v>
      </c>
      <c r="AA111" s="23">
        <f t="shared" si="3"/>
        <v>178953.93</v>
      </c>
    </row>
    <row r="112" spans="1:27" x14ac:dyDescent="0.25">
      <c r="A112" s="1" t="s">
        <v>684</v>
      </c>
      <c r="B112" s="22">
        <v>10200</v>
      </c>
      <c r="C112" s="22">
        <v>10200</v>
      </c>
      <c r="D112" s="22">
        <v>10200</v>
      </c>
      <c r="E112" s="22">
        <v>10200</v>
      </c>
      <c r="F112" s="22">
        <v>10200</v>
      </c>
      <c r="G112" s="22">
        <v>10200</v>
      </c>
      <c r="H112" s="22">
        <v>10200</v>
      </c>
      <c r="I112" s="22">
        <v>10200</v>
      </c>
      <c r="J112" s="22">
        <v>10956.61</v>
      </c>
      <c r="K112" s="22">
        <v>21513.23</v>
      </c>
      <c r="L112" s="22">
        <v>21513.23</v>
      </c>
      <c r="M112" s="22">
        <v>21513.23</v>
      </c>
      <c r="N112" s="23">
        <f t="shared" si="2"/>
        <v>157096.30000000002</v>
      </c>
      <c r="O112" s="22">
        <v>21513.23</v>
      </c>
      <c r="P112" s="22">
        <v>21513.23</v>
      </c>
      <c r="Q112" s="22">
        <v>21513.23</v>
      </c>
      <c r="R112" s="22">
        <v>21513.23</v>
      </c>
      <c r="S112" s="22">
        <v>17709.080000000002</v>
      </c>
      <c r="T112" s="22">
        <v>17709.080000000002</v>
      </c>
      <c r="U112" s="22">
        <v>17709.080000000002</v>
      </c>
      <c r="V112" s="22">
        <v>17709.080000000002</v>
      </c>
      <c r="W112" s="22">
        <v>17709.080000000002</v>
      </c>
      <c r="X112" s="22">
        <v>17709.080000000002</v>
      </c>
      <c r="Y112" s="22">
        <v>17709.080000000002</v>
      </c>
      <c r="Z112" s="22">
        <v>17709.080000000002</v>
      </c>
      <c r="AA112" s="23">
        <f t="shared" si="3"/>
        <v>227725.56000000006</v>
      </c>
    </row>
    <row r="113" spans="1:27" x14ac:dyDescent="0.25">
      <c r="A113" s="1" t="s">
        <v>685</v>
      </c>
      <c r="B113" s="22">
        <v>4800</v>
      </c>
      <c r="C113" s="22">
        <v>4800</v>
      </c>
      <c r="D113" s="22">
        <v>4800</v>
      </c>
      <c r="E113" s="22">
        <v>4800</v>
      </c>
      <c r="F113" s="22">
        <v>4800</v>
      </c>
      <c r="G113" s="22">
        <v>4800</v>
      </c>
      <c r="H113" s="22">
        <v>4800</v>
      </c>
      <c r="I113" s="22">
        <v>4800</v>
      </c>
      <c r="J113" s="22">
        <v>12129.57</v>
      </c>
      <c r="K113" s="22">
        <v>12129.57</v>
      </c>
      <c r="L113" s="22">
        <v>12129.57</v>
      </c>
      <c r="M113" s="22">
        <v>12129.57</v>
      </c>
      <c r="N113" s="23">
        <f t="shared" si="2"/>
        <v>86918.28</v>
      </c>
      <c r="O113" s="22">
        <v>12129.57</v>
      </c>
      <c r="P113" s="22">
        <v>12129.57</v>
      </c>
      <c r="Q113" s="22">
        <v>12129.57</v>
      </c>
      <c r="R113" s="22">
        <v>12129.57</v>
      </c>
      <c r="S113" s="22">
        <v>12328.95</v>
      </c>
      <c r="T113" s="22">
        <v>12328.95</v>
      </c>
      <c r="U113" s="22">
        <v>12328.95</v>
      </c>
      <c r="V113" s="22">
        <v>12328.95</v>
      </c>
      <c r="W113" s="22">
        <v>12328.95</v>
      </c>
      <c r="X113" s="22">
        <v>12328.95</v>
      </c>
      <c r="Y113" s="22">
        <v>12328.95</v>
      </c>
      <c r="Z113" s="22">
        <v>12328.95</v>
      </c>
      <c r="AA113" s="23">
        <f t="shared" si="3"/>
        <v>147149.88</v>
      </c>
    </row>
    <row r="114" spans="1:27" x14ac:dyDescent="0.25">
      <c r="A114" s="1" t="s">
        <v>91</v>
      </c>
      <c r="B114" s="22">
        <v>22600</v>
      </c>
      <c r="C114" s="22">
        <v>22600</v>
      </c>
      <c r="D114" s="22">
        <v>22600</v>
      </c>
      <c r="E114" s="22">
        <v>22600</v>
      </c>
      <c r="F114" s="22">
        <v>22600</v>
      </c>
      <c r="G114" s="22">
        <v>22600</v>
      </c>
      <c r="H114" s="22">
        <v>22600</v>
      </c>
      <c r="I114" s="22">
        <v>22600</v>
      </c>
      <c r="J114" s="22">
        <v>11525.94</v>
      </c>
      <c r="K114" s="22">
        <v>11525.94</v>
      </c>
      <c r="L114" s="22">
        <v>11525.94</v>
      </c>
      <c r="M114" s="22">
        <v>11525.94</v>
      </c>
      <c r="N114" s="23">
        <f t="shared" si="2"/>
        <v>226903.76</v>
      </c>
      <c r="O114" s="22">
        <v>11525.94</v>
      </c>
      <c r="P114" s="22">
        <v>11525.94</v>
      </c>
      <c r="Q114" s="22">
        <v>11525.94</v>
      </c>
      <c r="R114" s="22">
        <v>11525.94</v>
      </c>
      <c r="S114" s="22">
        <v>11029.48</v>
      </c>
      <c r="T114" s="22">
        <v>11029.48</v>
      </c>
      <c r="U114" s="22">
        <v>11029.48</v>
      </c>
      <c r="V114" s="22">
        <v>11029.48</v>
      </c>
      <c r="W114" s="22">
        <v>11029.48</v>
      </c>
      <c r="X114" s="22">
        <v>11029.48</v>
      </c>
      <c r="Y114" s="22">
        <v>11029.48</v>
      </c>
      <c r="Z114" s="22">
        <v>11029.48</v>
      </c>
      <c r="AA114" s="23">
        <f t="shared" si="3"/>
        <v>134339.59999999998</v>
      </c>
    </row>
    <row r="115" spans="1:27" x14ac:dyDescent="0.25">
      <c r="A115" s="1" t="s">
        <v>686</v>
      </c>
      <c r="B115" s="22">
        <v>3600</v>
      </c>
      <c r="C115" s="22">
        <v>3600</v>
      </c>
      <c r="D115" s="22">
        <v>3600</v>
      </c>
      <c r="E115" s="22">
        <v>3600</v>
      </c>
      <c r="F115" s="22">
        <v>2100</v>
      </c>
      <c r="G115" s="22">
        <v>2100</v>
      </c>
      <c r="H115" s="22">
        <v>2100</v>
      </c>
      <c r="I115" s="22">
        <v>3600</v>
      </c>
      <c r="J115" s="22">
        <v>6264.79</v>
      </c>
      <c r="K115" s="22">
        <v>6264.79</v>
      </c>
      <c r="L115" s="22">
        <v>6264.79</v>
      </c>
      <c r="M115" s="22">
        <v>6264.79</v>
      </c>
      <c r="N115" s="23">
        <f t="shared" si="2"/>
        <v>49359.16</v>
      </c>
      <c r="O115" s="22">
        <v>6264.79</v>
      </c>
      <c r="P115" s="22">
        <v>6264.79</v>
      </c>
      <c r="Q115" s="22">
        <v>6264.79</v>
      </c>
      <c r="R115" s="22">
        <v>6264.79</v>
      </c>
      <c r="S115" s="22">
        <v>6725.15</v>
      </c>
      <c r="T115" s="22">
        <v>6725.15</v>
      </c>
      <c r="U115" s="22">
        <v>6725.15</v>
      </c>
      <c r="V115" s="22">
        <v>6725.15</v>
      </c>
      <c r="W115" s="22">
        <v>6725.15</v>
      </c>
      <c r="X115" s="22">
        <v>6725.15</v>
      </c>
      <c r="Y115" s="22">
        <v>6725.15</v>
      </c>
      <c r="Z115" s="22">
        <v>6725.15</v>
      </c>
      <c r="AA115" s="23">
        <f t="shared" si="3"/>
        <v>78860.36</v>
      </c>
    </row>
    <row r="116" spans="1:27" x14ac:dyDescent="0.25">
      <c r="A116" s="1" t="s">
        <v>92</v>
      </c>
      <c r="B116" s="22">
        <v>5100</v>
      </c>
      <c r="C116" s="22">
        <v>5100</v>
      </c>
      <c r="D116" s="22">
        <v>5100</v>
      </c>
      <c r="E116" s="22">
        <v>5100</v>
      </c>
      <c r="F116" s="22">
        <v>5100</v>
      </c>
      <c r="G116" s="22">
        <v>5100</v>
      </c>
      <c r="H116" s="22">
        <v>5100</v>
      </c>
      <c r="I116" s="22">
        <v>5100</v>
      </c>
      <c r="J116" s="22">
        <v>29376.09</v>
      </c>
      <c r="K116" s="22">
        <v>29376.09</v>
      </c>
      <c r="L116" s="22">
        <v>29376.09</v>
      </c>
      <c r="M116" s="22">
        <v>29376.09</v>
      </c>
      <c r="N116" s="23">
        <f t="shared" si="2"/>
        <v>158304.35999999999</v>
      </c>
      <c r="O116" s="22">
        <v>29376.09</v>
      </c>
      <c r="P116" s="22">
        <v>29376.09</v>
      </c>
      <c r="Q116" s="22">
        <v>29376.09</v>
      </c>
      <c r="R116" s="22">
        <v>29376.09</v>
      </c>
      <c r="S116" s="22">
        <v>24606.3</v>
      </c>
      <c r="T116" s="22">
        <v>24606.3</v>
      </c>
      <c r="U116" s="22">
        <v>24606.3</v>
      </c>
      <c r="V116" s="22">
        <v>24606.3</v>
      </c>
      <c r="W116" s="22">
        <v>24606.3</v>
      </c>
      <c r="X116" s="22">
        <v>24606.3</v>
      </c>
      <c r="Y116" s="22">
        <v>24606.3</v>
      </c>
      <c r="Z116" s="22">
        <v>24606.3</v>
      </c>
      <c r="AA116" s="23">
        <f t="shared" si="3"/>
        <v>314354.75999999995</v>
      </c>
    </row>
    <row r="117" spans="1:27" x14ac:dyDescent="0.25">
      <c r="A117" s="1" t="s">
        <v>94</v>
      </c>
      <c r="B117" s="22">
        <v>39900</v>
      </c>
      <c r="C117" s="22">
        <v>39900</v>
      </c>
      <c r="D117" s="22">
        <v>39900</v>
      </c>
      <c r="E117" s="22">
        <v>39900</v>
      </c>
      <c r="F117" s="22">
        <v>39900</v>
      </c>
      <c r="G117" s="22">
        <v>39900</v>
      </c>
      <c r="H117" s="22">
        <v>39900</v>
      </c>
      <c r="I117" s="22">
        <v>39900</v>
      </c>
      <c r="J117" s="22">
        <v>36495.83</v>
      </c>
      <c r="K117" s="22">
        <v>36495.83</v>
      </c>
      <c r="L117" s="22">
        <v>36495.83</v>
      </c>
      <c r="M117" s="22">
        <v>36495.83</v>
      </c>
      <c r="N117" s="23">
        <f t="shared" si="2"/>
        <v>465183.32000000007</v>
      </c>
      <c r="O117" s="22">
        <v>36495.83</v>
      </c>
      <c r="P117" s="22">
        <v>31905.81</v>
      </c>
      <c r="Q117" s="22">
        <v>31905.81</v>
      </c>
      <c r="R117" s="22">
        <v>31905.81</v>
      </c>
      <c r="S117" s="22">
        <v>41678.86</v>
      </c>
      <c r="T117" s="22">
        <v>41678.86</v>
      </c>
      <c r="U117" s="22">
        <v>33769.69</v>
      </c>
      <c r="V117" s="22">
        <v>33769.69</v>
      </c>
      <c r="W117" s="22">
        <v>41678.86</v>
      </c>
      <c r="X117" s="22">
        <v>41678.86</v>
      </c>
      <c r="Y117" s="22">
        <v>41678.86</v>
      </c>
      <c r="Z117" s="22">
        <v>41678.86</v>
      </c>
      <c r="AA117" s="23">
        <f t="shared" si="3"/>
        <v>449825.79999999993</v>
      </c>
    </row>
    <row r="118" spans="1:27" x14ac:dyDescent="0.25">
      <c r="A118" s="1" t="s">
        <v>93</v>
      </c>
      <c r="B118" s="22">
        <v>11800</v>
      </c>
      <c r="C118" s="22">
        <v>11800</v>
      </c>
      <c r="D118" s="22">
        <v>11800</v>
      </c>
      <c r="E118" s="22">
        <v>11800</v>
      </c>
      <c r="F118" s="22">
        <v>11800</v>
      </c>
      <c r="G118" s="22">
        <v>11800</v>
      </c>
      <c r="H118" s="22">
        <v>11800</v>
      </c>
      <c r="I118" s="22">
        <v>11800</v>
      </c>
      <c r="J118" s="22">
        <v>8963.84</v>
      </c>
      <c r="K118" s="22">
        <v>8963.84</v>
      </c>
      <c r="L118" s="22">
        <v>8963.84</v>
      </c>
      <c r="M118" s="22">
        <v>8963.84</v>
      </c>
      <c r="N118" s="23">
        <f t="shared" si="2"/>
        <v>130255.35999999999</v>
      </c>
      <c r="O118" s="22">
        <v>8963.84</v>
      </c>
      <c r="P118" s="22">
        <v>8963.84</v>
      </c>
      <c r="Q118" s="22">
        <v>8963.84</v>
      </c>
      <c r="R118" s="22">
        <v>8963.84</v>
      </c>
      <c r="S118" s="22">
        <v>20493.150000000001</v>
      </c>
      <c r="T118" s="22">
        <v>20493.150000000001</v>
      </c>
      <c r="U118" s="22">
        <v>20493.150000000001</v>
      </c>
      <c r="V118" s="22">
        <v>20493.150000000001</v>
      </c>
      <c r="W118" s="22">
        <v>20493.150000000001</v>
      </c>
      <c r="X118" s="22">
        <v>20493.150000000001</v>
      </c>
      <c r="Y118" s="22">
        <v>20493.150000000001</v>
      </c>
      <c r="Z118" s="22">
        <v>20493.150000000001</v>
      </c>
      <c r="AA118" s="23">
        <f t="shared" si="3"/>
        <v>199800.55999999997</v>
      </c>
    </row>
    <row r="119" spans="1:27" x14ac:dyDescent="0.25">
      <c r="A119" s="1" t="s">
        <v>687</v>
      </c>
      <c r="B119" s="22">
        <v>20400</v>
      </c>
      <c r="C119" s="22">
        <v>20400</v>
      </c>
      <c r="D119" s="22">
        <v>20400</v>
      </c>
      <c r="E119" s="22">
        <v>20400</v>
      </c>
      <c r="F119" s="22">
        <v>20400</v>
      </c>
      <c r="G119" s="22">
        <v>20400</v>
      </c>
      <c r="H119" s="22">
        <v>20400</v>
      </c>
      <c r="I119" s="22">
        <v>20400</v>
      </c>
      <c r="J119" s="22">
        <v>12129.57</v>
      </c>
      <c r="K119" s="22">
        <v>12129.57</v>
      </c>
      <c r="L119" s="22">
        <v>12129.57</v>
      </c>
      <c r="M119" s="22">
        <v>12129.57</v>
      </c>
      <c r="N119" s="23">
        <f t="shared" si="2"/>
        <v>211718.28000000003</v>
      </c>
      <c r="O119" s="22">
        <v>12129.57</v>
      </c>
      <c r="P119" s="22">
        <v>12129.57</v>
      </c>
      <c r="Q119" s="22">
        <v>12129.57</v>
      </c>
      <c r="R119" s="22">
        <v>12129.57</v>
      </c>
      <c r="S119" s="22">
        <v>13450.31</v>
      </c>
      <c r="T119" s="22">
        <v>13450.31</v>
      </c>
      <c r="U119" s="22">
        <v>13450.31</v>
      </c>
      <c r="V119" s="22">
        <v>13450.31</v>
      </c>
      <c r="W119" s="22">
        <v>13450.31</v>
      </c>
      <c r="X119" s="22">
        <v>13450.31</v>
      </c>
      <c r="Y119" s="22">
        <v>13450.31</v>
      </c>
      <c r="Z119" s="22">
        <v>13450.31</v>
      </c>
      <c r="AA119" s="23">
        <f t="shared" si="3"/>
        <v>156120.75999999998</v>
      </c>
    </row>
    <row r="120" spans="1:27" x14ac:dyDescent="0.25">
      <c r="A120" s="1" t="s">
        <v>95</v>
      </c>
      <c r="B120" s="22">
        <v>600</v>
      </c>
      <c r="C120" s="22">
        <v>600</v>
      </c>
      <c r="D120" s="22">
        <v>600</v>
      </c>
      <c r="E120" s="22">
        <v>600</v>
      </c>
      <c r="F120" s="22">
        <v>600</v>
      </c>
      <c r="G120" s="22">
        <v>600</v>
      </c>
      <c r="H120" s="22">
        <v>600</v>
      </c>
      <c r="I120" s="22">
        <v>600</v>
      </c>
      <c r="J120" s="22">
        <v>24059.14</v>
      </c>
      <c r="K120" s="22">
        <v>24059.14</v>
      </c>
      <c r="L120" s="22">
        <v>24059.14</v>
      </c>
      <c r="M120" s="22">
        <v>24059.14</v>
      </c>
      <c r="N120" s="23">
        <f t="shared" si="2"/>
        <v>101036.56</v>
      </c>
      <c r="O120" s="22">
        <v>24059.14</v>
      </c>
      <c r="P120" s="22">
        <v>24059.14</v>
      </c>
      <c r="Q120" s="22">
        <v>24059.14</v>
      </c>
      <c r="R120" s="22">
        <v>24059.14</v>
      </c>
      <c r="S120" s="22">
        <v>19679.72</v>
      </c>
      <c r="T120" s="22">
        <v>19679.72</v>
      </c>
      <c r="U120" s="22">
        <v>19679.72</v>
      </c>
      <c r="V120" s="22">
        <v>19679.72</v>
      </c>
      <c r="W120" s="22">
        <v>19679.72</v>
      </c>
      <c r="X120" s="22">
        <v>19679.72</v>
      </c>
      <c r="Y120" s="22">
        <v>19679.72</v>
      </c>
      <c r="Z120" s="22">
        <v>19679.72</v>
      </c>
      <c r="AA120" s="23">
        <f t="shared" si="3"/>
        <v>253674.32</v>
      </c>
    </row>
    <row r="121" spans="1:27" x14ac:dyDescent="0.25">
      <c r="A121" s="1" t="s">
        <v>96</v>
      </c>
      <c r="B121" s="22">
        <v>3900</v>
      </c>
      <c r="C121" s="22">
        <v>3900</v>
      </c>
      <c r="D121" s="22">
        <v>3900</v>
      </c>
      <c r="E121" s="22">
        <v>3900</v>
      </c>
      <c r="F121" s="22">
        <v>3900</v>
      </c>
      <c r="G121" s="22">
        <v>3900</v>
      </c>
      <c r="H121" s="22">
        <v>3900</v>
      </c>
      <c r="I121" s="22">
        <v>3900</v>
      </c>
      <c r="J121" s="22">
        <v>2090.96</v>
      </c>
      <c r="K121" s="22">
        <v>2090.96</v>
      </c>
      <c r="L121" s="22">
        <v>2090.96</v>
      </c>
      <c r="M121" s="22">
        <v>2090.96</v>
      </c>
      <c r="N121" s="23">
        <f t="shared" si="2"/>
        <v>39563.839999999997</v>
      </c>
      <c r="O121" s="22">
        <v>2090.96</v>
      </c>
      <c r="P121" s="22">
        <v>2090.96</v>
      </c>
      <c r="Q121" s="22">
        <v>2090.96</v>
      </c>
      <c r="R121" s="22">
        <v>2090.96</v>
      </c>
      <c r="S121" s="22">
        <v>1999.56</v>
      </c>
      <c r="T121" s="22">
        <v>1999.56</v>
      </c>
      <c r="U121" s="22">
        <v>1999.56</v>
      </c>
      <c r="V121" s="22">
        <v>1999.56</v>
      </c>
      <c r="W121" s="22">
        <v>1999.56</v>
      </c>
      <c r="X121" s="22">
        <v>1120.76</v>
      </c>
      <c r="Y121" s="22">
        <v>1120.76</v>
      </c>
      <c r="Z121" s="22">
        <v>1120.76</v>
      </c>
      <c r="AA121" s="23">
        <f t="shared" si="3"/>
        <v>21723.919999999995</v>
      </c>
    </row>
    <row r="122" spans="1:27" x14ac:dyDescent="0.25">
      <c r="A122" s="1" t="s">
        <v>97</v>
      </c>
      <c r="B122" s="22">
        <v>11900</v>
      </c>
      <c r="C122" s="22">
        <v>11900</v>
      </c>
      <c r="D122" s="22">
        <v>11900</v>
      </c>
      <c r="E122" s="22">
        <v>6800</v>
      </c>
      <c r="F122" s="22">
        <v>11900</v>
      </c>
      <c r="G122" s="22">
        <v>11900</v>
      </c>
      <c r="H122" s="22">
        <v>11900</v>
      </c>
      <c r="I122" s="22">
        <v>11900</v>
      </c>
      <c r="J122" s="22">
        <v>5508.02</v>
      </c>
      <c r="K122" s="22">
        <v>5508.02</v>
      </c>
      <c r="L122" s="22">
        <v>5508.02</v>
      </c>
      <c r="M122" s="22">
        <v>5508.02</v>
      </c>
      <c r="N122" s="23">
        <f t="shared" si="2"/>
        <v>112132.08000000002</v>
      </c>
      <c r="O122" s="22">
        <v>5508.02</v>
      </c>
      <c r="P122" s="22">
        <v>5508.02</v>
      </c>
      <c r="Q122" s="22">
        <v>5508.02</v>
      </c>
      <c r="R122" s="22">
        <v>5508.02</v>
      </c>
      <c r="S122" s="22">
        <v>5272.79</v>
      </c>
      <c r="T122" s="22">
        <v>5272.79</v>
      </c>
      <c r="U122" s="22">
        <v>5272.79</v>
      </c>
      <c r="V122" s="22">
        <v>5272.79</v>
      </c>
      <c r="W122" s="22">
        <v>5272.79</v>
      </c>
      <c r="X122" s="22">
        <v>5272.79</v>
      </c>
      <c r="Y122" s="22">
        <v>5272.79</v>
      </c>
      <c r="Z122" s="22">
        <v>5272.79</v>
      </c>
      <c r="AA122" s="23">
        <f t="shared" si="3"/>
        <v>64214.400000000009</v>
      </c>
    </row>
    <row r="123" spans="1:27" x14ac:dyDescent="0.25">
      <c r="A123" s="1" t="s">
        <v>688</v>
      </c>
      <c r="B123" s="22">
        <v>19000</v>
      </c>
      <c r="C123" s="22">
        <v>18500</v>
      </c>
      <c r="D123" s="22">
        <v>19000</v>
      </c>
      <c r="E123" s="22">
        <v>19000</v>
      </c>
      <c r="F123" s="22">
        <v>19000</v>
      </c>
      <c r="G123" s="22">
        <v>19000</v>
      </c>
      <c r="H123" s="22">
        <v>19000</v>
      </c>
      <c r="I123" s="22">
        <v>19000</v>
      </c>
      <c r="J123" s="22">
        <v>21113.23</v>
      </c>
      <c r="K123" s="22">
        <v>21113.23</v>
      </c>
      <c r="L123" s="22">
        <v>21113.23</v>
      </c>
      <c r="M123" s="22">
        <v>21113.23</v>
      </c>
      <c r="N123" s="23">
        <f t="shared" si="2"/>
        <v>235952.92000000004</v>
      </c>
      <c r="O123" s="22">
        <v>21113.23</v>
      </c>
      <c r="P123" s="22">
        <v>21113.23</v>
      </c>
      <c r="Q123" s="22">
        <v>21113.23</v>
      </c>
      <c r="R123" s="22">
        <v>21113.23</v>
      </c>
      <c r="S123" s="22">
        <v>11207.6</v>
      </c>
      <c r="T123" s="22">
        <v>11207.6</v>
      </c>
      <c r="U123" s="22">
        <v>11207.6</v>
      </c>
      <c r="V123" s="22">
        <v>11207.6</v>
      </c>
      <c r="W123" s="22">
        <v>11207.6</v>
      </c>
      <c r="X123" s="22">
        <v>11207.6</v>
      </c>
      <c r="Y123" s="22">
        <v>11207.6</v>
      </c>
      <c r="Z123" s="22">
        <v>11207.6</v>
      </c>
      <c r="AA123" s="23">
        <f t="shared" si="3"/>
        <v>174113.72000000003</v>
      </c>
    </row>
    <row r="124" spans="1:27" x14ac:dyDescent="0.25">
      <c r="A124" s="1" t="s">
        <v>689</v>
      </c>
      <c r="B124" s="22">
        <v>92700</v>
      </c>
      <c r="C124" s="22">
        <v>92700</v>
      </c>
      <c r="D124" s="22">
        <v>92700</v>
      </c>
      <c r="E124" s="22">
        <v>92700</v>
      </c>
      <c r="F124" s="22">
        <v>92700</v>
      </c>
      <c r="G124" s="22">
        <v>92700</v>
      </c>
      <c r="H124" s="22">
        <v>92700</v>
      </c>
      <c r="I124" s="22">
        <v>92700</v>
      </c>
      <c r="J124" s="22">
        <v>187431.77</v>
      </c>
      <c r="K124" s="22">
        <v>187431.77</v>
      </c>
      <c r="L124" s="22">
        <v>187431.77</v>
      </c>
      <c r="M124" s="22">
        <v>158972.63</v>
      </c>
      <c r="N124" s="23">
        <f t="shared" si="2"/>
        <v>1462867.94</v>
      </c>
      <c r="O124" s="22">
        <v>175702.2</v>
      </c>
      <c r="P124" s="22">
        <v>175702.2</v>
      </c>
      <c r="Q124" s="22">
        <v>175702.2</v>
      </c>
      <c r="R124" s="22">
        <v>175702.2</v>
      </c>
      <c r="S124" s="22">
        <v>162871.18</v>
      </c>
      <c r="T124" s="22">
        <v>172958.03</v>
      </c>
      <c r="U124" s="22">
        <v>172958.03</v>
      </c>
      <c r="V124" s="22">
        <v>172958.03</v>
      </c>
      <c r="W124" s="22">
        <v>172958.03</v>
      </c>
      <c r="X124" s="22">
        <v>172958.03</v>
      </c>
      <c r="Y124" s="22">
        <v>172958.03</v>
      </c>
      <c r="Z124" s="22">
        <v>172958.03</v>
      </c>
      <c r="AA124" s="23">
        <f t="shared" si="3"/>
        <v>2076386.1900000002</v>
      </c>
    </row>
    <row r="125" spans="1:27" x14ac:dyDescent="0.25">
      <c r="A125" s="1" t="s">
        <v>98</v>
      </c>
      <c r="B125" s="22">
        <v>9000</v>
      </c>
      <c r="C125" s="22">
        <v>9000</v>
      </c>
      <c r="D125" s="22">
        <v>9000</v>
      </c>
      <c r="E125" s="22">
        <v>9000</v>
      </c>
      <c r="F125" s="22">
        <v>9000</v>
      </c>
      <c r="G125" s="22">
        <v>9000</v>
      </c>
      <c r="H125" s="22">
        <v>9000</v>
      </c>
      <c r="I125" s="22">
        <v>9000</v>
      </c>
      <c r="J125" s="22">
        <v>45440.72</v>
      </c>
      <c r="K125" s="22">
        <v>45440.72</v>
      </c>
      <c r="L125" s="22">
        <v>45440.72</v>
      </c>
      <c r="M125" s="22">
        <v>45440.72</v>
      </c>
      <c r="N125" s="23">
        <f t="shared" si="2"/>
        <v>253762.88</v>
      </c>
      <c r="O125" s="22">
        <v>45440.72</v>
      </c>
      <c r="P125" s="22">
        <v>45440.72</v>
      </c>
      <c r="Q125" s="22">
        <v>45440.72</v>
      </c>
      <c r="R125" s="22">
        <v>45440.72</v>
      </c>
      <c r="S125" s="22">
        <v>43481.11</v>
      </c>
      <c r="T125" s="22">
        <v>43481.11</v>
      </c>
      <c r="U125" s="22">
        <v>43481.11</v>
      </c>
      <c r="V125" s="22">
        <v>43481.11</v>
      </c>
      <c r="W125" s="22">
        <v>43481.11</v>
      </c>
      <c r="X125" s="22">
        <v>43481.11</v>
      </c>
      <c r="Y125" s="22">
        <v>43481.11</v>
      </c>
      <c r="Z125" s="22">
        <v>43481.11</v>
      </c>
      <c r="AA125" s="23">
        <f t="shared" si="3"/>
        <v>529611.75999999989</v>
      </c>
    </row>
    <row r="126" spans="1:27" x14ac:dyDescent="0.25">
      <c r="A126" s="1" t="s">
        <v>99</v>
      </c>
      <c r="B126" s="22">
        <v>5100</v>
      </c>
      <c r="C126" s="22">
        <v>5100</v>
      </c>
      <c r="D126" s="22">
        <v>5100</v>
      </c>
      <c r="E126" s="22">
        <v>5100</v>
      </c>
      <c r="F126" s="22">
        <v>5100</v>
      </c>
      <c r="G126" s="22">
        <v>5100</v>
      </c>
      <c r="H126" s="22">
        <v>5100</v>
      </c>
      <c r="I126" s="22">
        <v>5100</v>
      </c>
      <c r="J126" s="22">
        <v>1836.01</v>
      </c>
      <c r="K126" s="22">
        <v>1836.01</v>
      </c>
      <c r="L126" s="22">
        <v>1836.01</v>
      </c>
      <c r="M126" s="22">
        <v>1836.01</v>
      </c>
      <c r="N126" s="23">
        <f t="shared" si="2"/>
        <v>48144.040000000008</v>
      </c>
      <c r="O126" s="22">
        <v>1836.01</v>
      </c>
      <c r="P126" s="22">
        <v>1836.01</v>
      </c>
      <c r="Q126" s="22">
        <v>1836.01</v>
      </c>
      <c r="R126" s="22">
        <v>1836.01</v>
      </c>
      <c r="S126" s="22">
        <v>1757.59</v>
      </c>
      <c r="T126" s="22">
        <v>1757.59</v>
      </c>
      <c r="U126" s="22">
        <v>1757.59</v>
      </c>
      <c r="V126" s="22">
        <v>1757.59</v>
      </c>
      <c r="W126" s="22">
        <v>1757.59</v>
      </c>
      <c r="X126" s="22">
        <v>1757.59</v>
      </c>
      <c r="Y126" s="22">
        <v>1757.59</v>
      </c>
      <c r="Z126" s="22">
        <v>1757.59</v>
      </c>
      <c r="AA126" s="23">
        <f t="shared" si="3"/>
        <v>21404.76</v>
      </c>
    </row>
    <row r="127" spans="1:27" x14ac:dyDescent="0.25">
      <c r="A127" s="1" t="s">
        <v>100</v>
      </c>
      <c r="B127" s="22">
        <v>5100</v>
      </c>
      <c r="C127" s="22">
        <v>5100</v>
      </c>
      <c r="D127" s="22">
        <v>5100</v>
      </c>
      <c r="E127" s="22">
        <v>5100</v>
      </c>
      <c r="F127" s="22">
        <v>5100</v>
      </c>
      <c r="G127" s="22">
        <v>5100</v>
      </c>
      <c r="H127" s="22">
        <v>5100</v>
      </c>
      <c r="I127" s="22">
        <v>5100</v>
      </c>
      <c r="J127" s="22">
        <v>5508.02</v>
      </c>
      <c r="K127" s="22">
        <v>5508.02</v>
      </c>
      <c r="L127" s="22">
        <v>5508.02</v>
      </c>
      <c r="M127" s="22">
        <v>5508.02</v>
      </c>
      <c r="N127" s="23">
        <f t="shared" si="2"/>
        <v>62832.080000000016</v>
      </c>
      <c r="O127" s="22">
        <v>5508.02</v>
      </c>
      <c r="P127" s="22">
        <v>5508.02</v>
      </c>
      <c r="Q127" s="22">
        <v>5508.02</v>
      </c>
      <c r="R127" s="22">
        <v>5508.02</v>
      </c>
      <c r="S127" s="22">
        <v>7909.16</v>
      </c>
      <c r="T127" s="22">
        <v>7909.16</v>
      </c>
      <c r="U127" s="22">
        <v>7909.16</v>
      </c>
      <c r="V127" s="22">
        <v>7909.16</v>
      </c>
      <c r="W127" s="22">
        <v>7909.16</v>
      </c>
      <c r="X127" s="22">
        <v>7909.16</v>
      </c>
      <c r="Y127" s="22">
        <v>7909.16</v>
      </c>
      <c r="Z127" s="22">
        <v>7909.16</v>
      </c>
      <c r="AA127" s="23">
        <f t="shared" si="3"/>
        <v>85305.360000000015</v>
      </c>
    </row>
    <row r="128" spans="1:27" x14ac:dyDescent="0.25">
      <c r="A128" s="1" t="s">
        <v>101</v>
      </c>
      <c r="B128" s="22">
        <v>51600</v>
      </c>
      <c r="C128" s="22">
        <v>51600</v>
      </c>
      <c r="D128" s="22">
        <v>51600</v>
      </c>
      <c r="E128" s="22">
        <v>51600</v>
      </c>
      <c r="F128" s="22">
        <v>51600</v>
      </c>
      <c r="G128" s="22">
        <v>51600</v>
      </c>
      <c r="H128" s="22">
        <v>51600</v>
      </c>
      <c r="I128" s="22">
        <v>51600</v>
      </c>
      <c r="J128" s="22">
        <v>52580.28</v>
      </c>
      <c r="K128" s="22">
        <v>52580.28</v>
      </c>
      <c r="L128" s="22">
        <v>52580.28</v>
      </c>
      <c r="M128" s="22">
        <v>52580.28</v>
      </c>
      <c r="N128" s="23">
        <f t="shared" si="2"/>
        <v>623121.12000000011</v>
      </c>
      <c r="O128" s="22">
        <v>52580.28</v>
      </c>
      <c r="P128" s="22">
        <v>52580.28</v>
      </c>
      <c r="Q128" s="22">
        <v>52580.28</v>
      </c>
      <c r="R128" s="22">
        <v>52580.28</v>
      </c>
      <c r="S128" s="22">
        <v>46779.55</v>
      </c>
      <c r="T128" s="22">
        <v>46779.55</v>
      </c>
      <c r="U128" s="22">
        <v>46779.55</v>
      </c>
      <c r="V128" s="22">
        <v>46779.55</v>
      </c>
      <c r="W128" s="22">
        <v>46779.55</v>
      </c>
      <c r="X128" s="22">
        <v>46779.55</v>
      </c>
      <c r="Y128" s="22">
        <v>46779.55</v>
      </c>
      <c r="Z128" s="22">
        <v>46779.55</v>
      </c>
      <c r="AA128" s="23">
        <f t="shared" si="3"/>
        <v>584557.52</v>
      </c>
    </row>
    <row r="129" spans="1:27" x14ac:dyDescent="0.25">
      <c r="A129" s="1" t="s">
        <v>102</v>
      </c>
      <c r="B129" s="22">
        <v>4400</v>
      </c>
      <c r="C129" s="22">
        <v>4400</v>
      </c>
      <c r="D129" s="22">
        <v>4400</v>
      </c>
      <c r="E129" s="22">
        <v>4400</v>
      </c>
      <c r="F129" s="22">
        <v>4400</v>
      </c>
      <c r="G129" s="22">
        <v>4400</v>
      </c>
      <c r="H129" s="22">
        <v>4400</v>
      </c>
      <c r="I129" s="22">
        <v>4400</v>
      </c>
      <c r="J129" s="22">
        <v>4691.83</v>
      </c>
      <c r="K129" s="22">
        <v>4691.83</v>
      </c>
      <c r="L129" s="22">
        <v>4691.83</v>
      </c>
      <c r="M129" s="22">
        <v>4691.83</v>
      </c>
      <c r="N129" s="23">
        <f t="shared" si="2"/>
        <v>53967.320000000007</v>
      </c>
      <c r="O129" s="22">
        <v>4691.83</v>
      </c>
      <c r="P129" s="22">
        <v>4691.83</v>
      </c>
      <c r="Q129" s="22">
        <v>4691.83</v>
      </c>
      <c r="R129" s="22">
        <v>4691.83</v>
      </c>
      <c r="S129" s="22">
        <v>11207.6</v>
      </c>
      <c r="T129" s="22">
        <v>11207.6</v>
      </c>
      <c r="U129" s="22">
        <v>11207.6</v>
      </c>
      <c r="V129" s="22">
        <v>11207.6</v>
      </c>
      <c r="W129" s="22">
        <v>11207.6</v>
      </c>
      <c r="X129" s="22">
        <v>11207.6</v>
      </c>
      <c r="Y129" s="22">
        <v>11207.6</v>
      </c>
      <c r="Z129" s="22">
        <v>11207.6</v>
      </c>
      <c r="AA129" s="23">
        <f t="shared" si="3"/>
        <v>108428.12000000001</v>
      </c>
    </row>
    <row r="130" spans="1:27" x14ac:dyDescent="0.25">
      <c r="A130" s="1" t="s">
        <v>690</v>
      </c>
      <c r="B130" s="22">
        <v>4800</v>
      </c>
      <c r="C130" s="22">
        <v>4800</v>
      </c>
      <c r="D130" s="22">
        <v>4800</v>
      </c>
      <c r="E130" s="22">
        <v>4800</v>
      </c>
      <c r="F130" s="22">
        <v>4800</v>
      </c>
      <c r="G130" s="22">
        <v>4800</v>
      </c>
      <c r="H130" s="22">
        <v>4800</v>
      </c>
      <c r="I130" s="22">
        <v>4800</v>
      </c>
      <c r="J130" s="22">
        <v>12129.57</v>
      </c>
      <c r="K130" s="22">
        <v>12129.57</v>
      </c>
      <c r="L130" s="22">
        <v>12129.57</v>
      </c>
      <c r="M130" s="22">
        <v>12129.57</v>
      </c>
      <c r="N130" s="23">
        <f t="shared" ref="N130:N193" si="4">SUM(B130:M130)</f>
        <v>86918.28</v>
      </c>
      <c r="O130" s="22">
        <v>12129.57</v>
      </c>
      <c r="P130" s="22">
        <v>12129.57</v>
      </c>
      <c r="Q130" s="22">
        <v>12129.57</v>
      </c>
      <c r="R130" s="22">
        <v>12129.57</v>
      </c>
      <c r="S130" s="22">
        <v>13226.04</v>
      </c>
      <c r="T130" s="22">
        <v>13226.04</v>
      </c>
      <c r="U130" s="22">
        <v>13226.04</v>
      </c>
      <c r="V130" s="22">
        <v>13226.04</v>
      </c>
      <c r="W130" s="22">
        <v>13226.04</v>
      </c>
      <c r="X130" s="22">
        <v>13226.04</v>
      </c>
      <c r="Y130" s="22">
        <v>13226.04</v>
      </c>
      <c r="Z130" s="22">
        <v>13226.04</v>
      </c>
      <c r="AA130" s="23">
        <f t="shared" si="3"/>
        <v>154326.60000000003</v>
      </c>
    </row>
    <row r="131" spans="1:27" x14ac:dyDescent="0.25">
      <c r="A131" s="1" t="s">
        <v>104</v>
      </c>
      <c r="B131" s="22">
        <v>23400</v>
      </c>
      <c r="C131" s="22">
        <v>23400</v>
      </c>
      <c r="D131" s="22">
        <v>23400</v>
      </c>
      <c r="E131" s="22">
        <v>23400</v>
      </c>
      <c r="F131" s="22">
        <v>23400</v>
      </c>
      <c r="G131" s="22">
        <v>23400</v>
      </c>
      <c r="H131" s="22">
        <v>23400</v>
      </c>
      <c r="I131" s="22">
        <v>23400</v>
      </c>
      <c r="J131" s="22">
        <v>9383.66</v>
      </c>
      <c r="K131" s="22">
        <v>9383.66</v>
      </c>
      <c r="L131" s="22">
        <v>9383.66</v>
      </c>
      <c r="M131" s="22">
        <v>9383.66</v>
      </c>
      <c r="N131" s="23">
        <f t="shared" si="4"/>
        <v>224734.64</v>
      </c>
      <c r="O131" s="22">
        <v>9383.66</v>
      </c>
      <c r="P131" s="22">
        <v>9383.66</v>
      </c>
      <c r="Q131" s="22">
        <v>9383.66</v>
      </c>
      <c r="R131" s="22">
        <v>9383.66</v>
      </c>
      <c r="S131" s="22">
        <v>8966.08</v>
      </c>
      <c r="T131" s="22">
        <v>8966.08</v>
      </c>
      <c r="U131" s="22">
        <v>8966.08</v>
      </c>
      <c r="V131" s="22">
        <v>8966.08</v>
      </c>
      <c r="W131" s="22">
        <v>8966.08</v>
      </c>
      <c r="X131" s="22">
        <v>8966.08</v>
      </c>
      <c r="Y131" s="22">
        <v>8966.08</v>
      </c>
      <c r="Z131" s="22">
        <v>8966.08</v>
      </c>
      <c r="AA131" s="23">
        <f t="shared" ref="AA131:AA194" si="5">SUM(O131:Z131)</f>
        <v>109263.28000000001</v>
      </c>
    </row>
    <row r="132" spans="1:27" x14ac:dyDescent="0.25">
      <c r="A132" s="1" t="s">
        <v>103</v>
      </c>
      <c r="B132" s="22">
        <v>31400</v>
      </c>
      <c r="C132" s="22">
        <v>31400</v>
      </c>
      <c r="D132" s="22">
        <v>31400</v>
      </c>
      <c r="E132" s="22">
        <v>31400</v>
      </c>
      <c r="F132" s="22">
        <v>31400</v>
      </c>
      <c r="G132" s="22">
        <v>31400</v>
      </c>
      <c r="H132" s="22">
        <v>31400</v>
      </c>
      <c r="I132" s="22">
        <v>31400</v>
      </c>
      <c r="J132" s="22">
        <v>61647.86</v>
      </c>
      <c r="K132" s="22">
        <v>61647.86</v>
      </c>
      <c r="L132" s="22">
        <v>61647.86</v>
      </c>
      <c r="M132" s="22">
        <v>61647.86</v>
      </c>
      <c r="N132" s="23">
        <f t="shared" si="4"/>
        <v>497791.43999999994</v>
      </c>
      <c r="O132" s="22">
        <v>61647.86</v>
      </c>
      <c r="P132" s="22">
        <v>61647.86</v>
      </c>
      <c r="Q132" s="22">
        <v>61647.86</v>
      </c>
      <c r="R132" s="22">
        <v>61647.86</v>
      </c>
      <c r="S132" s="22">
        <v>61821.51</v>
      </c>
      <c r="T132" s="22">
        <v>61821.51</v>
      </c>
      <c r="U132" s="22">
        <v>61821.51</v>
      </c>
      <c r="V132" s="22">
        <v>61821.51</v>
      </c>
      <c r="W132" s="22">
        <v>61821.51</v>
      </c>
      <c r="X132" s="22">
        <v>61821.51</v>
      </c>
      <c r="Y132" s="22">
        <v>61821.51</v>
      </c>
      <c r="Z132" s="22">
        <v>61821.51</v>
      </c>
      <c r="AA132" s="23">
        <f t="shared" si="5"/>
        <v>741163.52000000002</v>
      </c>
    </row>
    <row r="133" spans="1:27" x14ac:dyDescent="0.25">
      <c r="A133" s="1" t="s">
        <v>691</v>
      </c>
      <c r="B133" s="22">
        <v>5300</v>
      </c>
      <c r="C133" s="22">
        <v>5300</v>
      </c>
      <c r="D133" s="22">
        <v>5300</v>
      </c>
      <c r="E133" s="22">
        <v>5300</v>
      </c>
      <c r="F133" s="22">
        <v>5300</v>
      </c>
      <c r="G133" s="22">
        <v>5300</v>
      </c>
      <c r="H133" s="22">
        <v>2100</v>
      </c>
      <c r="I133" s="22">
        <v>5300</v>
      </c>
      <c r="J133" s="22">
        <v>4581.92</v>
      </c>
      <c r="K133" s="22">
        <v>4581.92</v>
      </c>
      <c r="L133" s="22">
        <v>4581.92</v>
      </c>
      <c r="M133" s="22">
        <v>4581.92</v>
      </c>
      <c r="N133" s="23">
        <f t="shared" si="4"/>
        <v>57527.679999999993</v>
      </c>
      <c r="O133" s="22">
        <v>4181.92</v>
      </c>
      <c r="P133" s="22">
        <v>4581.92</v>
      </c>
      <c r="Q133" s="22">
        <v>4581.92</v>
      </c>
      <c r="R133" s="22">
        <v>4581.92</v>
      </c>
      <c r="S133" s="22">
        <v>4223.38</v>
      </c>
      <c r="T133" s="22">
        <v>4223.38</v>
      </c>
      <c r="U133" s="22">
        <v>4223.38</v>
      </c>
      <c r="V133" s="22">
        <v>4223.38</v>
      </c>
      <c r="W133" s="22">
        <v>4223.38</v>
      </c>
      <c r="X133" s="22">
        <v>4223.38</v>
      </c>
      <c r="Y133" s="22">
        <v>4223.38</v>
      </c>
      <c r="Z133" s="22">
        <v>4223.38</v>
      </c>
      <c r="AA133" s="23">
        <f t="shared" si="5"/>
        <v>51714.719999999994</v>
      </c>
    </row>
    <row r="134" spans="1:27" x14ac:dyDescent="0.25">
      <c r="A134" s="1" t="s">
        <v>105</v>
      </c>
      <c r="B134" s="22">
        <v>8300</v>
      </c>
      <c r="C134" s="22">
        <v>8300</v>
      </c>
      <c r="D134" s="22">
        <v>8300</v>
      </c>
      <c r="E134" s="22">
        <v>8300</v>
      </c>
      <c r="F134" s="22">
        <v>8300</v>
      </c>
      <c r="G134" s="22">
        <v>8300</v>
      </c>
      <c r="H134" s="22">
        <v>8300</v>
      </c>
      <c r="I134" s="22">
        <v>8300</v>
      </c>
      <c r="J134" s="22">
        <v>10454.799999999999</v>
      </c>
      <c r="K134" s="22">
        <v>10454.799999999999</v>
      </c>
      <c r="L134" s="22">
        <v>10454.799999999999</v>
      </c>
      <c r="M134" s="22">
        <v>10454.799999999999</v>
      </c>
      <c r="N134" s="23">
        <f t="shared" si="4"/>
        <v>108219.20000000001</v>
      </c>
      <c r="O134" s="22">
        <v>10454.799999999999</v>
      </c>
      <c r="P134" s="22">
        <v>10454.799999999999</v>
      </c>
      <c r="Q134" s="22">
        <v>10454.799999999999</v>
      </c>
      <c r="R134" s="22">
        <v>10454.799999999999</v>
      </c>
      <c r="S134" s="22">
        <v>9997.7800000000007</v>
      </c>
      <c r="T134" s="22">
        <v>9997.7800000000007</v>
      </c>
      <c r="U134" s="22">
        <v>9997.7800000000007</v>
      </c>
      <c r="V134" s="22">
        <v>9997.7800000000007</v>
      </c>
      <c r="W134" s="22">
        <v>9997.7800000000007</v>
      </c>
      <c r="X134" s="22">
        <v>9997.7800000000007</v>
      </c>
      <c r="Y134" s="22">
        <v>9997.7800000000007</v>
      </c>
      <c r="Z134" s="22">
        <v>9997.7800000000007</v>
      </c>
      <c r="AA134" s="23">
        <f t="shared" si="5"/>
        <v>121801.43999999999</v>
      </c>
    </row>
    <row r="135" spans="1:27" x14ac:dyDescent="0.25">
      <c r="A135" s="1" t="s">
        <v>106</v>
      </c>
      <c r="B135" s="22">
        <v>4300</v>
      </c>
      <c r="C135" s="22">
        <v>4300</v>
      </c>
      <c r="D135" s="22">
        <v>4300</v>
      </c>
      <c r="E135" s="22">
        <v>4300</v>
      </c>
      <c r="F135" s="22">
        <v>4300</v>
      </c>
      <c r="G135" s="22">
        <v>4300</v>
      </c>
      <c r="H135" s="22">
        <v>4300</v>
      </c>
      <c r="I135" s="22">
        <v>4300</v>
      </c>
      <c r="J135" s="22">
        <v>4581.92</v>
      </c>
      <c r="K135" s="22">
        <v>4581.92</v>
      </c>
      <c r="L135" s="22">
        <v>4581.92</v>
      </c>
      <c r="M135" s="22">
        <v>4581.92</v>
      </c>
      <c r="N135" s="23">
        <f t="shared" si="4"/>
        <v>52727.679999999993</v>
      </c>
      <c r="O135" s="22">
        <v>4581.92</v>
      </c>
      <c r="P135" s="22">
        <v>4581.92</v>
      </c>
      <c r="Q135" s="22">
        <v>4581.92</v>
      </c>
      <c r="R135" s="22">
        <v>4581.92</v>
      </c>
      <c r="S135" s="22">
        <v>4447.6499999999996</v>
      </c>
      <c r="T135" s="22">
        <v>4447.6499999999996</v>
      </c>
      <c r="U135" s="22">
        <v>4447.6499999999996</v>
      </c>
      <c r="V135" s="22">
        <v>4447.6499999999996</v>
      </c>
      <c r="W135" s="22">
        <v>4447.6499999999996</v>
      </c>
      <c r="X135" s="22">
        <v>4447.6499999999996</v>
      </c>
      <c r="Y135" s="22">
        <v>4447.6499999999996</v>
      </c>
      <c r="Z135" s="22">
        <v>4447.6499999999996</v>
      </c>
      <c r="AA135" s="23">
        <f t="shared" si="5"/>
        <v>53908.880000000012</v>
      </c>
    </row>
    <row r="136" spans="1:27" x14ac:dyDescent="0.25">
      <c r="A136" s="1" t="s">
        <v>107</v>
      </c>
      <c r="B136" s="22">
        <v>40900</v>
      </c>
      <c r="C136" s="22">
        <v>40900</v>
      </c>
      <c r="D136" s="22">
        <v>40900</v>
      </c>
      <c r="E136" s="22">
        <v>40900</v>
      </c>
      <c r="F136" s="22">
        <v>40900</v>
      </c>
      <c r="G136" s="22">
        <v>40900</v>
      </c>
      <c r="H136" s="22">
        <v>40900</v>
      </c>
      <c r="I136" s="22">
        <v>40900</v>
      </c>
      <c r="J136" s="22">
        <v>39453.47</v>
      </c>
      <c r="K136" s="22">
        <v>39453.47</v>
      </c>
      <c r="L136" s="22">
        <v>39453.47</v>
      </c>
      <c r="M136" s="22">
        <v>39453.47</v>
      </c>
      <c r="N136" s="23">
        <f t="shared" si="4"/>
        <v>485013.87999999989</v>
      </c>
      <c r="O136" s="22">
        <v>39453.47</v>
      </c>
      <c r="P136" s="22">
        <v>39453.47</v>
      </c>
      <c r="Q136" s="22">
        <v>39453.47</v>
      </c>
      <c r="R136" s="22">
        <v>39453.47</v>
      </c>
      <c r="S136" s="22">
        <v>48232.09</v>
      </c>
      <c r="T136" s="22">
        <v>48232.09</v>
      </c>
      <c r="U136" s="22">
        <v>48232.09</v>
      </c>
      <c r="V136" s="22">
        <v>48232.09</v>
      </c>
      <c r="W136" s="22">
        <v>48232.09</v>
      </c>
      <c r="X136" s="22">
        <v>48232.09</v>
      </c>
      <c r="Y136" s="22">
        <v>48232.09</v>
      </c>
      <c r="Z136" s="22">
        <v>48232.09</v>
      </c>
      <c r="AA136" s="23">
        <f t="shared" si="5"/>
        <v>543670.59999999986</v>
      </c>
    </row>
    <row r="137" spans="1:27" x14ac:dyDescent="0.25">
      <c r="A137" s="1" t="s">
        <v>108</v>
      </c>
      <c r="B137" s="22">
        <v>3400</v>
      </c>
      <c r="C137" s="22">
        <v>3400</v>
      </c>
      <c r="D137" s="22">
        <v>3400</v>
      </c>
      <c r="E137" s="22">
        <v>3400</v>
      </c>
      <c r="F137" s="22">
        <v>3400</v>
      </c>
      <c r="G137" s="22">
        <v>3400</v>
      </c>
      <c r="H137" s="22">
        <v>3400</v>
      </c>
      <c r="I137" s="22">
        <v>3400</v>
      </c>
      <c r="J137" s="22">
        <v>6426.02</v>
      </c>
      <c r="K137" s="22">
        <v>6426.02</v>
      </c>
      <c r="L137" s="22">
        <v>6426.02</v>
      </c>
      <c r="M137" s="22">
        <v>6426.02</v>
      </c>
      <c r="N137" s="23">
        <f t="shared" si="4"/>
        <v>52904.080000000016</v>
      </c>
      <c r="O137" s="22">
        <v>6426.02</v>
      </c>
      <c r="P137" s="22">
        <v>6426.02</v>
      </c>
      <c r="Q137" s="22">
        <v>6426.02</v>
      </c>
      <c r="R137" s="22">
        <v>6426.02</v>
      </c>
      <c r="S137" s="22">
        <v>6151.57</v>
      </c>
      <c r="T137" s="22">
        <v>6151.57</v>
      </c>
      <c r="U137" s="22">
        <v>6151.57</v>
      </c>
      <c r="V137" s="22">
        <v>6151.57</v>
      </c>
      <c r="W137" s="22">
        <v>6151.57</v>
      </c>
      <c r="X137" s="22">
        <v>6151.57</v>
      </c>
      <c r="Y137" s="22">
        <v>6151.57</v>
      </c>
      <c r="Z137" s="22">
        <v>6151.57</v>
      </c>
      <c r="AA137" s="23">
        <f t="shared" si="5"/>
        <v>74916.640000000014</v>
      </c>
    </row>
    <row r="138" spans="1:27" x14ac:dyDescent="0.25">
      <c r="A138" s="1" t="s">
        <v>655</v>
      </c>
      <c r="B138" s="22">
        <v>5700</v>
      </c>
      <c r="C138" s="22">
        <v>5700</v>
      </c>
      <c r="D138" s="22">
        <v>5700</v>
      </c>
      <c r="E138" s="22">
        <v>5700</v>
      </c>
      <c r="F138" s="22">
        <v>5700</v>
      </c>
      <c r="G138" s="22">
        <v>5700</v>
      </c>
      <c r="H138" s="22">
        <v>5700</v>
      </c>
      <c r="I138" s="22">
        <v>5700</v>
      </c>
      <c r="J138" s="22">
        <v>8862.02</v>
      </c>
      <c r="K138" s="22">
        <v>8862.02</v>
      </c>
      <c r="L138" s="22">
        <v>8862.02</v>
      </c>
      <c r="M138" s="22">
        <v>8862.02</v>
      </c>
      <c r="N138" s="23">
        <f t="shared" si="4"/>
        <v>81048.080000000016</v>
      </c>
      <c r="O138" s="22">
        <v>8862.02</v>
      </c>
      <c r="P138" s="22">
        <v>8862.02</v>
      </c>
      <c r="Q138" s="22">
        <v>8862.02</v>
      </c>
      <c r="R138" s="22">
        <v>8862.02</v>
      </c>
      <c r="S138" s="22">
        <v>6839.76</v>
      </c>
      <c r="T138" s="22">
        <v>6839.76</v>
      </c>
      <c r="U138" s="22">
        <v>6839.76</v>
      </c>
      <c r="V138" s="22">
        <v>6839.76</v>
      </c>
      <c r="W138" s="22">
        <v>6839.76</v>
      </c>
      <c r="X138" s="22">
        <v>6839.76</v>
      </c>
      <c r="Y138" s="22">
        <v>6839.76</v>
      </c>
      <c r="Z138" s="22">
        <v>6839.76</v>
      </c>
      <c r="AA138" s="23">
        <f t="shared" si="5"/>
        <v>90166.159999999989</v>
      </c>
    </row>
    <row r="139" spans="1:27" x14ac:dyDescent="0.25">
      <c r="A139" s="1" t="s">
        <v>692</v>
      </c>
      <c r="B139" s="22">
        <v>27700</v>
      </c>
      <c r="C139" s="22">
        <v>27700</v>
      </c>
      <c r="D139" s="22">
        <v>27700</v>
      </c>
      <c r="E139" s="22">
        <v>27700</v>
      </c>
      <c r="F139" s="22">
        <v>27700</v>
      </c>
      <c r="G139" s="22">
        <v>27700</v>
      </c>
      <c r="H139" s="22">
        <v>27700</v>
      </c>
      <c r="I139" s="22">
        <v>27700</v>
      </c>
      <c r="J139" s="22">
        <v>41104.82</v>
      </c>
      <c r="K139" s="22">
        <v>41104.82</v>
      </c>
      <c r="L139" s="22">
        <v>41104.82</v>
      </c>
      <c r="M139" s="22">
        <v>41104.82</v>
      </c>
      <c r="N139" s="23">
        <f t="shared" si="4"/>
        <v>386019.28</v>
      </c>
      <c r="O139" s="22">
        <v>41104.82</v>
      </c>
      <c r="P139" s="22">
        <v>41104.82</v>
      </c>
      <c r="Q139" s="22">
        <v>41104.82</v>
      </c>
      <c r="R139" s="22">
        <v>41104.82</v>
      </c>
      <c r="S139" s="22">
        <v>39290.47</v>
      </c>
      <c r="T139" s="22">
        <v>31381.3</v>
      </c>
      <c r="U139" s="22">
        <v>39290.47</v>
      </c>
      <c r="V139" s="22">
        <v>39290.47</v>
      </c>
      <c r="W139" s="22">
        <v>39290.47</v>
      </c>
      <c r="X139" s="22">
        <v>39290.47</v>
      </c>
      <c r="Y139" s="22">
        <v>39290.47</v>
      </c>
      <c r="Z139" s="22">
        <v>39290.47</v>
      </c>
      <c r="AA139" s="23">
        <f t="shared" si="5"/>
        <v>470833.86999999988</v>
      </c>
    </row>
    <row r="140" spans="1:27" x14ac:dyDescent="0.25">
      <c r="A140" s="1" t="s">
        <v>109</v>
      </c>
      <c r="B140" s="22">
        <v>12600</v>
      </c>
      <c r="C140" s="22">
        <v>12600</v>
      </c>
      <c r="D140" s="22">
        <v>12600</v>
      </c>
      <c r="E140" s="22">
        <v>12600</v>
      </c>
      <c r="F140" s="22">
        <v>12600</v>
      </c>
      <c r="G140" s="22">
        <v>12600</v>
      </c>
      <c r="H140" s="22">
        <v>12600</v>
      </c>
      <c r="I140" s="22">
        <v>12600</v>
      </c>
      <c r="J140" s="22">
        <v>5091.83</v>
      </c>
      <c r="K140" s="22">
        <v>5091.83</v>
      </c>
      <c r="L140" s="22">
        <v>5091.83</v>
      </c>
      <c r="M140" s="22">
        <v>5091.83</v>
      </c>
      <c r="N140" s="23">
        <f t="shared" si="4"/>
        <v>121167.32</v>
      </c>
      <c r="O140" s="22">
        <v>5091.83</v>
      </c>
      <c r="P140" s="22">
        <v>5091.83</v>
      </c>
      <c r="Q140" s="22">
        <v>5091.83</v>
      </c>
      <c r="R140" s="22">
        <v>5091.83</v>
      </c>
      <c r="S140" s="22">
        <v>6725.74</v>
      </c>
      <c r="T140" s="22">
        <v>6725.74</v>
      </c>
      <c r="U140" s="22">
        <v>6725.74</v>
      </c>
      <c r="V140" s="22">
        <v>4483.04</v>
      </c>
      <c r="W140" s="22">
        <v>4483.04</v>
      </c>
      <c r="X140" s="22">
        <v>6725.74</v>
      </c>
      <c r="Y140" s="22">
        <v>6725.74</v>
      </c>
      <c r="Z140" s="22">
        <v>6725.74</v>
      </c>
      <c r="AA140" s="23">
        <f t="shared" si="5"/>
        <v>69687.839999999997</v>
      </c>
    </row>
    <row r="141" spans="1:27" x14ac:dyDescent="0.25">
      <c r="A141" s="1" t="s">
        <v>110</v>
      </c>
      <c r="B141" s="22">
        <v>28100</v>
      </c>
      <c r="C141" s="22">
        <v>28100</v>
      </c>
      <c r="D141" s="22">
        <v>28100</v>
      </c>
      <c r="E141" s="22">
        <v>28100</v>
      </c>
      <c r="F141" s="22">
        <v>28100</v>
      </c>
      <c r="G141" s="22">
        <v>28100</v>
      </c>
      <c r="H141" s="22">
        <v>28100</v>
      </c>
      <c r="I141" s="22">
        <v>28100</v>
      </c>
      <c r="J141" s="22">
        <v>16248.44</v>
      </c>
      <c r="K141" s="22">
        <v>16248.44</v>
      </c>
      <c r="L141" s="22">
        <v>16248.44</v>
      </c>
      <c r="M141" s="22">
        <v>16248.44</v>
      </c>
      <c r="N141" s="23">
        <f t="shared" si="4"/>
        <v>289793.76</v>
      </c>
      <c r="O141" s="22">
        <v>16248.44</v>
      </c>
      <c r="P141" s="22">
        <v>16248.44</v>
      </c>
      <c r="Q141" s="22">
        <v>16248.44</v>
      </c>
      <c r="R141" s="22">
        <v>16248.44</v>
      </c>
      <c r="S141" s="22">
        <v>18864.7</v>
      </c>
      <c r="T141" s="22">
        <v>18864.7</v>
      </c>
      <c r="U141" s="22">
        <v>18864.7</v>
      </c>
      <c r="V141" s="22">
        <v>18864.7</v>
      </c>
      <c r="W141" s="22">
        <v>18864.7</v>
      </c>
      <c r="X141" s="22">
        <v>18864.7</v>
      </c>
      <c r="Y141" s="22">
        <v>18864.7</v>
      </c>
      <c r="Z141" s="22">
        <v>18864.7</v>
      </c>
      <c r="AA141" s="23">
        <f t="shared" si="5"/>
        <v>215911.36000000004</v>
      </c>
    </row>
    <row r="142" spans="1:27" x14ac:dyDescent="0.25">
      <c r="A142" s="1" t="s">
        <v>111</v>
      </c>
      <c r="B142" s="22">
        <v>24500</v>
      </c>
      <c r="C142" s="22">
        <v>24500</v>
      </c>
      <c r="D142" s="22">
        <v>24500</v>
      </c>
      <c r="E142" s="22">
        <v>24500</v>
      </c>
      <c r="F142" s="22">
        <v>24500</v>
      </c>
      <c r="G142" s="22">
        <v>24500</v>
      </c>
      <c r="H142" s="22">
        <v>24500</v>
      </c>
      <c r="I142" s="22">
        <v>24500</v>
      </c>
      <c r="J142" s="22">
        <v>24749.23</v>
      </c>
      <c r="K142" s="22">
        <v>24749.23</v>
      </c>
      <c r="L142" s="22">
        <v>24749.23</v>
      </c>
      <c r="M142" s="22">
        <v>24749.23</v>
      </c>
      <c r="N142" s="23">
        <f t="shared" si="4"/>
        <v>294996.92</v>
      </c>
      <c r="O142" s="22">
        <v>24749.23</v>
      </c>
      <c r="P142" s="22">
        <v>24749.23</v>
      </c>
      <c r="Q142" s="22">
        <v>24749.23</v>
      </c>
      <c r="R142" s="22">
        <v>24749.23</v>
      </c>
      <c r="S142" s="22">
        <v>27701.66</v>
      </c>
      <c r="T142" s="22">
        <v>27701.66</v>
      </c>
      <c r="U142" s="22">
        <v>27701.66</v>
      </c>
      <c r="V142" s="22">
        <v>27701.66</v>
      </c>
      <c r="W142" s="22">
        <v>27701.66</v>
      </c>
      <c r="X142" s="22">
        <v>27701.66</v>
      </c>
      <c r="Y142" s="22">
        <v>27701.66</v>
      </c>
      <c r="Z142" s="22">
        <v>27701.66</v>
      </c>
      <c r="AA142" s="23">
        <f t="shared" si="5"/>
        <v>320610.19999999995</v>
      </c>
    </row>
    <row r="143" spans="1:27" x14ac:dyDescent="0.25">
      <c r="A143" s="1" t="s">
        <v>112</v>
      </c>
      <c r="B143" s="22">
        <v>17700</v>
      </c>
      <c r="C143" s="22">
        <v>17700</v>
      </c>
      <c r="D143" s="22">
        <v>17700</v>
      </c>
      <c r="E143" s="22">
        <v>16000</v>
      </c>
      <c r="F143" s="22">
        <v>16000</v>
      </c>
      <c r="G143" s="22">
        <v>17700</v>
      </c>
      <c r="H143" s="22">
        <v>17700</v>
      </c>
      <c r="I143" s="22">
        <v>17700</v>
      </c>
      <c r="J143" s="22">
        <v>9473.75</v>
      </c>
      <c r="K143" s="22">
        <v>9473.75</v>
      </c>
      <c r="L143" s="22">
        <v>9473.75</v>
      </c>
      <c r="M143" s="22">
        <v>9473.75</v>
      </c>
      <c r="N143" s="23">
        <f t="shared" si="4"/>
        <v>176095</v>
      </c>
      <c r="O143" s="22">
        <v>9473.75</v>
      </c>
      <c r="P143" s="22">
        <v>9473.75</v>
      </c>
      <c r="Q143" s="22">
        <v>9473.75</v>
      </c>
      <c r="R143" s="22">
        <v>9473.75</v>
      </c>
      <c r="S143" s="22">
        <v>14978.41</v>
      </c>
      <c r="T143" s="22">
        <v>14978.41</v>
      </c>
      <c r="U143" s="22">
        <v>14978.41</v>
      </c>
      <c r="V143" s="22">
        <v>14978.41</v>
      </c>
      <c r="W143" s="22">
        <v>12736.89</v>
      </c>
      <c r="X143" s="22">
        <v>14978.41</v>
      </c>
      <c r="Y143" s="22">
        <v>14978.41</v>
      </c>
      <c r="Z143" s="22">
        <v>14978.41</v>
      </c>
      <c r="AA143" s="23">
        <f t="shared" si="5"/>
        <v>155480.76</v>
      </c>
    </row>
    <row r="144" spans="1:27" x14ac:dyDescent="0.25">
      <c r="A144" s="1" t="s">
        <v>116</v>
      </c>
      <c r="B144" s="22">
        <v>27300</v>
      </c>
      <c r="C144" s="22">
        <v>27300</v>
      </c>
      <c r="D144" s="22">
        <v>27300</v>
      </c>
      <c r="E144" s="22">
        <v>27300</v>
      </c>
      <c r="F144" s="22">
        <v>27300</v>
      </c>
      <c r="G144" s="22">
        <v>27300</v>
      </c>
      <c r="H144" s="22">
        <v>27300</v>
      </c>
      <c r="I144" s="22">
        <v>27300</v>
      </c>
      <c r="J144" s="22">
        <v>14871.86</v>
      </c>
      <c r="K144" s="22">
        <v>14871.86</v>
      </c>
      <c r="L144" s="22">
        <v>14871.86</v>
      </c>
      <c r="M144" s="22">
        <v>14871.86</v>
      </c>
      <c r="N144" s="23">
        <f t="shared" si="4"/>
        <v>277887.43999999994</v>
      </c>
      <c r="O144" s="22">
        <v>14871.86</v>
      </c>
      <c r="P144" s="22">
        <v>14871.86</v>
      </c>
      <c r="Q144" s="22">
        <v>14871.86</v>
      </c>
      <c r="R144" s="22">
        <v>14871.86</v>
      </c>
      <c r="S144" s="22">
        <v>15602.35</v>
      </c>
      <c r="T144" s="22">
        <v>15602.35</v>
      </c>
      <c r="U144" s="22">
        <v>15602.35</v>
      </c>
      <c r="V144" s="22">
        <v>15602.35</v>
      </c>
      <c r="W144" s="22">
        <v>15602.35</v>
      </c>
      <c r="X144" s="22">
        <v>15602.35</v>
      </c>
      <c r="Y144" s="22">
        <v>15602.35</v>
      </c>
      <c r="Z144" s="22">
        <v>15602.35</v>
      </c>
      <c r="AA144" s="23">
        <f t="shared" si="5"/>
        <v>184306.24000000005</v>
      </c>
    </row>
    <row r="145" spans="1:27" x14ac:dyDescent="0.25">
      <c r="A145" s="1" t="s">
        <v>693</v>
      </c>
      <c r="B145" s="22">
        <v>6000</v>
      </c>
      <c r="C145" s="22">
        <v>6000</v>
      </c>
      <c r="D145" s="22">
        <v>6000</v>
      </c>
      <c r="E145" s="22">
        <v>6000</v>
      </c>
      <c r="F145" s="22">
        <v>6000</v>
      </c>
      <c r="G145" s="22">
        <v>6000</v>
      </c>
      <c r="H145" s="22">
        <v>6000</v>
      </c>
      <c r="I145" s="22">
        <v>6000</v>
      </c>
      <c r="J145" s="22">
        <v>6264.79</v>
      </c>
      <c r="K145" s="22">
        <v>6264.79</v>
      </c>
      <c r="L145" s="22">
        <v>6264.79</v>
      </c>
      <c r="M145" s="22">
        <v>6264.79</v>
      </c>
      <c r="N145" s="23">
        <f t="shared" si="4"/>
        <v>73059.159999999989</v>
      </c>
      <c r="O145" s="22">
        <v>6264.79</v>
      </c>
      <c r="P145" s="22">
        <v>6264.79</v>
      </c>
      <c r="Q145" s="22">
        <v>6264.79</v>
      </c>
      <c r="R145" s="22">
        <v>6264.79</v>
      </c>
      <c r="S145" s="22">
        <v>6725.15</v>
      </c>
      <c r="T145" s="22">
        <v>6725.15</v>
      </c>
      <c r="U145" s="22">
        <v>6725.15</v>
      </c>
      <c r="V145" s="22">
        <v>6725.15</v>
      </c>
      <c r="W145" s="22">
        <v>6725.15</v>
      </c>
      <c r="X145" s="22">
        <v>6725.15</v>
      </c>
      <c r="Y145" s="22">
        <v>6725.15</v>
      </c>
      <c r="Z145" s="22">
        <v>6725.15</v>
      </c>
      <c r="AA145" s="23">
        <f t="shared" si="5"/>
        <v>78860.36</v>
      </c>
    </row>
    <row r="146" spans="1:27" x14ac:dyDescent="0.25">
      <c r="A146" s="1" t="s">
        <v>113</v>
      </c>
      <c r="B146" s="22">
        <v>11200</v>
      </c>
      <c r="C146" s="22">
        <v>11200</v>
      </c>
      <c r="D146" s="22">
        <v>11200</v>
      </c>
      <c r="E146" s="22">
        <v>11200</v>
      </c>
      <c r="F146" s="22">
        <v>11200</v>
      </c>
      <c r="G146" s="22">
        <v>11200</v>
      </c>
      <c r="H146" s="22">
        <v>11200</v>
      </c>
      <c r="I146" s="22">
        <v>11200</v>
      </c>
      <c r="J146" s="22">
        <v>45236.25</v>
      </c>
      <c r="K146" s="22">
        <v>45236.25</v>
      </c>
      <c r="L146" s="22">
        <v>45236.25</v>
      </c>
      <c r="M146" s="22">
        <v>45236.25</v>
      </c>
      <c r="N146" s="23">
        <f t="shared" si="4"/>
        <v>270545</v>
      </c>
      <c r="O146" s="22">
        <v>45236.25</v>
      </c>
      <c r="P146" s="22">
        <v>45236.25</v>
      </c>
      <c r="Q146" s="22">
        <v>45236.25</v>
      </c>
      <c r="R146" s="22">
        <v>45236.25</v>
      </c>
      <c r="S146" s="22">
        <v>47747.41</v>
      </c>
      <c r="T146" s="22">
        <v>47747.41</v>
      </c>
      <c r="U146" s="22">
        <v>47747.41</v>
      </c>
      <c r="V146" s="22">
        <v>47747.41</v>
      </c>
      <c r="W146" s="22">
        <v>47747.41</v>
      </c>
      <c r="X146" s="22">
        <v>47747.41</v>
      </c>
      <c r="Y146" s="22">
        <v>47747.41</v>
      </c>
      <c r="Z146" s="22">
        <v>47747.41</v>
      </c>
      <c r="AA146" s="23">
        <f t="shared" si="5"/>
        <v>562924.28000000014</v>
      </c>
    </row>
    <row r="147" spans="1:27" x14ac:dyDescent="0.25">
      <c r="A147" s="1" t="s">
        <v>114</v>
      </c>
      <c r="B147" s="22">
        <v>46700</v>
      </c>
      <c r="C147" s="22">
        <v>46700</v>
      </c>
      <c r="D147" s="22">
        <v>46700</v>
      </c>
      <c r="E147" s="22">
        <v>46700</v>
      </c>
      <c r="F147" s="22">
        <v>46700</v>
      </c>
      <c r="G147" s="22">
        <v>46700</v>
      </c>
      <c r="H147" s="22">
        <v>46700</v>
      </c>
      <c r="I147" s="22">
        <v>46700</v>
      </c>
      <c r="J147" s="22">
        <v>18656.54</v>
      </c>
      <c r="K147" s="22">
        <v>18656.54</v>
      </c>
      <c r="L147" s="22">
        <v>18656.54</v>
      </c>
      <c r="M147" s="22">
        <v>14483.58</v>
      </c>
      <c r="N147" s="23">
        <f t="shared" si="4"/>
        <v>444053.19999999995</v>
      </c>
      <c r="O147" s="22">
        <v>18656.54</v>
      </c>
      <c r="P147" s="22">
        <v>18656.54</v>
      </c>
      <c r="Q147" s="22">
        <v>18656.54</v>
      </c>
      <c r="R147" s="22">
        <v>18656.54</v>
      </c>
      <c r="S147" s="22">
        <v>17018.05</v>
      </c>
      <c r="T147" s="22">
        <v>17018.05</v>
      </c>
      <c r="U147" s="22">
        <v>17018.05</v>
      </c>
      <c r="V147" s="22">
        <v>17018.05</v>
      </c>
      <c r="W147" s="22">
        <v>17018.05</v>
      </c>
      <c r="X147" s="22">
        <v>17018.05</v>
      </c>
      <c r="Y147" s="22">
        <v>17018.05</v>
      </c>
      <c r="Z147" s="22">
        <v>17018.05</v>
      </c>
      <c r="AA147" s="23">
        <f t="shared" si="5"/>
        <v>210770.55999999997</v>
      </c>
    </row>
    <row r="148" spans="1:27" x14ac:dyDescent="0.25">
      <c r="A148" s="1" t="s">
        <v>115</v>
      </c>
      <c r="B148" s="22">
        <v>76400</v>
      </c>
      <c r="C148" s="22">
        <v>78100</v>
      </c>
      <c r="D148" s="22">
        <v>78100</v>
      </c>
      <c r="E148" s="22">
        <v>76400</v>
      </c>
      <c r="F148" s="22">
        <v>76400</v>
      </c>
      <c r="G148" s="22">
        <v>78100</v>
      </c>
      <c r="H148" s="22">
        <v>78100</v>
      </c>
      <c r="I148" s="22">
        <v>78100</v>
      </c>
      <c r="J148" s="22">
        <v>36089.629999999997</v>
      </c>
      <c r="K148" s="22">
        <v>36089.629999999997</v>
      </c>
      <c r="L148" s="22">
        <v>40271.550000000003</v>
      </c>
      <c r="M148" s="22">
        <v>40271.550000000003</v>
      </c>
      <c r="N148" s="23">
        <f t="shared" si="4"/>
        <v>772422.3600000001</v>
      </c>
      <c r="O148" s="22">
        <v>40271.550000000003</v>
      </c>
      <c r="P148" s="22">
        <v>40271.550000000003</v>
      </c>
      <c r="Q148" s="22">
        <v>40271.550000000003</v>
      </c>
      <c r="R148" s="22">
        <v>40271.550000000003</v>
      </c>
      <c r="S148" s="22">
        <v>39561.71</v>
      </c>
      <c r="T148" s="22">
        <v>41013.49</v>
      </c>
      <c r="U148" s="22">
        <v>39255.9</v>
      </c>
      <c r="V148" s="22">
        <v>35651.65</v>
      </c>
      <c r="W148" s="22">
        <v>37893.17</v>
      </c>
      <c r="X148" s="22">
        <v>38771.97</v>
      </c>
      <c r="Y148" s="22">
        <v>38771.97</v>
      </c>
      <c r="Z148" s="22">
        <v>40529.56</v>
      </c>
      <c r="AA148" s="23">
        <f t="shared" si="5"/>
        <v>472535.61999999994</v>
      </c>
    </row>
    <row r="149" spans="1:27" x14ac:dyDescent="0.25">
      <c r="A149" s="1" t="s">
        <v>117</v>
      </c>
      <c r="B149" s="22">
        <v>13200</v>
      </c>
      <c r="C149" s="22">
        <v>13200</v>
      </c>
      <c r="D149" s="22">
        <v>13200</v>
      </c>
      <c r="E149" s="22">
        <v>13200</v>
      </c>
      <c r="F149" s="22">
        <v>13200</v>
      </c>
      <c r="G149" s="22">
        <v>13200</v>
      </c>
      <c r="H149" s="22">
        <v>13200</v>
      </c>
      <c r="I149" s="22">
        <v>13200</v>
      </c>
      <c r="J149" s="22">
        <v>5864.79</v>
      </c>
      <c r="K149" s="22">
        <v>5864.79</v>
      </c>
      <c r="L149" s="22">
        <v>5864.79</v>
      </c>
      <c r="M149" s="22">
        <v>5864.79</v>
      </c>
      <c r="N149" s="23">
        <f t="shared" si="4"/>
        <v>129059.15999999997</v>
      </c>
      <c r="O149" s="22">
        <v>5864.79</v>
      </c>
      <c r="P149" s="22">
        <v>5864.79</v>
      </c>
      <c r="Q149" s="22">
        <v>5864.79</v>
      </c>
      <c r="R149" s="22">
        <v>5864.79</v>
      </c>
      <c r="S149" s="22">
        <v>7845.32</v>
      </c>
      <c r="T149" s="22">
        <v>7845.32</v>
      </c>
      <c r="U149" s="22">
        <v>7845.32</v>
      </c>
      <c r="V149" s="22">
        <v>7845.32</v>
      </c>
      <c r="W149" s="22">
        <v>7845.32</v>
      </c>
      <c r="X149" s="22">
        <v>8966.08</v>
      </c>
      <c r="Y149" s="22">
        <v>8966.08</v>
      </c>
      <c r="Z149" s="22">
        <v>8966.08</v>
      </c>
      <c r="AA149" s="23">
        <f t="shared" si="5"/>
        <v>89584</v>
      </c>
    </row>
    <row r="150" spans="1:27" x14ac:dyDescent="0.25">
      <c r="A150" s="1" t="s">
        <v>118</v>
      </c>
      <c r="B150" s="22">
        <v>18700</v>
      </c>
      <c r="C150" s="22">
        <v>18700</v>
      </c>
      <c r="D150" s="22">
        <v>18700</v>
      </c>
      <c r="E150" s="22">
        <v>12100</v>
      </c>
      <c r="F150" s="22">
        <v>12100</v>
      </c>
      <c r="G150" s="22">
        <v>12100</v>
      </c>
      <c r="H150" s="22">
        <v>18700</v>
      </c>
      <c r="I150" s="22">
        <v>18700</v>
      </c>
      <c r="J150" s="22">
        <v>2236.0100000000002</v>
      </c>
      <c r="K150" s="22">
        <v>2236.0100000000002</v>
      </c>
      <c r="L150" s="22">
        <v>2236.0100000000002</v>
      </c>
      <c r="M150" s="22">
        <v>2236.0100000000002</v>
      </c>
      <c r="N150" s="23">
        <f t="shared" si="4"/>
        <v>138744.04000000004</v>
      </c>
      <c r="O150" s="22">
        <v>2236.0100000000002</v>
      </c>
      <c r="P150" s="22">
        <v>2236.0100000000002</v>
      </c>
      <c r="Q150" s="22">
        <v>2236.0100000000002</v>
      </c>
      <c r="R150" s="22">
        <v>2236.0100000000002</v>
      </c>
      <c r="S150" s="22">
        <v>5120.46</v>
      </c>
      <c r="T150" s="22">
        <v>5120.46</v>
      </c>
      <c r="U150" s="22">
        <v>5120.46</v>
      </c>
      <c r="V150" s="22">
        <v>5120.46</v>
      </c>
      <c r="W150" s="22">
        <v>5120.46</v>
      </c>
      <c r="X150" s="22">
        <v>5120.46</v>
      </c>
      <c r="Y150" s="22">
        <v>5120.46</v>
      </c>
      <c r="Z150" s="22">
        <v>5120.46</v>
      </c>
      <c r="AA150" s="23">
        <f t="shared" si="5"/>
        <v>49907.719999999994</v>
      </c>
    </row>
    <row r="151" spans="1:27" x14ac:dyDescent="0.25">
      <c r="A151" s="1" t="s">
        <v>119</v>
      </c>
      <c r="B151" s="22">
        <v>18900</v>
      </c>
      <c r="C151" s="22">
        <v>18900</v>
      </c>
      <c r="D151" s="22">
        <v>18900</v>
      </c>
      <c r="E151" s="22">
        <v>18900</v>
      </c>
      <c r="F151" s="22">
        <v>18900</v>
      </c>
      <c r="G151" s="22">
        <v>18900</v>
      </c>
      <c r="H151" s="22">
        <v>18900</v>
      </c>
      <c r="I151" s="22">
        <v>18900</v>
      </c>
      <c r="J151" s="22">
        <v>44297.599999999999</v>
      </c>
      <c r="K151" s="22">
        <v>44297.599999999999</v>
      </c>
      <c r="L151" s="22">
        <v>44297.599999999999</v>
      </c>
      <c r="M151" s="22">
        <v>44297.599999999999</v>
      </c>
      <c r="N151" s="23">
        <f t="shared" si="4"/>
        <v>328390.39999999997</v>
      </c>
      <c r="O151" s="22">
        <v>44297.599999999999</v>
      </c>
      <c r="P151" s="22">
        <v>44297.599999999999</v>
      </c>
      <c r="Q151" s="22">
        <v>44297.599999999999</v>
      </c>
      <c r="R151" s="22">
        <v>44297.599999999999</v>
      </c>
      <c r="S151" s="22">
        <v>54040.02</v>
      </c>
      <c r="T151" s="22">
        <v>54040.02</v>
      </c>
      <c r="U151" s="22">
        <v>54040.02</v>
      </c>
      <c r="V151" s="22">
        <v>54040.02</v>
      </c>
      <c r="W151" s="22">
        <v>54040.02</v>
      </c>
      <c r="X151" s="22">
        <v>54040.02</v>
      </c>
      <c r="Y151" s="22">
        <v>54040.02</v>
      </c>
      <c r="Z151" s="22">
        <v>54040.02</v>
      </c>
      <c r="AA151" s="23">
        <f t="shared" si="5"/>
        <v>609510.56000000006</v>
      </c>
    </row>
    <row r="152" spans="1:27" x14ac:dyDescent="0.25">
      <c r="A152" s="1" t="s">
        <v>125</v>
      </c>
      <c r="B152" s="22">
        <v>2100</v>
      </c>
      <c r="C152" s="22">
        <v>2100</v>
      </c>
      <c r="D152" s="22">
        <v>2100</v>
      </c>
      <c r="E152" s="22">
        <v>2100</v>
      </c>
      <c r="F152" s="22">
        <v>2100</v>
      </c>
      <c r="G152" s="22">
        <v>2100</v>
      </c>
      <c r="H152" s="22">
        <v>2100</v>
      </c>
      <c r="I152" s="22">
        <v>2100</v>
      </c>
      <c r="J152" s="22">
        <v>2236.0100000000002</v>
      </c>
      <c r="K152" s="22">
        <v>2236.0100000000002</v>
      </c>
      <c r="L152" s="22">
        <v>2236.0100000000002</v>
      </c>
      <c r="M152" s="22">
        <v>2236.0100000000002</v>
      </c>
      <c r="N152" s="23">
        <f t="shared" si="4"/>
        <v>25744.040000000008</v>
      </c>
      <c r="O152" s="22">
        <v>2236.0100000000002</v>
      </c>
      <c r="P152" s="22">
        <v>2236.0100000000002</v>
      </c>
      <c r="Q152" s="22">
        <v>2236.0100000000002</v>
      </c>
      <c r="R152" s="22">
        <v>2236.0100000000002</v>
      </c>
      <c r="S152" s="22">
        <v>3776.02</v>
      </c>
      <c r="T152" s="22">
        <v>3776.02</v>
      </c>
      <c r="U152" s="22">
        <v>3776.02</v>
      </c>
      <c r="V152" s="22">
        <v>3776.02</v>
      </c>
      <c r="W152" s="22">
        <v>2018.43</v>
      </c>
      <c r="X152" s="22">
        <v>2018.43</v>
      </c>
      <c r="Y152" s="22">
        <v>2018.43</v>
      </c>
      <c r="Z152" s="22">
        <v>3776.02</v>
      </c>
      <c r="AA152" s="23">
        <f t="shared" si="5"/>
        <v>33879.43</v>
      </c>
    </row>
    <row r="153" spans="1:27" x14ac:dyDescent="0.25">
      <c r="A153" s="1" t="s">
        <v>120</v>
      </c>
      <c r="B153" s="22">
        <v>11700</v>
      </c>
      <c r="C153" s="22">
        <v>11700</v>
      </c>
      <c r="D153" s="22">
        <v>11700</v>
      </c>
      <c r="E153" s="22">
        <v>11700</v>
      </c>
      <c r="F153" s="22">
        <v>11700</v>
      </c>
      <c r="G153" s="22">
        <v>11700</v>
      </c>
      <c r="H153" s="22">
        <v>11700</v>
      </c>
      <c r="I153" s="22">
        <v>11700</v>
      </c>
      <c r="J153" s="22">
        <v>4691.83</v>
      </c>
      <c r="K153" s="22">
        <v>4691.83</v>
      </c>
      <c r="L153" s="22">
        <v>4691.83</v>
      </c>
      <c r="M153" s="22">
        <v>4691.83</v>
      </c>
      <c r="N153" s="23">
        <f t="shared" si="4"/>
        <v>112367.32</v>
      </c>
      <c r="O153" s="22">
        <v>4691.83</v>
      </c>
      <c r="P153" s="22">
        <v>0</v>
      </c>
      <c r="Q153" s="22">
        <v>0</v>
      </c>
      <c r="R153" s="22">
        <v>0</v>
      </c>
      <c r="S153" s="22">
        <v>0</v>
      </c>
      <c r="T153" s="22">
        <v>0</v>
      </c>
      <c r="U153" s="22">
        <v>0</v>
      </c>
      <c r="V153" s="22">
        <v>0</v>
      </c>
      <c r="W153" s="22">
        <v>0</v>
      </c>
      <c r="X153" s="22">
        <v>0</v>
      </c>
      <c r="Y153" s="22">
        <v>0</v>
      </c>
      <c r="Z153" s="22">
        <v>0</v>
      </c>
      <c r="AA153" s="23">
        <f t="shared" si="5"/>
        <v>4691.83</v>
      </c>
    </row>
    <row r="154" spans="1:27" x14ac:dyDescent="0.25">
      <c r="A154" s="1" t="s">
        <v>121</v>
      </c>
      <c r="B154" s="22">
        <v>19600</v>
      </c>
      <c r="C154" s="22">
        <v>19600</v>
      </c>
      <c r="D154" s="22">
        <v>19600</v>
      </c>
      <c r="E154" s="22">
        <v>19600</v>
      </c>
      <c r="F154" s="22">
        <v>19600</v>
      </c>
      <c r="G154" s="22">
        <v>19600</v>
      </c>
      <c r="H154" s="22">
        <v>19600</v>
      </c>
      <c r="I154" s="22">
        <v>19600</v>
      </c>
      <c r="J154" s="22">
        <v>16001.58</v>
      </c>
      <c r="K154" s="22">
        <v>16001.58</v>
      </c>
      <c r="L154" s="22">
        <v>16001.58</v>
      </c>
      <c r="M154" s="22">
        <v>16001.58</v>
      </c>
      <c r="N154" s="23">
        <f t="shared" si="4"/>
        <v>220806.31999999995</v>
      </c>
      <c r="O154" s="22">
        <v>16001.58</v>
      </c>
      <c r="P154" s="22">
        <v>16001.58</v>
      </c>
      <c r="Q154" s="22">
        <v>16001.58</v>
      </c>
      <c r="R154" s="22">
        <v>16001.58</v>
      </c>
      <c r="S154" s="22">
        <v>20772.82</v>
      </c>
      <c r="T154" s="22">
        <v>20772.82</v>
      </c>
      <c r="U154" s="22">
        <v>20772.82</v>
      </c>
      <c r="V154" s="22">
        <v>20772.82</v>
      </c>
      <c r="W154" s="22">
        <v>20772.82</v>
      </c>
      <c r="X154" s="22">
        <v>20772.82</v>
      </c>
      <c r="Y154" s="22">
        <v>20772.82</v>
      </c>
      <c r="Z154" s="22">
        <v>20772.82</v>
      </c>
      <c r="AA154" s="23">
        <f t="shared" si="5"/>
        <v>230188.88000000003</v>
      </c>
    </row>
    <row r="155" spans="1:27" x14ac:dyDescent="0.25">
      <c r="A155" s="1" t="s">
        <v>122</v>
      </c>
      <c r="B155" s="22">
        <v>20800</v>
      </c>
      <c r="C155" s="22">
        <v>20800</v>
      </c>
      <c r="D155" s="22">
        <v>20800</v>
      </c>
      <c r="E155" s="22">
        <v>20800</v>
      </c>
      <c r="F155" s="22">
        <v>20800</v>
      </c>
      <c r="G155" s="22">
        <v>20800</v>
      </c>
      <c r="H155" s="22">
        <v>20800</v>
      </c>
      <c r="I155" s="22">
        <v>20800</v>
      </c>
      <c r="J155" s="22">
        <v>53834.400000000001</v>
      </c>
      <c r="K155" s="22">
        <v>53834.400000000001</v>
      </c>
      <c r="L155" s="22">
        <v>53834.400000000001</v>
      </c>
      <c r="M155" s="22">
        <v>53834.400000000001</v>
      </c>
      <c r="N155" s="23">
        <f t="shared" si="4"/>
        <v>381737.60000000003</v>
      </c>
      <c r="O155" s="22">
        <v>53834.400000000001</v>
      </c>
      <c r="P155" s="22">
        <v>53834.400000000001</v>
      </c>
      <c r="Q155" s="22">
        <v>53834.400000000001</v>
      </c>
      <c r="R155" s="22">
        <v>53834.400000000001</v>
      </c>
      <c r="S155" s="22">
        <v>57160.34</v>
      </c>
      <c r="T155" s="22">
        <v>57160.34</v>
      </c>
      <c r="U155" s="22">
        <v>57160.34</v>
      </c>
      <c r="V155" s="22">
        <v>57160.34</v>
      </c>
      <c r="W155" s="22">
        <v>57160.34</v>
      </c>
      <c r="X155" s="22">
        <v>57160.34</v>
      </c>
      <c r="Y155" s="22">
        <v>57160.34</v>
      </c>
      <c r="Z155" s="22">
        <v>57160.34</v>
      </c>
      <c r="AA155" s="23">
        <f t="shared" si="5"/>
        <v>672620.31999999983</v>
      </c>
    </row>
    <row r="156" spans="1:27" x14ac:dyDescent="0.25">
      <c r="A156" s="1" t="s">
        <v>123</v>
      </c>
      <c r="B156" s="22">
        <v>14700</v>
      </c>
      <c r="C156" s="22">
        <v>14700</v>
      </c>
      <c r="D156" s="22">
        <v>14700</v>
      </c>
      <c r="E156" s="22">
        <v>14700</v>
      </c>
      <c r="F156" s="22">
        <v>14700</v>
      </c>
      <c r="G156" s="22">
        <v>14700</v>
      </c>
      <c r="H156" s="22">
        <v>14700</v>
      </c>
      <c r="I156" s="22">
        <v>14700</v>
      </c>
      <c r="J156" s="22">
        <v>68827.88</v>
      </c>
      <c r="K156" s="22">
        <v>68827.88</v>
      </c>
      <c r="L156" s="22">
        <v>68827.88</v>
      </c>
      <c r="M156" s="22">
        <v>68827.88</v>
      </c>
      <c r="N156" s="23">
        <f t="shared" si="4"/>
        <v>392911.52</v>
      </c>
      <c r="O156" s="22">
        <v>68827.88</v>
      </c>
      <c r="P156" s="22">
        <v>68827.88</v>
      </c>
      <c r="Q156" s="22">
        <v>57098.31</v>
      </c>
      <c r="R156" s="22">
        <v>57098.31</v>
      </c>
      <c r="S156" s="22">
        <v>55160.79</v>
      </c>
      <c r="T156" s="22">
        <v>55160.79</v>
      </c>
      <c r="U156" s="22">
        <v>66368.399999999994</v>
      </c>
      <c r="V156" s="22">
        <v>66368.399999999994</v>
      </c>
      <c r="W156" s="22">
        <v>66368.399999999994</v>
      </c>
      <c r="X156" s="22">
        <v>66368.399999999994</v>
      </c>
      <c r="Y156" s="22">
        <v>66368.399999999994</v>
      </c>
      <c r="Z156" s="22">
        <v>66368.399999999994</v>
      </c>
      <c r="AA156" s="23">
        <f t="shared" si="5"/>
        <v>760384.3600000001</v>
      </c>
    </row>
    <row r="157" spans="1:27" x14ac:dyDescent="0.25">
      <c r="A157" s="1" t="s">
        <v>694</v>
      </c>
      <c r="B157" s="22">
        <v>60600</v>
      </c>
      <c r="C157" s="22">
        <v>60600</v>
      </c>
      <c r="D157" s="22">
        <v>60600</v>
      </c>
      <c r="E157" s="22">
        <v>60600</v>
      </c>
      <c r="F157" s="22">
        <v>58900</v>
      </c>
      <c r="G157" s="22">
        <v>60600</v>
      </c>
      <c r="H157" s="22">
        <v>60600</v>
      </c>
      <c r="I157" s="22">
        <v>60600</v>
      </c>
      <c r="J157" s="22">
        <v>89505.07</v>
      </c>
      <c r="K157" s="22">
        <v>89505.07</v>
      </c>
      <c r="L157" s="22">
        <v>89505.07</v>
      </c>
      <c r="M157" s="22">
        <v>89505.07</v>
      </c>
      <c r="N157" s="23">
        <f t="shared" si="4"/>
        <v>841120.28000000026</v>
      </c>
      <c r="O157" s="22">
        <v>89505.07</v>
      </c>
      <c r="P157" s="22">
        <v>89505.07</v>
      </c>
      <c r="Q157" s="22">
        <v>89505.07</v>
      </c>
      <c r="R157" s="22">
        <v>89505.07</v>
      </c>
      <c r="S157" s="22">
        <v>89476.73</v>
      </c>
      <c r="T157" s="22">
        <v>83872.929999999993</v>
      </c>
      <c r="U157" s="22">
        <v>89476.73</v>
      </c>
      <c r="V157" s="22">
        <v>89476.73</v>
      </c>
      <c r="W157" s="22">
        <v>89476.73</v>
      </c>
      <c r="X157" s="22">
        <v>89476.73</v>
      </c>
      <c r="Y157" s="22">
        <v>89476.73</v>
      </c>
      <c r="Z157" s="22">
        <v>89476.73</v>
      </c>
      <c r="AA157" s="23">
        <f t="shared" si="5"/>
        <v>1068230.3199999998</v>
      </c>
    </row>
    <row r="158" spans="1:27" x14ac:dyDescent="0.25">
      <c r="A158" s="1" t="s">
        <v>124</v>
      </c>
      <c r="B158" s="22">
        <v>7400</v>
      </c>
      <c r="C158" s="22">
        <v>7400</v>
      </c>
      <c r="D158" s="22">
        <v>7400</v>
      </c>
      <c r="E158" s="22">
        <v>7400</v>
      </c>
      <c r="F158" s="22">
        <v>8400</v>
      </c>
      <c r="G158" s="22">
        <v>8400</v>
      </c>
      <c r="H158" s="22">
        <v>8400</v>
      </c>
      <c r="I158" s="22">
        <v>8400</v>
      </c>
      <c r="J158" s="22">
        <v>7127.83</v>
      </c>
      <c r="K158" s="22">
        <v>7127.83</v>
      </c>
      <c r="L158" s="22">
        <v>7127.83</v>
      </c>
      <c r="M158" s="22">
        <v>7127.83</v>
      </c>
      <c r="N158" s="23">
        <f t="shared" si="4"/>
        <v>91711.32</v>
      </c>
      <c r="O158" s="22">
        <v>7127.83</v>
      </c>
      <c r="P158" s="22">
        <v>7127.83</v>
      </c>
      <c r="Q158" s="22">
        <v>7127.83</v>
      </c>
      <c r="R158" s="22">
        <v>7127.83</v>
      </c>
      <c r="S158" s="22">
        <v>6867.43</v>
      </c>
      <c r="T158" s="22">
        <v>6867.43</v>
      </c>
      <c r="U158" s="22">
        <v>6867.43</v>
      </c>
      <c r="V158" s="22">
        <v>6867.43</v>
      </c>
      <c r="W158" s="22">
        <v>6867.43</v>
      </c>
      <c r="X158" s="22">
        <v>6867.43</v>
      </c>
      <c r="Y158" s="22">
        <v>6867.43</v>
      </c>
      <c r="Z158" s="22">
        <v>6867.43</v>
      </c>
      <c r="AA158" s="23">
        <f t="shared" si="5"/>
        <v>83450.75999999998</v>
      </c>
    </row>
    <row r="159" spans="1:27" x14ac:dyDescent="0.25">
      <c r="A159" s="1" t="s">
        <v>126</v>
      </c>
      <c r="B159" s="22">
        <v>8500</v>
      </c>
      <c r="C159" s="22">
        <v>8500</v>
      </c>
      <c r="D159" s="22">
        <v>8500</v>
      </c>
      <c r="E159" s="22">
        <v>8500</v>
      </c>
      <c r="F159" s="22">
        <v>8500</v>
      </c>
      <c r="G159" s="22">
        <v>8500</v>
      </c>
      <c r="H159" s="22">
        <v>8500</v>
      </c>
      <c r="I159" s="22">
        <v>8500</v>
      </c>
      <c r="J159" s="22">
        <v>9180.0300000000007</v>
      </c>
      <c r="K159" s="22">
        <v>9180.0300000000007</v>
      </c>
      <c r="L159" s="22">
        <v>9180.0300000000007</v>
      </c>
      <c r="M159" s="22">
        <v>9180.0300000000007</v>
      </c>
      <c r="N159" s="23">
        <f t="shared" si="4"/>
        <v>104720.12</v>
      </c>
      <c r="O159" s="22">
        <v>9180.0300000000007</v>
      </c>
      <c r="P159" s="22">
        <v>9180.0300000000007</v>
      </c>
      <c r="Q159" s="22">
        <v>9180.0300000000007</v>
      </c>
      <c r="R159" s="22">
        <v>9180.0300000000007</v>
      </c>
      <c r="S159" s="22">
        <v>11424.36</v>
      </c>
      <c r="T159" s="22">
        <v>11424.36</v>
      </c>
      <c r="U159" s="22">
        <v>11424.36</v>
      </c>
      <c r="V159" s="22">
        <v>11424.36</v>
      </c>
      <c r="W159" s="22">
        <v>11424.36</v>
      </c>
      <c r="X159" s="22">
        <v>11424.36</v>
      </c>
      <c r="Y159" s="22">
        <v>11424.36</v>
      </c>
      <c r="Z159" s="22">
        <v>11424.36</v>
      </c>
      <c r="AA159" s="23">
        <f t="shared" si="5"/>
        <v>128115.00000000001</v>
      </c>
    </row>
    <row r="160" spans="1:27" x14ac:dyDescent="0.25">
      <c r="A160" s="1" t="s">
        <v>127</v>
      </c>
      <c r="B160" s="22">
        <v>10600</v>
      </c>
      <c r="C160" s="22">
        <v>10600</v>
      </c>
      <c r="D160" s="22">
        <v>10600</v>
      </c>
      <c r="E160" s="22">
        <v>10600</v>
      </c>
      <c r="F160" s="22">
        <v>10600</v>
      </c>
      <c r="G160" s="22">
        <v>10600</v>
      </c>
      <c r="H160" s="22">
        <v>10600</v>
      </c>
      <c r="I160" s="22">
        <v>10600</v>
      </c>
      <c r="J160" s="22">
        <v>5291.83</v>
      </c>
      <c r="K160" s="22">
        <v>5291.83</v>
      </c>
      <c r="L160" s="22">
        <v>5291.83</v>
      </c>
      <c r="M160" s="22">
        <v>5291.83</v>
      </c>
      <c r="N160" s="23">
        <f t="shared" si="4"/>
        <v>105967.32</v>
      </c>
      <c r="O160" s="22">
        <v>5291.83</v>
      </c>
      <c r="P160" s="22">
        <v>7637.74</v>
      </c>
      <c r="Q160" s="22">
        <v>7037.74</v>
      </c>
      <c r="R160" s="22">
        <v>7037.74</v>
      </c>
      <c r="S160" s="22">
        <v>19945.38</v>
      </c>
      <c r="T160" s="22">
        <v>19945.38</v>
      </c>
      <c r="U160" s="22">
        <v>19945.38</v>
      </c>
      <c r="V160" s="22">
        <v>14341.58</v>
      </c>
      <c r="W160" s="22">
        <v>19945.38</v>
      </c>
      <c r="X160" s="22">
        <v>19945.38</v>
      </c>
      <c r="Y160" s="22">
        <v>19945.38</v>
      </c>
      <c r="Z160" s="22">
        <v>19945.38</v>
      </c>
      <c r="AA160" s="23">
        <f t="shared" si="5"/>
        <v>180964.29</v>
      </c>
    </row>
    <row r="161" spans="1:27" x14ac:dyDescent="0.25">
      <c r="A161" s="1" t="s">
        <v>656</v>
      </c>
      <c r="B161" s="22">
        <v>0</v>
      </c>
      <c r="C161" s="22">
        <v>0</v>
      </c>
      <c r="D161" s="22">
        <v>0</v>
      </c>
      <c r="E161" s="22">
        <v>0</v>
      </c>
      <c r="F161" s="22">
        <v>0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3">
        <f t="shared" si="4"/>
        <v>0</v>
      </c>
      <c r="O161" s="22">
        <v>0</v>
      </c>
      <c r="P161" s="22">
        <v>0</v>
      </c>
      <c r="Q161" s="22">
        <v>0</v>
      </c>
      <c r="R161" s="22">
        <v>0</v>
      </c>
      <c r="S161" s="22">
        <v>0</v>
      </c>
      <c r="T161" s="22">
        <v>0</v>
      </c>
      <c r="U161" s="22">
        <v>0</v>
      </c>
      <c r="V161" s="22">
        <v>0</v>
      </c>
      <c r="W161" s="22">
        <v>0</v>
      </c>
      <c r="X161" s="22">
        <v>0</v>
      </c>
      <c r="Y161" s="22">
        <v>0</v>
      </c>
      <c r="Z161" s="22">
        <v>0</v>
      </c>
      <c r="AA161" s="23">
        <f t="shared" si="5"/>
        <v>0</v>
      </c>
    </row>
    <row r="162" spans="1:27" x14ac:dyDescent="0.25">
      <c r="A162" s="1" t="s">
        <v>129</v>
      </c>
      <c r="B162" s="22">
        <v>2200</v>
      </c>
      <c r="C162" s="22">
        <v>2200</v>
      </c>
      <c r="D162" s="22">
        <v>2200</v>
      </c>
      <c r="E162" s="22">
        <v>2200</v>
      </c>
      <c r="F162" s="22">
        <v>2200</v>
      </c>
      <c r="G162" s="22">
        <v>2200</v>
      </c>
      <c r="H162" s="22">
        <v>2200</v>
      </c>
      <c r="I162" s="22">
        <v>2200</v>
      </c>
      <c r="J162" s="22">
        <v>2345.91</v>
      </c>
      <c r="K162" s="22">
        <v>2345.91</v>
      </c>
      <c r="L162" s="22">
        <v>2345.91</v>
      </c>
      <c r="M162" s="22">
        <v>2345.91</v>
      </c>
      <c r="N162" s="23">
        <f t="shared" si="4"/>
        <v>26983.64</v>
      </c>
      <c r="O162" s="22">
        <v>2345.91</v>
      </c>
      <c r="P162" s="22">
        <v>2345.91</v>
      </c>
      <c r="Q162" s="22">
        <v>2345.91</v>
      </c>
      <c r="R162" s="22">
        <v>2345.91</v>
      </c>
      <c r="S162" s="22">
        <v>2241.52</v>
      </c>
      <c r="T162" s="22">
        <v>2241.52</v>
      </c>
      <c r="U162" s="22">
        <v>2241.52</v>
      </c>
      <c r="V162" s="22">
        <v>2241.52</v>
      </c>
      <c r="W162" s="22">
        <v>2241.52</v>
      </c>
      <c r="X162" s="22">
        <v>2241.52</v>
      </c>
      <c r="Y162" s="22">
        <v>2241.52</v>
      </c>
      <c r="Z162" s="22">
        <v>2241.52</v>
      </c>
      <c r="AA162" s="23">
        <f t="shared" si="5"/>
        <v>27315.800000000003</v>
      </c>
    </row>
    <row r="163" spans="1:27" x14ac:dyDescent="0.25">
      <c r="A163" s="1" t="s">
        <v>128</v>
      </c>
      <c r="B163" s="22">
        <v>14100</v>
      </c>
      <c r="C163" s="22">
        <v>14100</v>
      </c>
      <c r="D163" s="22">
        <v>14100</v>
      </c>
      <c r="E163" s="22">
        <v>14100</v>
      </c>
      <c r="F163" s="22">
        <v>14100</v>
      </c>
      <c r="G163" s="22">
        <v>14100</v>
      </c>
      <c r="H163" s="22">
        <v>14100</v>
      </c>
      <c r="I163" s="22">
        <v>14100</v>
      </c>
      <c r="J163" s="22">
        <v>4691.83</v>
      </c>
      <c r="K163" s="22">
        <v>4691.83</v>
      </c>
      <c r="L163" s="22">
        <v>4691.83</v>
      </c>
      <c r="M163" s="22">
        <v>4691.83</v>
      </c>
      <c r="N163" s="23">
        <f t="shared" si="4"/>
        <v>131567.32</v>
      </c>
      <c r="O163" s="22">
        <v>4691.83</v>
      </c>
      <c r="P163" s="22">
        <v>4691.83</v>
      </c>
      <c r="Q163" s="22">
        <v>4691.83</v>
      </c>
      <c r="R163" s="22">
        <v>4691.83</v>
      </c>
      <c r="S163" s="22">
        <v>4483.04</v>
      </c>
      <c r="T163" s="22">
        <v>4483.04</v>
      </c>
      <c r="U163" s="22">
        <v>4483.04</v>
      </c>
      <c r="V163" s="22">
        <v>4483.04</v>
      </c>
      <c r="W163" s="22">
        <v>4483.04</v>
      </c>
      <c r="X163" s="22">
        <v>4483.04</v>
      </c>
      <c r="Y163" s="22">
        <v>4483.04</v>
      </c>
      <c r="Z163" s="22">
        <v>4483.04</v>
      </c>
      <c r="AA163" s="23">
        <f t="shared" si="5"/>
        <v>54631.640000000007</v>
      </c>
    </row>
    <row r="164" spans="1:27" x14ac:dyDescent="0.25">
      <c r="A164" s="1" t="s">
        <v>130</v>
      </c>
      <c r="B164" s="22">
        <v>1700</v>
      </c>
      <c r="C164" s="22">
        <v>1700</v>
      </c>
      <c r="D164" s="22">
        <v>1700</v>
      </c>
      <c r="E164" s="22">
        <v>1700</v>
      </c>
      <c r="F164" s="22">
        <v>1700</v>
      </c>
      <c r="G164" s="22">
        <v>1700</v>
      </c>
      <c r="H164" s="22">
        <v>1700</v>
      </c>
      <c r="I164" s="22">
        <v>1700</v>
      </c>
      <c r="J164" s="22">
        <v>8262.02</v>
      </c>
      <c r="K164" s="22">
        <v>8262.02</v>
      </c>
      <c r="L164" s="22">
        <v>8262.02</v>
      </c>
      <c r="M164" s="22">
        <v>8262.02</v>
      </c>
      <c r="N164" s="23">
        <f t="shared" si="4"/>
        <v>46648.08</v>
      </c>
      <c r="O164" s="22">
        <v>0</v>
      </c>
      <c r="P164" s="22">
        <v>8262.02</v>
      </c>
      <c r="Q164" s="22">
        <v>8262.02</v>
      </c>
      <c r="R164" s="22">
        <v>8262.02</v>
      </c>
      <c r="S164" s="22">
        <v>7909.17</v>
      </c>
      <c r="T164" s="22">
        <v>7909.17</v>
      </c>
      <c r="U164" s="22">
        <v>7909.17</v>
      </c>
      <c r="V164" s="22">
        <v>7909.17</v>
      </c>
      <c r="W164" s="22">
        <v>7909.17</v>
      </c>
      <c r="X164" s="22">
        <v>7909.17</v>
      </c>
      <c r="Y164" s="22">
        <v>7909.17</v>
      </c>
      <c r="Z164" s="22">
        <v>7909.17</v>
      </c>
      <c r="AA164" s="23">
        <f t="shared" si="5"/>
        <v>88059.42</v>
      </c>
    </row>
    <row r="165" spans="1:27" x14ac:dyDescent="0.25">
      <c r="A165" s="1" t="s">
        <v>695</v>
      </c>
      <c r="B165" s="22">
        <v>8000</v>
      </c>
      <c r="C165" s="22">
        <v>8000</v>
      </c>
      <c r="D165" s="22">
        <v>8000</v>
      </c>
      <c r="E165" s="22">
        <v>8000</v>
      </c>
      <c r="F165" s="22">
        <v>8000</v>
      </c>
      <c r="G165" s="22">
        <v>8000</v>
      </c>
      <c r="H165" s="22">
        <v>8000</v>
      </c>
      <c r="I165" s="22">
        <v>8000</v>
      </c>
      <c r="J165" s="22">
        <v>10956.61</v>
      </c>
      <c r="K165" s="22">
        <v>10956.61</v>
      </c>
      <c r="L165" s="22">
        <v>10956.61</v>
      </c>
      <c r="M165" s="22">
        <v>10956.61</v>
      </c>
      <c r="N165" s="23">
        <f t="shared" si="4"/>
        <v>107826.44</v>
      </c>
      <c r="O165" s="22">
        <v>10956.61</v>
      </c>
      <c r="P165" s="22">
        <v>10956.61</v>
      </c>
      <c r="Q165" s="22">
        <v>10956.61</v>
      </c>
      <c r="R165" s="22">
        <v>10956.61</v>
      </c>
      <c r="S165" s="22">
        <v>12105.28</v>
      </c>
      <c r="T165" s="22">
        <v>12105.28</v>
      </c>
      <c r="U165" s="22">
        <v>12105.28</v>
      </c>
      <c r="V165" s="22">
        <v>12105.28</v>
      </c>
      <c r="W165" s="22">
        <v>12105.28</v>
      </c>
      <c r="X165" s="22">
        <v>12105.28</v>
      </c>
      <c r="Y165" s="22">
        <v>12105.28</v>
      </c>
      <c r="Z165" s="22">
        <v>12105.28</v>
      </c>
      <c r="AA165" s="23">
        <f t="shared" si="5"/>
        <v>140668.68</v>
      </c>
    </row>
    <row r="166" spans="1:27" x14ac:dyDescent="0.25">
      <c r="A166" s="1" t="s">
        <v>179</v>
      </c>
      <c r="B166" s="22">
        <v>9600</v>
      </c>
      <c r="C166" s="22">
        <v>9600</v>
      </c>
      <c r="D166" s="22">
        <v>9600</v>
      </c>
      <c r="E166" s="22">
        <v>9600</v>
      </c>
      <c r="F166" s="22">
        <v>9600</v>
      </c>
      <c r="G166" s="22">
        <v>9600</v>
      </c>
      <c r="H166" s="22">
        <v>9600</v>
      </c>
      <c r="I166" s="22">
        <v>9600</v>
      </c>
      <c r="J166" s="22">
        <v>29771.62</v>
      </c>
      <c r="K166" s="22">
        <v>29771.62</v>
      </c>
      <c r="L166" s="22">
        <v>29771.62</v>
      </c>
      <c r="M166" s="22">
        <v>29771.62</v>
      </c>
      <c r="N166" s="23">
        <f t="shared" si="4"/>
        <v>195886.47999999998</v>
      </c>
      <c r="O166" s="22">
        <v>29771.62</v>
      </c>
      <c r="P166" s="22">
        <v>29771.62</v>
      </c>
      <c r="Q166" s="22">
        <v>29771.62</v>
      </c>
      <c r="R166" s="22">
        <v>29771.62</v>
      </c>
      <c r="S166" s="22">
        <v>31038.720000000001</v>
      </c>
      <c r="T166" s="22">
        <v>31038.720000000001</v>
      </c>
      <c r="U166" s="22">
        <v>31038.720000000001</v>
      </c>
      <c r="V166" s="22">
        <v>31038.720000000001</v>
      </c>
      <c r="W166" s="22">
        <v>31038.720000000001</v>
      </c>
      <c r="X166" s="22">
        <v>31038.720000000001</v>
      </c>
      <c r="Y166" s="22">
        <v>31038.720000000001</v>
      </c>
      <c r="Z166" s="22">
        <v>31038.720000000001</v>
      </c>
      <c r="AA166" s="23">
        <f t="shared" si="5"/>
        <v>367396.24</v>
      </c>
    </row>
    <row r="167" spans="1:27" x14ac:dyDescent="0.25">
      <c r="A167" s="1" t="s">
        <v>131</v>
      </c>
      <c r="B167" s="22">
        <v>58200</v>
      </c>
      <c r="C167" s="22">
        <v>53100</v>
      </c>
      <c r="D167" s="22">
        <v>54800</v>
      </c>
      <c r="E167" s="22">
        <v>56500</v>
      </c>
      <c r="F167" s="22">
        <v>58000</v>
      </c>
      <c r="G167" s="22">
        <v>59700</v>
      </c>
      <c r="H167" s="22">
        <v>59700</v>
      </c>
      <c r="I167" s="22">
        <v>59700</v>
      </c>
      <c r="J167" s="22">
        <v>29987.81</v>
      </c>
      <c r="K167" s="22">
        <v>29987.81</v>
      </c>
      <c r="L167" s="22">
        <v>29732.86</v>
      </c>
      <c r="M167" s="22">
        <v>29732.86</v>
      </c>
      <c r="N167" s="23">
        <f t="shared" si="4"/>
        <v>579141.34</v>
      </c>
      <c r="O167" s="22">
        <v>29732.86</v>
      </c>
      <c r="P167" s="22">
        <v>29732.86</v>
      </c>
      <c r="Q167" s="22">
        <v>29732.86</v>
      </c>
      <c r="R167" s="22">
        <v>29732.86</v>
      </c>
      <c r="S167" s="22">
        <v>28452.48</v>
      </c>
      <c r="T167" s="22">
        <v>29178.37</v>
      </c>
      <c r="U167" s="22">
        <v>29662.3</v>
      </c>
      <c r="V167" s="22">
        <v>29662.3</v>
      </c>
      <c r="W167" s="22">
        <v>29662.3</v>
      </c>
      <c r="X167" s="22">
        <v>29662.3</v>
      </c>
      <c r="Y167" s="22">
        <v>29662.3</v>
      </c>
      <c r="Z167" s="22">
        <v>29178.37</v>
      </c>
      <c r="AA167" s="23">
        <f t="shared" si="5"/>
        <v>354052.16</v>
      </c>
    </row>
    <row r="168" spans="1:27" x14ac:dyDescent="0.25">
      <c r="A168" s="1" t="s">
        <v>132</v>
      </c>
      <c r="B168" s="22">
        <v>4400</v>
      </c>
      <c r="C168" s="22">
        <v>4400</v>
      </c>
      <c r="D168" s="22">
        <v>4400</v>
      </c>
      <c r="E168" s="22">
        <v>4400</v>
      </c>
      <c r="F168" s="22">
        <v>4400</v>
      </c>
      <c r="G168" s="22">
        <v>4400</v>
      </c>
      <c r="H168" s="22">
        <v>4400</v>
      </c>
      <c r="I168" s="22">
        <v>4400</v>
      </c>
      <c r="J168" s="22">
        <v>21113.23</v>
      </c>
      <c r="K168" s="22">
        <v>21113.23</v>
      </c>
      <c r="L168" s="22">
        <v>21113.23</v>
      </c>
      <c r="M168" s="22">
        <v>21113.23</v>
      </c>
      <c r="N168" s="23">
        <f t="shared" si="4"/>
        <v>119652.91999999998</v>
      </c>
      <c r="O168" s="22">
        <v>21113.23</v>
      </c>
      <c r="P168" s="22">
        <v>21113.23</v>
      </c>
      <c r="Q168" s="22">
        <v>21113.23</v>
      </c>
      <c r="R168" s="22">
        <v>21113.23</v>
      </c>
      <c r="S168" s="22">
        <v>20173.7</v>
      </c>
      <c r="T168" s="22">
        <v>20173.7</v>
      </c>
      <c r="U168" s="22">
        <v>20173.7</v>
      </c>
      <c r="V168" s="22">
        <v>20173.7</v>
      </c>
      <c r="W168" s="22">
        <v>20173.7</v>
      </c>
      <c r="X168" s="22">
        <v>20173.7</v>
      </c>
      <c r="Y168" s="22">
        <v>20173.7</v>
      </c>
      <c r="Z168" s="22">
        <v>20173.7</v>
      </c>
      <c r="AA168" s="23">
        <f t="shared" si="5"/>
        <v>245842.52000000005</v>
      </c>
    </row>
    <row r="169" spans="1:27" x14ac:dyDescent="0.25">
      <c r="A169" s="1" t="s">
        <v>696</v>
      </c>
      <c r="B169" s="22">
        <v>4800</v>
      </c>
      <c r="C169" s="22">
        <v>4800</v>
      </c>
      <c r="D169" s="22">
        <v>4800</v>
      </c>
      <c r="E169" s="22">
        <v>4800</v>
      </c>
      <c r="F169" s="22">
        <v>4800</v>
      </c>
      <c r="G169" s="22">
        <v>4800</v>
      </c>
      <c r="H169" s="22">
        <v>4800</v>
      </c>
      <c r="I169" s="22">
        <v>4800</v>
      </c>
      <c r="J169" s="22">
        <v>400</v>
      </c>
      <c r="K169" s="22">
        <v>400</v>
      </c>
      <c r="L169" s="22">
        <v>400</v>
      </c>
      <c r="M169" s="22">
        <v>400</v>
      </c>
      <c r="N169" s="23">
        <f t="shared" si="4"/>
        <v>40000</v>
      </c>
      <c r="O169" s="22">
        <v>400</v>
      </c>
      <c r="P169" s="22">
        <v>400</v>
      </c>
      <c r="Q169" s="22">
        <v>400</v>
      </c>
      <c r="R169" s="22">
        <v>400</v>
      </c>
      <c r="S169" s="22">
        <v>4259.95</v>
      </c>
      <c r="T169" s="22">
        <v>4259.95</v>
      </c>
      <c r="U169" s="22">
        <v>4259.95</v>
      </c>
      <c r="V169" s="22">
        <v>4259.95</v>
      </c>
      <c r="W169" s="22">
        <v>4259.95</v>
      </c>
      <c r="X169" s="22">
        <v>4259.95</v>
      </c>
      <c r="Y169" s="22">
        <v>4259.95</v>
      </c>
      <c r="Z169" s="22">
        <v>4259.95</v>
      </c>
      <c r="AA169" s="23">
        <f t="shared" si="5"/>
        <v>35679.599999999999</v>
      </c>
    </row>
    <row r="170" spans="1:27" x14ac:dyDescent="0.25">
      <c r="A170" s="1" t="s">
        <v>133</v>
      </c>
      <c r="B170" s="22">
        <v>26700</v>
      </c>
      <c r="C170" s="22">
        <v>26700</v>
      </c>
      <c r="D170" s="22">
        <v>26700</v>
      </c>
      <c r="E170" s="22">
        <v>26700</v>
      </c>
      <c r="F170" s="22">
        <v>26700</v>
      </c>
      <c r="G170" s="22">
        <v>26700</v>
      </c>
      <c r="H170" s="22">
        <v>26700</v>
      </c>
      <c r="I170" s="22">
        <v>26700</v>
      </c>
      <c r="J170" s="22">
        <v>10646.71</v>
      </c>
      <c r="K170" s="22">
        <v>10646.71</v>
      </c>
      <c r="L170" s="22">
        <v>10646.71</v>
      </c>
      <c r="M170" s="22">
        <v>10646.71</v>
      </c>
      <c r="N170" s="23">
        <f t="shared" si="4"/>
        <v>256186.83999999997</v>
      </c>
      <c r="O170" s="22">
        <v>10646.71</v>
      </c>
      <c r="P170" s="22">
        <v>10646.71</v>
      </c>
      <c r="Q170" s="22">
        <v>10646.71</v>
      </c>
      <c r="R170" s="22">
        <v>10646.71</v>
      </c>
      <c r="S170" s="22">
        <v>15373.28</v>
      </c>
      <c r="T170" s="22">
        <v>15373.28</v>
      </c>
      <c r="U170" s="22">
        <v>15373.28</v>
      </c>
      <c r="V170" s="22">
        <v>15373.28</v>
      </c>
      <c r="W170" s="22">
        <v>15373.28</v>
      </c>
      <c r="X170" s="22">
        <v>15373.28</v>
      </c>
      <c r="Y170" s="22">
        <v>15373.28</v>
      </c>
      <c r="Z170" s="22">
        <v>15373.28</v>
      </c>
      <c r="AA170" s="23">
        <f t="shared" si="5"/>
        <v>165573.07999999999</v>
      </c>
    </row>
    <row r="171" spans="1:27" x14ac:dyDescent="0.25">
      <c r="A171" s="1" t="s">
        <v>697</v>
      </c>
      <c r="B171" s="22">
        <v>9900</v>
      </c>
      <c r="C171" s="22">
        <v>9900</v>
      </c>
      <c r="D171" s="22">
        <v>9900</v>
      </c>
      <c r="E171" s="22">
        <v>9900</v>
      </c>
      <c r="F171" s="22">
        <v>9900</v>
      </c>
      <c r="G171" s="22">
        <v>9900</v>
      </c>
      <c r="H171" s="22">
        <v>9900</v>
      </c>
      <c r="I171" s="22">
        <v>9900</v>
      </c>
      <c r="J171" s="22">
        <v>10446.709999999999</v>
      </c>
      <c r="K171" s="22">
        <v>10446.709999999999</v>
      </c>
      <c r="L171" s="22">
        <v>10446.709999999999</v>
      </c>
      <c r="M171" s="22">
        <v>10446.709999999999</v>
      </c>
      <c r="N171" s="23">
        <f t="shared" si="4"/>
        <v>120986.83999999997</v>
      </c>
      <c r="O171" s="22">
        <v>10446.709999999999</v>
      </c>
      <c r="P171" s="22">
        <v>10446.709999999999</v>
      </c>
      <c r="Q171" s="22">
        <v>10446.709999999999</v>
      </c>
      <c r="R171" s="22">
        <v>10446.709999999999</v>
      </c>
      <c r="S171" s="22">
        <v>9602.91</v>
      </c>
      <c r="T171" s="22">
        <v>9602.91</v>
      </c>
      <c r="U171" s="22">
        <v>9602.91</v>
      </c>
      <c r="V171" s="22">
        <v>9602.91</v>
      </c>
      <c r="W171" s="22">
        <v>9602.91</v>
      </c>
      <c r="X171" s="22">
        <v>9602.91</v>
      </c>
      <c r="Y171" s="22">
        <v>9602.91</v>
      </c>
      <c r="Z171" s="22">
        <v>9602.91</v>
      </c>
      <c r="AA171" s="23">
        <f t="shared" si="5"/>
        <v>118610.12000000002</v>
      </c>
    </row>
    <row r="172" spans="1:27" x14ac:dyDescent="0.25">
      <c r="A172" s="1" t="s">
        <v>134</v>
      </c>
      <c r="B172" s="22">
        <v>11100</v>
      </c>
      <c r="C172" s="22">
        <v>11100</v>
      </c>
      <c r="D172" s="22">
        <v>8900</v>
      </c>
      <c r="E172" s="22">
        <v>11100</v>
      </c>
      <c r="F172" s="22">
        <v>11100</v>
      </c>
      <c r="G172" s="22">
        <v>11100</v>
      </c>
      <c r="H172" s="22">
        <v>11100</v>
      </c>
      <c r="I172" s="22">
        <v>11100</v>
      </c>
      <c r="J172" s="22">
        <v>21611.41</v>
      </c>
      <c r="K172" s="22">
        <v>21611.41</v>
      </c>
      <c r="L172" s="22">
        <v>21611.41</v>
      </c>
      <c r="M172" s="22">
        <v>21611.41</v>
      </c>
      <c r="N172" s="23">
        <f t="shared" si="4"/>
        <v>173045.64</v>
      </c>
      <c r="O172" s="22">
        <v>15746.63</v>
      </c>
      <c r="P172" s="22">
        <v>21611.41</v>
      </c>
      <c r="Q172" s="22">
        <v>21611.41</v>
      </c>
      <c r="R172" s="22">
        <v>21611.41</v>
      </c>
      <c r="S172" s="22">
        <v>25606.959999999999</v>
      </c>
      <c r="T172" s="22">
        <v>25606.959999999999</v>
      </c>
      <c r="U172" s="22">
        <v>25606.959999999999</v>
      </c>
      <c r="V172" s="22">
        <v>25606.959999999999</v>
      </c>
      <c r="W172" s="22">
        <v>25606.959999999999</v>
      </c>
      <c r="X172" s="22">
        <v>25606.959999999999</v>
      </c>
      <c r="Y172" s="22">
        <v>25606.959999999999</v>
      </c>
      <c r="Z172" s="22">
        <v>25606.959999999999</v>
      </c>
      <c r="AA172" s="23">
        <f t="shared" si="5"/>
        <v>285436.53999999998</v>
      </c>
    </row>
    <row r="173" spans="1:27" x14ac:dyDescent="0.25">
      <c r="A173" s="1" t="s">
        <v>135</v>
      </c>
      <c r="B173" s="22">
        <v>7600</v>
      </c>
      <c r="C173" s="22">
        <v>7600</v>
      </c>
      <c r="D173" s="22">
        <v>7600</v>
      </c>
      <c r="E173" s="22">
        <v>7600</v>
      </c>
      <c r="F173" s="22">
        <v>7600</v>
      </c>
      <c r="G173" s="22">
        <v>7600</v>
      </c>
      <c r="H173" s="22">
        <v>7600</v>
      </c>
      <c r="I173" s="22">
        <v>7600</v>
      </c>
      <c r="J173" s="22">
        <v>5864.79</v>
      </c>
      <c r="K173" s="22">
        <v>5864.79</v>
      </c>
      <c r="L173" s="22">
        <v>5864.79</v>
      </c>
      <c r="M173" s="22">
        <v>5864.79</v>
      </c>
      <c r="N173" s="23">
        <f t="shared" si="4"/>
        <v>84259.159999999974</v>
      </c>
      <c r="O173" s="22">
        <v>5864.79</v>
      </c>
      <c r="P173" s="22">
        <v>5864.79</v>
      </c>
      <c r="Q173" s="22">
        <v>5864.79</v>
      </c>
      <c r="R173" s="22">
        <v>5864.79</v>
      </c>
      <c r="S173" s="22">
        <v>5603.8</v>
      </c>
      <c r="T173" s="22">
        <v>5603.8</v>
      </c>
      <c r="U173" s="22">
        <v>5603.8</v>
      </c>
      <c r="V173" s="22">
        <v>5603.8</v>
      </c>
      <c r="W173" s="22">
        <v>5603.8</v>
      </c>
      <c r="X173" s="22">
        <v>5603.8</v>
      </c>
      <c r="Y173" s="22">
        <v>5603.8</v>
      </c>
      <c r="Z173" s="22">
        <v>5603.8</v>
      </c>
      <c r="AA173" s="23">
        <f t="shared" si="5"/>
        <v>68289.560000000012</v>
      </c>
    </row>
    <row r="174" spans="1:27" x14ac:dyDescent="0.25">
      <c r="A174" s="1" t="s">
        <v>698</v>
      </c>
      <c r="B174" s="22">
        <v>14000</v>
      </c>
      <c r="C174" s="22">
        <v>14000</v>
      </c>
      <c r="D174" s="22">
        <v>14000</v>
      </c>
      <c r="E174" s="22">
        <v>14000</v>
      </c>
      <c r="F174" s="22">
        <v>14000</v>
      </c>
      <c r="G174" s="22">
        <v>14000</v>
      </c>
      <c r="H174" s="22">
        <v>14000</v>
      </c>
      <c r="I174" s="22">
        <v>14000</v>
      </c>
      <c r="J174" s="22">
        <v>11156.61</v>
      </c>
      <c r="K174" s="22">
        <v>11156.61</v>
      </c>
      <c r="L174" s="22">
        <v>11156.61</v>
      </c>
      <c r="M174" s="22">
        <v>11156.61</v>
      </c>
      <c r="N174" s="23">
        <f t="shared" si="4"/>
        <v>156626.44</v>
      </c>
      <c r="O174" s="22">
        <v>11156.61</v>
      </c>
      <c r="P174" s="22">
        <v>11156.61</v>
      </c>
      <c r="Q174" s="22">
        <v>11156.61</v>
      </c>
      <c r="R174" s="22">
        <v>11156.61</v>
      </c>
      <c r="S174" s="22">
        <v>13220.82</v>
      </c>
      <c r="T174" s="22">
        <v>13220.82</v>
      </c>
      <c r="U174" s="22">
        <v>13220.82</v>
      </c>
      <c r="V174" s="22">
        <v>13220.82</v>
      </c>
      <c r="W174" s="22">
        <v>13220.82</v>
      </c>
      <c r="X174" s="22">
        <v>13220.82</v>
      </c>
      <c r="Y174" s="22">
        <v>13220.82</v>
      </c>
      <c r="Z174" s="22">
        <v>13220.82</v>
      </c>
      <c r="AA174" s="23">
        <f t="shared" si="5"/>
        <v>150393.00000000003</v>
      </c>
    </row>
    <row r="175" spans="1:27" x14ac:dyDescent="0.25">
      <c r="A175" s="1" t="s">
        <v>136</v>
      </c>
      <c r="B175" s="22">
        <v>23100</v>
      </c>
      <c r="C175" s="22">
        <v>23100</v>
      </c>
      <c r="D175" s="22">
        <v>23100</v>
      </c>
      <c r="E175" s="22">
        <v>23100</v>
      </c>
      <c r="F175" s="22">
        <v>23100</v>
      </c>
      <c r="G175" s="22">
        <v>23100</v>
      </c>
      <c r="H175" s="22">
        <v>23100</v>
      </c>
      <c r="I175" s="22">
        <v>23100</v>
      </c>
      <c r="J175" s="22">
        <v>17594.36</v>
      </c>
      <c r="K175" s="22">
        <v>17594.36</v>
      </c>
      <c r="L175" s="22">
        <v>17594.36</v>
      </c>
      <c r="M175" s="22">
        <v>17594.36</v>
      </c>
      <c r="N175" s="23">
        <f t="shared" si="4"/>
        <v>255177.43999999994</v>
      </c>
      <c r="O175" s="22">
        <v>17594.36</v>
      </c>
      <c r="P175" s="22">
        <v>17594.36</v>
      </c>
      <c r="Q175" s="22">
        <v>17594.36</v>
      </c>
      <c r="R175" s="22">
        <v>17594.36</v>
      </c>
      <c r="S175" s="22">
        <v>16811.400000000001</v>
      </c>
      <c r="T175" s="22">
        <v>16811.400000000001</v>
      </c>
      <c r="U175" s="22">
        <v>16811.400000000001</v>
      </c>
      <c r="V175" s="22">
        <v>16811.400000000001</v>
      </c>
      <c r="W175" s="22">
        <v>16811.400000000001</v>
      </c>
      <c r="X175" s="22">
        <v>16811.400000000001</v>
      </c>
      <c r="Y175" s="22">
        <v>16811.400000000001</v>
      </c>
      <c r="Z175" s="22">
        <v>16811.400000000001</v>
      </c>
      <c r="AA175" s="23">
        <f t="shared" si="5"/>
        <v>204868.63999999996</v>
      </c>
    </row>
    <row r="176" spans="1:27" x14ac:dyDescent="0.25">
      <c r="A176" s="1" t="s">
        <v>657</v>
      </c>
      <c r="B176" s="22">
        <v>2100</v>
      </c>
      <c r="C176" s="22">
        <v>2100</v>
      </c>
      <c r="D176" s="22">
        <v>2100</v>
      </c>
      <c r="E176" s="22">
        <v>2100</v>
      </c>
      <c r="F176" s="22">
        <v>2100</v>
      </c>
      <c r="G176" s="22">
        <v>2100</v>
      </c>
      <c r="H176" s="22">
        <v>2100</v>
      </c>
      <c r="I176" s="22">
        <v>2100</v>
      </c>
      <c r="J176" s="22">
        <v>1318</v>
      </c>
      <c r="K176" s="22">
        <v>1318</v>
      </c>
      <c r="L176" s="22">
        <v>1318</v>
      </c>
      <c r="M176" s="22">
        <v>1318</v>
      </c>
      <c r="N176" s="23">
        <f t="shared" si="4"/>
        <v>22072</v>
      </c>
      <c r="O176" s="22">
        <v>1318</v>
      </c>
      <c r="P176" s="22">
        <v>1318</v>
      </c>
      <c r="Q176" s="22">
        <v>1318</v>
      </c>
      <c r="R176" s="22">
        <v>1318</v>
      </c>
      <c r="S176" s="22">
        <v>1327.34</v>
      </c>
      <c r="T176" s="22">
        <v>1327.34</v>
      </c>
      <c r="U176" s="22">
        <v>1327.34</v>
      </c>
      <c r="V176" s="22">
        <v>1327.34</v>
      </c>
      <c r="W176" s="22">
        <v>1327.34</v>
      </c>
      <c r="X176" s="22">
        <v>1327.34</v>
      </c>
      <c r="Y176" s="22">
        <v>1327.34</v>
      </c>
      <c r="Z176" s="22">
        <v>1327.34</v>
      </c>
      <c r="AA176" s="23">
        <f t="shared" si="5"/>
        <v>15890.720000000001</v>
      </c>
    </row>
    <row r="177" spans="1:27" x14ac:dyDescent="0.25">
      <c r="A177" s="1" t="s">
        <v>137</v>
      </c>
      <c r="B177" s="22">
        <v>13600</v>
      </c>
      <c r="C177" s="22">
        <v>13600</v>
      </c>
      <c r="D177" s="22">
        <v>13600</v>
      </c>
      <c r="E177" s="22">
        <v>13600</v>
      </c>
      <c r="F177" s="22">
        <v>13600</v>
      </c>
      <c r="G177" s="22">
        <v>13600</v>
      </c>
      <c r="H177" s="22">
        <v>13600</v>
      </c>
      <c r="I177" s="22">
        <v>13600</v>
      </c>
      <c r="J177" s="22">
        <v>7437.74</v>
      </c>
      <c r="K177" s="22">
        <v>7437.74</v>
      </c>
      <c r="L177" s="22">
        <v>7437.74</v>
      </c>
      <c r="M177" s="22">
        <v>7437.74</v>
      </c>
      <c r="N177" s="23">
        <f t="shared" si="4"/>
        <v>138550.96</v>
      </c>
      <c r="O177" s="22">
        <v>7437.74</v>
      </c>
      <c r="P177" s="22">
        <v>7437.74</v>
      </c>
      <c r="Q177" s="22">
        <v>7437.74</v>
      </c>
      <c r="R177" s="22">
        <v>7437.74</v>
      </c>
      <c r="S177" s="22">
        <v>12328.96</v>
      </c>
      <c r="T177" s="22">
        <v>12328.96</v>
      </c>
      <c r="U177" s="22">
        <v>12328.96</v>
      </c>
      <c r="V177" s="22">
        <v>12328.96</v>
      </c>
      <c r="W177" s="22">
        <v>12328.96</v>
      </c>
      <c r="X177" s="22">
        <v>12328.96</v>
      </c>
      <c r="Y177" s="22">
        <v>12328.96</v>
      </c>
      <c r="Z177" s="22">
        <v>12328.96</v>
      </c>
      <c r="AA177" s="23">
        <f t="shared" si="5"/>
        <v>128382.63999999996</v>
      </c>
    </row>
    <row r="178" spans="1:27" x14ac:dyDescent="0.25">
      <c r="A178" s="1" t="s">
        <v>138</v>
      </c>
      <c r="B178" s="22">
        <v>20800</v>
      </c>
      <c r="C178" s="22">
        <v>20800</v>
      </c>
      <c r="D178" s="22">
        <v>20800</v>
      </c>
      <c r="E178" s="22">
        <v>20800</v>
      </c>
      <c r="F178" s="22">
        <v>20800</v>
      </c>
      <c r="G178" s="22">
        <v>20800</v>
      </c>
      <c r="H178" s="22">
        <v>20800</v>
      </c>
      <c r="I178" s="22">
        <v>20800</v>
      </c>
      <c r="J178" s="22">
        <v>50315.519999999997</v>
      </c>
      <c r="K178" s="22">
        <v>50315.519999999997</v>
      </c>
      <c r="L178" s="22">
        <v>50315.519999999997</v>
      </c>
      <c r="M178" s="22">
        <v>50315.519999999997</v>
      </c>
      <c r="N178" s="23">
        <f t="shared" si="4"/>
        <v>367662.08000000002</v>
      </c>
      <c r="O178" s="22">
        <v>50315.519999999997</v>
      </c>
      <c r="P178" s="22">
        <v>47969.61</v>
      </c>
      <c r="Q178" s="22">
        <v>47969.61</v>
      </c>
      <c r="R178" s="22">
        <v>49805.62</v>
      </c>
      <c r="S178" s="22">
        <v>55913.66</v>
      </c>
      <c r="T178" s="22">
        <v>55913.66</v>
      </c>
      <c r="U178" s="22">
        <v>55913.66</v>
      </c>
      <c r="V178" s="22">
        <v>55913.66</v>
      </c>
      <c r="W178" s="22">
        <v>55913.66</v>
      </c>
      <c r="X178" s="22">
        <v>55913.66</v>
      </c>
      <c r="Y178" s="22">
        <v>55913.66</v>
      </c>
      <c r="Z178" s="22">
        <v>55913.66</v>
      </c>
      <c r="AA178" s="23">
        <f t="shared" si="5"/>
        <v>643369.64000000013</v>
      </c>
    </row>
    <row r="179" spans="1:27" x14ac:dyDescent="0.25">
      <c r="A179" s="1" t="s">
        <v>139</v>
      </c>
      <c r="B179" s="22">
        <v>7100</v>
      </c>
      <c r="C179" s="22">
        <v>7100</v>
      </c>
      <c r="D179" s="22">
        <v>7100</v>
      </c>
      <c r="E179" s="22">
        <v>7100</v>
      </c>
      <c r="F179" s="22">
        <v>7100</v>
      </c>
      <c r="G179" s="22">
        <v>7100</v>
      </c>
      <c r="H179" s="22">
        <v>7100</v>
      </c>
      <c r="I179" s="22">
        <v>7100</v>
      </c>
      <c r="J179" s="22">
        <v>2345.91</v>
      </c>
      <c r="K179" s="22">
        <v>2345.91</v>
      </c>
      <c r="L179" s="22">
        <v>2345.91</v>
      </c>
      <c r="M179" s="22">
        <v>2345.91</v>
      </c>
      <c r="N179" s="23">
        <f t="shared" si="4"/>
        <v>66183.640000000014</v>
      </c>
      <c r="O179" s="22">
        <v>2345.91</v>
      </c>
      <c r="P179" s="22">
        <v>2345.91</v>
      </c>
      <c r="Q179" s="22">
        <v>2345.91</v>
      </c>
      <c r="R179" s="22">
        <v>2345.91</v>
      </c>
      <c r="S179" s="22">
        <v>4483.04</v>
      </c>
      <c r="T179" s="22">
        <v>4483.04</v>
      </c>
      <c r="U179" s="22">
        <v>4483.04</v>
      </c>
      <c r="V179" s="22">
        <v>4483.04</v>
      </c>
      <c r="W179" s="22">
        <v>4483.04</v>
      </c>
      <c r="X179" s="22">
        <v>4483.04</v>
      </c>
      <c r="Y179" s="22">
        <v>4483.04</v>
      </c>
      <c r="Z179" s="22">
        <v>4483.04</v>
      </c>
      <c r="AA179" s="23">
        <f t="shared" si="5"/>
        <v>45247.960000000006</v>
      </c>
    </row>
    <row r="180" spans="1:27" x14ac:dyDescent="0.25">
      <c r="A180" s="1" t="s">
        <v>699</v>
      </c>
      <c r="B180" s="22">
        <v>6600</v>
      </c>
      <c r="C180" s="22">
        <v>6600</v>
      </c>
      <c r="D180" s="22">
        <v>6600</v>
      </c>
      <c r="E180" s="22">
        <v>6600</v>
      </c>
      <c r="F180" s="22">
        <v>6600</v>
      </c>
      <c r="G180" s="22">
        <v>6600</v>
      </c>
      <c r="H180" s="22">
        <v>6600</v>
      </c>
      <c r="I180" s="22">
        <v>6600</v>
      </c>
      <c r="J180" s="22">
        <v>1172.96</v>
      </c>
      <c r="K180" s="22">
        <v>1172.96</v>
      </c>
      <c r="L180" s="22">
        <v>1172.96</v>
      </c>
      <c r="M180" s="22">
        <v>1172.96</v>
      </c>
      <c r="N180" s="23">
        <f t="shared" si="4"/>
        <v>57491.839999999997</v>
      </c>
      <c r="O180" s="22">
        <v>1172.96</v>
      </c>
      <c r="P180" s="22">
        <v>1172.96</v>
      </c>
      <c r="Q180" s="22">
        <v>1172.96</v>
      </c>
      <c r="R180" s="22">
        <v>1172.96</v>
      </c>
      <c r="S180" s="22">
        <v>2241.52</v>
      </c>
      <c r="T180" s="22">
        <v>2241.52</v>
      </c>
      <c r="U180" s="22">
        <v>2241.52</v>
      </c>
      <c r="V180" s="22">
        <v>2241.52</v>
      </c>
      <c r="W180" s="22">
        <v>2241.52</v>
      </c>
      <c r="X180" s="22">
        <v>2241.52</v>
      </c>
      <c r="Y180" s="22">
        <v>2241.52</v>
      </c>
      <c r="Z180" s="22">
        <v>2241.52</v>
      </c>
      <c r="AA180" s="23">
        <f t="shared" si="5"/>
        <v>22624.000000000004</v>
      </c>
    </row>
    <row r="181" spans="1:27" x14ac:dyDescent="0.25">
      <c r="A181" s="1" t="s">
        <v>700</v>
      </c>
      <c r="B181" s="22">
        <v>10100</v>
      </c>
      <c r="C181" s="22">
        <v>10100</v>
      </c>
      <c r="D181" s="22">
        <v>10100</v>
      </c>
      <c r="E181" s="22">
        <v>10100</v>
      </c>
      <c r="F181" s="22">
        <v>10100</v>
      </c>
      <c r="G181" s="22">
        <v>10100</v>
      </c>
      <c r="H181" s="22">
        <v>10100</v>
      </c>
      <c r="I181" s="22">
        <v>10100</v>
      </c>
      <c r="J181" s="22">
        <v>32269.84</v>
      </c>
      <c r="K181" s="22">
        <v>32269.84</v>
      </c>
      <c r="L181" s="22">
        <v>32269.84</v>
      </c>
      <c r="M181" s="22">
        <v>32269.84</v>
      </c>
      <c r="N181" s="23">
        <f t="shared" si="4"/>
        <v>209879.36</v>
      </c>
      <c r="O181" s="22">
        <v>32269.84</v>
      </c>
      <c r="P181" s="22">
        <v>32269.84</v>
      </c>
      <c r="Q181" s="22">
        <v>32269.84</v>
      </c>
      <c r="R181" s="22">
        <v>32269.84</v>
      </c>
      <c r="S181" s="22">
        <v>36756.81</v>
      </c>
      <c r="T181" s="22">
        <v>36756.81</v>
      </c>
      <c r="U181" s="22">
        <v>36756.81</v>
      </c>
      <c r="V181" s="22">
        <v>36756.81</v>
      </c>
      <c r="W181" s="22">
        <v>36756.81</v>
      </c>
      <c r="X181" s="22">
        <v>36756.81</v>
      </c>
      <c r="Y181" s="22">
        <v>36756.81</v>
      </c>
      <c r="Z181" s="22">
        <v>36756.81</v>
      </c>
      <c r="AA181" s="23">
        <f t="shared" si="5"/>
        <v>423133.83999999997</v>
      </c>
    </row>
    <row r="182" spans="1:27" x14ac:dyDescent="0.25">
      <c r="A182" s="1" t="s">
        <v>701</v>
      </c>
      <c r="B182" s="22">
        <v>3600</v>
      </c>
      <c r="C182" s="22">
        <v>3600</v>
      </c>
      <c r="D182" s="22">
        <v>3600</v>
      </c>
      <c r="E182" s="22">
        <v>3600</v>
      </c>
      <c r="F182" s="22">
        <v>3600</v>
      </c>
      <c r="G182" s="22">
        <v>3600</v>
      </c>
      <c r="H182" s="22">
        <v>3600</v>
      </c>
      <c r="I182" s="22">
        <v>3600</v>
      </c>
      <c r="J182" s="22">
        <v>6264.79</v>
      </c>
      <c r="K182" s="22">
        <v>6264.79</v>
      </c>
      <c r="L182" s="22">
        <v>6264.79</v>
      </c>
      <c r="M182" s="22">
        <v>6264.79</v>
      </c>
      <c r="N182" s="23">
        <f t="shared" si="4"/>
        <v>53859.16</v>
      </c>
      <c r="O182" s="22">
        <v>6264.79</v>
      </c>
      <c r="P182" s="22">
        <v>6264.79</v>
      </c>
      <c r="Q182" s="22">
        <v>6264.79</v>
      </c>
      <c r="R182" s="22">
        <v>6264.79</v>
      </c>
      <c r="S182" s="22">
        <v>2242.6999999999998</v>
      </c>
      <c r="T182" s="22">
        <v>7846.5</v>
      </c>
      <c r="U182" s="22">
        <v>7846.5</v>
      </c>
      <c r="V182" s="22">
        <v>7846.5</v>
      </c>
      <c r="W182" s="22">
        <v>7846.5</v>
      </c>
      <c r="X182" s="22">
        <v>7846.5</v>
      </c>
      <c r="Y182" s="22">
        <v>7846.5</v>
      </c>
      <c r="Z182" s="22">
        <v>7846.5</v>
      </c>
      <c r="AA182" s="23">
        <f t="shared" si="5"/>
        <v>82227.360000000001</v>
      </c>
    </row>
    <row r="183" spans="1:27" x14ac:dyDescent="0.25">
      <c r="A183" s="1" t="s">
        <v>702</v>
      </c>
      <c r="B183" s="22">
        <v>13300</v>
      </c>
      <c r="C183" s="22">
        <v>13300</v>
      </c>
      <c r="D183" s="22">
        <v>11100</v>
      </c>
      <c r="E183" s="22">
        <v>13300</v>
      </c>
      <c r="F183" s="22">
        <v>13300</v>
      </c>
      <c r="G183" s="22">
        <v>13300</v>
      </c>
      <c r="H183" s="22">
        <v>13300</v>
      </c>
      <c r="I183" s="22">
        <v>13300</v>
      </c>
      <c r="J183" s="22">
        <v>9728.7000000000007</v>
      </c>
      <c r="K183" s="22">
        <v>9728.7000000000007</v>
      </c>
      <c r="L183" s="22">
        <v>9728.7000000000007</v>
      </c>
      <c r="M183" s="22">
        <v>9728.7000000000007</v>
      </c>
      <c r="N183" s="23">
        <f t="shared" si="4"/>
        <v>143114.80000000002</v>
      </c>
      <c r="O183" s="22">
        <v>9728.7000000000007</v>
      </c>
      <c r="P183" s="22">
        <v>9728.7000000000007</v>
      </c>
      <c r="Q183" s="22">
        <v>9728.7000000000007</v>
      </c>
      <c r="R183" s="22">
        <v>9728.7000000000007</v>
      </c>
      <c r="S183" s="22">
        <v>9037.52</v>
      </c>
      <c r="T183" s="22">
        <v>8158.72</v>
      </c>
      <c r="U183" s="22">
        <v>9037.52</v>
      </c>
      <c r="V183" s="22">
        <v>9037.52</v>
      </c>
      <c r="W183" s="22">
        <v>9037.52</v>
      </c>
      <c r="X183" s="22">
        <v>9037.52</v>
      </c>
      <c r="Y183" s="22">
        <v>9037.52</v>
      </c>
      <c r="Z183" s="22">
        <v>9037.52</v>
      </c>
      <c r="AA183" s="23">
        <f t="shared" si="5"/>
        <v>110336.16000000003</v>
      </c>
    </row>
    <row r="184" spans="1:27" x14ac:dyDescent="0.25">
      <c r="A184" s="1" t="s">
        <v>140</v>
      </c>
      <c r="B184" s="22">
        <v>45200</v>
      </c>
      <c r="C184" s="22">
        <v>45200</v>
      </c>
      <c r="D184" s="22">
        <v>45200</v>
      </c>
      <c r="E184" s="22">
        <v>45200</v>
      </c>
      <c r="F184" s="22">
        <v>45200</v>
      </c>
      <c r="G184" s="22">
        <v>45200</v>
      </c>
      <c r="H184" s="22">
        <v>45200</v>
      </c>
      <c r="I184" s="22">
        <v>45200</v>
      </c>
      <c r="J184" s="22">
        <v>75916.95</v>
      </c>
      <c r="K184" s="22">
        <v>75916.95</v>
      </c>
      <c r="L184" s="22">
        <v>75916.95</v>
      </c>
      <c r="M184" s="22">
        <v>75916.95</v>
      </c>
      <c r="N184" s="23">
        <f t="shared" si="4"/>
        <v>665267.79999999993</v>
      </c>
      <c r="O184" s="22">
        <v>75916.95</v>
      </c>
      <c r="P184" s="22">
        <v>75916.95</v>
      </c>
      <c r="Q184" s="22">
        <v>75916.95</v>
      </c>
      <c r="R184" s="22">
        <v>75916.95</v>
      </c>
      <c r="S184" s="22">
        <v>73156.81</v>
      </c>
      <c r="T184" s="22">
        <v>73156.81</v>
      </c>
      <c r="U184" s="22">
        <v>63069.96</v>
      </c>
      <c r="V184" s="22">
        <v>63069.96</v>
      </c>
      <c r="W184" s="22">
        <v>73156.81</v>
      </c>
      <c r="X184" s="22">
        <v>73156.81</v>
      </c>
      <c r="Y184" s="22">
        <v>73156.81</v>
      </c>
      <c r="Z184" s="22">
        <v>73156.81</v>
      </c>
      <c r="AA184" s="23">
        <f t="shared" si="5"/>
        <v>868748.58000000007</v>
      </c>
    </row>
    <row r="185" spans="1:27" x14ac:dyDescent="0.25">
      <c r="A185" s="1" t="s">
        <v>141</v>
      </c>
      <c r="B185" s="22">
        <v>12200</v>
      </c>
      <c r="C185" s="22">
        <v>12200</v>
      </c>
      <c r="D185" s="22">
        <v>12200</v>
      </c>
      <c r="E185" s="22">
        <v>12200</v>
      </c>
      <c r="F185" s="22">
        <v>12200</v>
      </c>
      <c r="G185" s="22">
        <v>12200</v>
      </c>
      <c r="H185" s="22">
        <v>12200</v>
      </c>
      <c r="I185" s="22">
        <v>12200</v>
      </c>
      <c r="J185" s="22">
        <v>400</v>
      </c>
      <c r="K185" s="22">
        <v>400</v>
      </c>
      <c r="L185" s="22">
        <v>400</v>
      </c>
      <c r="M185" s="22">
        <v>400</v>
      </c>
      <c r="N185" s="23">
        <f t="shared" si="4"/>
        <v>99200</v>
      </c>
      <c r="O185" s="22">
        <v>400</v>
      </c>
      <c r="P185" s="22">
        <v>400</v>
      </c>
      <c r="Q185" s="22">
        <v>400</v>
      </c>
      <c r="R185" s="22">
        <v>400</v>
      </c>
      <c r="S185" s="22">
        <v>2690.06</v>
      </c>
      <c r="T185" s="22">
        <v>2690.06</v>
      </c>
      <c r="U185" s="22">
        <v>2690.06</v>
      </c>
      <c r="V185" s="22">
        <v>2690.06</v>
      </c>
      <c r="W185" s="22">
        <v>2690.06</v>
      </c>
      <c r="X185" s="22">
        <v>2690.06</v>
      </c>
      <c r="Y185" s="22">
        <v>2690.06</v>
      </c>
      <c r="Z185" s="22">
        <v>2690.06</v>
      </c>
      <c r="AA185" s="23">
        <f t="shared" si="5"/>
        <v>23120.48</v>
      </c>
    </row>
    <row r="186" spans="1:27" x14ac:dyDescent="0.25">
      <c r="A186" s="1" t="s">
        <v>142</v>
      </c>
      <c r="B186" s="22">
        <v>14600</v>
      </c>
      <c r="C186" s="22">
        <v>14600</v>
      </c>
      <c r="D186" s="22">
        <v>14600</v>
      </c>
      <c r="E186" s="22">
        <v>14600</v>
      </c>
      <c r="F186" s="22">
        <v>14600</v>
      </c>
      <c r="G186" s="22">
        <v>14600</v>
      </c>
      <c r="H186" s="22">
        <v>14600</v>
      </c>
      <c r="I186" s="22">
        <v>14600</v>
      </c>
      <c r="J186" s="22">
        <v>6426.02</v>
      </c>
      <c r="K186" s="22">
        <v>6426.02</v>
      </c>
      <c r="L186" s="22">
        <v>6426.02</v>
      </c>
      <c r="M186" s="22">
        <v>6426.02</v>
      </c>
      <c r="N186" s="23">
        <f t="shared" si="4"/>
        <v>142504.07999999999</v>
      </c>
      <c r="O186" s="22">
        <v>6426.02</v>
      </c>
      <c r="P186" s="22">
        <v>6426.02</v>
      </c>
      <c r="Q186" s="22">
        <v>6426.02</v>
      </c>
      <c r="R186" s="22">
        <v>6426.02</v>
      </c>
      <c r="S186" s="22">
        <v>6151.57</v>
      </c>
      <c r="T186" s="22">
        <v>6151.57</v>
      </c>
      <c r="U186" s="22">
        <v>6151.57</v>
      </c>
      <c r="V186" s="22">
        <v>6151.57</v>
      </c>
      <c r="W186" s="22">
        <v>6151.57</v>
      </c>
      <c r="X186" s="22">
        <v>6151.57</v>
      </c>
      <c r="Y186" s="22">
        <v>6151.57</v>
      </c>
      <c r="Z186" s="22">
        <v>6151.57</v>
      </c>
      <c r="AA186" s="23">
        <f t="shared" si="5"/>
        <v>74916.640000000014</v>
      </c>
    </row>
    <row r="187" spans="1:27" x14ac:dyDescent="0.25">
      <c r="A187" s="1" t="s">
        <v>143</v>
      </c>
      <c r="B187" s="22">
        <v>400</v>
      </c>
      <c r="C187" s="22">
        <v>400</v>
      </c>
      <c r="D187" s="22">
        <v>400</v>
      </c>
      <c r="E187" s="22">
        <v>400</v>
      </c>
      <c r="F187" s="22">
        <v>400</v>
      </c>
      <c r="G187" s="22">
        <v>400</v>
      </c>
      <c r="H187" s="22">
        <v>400</v>
      </c>
      <c r="I187" s="22">
        <v>400</v>
      </c>
      <c r="J187" s="22">
        <v>1572.96</v>
      </c>
      <c r="K187" s="22">
        <v>1572.96</v>
      </c>
      <c r="L187" s="22">
        <v>1572.96</v>
      </c>
      <c r="M187" s="22">
        <v>1572.96</v>
      </c>
      <c r="N187" s="23">
        <f t="shared" si="4"/>
        <v>9491.84</v>
      </c>
      <c r="O187" s="22">
        <v>1572.96</v>
      </c>
      <c r="P187" s="22">
        <v>1572.96</v>
      </c>
      <c r="Q187" s="22">
        <v>1572.96</v>
      </c>
      <c r="R187" s="22">
        <v>1572.96</v>
      </c>
      <c r="S187" s="22">
        <v>1569.3</v>
      </c>
      <c r="T187" s="22">
        <v>1569.3</v>
      </c>
      <c r="U187" s="22">
        <v>1569.3</v>
      </c>
      <c r="V187" s="22">
        <v>1569.3</v>
      </c>
      <c r="W187" s="22">
        <v>1569.3</v>
      </c>
      <c r="X187" s="22">
        <v>1569.3</v>
      </c>
      <c r="Y187" s="22">
        <v>1569.3</v>
      </c>
      <c r="Z187" s="22">
        <v>1569.3</v>
      </c>
      <c r="AA187" s="23">
        <f t="shared" si="5"/>
        <v>18846.239999999998</v>
      </c>
    </row>
    <row r="188" spans="1:27" x14ac:dyDescent="0.25">
      <c r="A188" s="1" t="s">
        <v>144</v>
      </c>
      <c r="B188" s="22">
        <v>20600</v>
      </c>
      <c r="C188" s="22">
        <v>20600</v>
      </c>
      <c r="D188" s="22">
        <v>20600</v>
      </c>
      <c r="E188" s="22">
        <v>20600</v>
      </c>
      <c r="F188" s="22">
        <v>20600</v>
      </c>
      <c r="G188" s="22">
        <v>20600</v>
      </c>
      <c r="H188" s="22">
        <v>20600</v>
      </c>
      <c r="I188" s="22">
        <v>20600</v>
      </c>
      <c r="J188" s="22">
        <v>16001.58</v>
      </c>
      <c r="K188" s="22">
        <v>16001.58</v>
      </c>
      <c r="L188" s="22">
        <v>16001.58</v>
      </c>
      <c r="M188" s="22">
        <v>16001.58</v>
      </c>
      <c r="N188" s="23">
        <f t="shared" si="4"/>
        <v>228806.31999999995</v>
      </c>
      <c r="O188" s="22">
        <v>14165.58</v>
      </c>
      <c r="P188" s="22">
        <v>16001.58</v>
      </c>
      <c r="Q188" s="22">
        <v>16001.58</v>
      </c>
      <c r="R188" s="22">
        <v>16001.58</v>
      </c>
      <c r="S188" s="22">
        <v>20493.150000000001</v>
      </c>
      <c r="T188" s="22">
        <v>20493.150000000001</v>
      </c>
      <c r="U188" s="22">
        <v>20493.150000000001</v>
      </c>
      <c r="V188" s="22">
        <v>20493.150000000001</v>
      </c>
      <c r="W188" s="22">
        <v>20493.150000000001</v>
      </c>
      <c r="X188" s="22">
        <v>20493.150000000001</v>
      </c>
      <c r="Y188" s="22">
        <v>20493.150000000001</v>
      </c>
      <c r="Z188" s="22">
        <v>20493.150000000001</v>
      </c>
      <c r="AA188" s="23">
        <f t="shared" si="5"/>
        <v>226115.51999999996</v>
      </c>
    </row>
    <row r="189" spans="1:27" x14ac:dyDescent="0.25">
      <c r="A189" s="1" t="s">
        <v>145</v>
      </c>
      <c r="B189" s="22">
        <v>15800</v>
      </c>
      <c r="C189" s="22">
        <v>15800</v>
      </c>
      <c r="D189" s="22">
        <v>15800</v>
      </c>
      <c r="E189" s="22">
        <v>15800</v>
      </c>
      <c r="F189" s="22">
        <v>15800</v>
      </c>
      <c r="G189" s="22">
        <v>15800</v>
      </c>
      <c r="H189" s="22">
        <v>15800</v>
      </c>
      <c r="I189" s="22">
        <v>15800</v>
      </c>
      <c r="J189" s="22">
        <v>6017.93</v>
      </c>
      <c r="K189" s="22">
        <v>6017.93</v>
      </c>
      <c r="L189" s="22">
        <v>6017.93</v>
      </c>
      <c r="M189" s="22">
        <v>6017.93</v>
      </c>
      <c r="N189" s="23">
        <f t="shared" si="4"/>
        <v>150471.71999999997</v>
      </c>
      <c r="O189" s="22">
        <v>6017.93</v>
      </c>
      <c r="P189" s="22">
        <v>6017.93</v>
      </c>
      <c r="Q189" s="22">
        <v>6017.93</v>
      </c>
      <c r="R189" s="22">
        <v>6017.93</v>
      </c>
      <c r="S189" s="22">
        <v>8393.09</v>
      </c>
      <c r="T189" s="22">
        <v>8393.09</v>
      </c>
      <c r="U189" s="22">
        <v>8393.09</v>
      </c>
      <c r="V189" s="22">
        <v>8393.09</v>
      </c>
      <c r="W189" s="22">
        <v>7909.16</v>
      </c>
      <c r="X189" s="22">
        <v>7909.16</v>
      </c>
      <c r="Y189" s="22">
        <v>7909.16</v>
      </c>
      <c r="Z189" s="22">
        <v>7909.16</v>
      </c>
      <c r="AA189" s="23">
        <f t="shared" si="5"/>
        <v>89280.720000000016</v>
      </c>
    </row>
    <row r="190" spans="1:27" x14ac:dyDescent="0.25">
      <c r="A190" s="1" t="s">
        <v>146</v>
      </c>
      <c r="B190" s="22">
        <v>2100</v>
      </c>
      <c r="C190" s="22">
        <v>2100</v>
      </c>
      <c r="D190" s="22">
        <v>2100</v>
      </c>
      <c r="E190" s="22">
        <v>2100</v>
      </c>
      <c r="F190" s="22">
        <v>2100</v>
      </c>
      <c r="G190" s="22">
        <v>2100</v>
      </c>
      <c r="H190" s="22">
        <v>2100</v>
      </c>
      <c r="I190" s="22">
        <v>2100</v>
      </c>
      <c r="J190" s="22">
        <v>1318</v>
      </c>
      <c r="K190" s="22">
        <v>1318</v>
      </c>
      <c r="L190" s="22">
        <v>1318</v>
      </c>
      <c r="M190" s="22">
        <v>1318</v>
      </c>
      <c r="N190" s="23">
        <f t="shared" si="4"/>
        <v>22072</v>
      </c>
      <c r="O190" s="22">
        <v>1318</v>
      </c>
      <c r="P190" s="22">
        <v>1318</v>
      </c>
      <c r="Q190" s="22">
        <v>1318</v>
      </c>
      <c r="R190" s="22">
        <v>1318</v>
      </c>
      <c r="S190" s="22">
        <v>1327.34</v>
      </c>
      <c r="T190" s="22">
        <v>1327.34</v>
      </c>
      <c r="U190" s="22">
        <v>1327.34</v>
      </c>
      <c r="V190" s="22">
        <v>1327.34</v>
      </c>
      <c r="W190" s="22">
        <v>1327.34</v>
      </c>
      <c r="X190" s="22">
        <v>1327.34</v>
      </c>
      <c r="Y190" s="22">
        <v>1327.34</v>
      </c>
      <c r="Z190" s="22">
        <v>1327.34</v>
      </c>
      <c r="AA190" s="23">
        <f t="shared" si="5"/>
        <v>15890.720000000001</v>
      </c>
    </row>
    <row r="191" spans="1:27" x14ac:dyDescent="0.25">
      <c r="A191" s="1" t="s">
        <v>147</v>
      </c>
      <c r="B191" s="22">
        <v>19800</v>
      </c>
      <c r="C191" s="22">
        <v>19800</v>
      </c>
      <c r="D191" s="22">
        <v>19800</v>
      </c>
      <c r="E191" s="22">
        <v>19800</v>
      </c>
      <c r="F191" s="22">
        <v>19800</v>
      </c>
      <c r="G191" s="22">
        <v>19800</v>
      </c>
      <c r="H191" s="22">
        <v>19800</v>
      </c>
      <c r="I191" s="22">
        <v>19800</v>
      </c>
      <c r="J191" s="22">
        <v>32159.93</v>
      </c>
      <c r="K191" s="22">
        <v>32159.93</v>
      </c>
      <c r="L191" s="22">
        <v>32159.93</v>
      </c>
      <c r="M191" s="22">
        <v>32159.93</v>
      </c>
      <c r="N191" s="23">
        <f t="shared" si="4"/>
        <v>287039.71999999997</v>
      </c>
      <c r="O191" s="22">
        <v>32159.93</v>
      </c>
      <c r="P191" s="22">
        <v>32159.93</v>
      </c>
      <c r="Q191" s="22">
        <v>32159.93</v>
      </c>
      <c r="R191" s="22">
        <v>32159.93</v>
      </c>
      <c r="S191" s="22">
        <v>37801.57</v>
      </c>
      <c r="T191" s="22">
        <v>37801.57</v>
      </c>
      <c r="U191" s="22">
        <v>37801.57</v>
      </c>
      <c r="V191" s="22">
        <v>37801.57</v>
      </c>
      <c r="W191" s="22">
        <v>37801.57</v>
      </c>
      <c r="X191" s="22">
        <v>37801.57</v>
      </c>
      <c r="Y191" s="22">
        <v>37801.57</v>
      </c>
      <c r="Z191" s="22">
        <v>37801.57</v>
      </c>
      <c r="AA191" s="23">
        <f t="shared" si="5"/>
        <v>431052.28</v>
      </c>
    </row>
    <row r="192" spans="1:27" x14ac:dyDescent="0.25">
      <c r="A192" s="1" t="s">
        <v>148</v>
      </c>
      <c r="B192" s="22">
        <v>11000</v>
      </c>
      <c r="C192" s="22">
        <v>11000</v>
      </c>
      <c r="D192" s="22">
        <v>11000</v>
      </c>
      <c r="E192" s="22">
        <v>11000</v>
      </c>
      <c r="F192" s="22">
        <v>11000</v>
      </c>
      <c r="G192" s="22">
        <v>11000</v>
      </c>
      <c r="H192" s="22">
        <v>11000</v>
      </c>
      <c r="I192" s="22">
        <v>11000</v>
      </c>
      <c r="J192" s="22">
        <v>10556.61</v>
      </c>
      <c r="K192" s="22">
        <v>10556.61</v>
      </c>
      <c r="L192" s="22">
        <v>10556.61</v>
      </c>
      <c r="M192" s="22">
        <v>10556.61</v>
      </c>
      <c r="N192" s="23">
        <f t="shared" si="4"/>
        <v>130226.44</v>
      </c>
      <c r="O192" s="22">
        <v>10556.61</v>
      </c>
      <c r="P192" s="22">
        <v>10556.61</v>
      </c>
      <c r="Q192" s="22">
        <v>10556.61</v>
      </c>
      <c r="R192" s="22">
        <v>10556.61</v>
      </c>
      <c r="S192" s="22">
        <v>10086.85</v>
      </c>
      <c r="T192" s="22">
        <v>10086.85</v>
      </c>
      <c r="U192" s="22">
        <v>10086.85</v>
      </c>
      <c r="V192" s="22">
        <v>10086.85</v>
      </c>
      <c r="W192" s="22">
        <v>10086.85</v>
      </c>
      <c r="X192" s="22">
        <v>10086.85</v>
      </c>
      <c r="Y192" s="22">
        <v>10086.85</v>
      </c>
      <c r="Z192" s="22">
        <v>10086.85</v>
      </c>
      <c r="AA192" s="23">
        <f t="shared" si="5"/>
        <v>122921.24000000003</v>
      </c>
    </row>
    <row r="193" spans="1:27" x14ac:dyDescent="0.25">
      <c r="A193" s="1" t="s">
        <v>149</v>
      </c>
      <c r="B193" s="22">
        <v>3900</v>
      </c>
      <c r="C193" s="22">
        <v>3900</v>
      </c>
      <c r="D193" s="22">
        <v>3900</v>
      </c>
      <c r="E193" s="22">
        <v>3900</v>
      </c>
      <c r="F193" s="22">
        <v>3900</v>
      </c>
      <c r="G193" s="22">
        <v>3900</v>
      </c>
      <c r="H193" s="22">
        <v>3900</v>
      </c>
      <c r="I193" s="22">
        <v>3900</v>
      </c>
      <c r="J193" s="22">
        <v>3263.92</v>
      </c>
      <c r="K193" s="22">
        <v>3263.92</v>
      </c>
      <c r="L193" s="22">
        <v>3263.92</v>
      </c>
      <c r="M193" s="22">
        <v>3263.92</v>
      </c>
      <c r="N193" s="23">
        <f t="shared" si="4"/>
        <v>44255.679999999993</v>
      </c>
      <c r="O193" s="22">
        <v>3263.92</v>
      </c>
      <c r="P193" s="22">
        <v>3263.92</v>
      </c>
      <c r="Q193" s="22">
        <v>3263.92</v>
      </c>
      <c r="R193" s="22">
        <v>3263.92</v>
      </c>
      <c r="S193" s="22">
        <v>3120.32</v>
      </c>
      <c r="T193" s="22">
        <v>3120.32</v>
      </c>
      <c r="U193" s="22">
        <v>3120.32</v>
      </c>
      <c r="V193" s="22">
        <v>3120.32</v>
      </c>
      <c r="W193" s="22">
        <v>3120.32</v>
      </c>
      <c r="X193" s="22">
        <v>3120.32</v>
      </c>
      <c r="Y193" s="22">
        <v>3120.32</v>
      </c>
      <c r="Z193" s="22">
        <v>3120.32</v>
      </c>
      <c r="AA193" s="23">
        <f t="shared" si="5"/>
        <v>38018.239999999998</v>
      </c>
    </row>
    <row r="194" spans="1:27" x14ac:dyDescent="0.25">
      <c r="A194" s="1" t="s">
        <v>150</v>
      </c>
      <c r="B194" s="22">
        <v>4000</v>
      </c>
      <c r="C194" s="22">
        <v>4000</v>
      </c>
      <c r="D194" s="22">
        <v>4000</v>
      </c>
      <c r="E194" s="22">
        <v>4000</v>
      </c>
      <c r="F194" s="22">
        <v>4000</v>
      </c>
      <c r="G194" s="22">
        <v>4000</v>
      </c>
      <c r="H194" s="22">
        <v>4000</v>
      </c>
      <c r="I194" s="22">
        <v>4000</v>
      </c>
      <c r="J194" s="22">
        <v>11207.94</v>
      </c>
      <c r="K194" s="22">
        <v>11207.94</v>
      </c>
      <c r="L194" s="22">
        <v>11207.94</v>
      </c>
      <c r="M194" s="22">
        <v>11207.94</v>
      </c>
      <c r="N194" s="23">
        <f t="shared" ref="N194:N257" si="6">SUM(B194:M194)</f>
        <v>76831.760000000009</v>
      </c>
      <c r="O194" s="22">
        <v>11207.94</v>
      </c>
      <c r="P194" s="22">
        <v>11207.94</v>
      </c>
      <c r="Q194" s="22">
        <v>11207.94</v>
      </c>
      <c r="R194" s="22">
        <v>11207.94</v>
      </c>
      <c r="S194" s="22">
        <v>10777.48</v>
      </c>
      <c r="T194" s="22">
        <v>10777.48</v>
      </c>
      <c r="U194" s="22">
        <v>10777.48</v>
      </c>
      <c r="V194" s="22">
        <v>10777.48</v>
      </c>
      <c r="W194" s="22">
        <v>10777.48</v>
      </c>
      <c r="X194" s="22">
        <v>10777.48</v>
      </c>
      <c r="Y194" s="22">
        <v>10777.48</v>
      </c>
      <c r="Z194" s="22">
        <v>10777.48</v>
      </c>
      <c r="AA194" s="23">
        <f t="shared" si="5"/>
        <v>131051.59999999998</v>
      </c>
    </row>
    <row r="195" spans="1:27" x14ac:dyDescent="0.25">
      <c r="A195" s="1" t="s">
        <v>151</v>
      </c>
      <c r="B195" s="22">
        <v>10700</v>
      </c>
      <c r="C195" s="22">
        <v>10700</v>
      </c>
      <c r="D195" s="22">
        <v>10700</v>
      </c>
      <c r="E195" s="22">
        <v>10700</v>
      </c>
      <c r="F195" s="22">
        <v>10700</v>
      </c>
      <c r="G195" s="22">
        <v>10700</v>
      </c>
      <c r="H195" s="22">
        <v>10700</v>
      </c>
      <c r="I195" s="22">
        <v>10700</v>
      </c>
      <c r="J195" s="22">
        <v>15146.63</v>
      </c>
      <c r="K195" s="22">
        <v>15146.63</v>
      </c>
      <c r="L195" s="22">
        <v>15146.63</v>
      </c>
      <c r="M195" s="22">
        <v>15146.63</v>
      </c>
      <c r="N195" s="23">
        <f t="shared" si="6"/>
        <v>146186.52000000002</v>
      </c>
      <c r="O195" s="22">
        <v>15146.63</v>
      </c>
      <c r="P195" s="22">
        <v>15146.63</v>
      </c>
      <c r="Q195" s="22">
        <v>15146.63</v>
      </c>
      <c r="R195" s="22">
        <v>15146.63</v>
      </c>
      <c r="S195" s="22">
        <v>14480.83</v>
      </c>
      <c r="T195" s="22">
        <v>14480.83</v>
      </c>
      <c r="U195" s="22">
        <v>14480.83</v>
      </c>
      <c r="V195" s="22">
        <v>14480.83</v>
      </c>
      <c r="W195" s="22">
        <v>14480.83</v>
      </c>
      <c r="X195" s="22">
        <v>14480.83</v>
      </c>
      <c r="Y195" s="22">
        <v>14480.83</v>
      </c>
      <c r="Z195" s="22">
        <v>14480.83</v>
      </c>
      <c r="AA195" s="23">
        <f t="shared" ref="AA195:AA258" si="7">SUM(O195:Z195)</f>
        <v>176433.15999999995</v>
      </c>
    </row>
    <row r="196" spans="1:27" x14ac:dyDescent="0.25">
      <c r="A196" s="1" t="s">
        <v>152</v>
      </c>
      <c r="B196" s="22">
        <v>3900</v>
      </c>
      <c r="C196" s="22">
        <v>3900</v>
      </c>
      <c r="D196" s="22">
        <v>3900</v>
      </c>
      <c r="E196" s="22">
        <v>3900</v>
      </c>
      <c r="F196" s="22">
        <v>3900</v>
      </c>
      <c r="G196" s="22">
        <v>3900</v>
      </c>
      <c r="H196" s="22">
        <v>3900</v>
      </c>
      <c r="I196" s="22">
        <v>3900</v>
      </c>
      <c r="J196" s="22">
        <v>2090.96</v>
      </c>
      <c r="K196" s="22">
        <v>2090.96</v>
      </c>
      <c r="L196" s="22">
        <v>2090.96</v>
      </c>
      <c r="M196" s="22">
        <v>2090.96</v>
      </c>
      <c r="N196" s="23">
        <f t="shared" si="6"/>
        <v>39563.839999999997</v>
      </c>
      <c r="O196" s="22">
        <v>2090.96</v>
      </c>
      <c r="P196" s="22">
        <v>2090.96</v>
      </c>
      <c r="Q196" s="22">
        <v>2090.96</v>
      </c>
      <c r="R196" s="22">
        <v>2090.96</v>
      </c>
      <c r="S196" s="22">
        <v>3999.11</v>
      </c>
      <c r="T196" s="22">
        <v>3999.11</v>
      </c>
      <c r="U196" s="22">
        <v>3999.11</v>
      </c>
      <c r="V196" s="22">
        <v>3999.11</v>
      </c>
      <c r="W196" s="22">
        <v>3999.11</v>
      </c>
      <c r="X196" s="22">
        <v>3999.11</v>
      </c>
      <c r="Y196" s="22">
        <v>3999.11</v>
      </c>
      <c r="Z196" s="22">
        <v>3999.11</v>
      </c>
      <c r="AA196" s="23">
        <f t="shared" si="7"/>
        <v>40356.720000000001</v>
      </c>
    </row>
    <row r="197" spans="1:27" x14ac:dyDescent="0.25">
      <c r="A197" s="1" t="s">
        <v>153</v>
      </c>
      <c r="B197" s="22">
        <v>11900</v>
      </c>
      <c r="C197" s="22">
        <v>11900</v>
      </c>
      <c r="D197" s="22">
        <v>11900</v>
      </c>
      <c r="E197" s="22">
        <v>11900</v>
      </c>
      <c r="F197" s="22">
        <v>11900</v>
      </c>
      <c r="G197" s="22">
        <v>11900</v>
      </c>
      <c r="H197" s="22">
        <v>11900</v>
      </c>
      <c r="I197" s="22">
        <v>11900</v>
      </c>
      <c r="J197" s="22">
        <v>3672.01</v>
      </c>
      <c r="K197" s="22">
        <v>3672.01</v>
      </c>
      <c r="L197" s="22">
        <v>3672.01</v>
      </c>
      <c r="M197" s="22">
        <v>3672.01</v>
      </c>
      <c r="N197" s="23">
        <f t="shared" si="6"/>
        <v>109888.03999999998</v>
      </c>
      <c r="O197" s="22">
        <v>3672.01</v>
      </c>
      <c r="P197" s="22">
        <v>3672.01</v>
      </c>
      <c r="Q197" s="22">
        <v>3672.01</v>
      </c>
      <c r="R197" s="22">
        <v>3672.01</v>
      </c>
      <c r="S197" s="22">
        <v>3515.19</v>
      </c>
      <c r="T197" s="22">
        <v>3515.19</v>
      </c>
      <c r="U197" s="22">
        <v>3515.19</v>
      </c>
      <c r="V197" s="22">
        <v>3515.19</v>
      </c>
      <c r="W197" s="22">
        <v>3515.19</v>
      </c>
      <c r="X197" s="22">
        <v>3515.19</v>
      </c>
      <c r="Y197" s="22">
        <v>3515.19</v>
      </c>
      <c r="Z197" s="22">
        <v>3515.19</v>
      </c>
      <c r="AA197" s="23">
        <f t="shared" si="7"/>
        <v>42809.56</v>
      </c>
    </row>
    <row r="198" spans="1:27" x14ac:dyDescent="0.25">
      <c r="A198" s="1" t="s">
        <v>183</v>
      </c>
      <c r="B198" s="22">
        <v>9700</v>
      </c>
      <c r="C198" s="22">
        <v>9700</v>
      </c>
      <c r="D198" s="22">
        <v>9700</v>
      </c>
      <c r="E198" s="22">
        <v>9700</v>
      </c>
      <c r="F198" s="22">
        <v>9700</v>
      </c>
      <c r="G198" s="22">
        <v>9700</v>
      </c>
      <c r="H198" s="22">
        <v>9700</v>
      </c>
      <c r="I198" s="22">
        <v>9700</v>
      </c>
      <c r="J198" s="22">
        <v>9273.75</v>
      </c>
      <c r="K198" s="22">
        <v>9273.75</v>
      </c>
      <c r="L198" s="22">
        <v>9273.75</v>
      </c>
      <c r="M198" s="22">
        <v>9273.75</v>
      </c>
      <c r="N198" s="23">
        <f t="shared" si="6"/>
        <v>114695</v>
      </c>
      <c r="O198" s="22">
        <v>9273.75</v>
      </c>
      <c r="P198" s="22">
        <v>9273.75</v>
      </c>
      <c r="Q198" s="22">
        <v>9273.75</v>
      </c>
      <c r="R198" s="22">
        <v>9273.75</v>
      </c>
      <c r="S198" s="22">
        <v>10051.450000000001</v>
      </c>
      <c r="T198" s="22">
        <v>15655.25</v>
      </c>
      <c r="U198" s="22">
        <v>15655.25</v>
      </c>
      <c r="V198" s="22">
        <v>15206.71</v>
      </c>
      <c r="W198" s="22">
        <v>9602.91</v>
      </c>
      <c r="X198" s="22">
        <v>15655.25</v>
      </c>
      <c r="Y198" s="22">
        <v>15655.25</v>
      </c>
      <c r="Z198" s="22">
        <v>15655.25</v>
      </c>
      <c r="AA198" s="23">
        <f t="shared" si="7"/>
        <v>150232.32000000001</v>
      </c>
    </row>
    <row r="199" spans="1:27" x14ac:dyDescent="0.25">
      <c r="A199" s="1" t="s">
        <v>658</v>
      </c>
      <c r="B199" s="22">
        <v>0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3">
        <f t="shared" si="6"/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  <c r="V199" s="22">
        <v>0</v>
      </c>
      <c r="W199" s="22">
        <v>0</v>
      </c>
      <c r="X199" s="22">
        <v>0</v>
      </c>
      <c r="Y199" s="22">
        <v>0</v>
      </c>
      <c r="Z199" s="22">
        <v>0</v>
      </c>
      <c r="AA199" s="23">
        <f t="shared" si="7"/>
        <v>0</v>
      </c>
    </row>
    <row r="200" spans="1:27" x14ac:dyDescent="0.25">
      <c r="A200" s="1" t="s">
        <v>154</v>
      </c>
      <c r="B200" s="22">
        <v>7300</v>
      </c>
      <c r="C200" s="22">
        <v>7300</v>
      </c>
      <c r="D200" s="22">
        <v>7300</v>
      </c>
      <c r="E200" s="22">
        <v>7300</v>
      </c>
      <c r="F200" s="22">
        <v>7300</v>
      </c>
      <c r="G200" s="22">
        <v>7300</v>
      </c>
      <c r="H200" s="22">
        <v>7300</v>
      </c>
      <c r="I200" s="22">
        <v>7300</v>
      </c>
      <c r="J200" s="22">
        <v>3926.97</v>
      </c>
      <c r="K200" s="22">
        <v>3926.97</v>
      </c>
      <c r="L200" s="22">
        <v>3926.97</v>
      </c>
      <c r="M200" s="22">
        <v>3926.97</v>
      </c>
      <c r="N200" s="23">
        <f t="shared" si="6"/>
        <v>74107.88</v>
      </c>
      <c r="O200" s="22">
        <v>3926.97</v>
      </c>
      <c r="P200" s="22">
        <v>2754.01</v>
      </c>
      <c r="Q200" s="22">
        <v>3672.01</v>
      </c>
      <c r="R200" s="22">
        <v>2754.01</v>
      </c>
      <c r="S200" s="22">
        <v>3757.16</v>
      </c>
      <c r="T200" s="22">
        <v>3757.16</v>
      </c>
      <c r="U200" s="22">
        <v>3757.16</v>
      </c>
      <c r="V200" s="22">
        <v>3757.16</v>
      </c>
      <c r="W200" s="22">
        <v>2878.36</v>
      </c>
      <c r="X200" s="22">
        <v>2878.36</v>
      </c>
      <c r="Y200" s="22">
        <v>2878.36</v>
      </c>
      <c r="Z200" s="22">
        <v>2878.36</v>
      </c>
      <c r="AA200" s="23">
        <f t="shared" si="7"/>
        <v>39649.08</v>
      </c>
    </row>
    <row r="201" spans="1:27" x14ac:dyDescent="0.25">
      <c r="A201" s="1" t="s">
        <v>155</v>
      </c>
      <c r="B201" s="22">
        <v>72400</v>
      </c>
      <c r="C201" s="22">
        <v>72400</v>
      </c>
      <c r="D201" s="22">
        <v>72400</v>
      </c>
      <c r="E201" s="22">
        <v>72400</v>
      </c>
      <c r="F201" s="22">
        <v>72400</v>
      </c>
      <c r="G201" s="22">
        <v>72400</v>
      </c>
      <c r="H201" s="22">
        <v>72400</v>
      </c>
      <c r="I201" s="22">
        <v>72400</v>
      </c>
      <c r="J201" s="22">
        <v>84393.46</v>
      </c>
      <c r="K201" s="22">
        <v>84393.46</v>
      </c>
      <c r="L201" s="22">
        <v>84393.46</v>
      </c>
      <c r="M201" s="22">
        <v>84393.46</v>
      </c>
      <c r="N201" s="23">
        <f t="shared" si="6"/>
        <v>916773.83999999985</v>
      </c>
      <c r="O201" s="22">
        <v>84393.46</v>
      </c>
      <c r="P201" s="22">
        <v>84393.46</v>
      </c>
      <c r="Q201" s="22">
        <v>84393.46</v>
      </c>
      <c r="R201" s="22">
        <v>79803.45</v>
      </c>
      <c r="S201" s="22">
        <v>89832.93</v>
      </c>
      <c r="T201" s="22">
        <v>89832.93</v>
      </c>
      <c r="U201" s="22">
        <v>89832.93</v>
      </c>
      <c r="V201" s="22">
        <v>89832.93</v>
      </c>
      <c r="W201" s="22">
        <v>89832.93</v>
      </c>
      <c r="X201" s="22">
        <v>89832.93</v>
      </c>
      <c r="Y201" s="22">
        <v>89832.93</v>
      </c>
      <c r="Z201" s="22">
        <v>89832.93</v>
      </c>
      <c r="AA201" s="23">
        <f t="shared" si="7"/>
        <v>1051647.2699999998</v>
      </c>
    </row>
    <row r="202" spans="1:27" x14ac:dyDescent="0.25">
      <c r="A202" s="1" t="s">
        <v>156</v>
      </c>
      <c r="B202" s="22">
        <v>7300</v>
      </c>
      <c r="C202" s="22">
        <v>7300</v>
      </c>
      <c r="D202" s="22">
        <v>7300</v>
      </c>
      <c r="E202" s="22">
        <v>7300</v>
      </c>
      <c r="F202" s="22">
        <v>7300</v>
      </c>
      <c r="G202" s="22">
        <v>7300</v>
      </c>
      <c r="H202" s="22">
        <v>7300</v>
      </c>
      <c r="I202" s="22">
        <v>7300</v>
      </c>
      <c r="J202" s="22">
        <v>10454.799999999999</v>
      </c>
      <c r="K202" s="22">
        <v>10454.799999999999</v>
      </c>
      <c r="L202" s="22">
        <v>10454.799999999999</v>
      </c>
      <c r="M202" s="22">
        <v>10454.799999999999</v>
      </c>
      <c r="N202" s="23">
        <f t="shared" si="6"/>
        <v>100219.20000000001</v>
      </c>
      <c r="O202" s="22">
        <v>10454.799999999999</v>
      </c>
      <c r="P202" s="22">
        <v>10454.799999999999</v>
      </c>
      <c r="Q202" s="22">
        <v>9180.0300000000007</v>
      </c>
      <c r="R202" s="22">
        <v>9180.0300000000007</v>
      </c>
      <c r="S202" s="22">
        <v>12303.15</v>
      </c>
      <c r="T202" s="22">
        <v>12303.15</v>
      </c>
      <c r="U202" s="22">
        <v>12303.15</v>
      </c>
      <c r="V202" s="22">
        <v>12303.15</v>
      </c>
      <c r="W202" s="22">
        <v>12303.15</v>
      </c>
      <c r="X202" s="22">
        <v>12303.15</v>
      </c>
      <c r="Y202" s="22">
        <v>12303.15</v>
      </c>
      <c r="Z202" s="22">
        <v>12303.15</v>
      </c>
      <c r="AA202" s="23">
        <f t="shared" si="7"/>
        <v>137694.85999999999</v>
      </c>
    </row>
    <row r="203" spans="1:27" x14ac:dyDescent="0.25">
      <c r="A203" s="1" t="s">
        <v>157</v>
      </c>
      <c r="B203" s="22">
        <v>7800</v>
      </c>
      <c r="C203" s="22">
        <v>7800</v>
      </c>
      <c r="D203" s="22">
        <v>7800</v>
      </c>
      <c r="E203" s="22">
        <v>7800</v>
      </c>
      <c r="F203" s="22">
        <v>7800</v>
      </c>
      <c r="G203" s="22">
        <v>7800</v>
      </c>
      <c r="H203" s="22">
        <v>7800</v>
      </c>
      <c r="I203" s="22">
        <v>7800</v>
      </c>
      <c r="J203" s="22">
        <v>8210.7000000000007</v>
      </c>
      <c r="K203" s="22">
        <v>8210.7000000000007</v>
      </c>
      <c r="L203" s="22">
        <v>8210.7000000000007</v>
      </c>
      <c r="M203" s="22">
        <v>8210.7000000000007</v>
      </c>
      <c r="N203" s="23">
        <f t="shared" si="6"/>
        <v>95242.799999999988</v>
      </c>
      <c r="O203" s="22">
        <v>8210.7000000000007</v>
      </c>
      <c r="P203" s="22">
        <v>8210.7000000000007</v>
      </c>
      <c r="Q203" s="22">
        <v>8210.7000000000007</v>
      </c>
      <c r="R203" s="22">
        <v>8210.7000000000007</v>
      </c>
      <c r="S203" s="22">
        <v>7845.32</v>
      </c>
      <c r="T203" s="22">
        <v>7845.32</v>
      </c>
      <c r="U203" s="22">
        <v>7845.32</v>
      </c>
      <c r="V203" s="22">
        <v>7845.32</v>
      </c>
      <c r="W203" s="22">
        <v>7845.32</v>
      </c>
      <c r="X203" s="22">
        <v>7845.32</v>
      </c>
      <c r="Y203" s="22">
        <v>7845.32</v>
      </c>
      <c r="Z203" s="22">
        <v>7845.32</v>
      </c>
      <c r="AA203" s="23">
        <f t="shared" si="7"/>
        <v>95605.360000000015</v>
      </c>
    </row>
    <row r="204" spans="1:27" x14ac:dyDescent="0.25">
      <c r="A204" s="1" t="s">
        <v>158</v>
      </c>
      <c r="B204" s="22">
        <v>77800</v>
      </c>
      <c r="C204" s="22">
        <v>72700</v>
      </c>
      <c r="D204" s="22">
        <v>72700</v>
      </c>
      <c r="E204" s="22">
        <v>72700</v>
      </c>
      <c r="F204" s="22">
        <v>67100</v>
      </c>
      <c r="G204" s="22">
        <v>67100</v>
      </c>
      <c r="H204" s="22">
        <v>71000</v>
      </c>
      <c r="I204" s="22">
        <v>71000</v>
      </c>
      <c r="J204" s="22">
        <v>68570.289999999994</v>
      </c>
      <c r="K204" s="22">
        <v>68570.289999999994</v>
      </c>
      <c r="L204" s="22">
        <v>68570.289999999994</v>
      </c>
      <c r="M204" s="22">
        <v>68570.289999999994</v>
      </c>
      <c r="N204" s="23">
        <f t="shared" si="6"/>
        <v>846381.16000000015</v>
      </c>
      <c r="O204" s="22">
        <v>68570.289999999994</v>
      </c>
      <c r="P204" s="22">
        <v>63062.27</v>
      </c>
      <c r="Q204" s="22">
        <v>59033.49</v>
      </c>
      <c r="R204" s="22">
        <v>65459.51</v>
      </c>
      <c r="S204" s="22">
        <v>68425.47</v>
      </c>
      <c r="T204" s="22">
        <v>70183.06</v>
      </c>
      <c r="U204" s="22">
        <v>68425.47</v>
      </c>
      <c r="V204" s="22">
        <v>71940.649999999994</v>
      </c>
      <c r="W204" s="22">
        <v>72819.44</v>
      </c>
      <c r="X204" s="22">
        <v>72819.44</v>
      </c>
      <c r="Y204" s="22">
        <v>72819.44</v>
      </c>
      <c r="Z204" s="22">
        <v>75455.83</v>
      </c>
      <c r="AA204" s="23">
        <f t="shared" si="7"/>
        <v>829014.36</v>
      </c>
    </row>
    <row r="205" spans="1:27" x14ac:dyDescent="0.25">
      <c r="A205" s="1" t="s">
        <v>159</v>
      </c>
      <c r="B205" s="22">
        <v>38500</v>
      </c>
      <c r="C205" s="22">
        <v>38500</v>
      </c>
      <c r="D205" s="22">
        <v>38500</v>
      </c>
      <c r="E205" s="22">
        <v>38500</v>
      </c>
      <c r="F205" s="22">
        <v>38500</v>
      </c>
      <c r="G205" s="22">
        <v>38500</v>
      </c>
      <c r="H205" s="22">
        <v>38500</v>
      </c>
      <c r="I205" s="22">
        <v>38500</v>
      </c>
      <c r="J205" s="22">
        <v>81833.06</v>
      </c>
      <c r="K205" s="22">
        <v>81833.06</v>
      </c>
      <c r="L205" s="22">
        <v>81833.06</v>
      </c>
      <c r="M205" s="22">
        <v>81833.06</v>
      </c>
      <c r="N205" s="23">
        <f t="shared" si="6"/>
        <v>635332.24</v>
      </c>
      <c r="O205" s="22">
        <v>81833.06</v>
      </c>
      <c r="P205" s="22">
        <v>81833.06</v>
      </c>
      <c r="Q205" s="22">
        <v>81833.06</v>
      </c>
      <c r="R205" s="22">
        <v>81833.06</v>
      </c>
      <c r="S205" s="22">
        <v>83944.320000000007</v>
      </c>
      <c r="T205" s="22">
        <v>83944.320000000007</v>
      </c>
      <c r="U205" s="22">
        <v>83944.320000000007</v>
      </c>
      <c r="V205" s="22">
        <v>83944.320000000007</v>
      </c>
      <c r="W205" s="22">
        <v>83944.320000000007</v>
      </c>
      <c r="X205" s="22">
        <v>83944.320000000007</v>
      </c>
      <c r="Y205" s="22">
        <v>83944.320000000007</v>
      </c>
      <c r="Z205" s="22">
        <v>83944.320000000007</v>
      </c>
      <c r="AA205" s="23">
        <f t="shared" si="7"/>
        <v>998886.80000000028</v>
      </c>
    </row>
    <row r="206" spans="1:27" x14ac:dyDescent="0.25">
      <c r="A206" s="1" t="s">
        <v>160</v>
      </c>
      <c r="B206" s="22">
        <v>2200</v>
      </c>
      <c r="C206" s="22">
        <v>2200</v>
      </c>
      <c r="D206" s="22">
        <v>2200</v>
      </c>
      <c r="E206" s="22">
        <v>2200</v>
      </c>
      <c r="F206" s="22">
        <v>2200</v>
      </c>
      <c r="G206" s="22">
        <v>2200</v>
      </c>
      <c r="H206" s="22">
        <v>2200</v>
      </c>
      <c r="I206" s="22">
        <v>2200</v>
      </c>
      <c r="J206" s="22">
        <v>2345.91</v>
      </c>
      <c r="K206" s="22">
        <v>2345.91</v>
      </c>
      <c r="L206" s="22">
        <v>2345.91</v>
      </c>
      <c r="M206" s="22">
        <v>2345.91</v>
      </c>
      <c r="N206" s="23">
        <f t="shared" si="6"/>
        <v>26983.64</v>
      </c>
      <c r="O206" s="22">
        <v>2345.91</v>
      </c>
      <c r="P206" s="22">
        <v>2345.91</v>
      </c>
      <c r="Q206" s="22">
        <v>2345.91</v>
      </c>
      <c r="R206" s="22">
        <v>2345.91</v>
      </c>
      <c r="S206" s="22">
        <v>2241.52</v>
      </c>
      <c r="T206" s="22">
        <v>2241.52</v>
      </c>
      <c r="U206" s="22">
        <v>2241.52</v>
      </c>
      <c r="V206" s="22">
        <v>2241.52</v>
      </c>
      <c r="W206" s="22">
        <v>2241.52</v>
      </c>
      <c r="X206" s="22">
        <v>2241.52</v>
      </c>
      <c r="Y206" s="22">
        <v>2241.52</v>
      </c>
      <c r="Z206" s="22">
        <v>2241.52</v>
      </c>
      <c r="AA206" s="23">
        <f t="shared" si="7"/>
        <v>27315.800000000003</v>
      </c>
    </row>
    <row r="207" spans="1:27" x14ac:dyDescent="0.25">
      <c r="A207" s="1" t="s">
        <v>161</v>
      </c>
      <c r="B207" s="22">
        <v>164100</v>
      </c>
      <c r="C207" s="22">
        <v>164100</v>
      </c>
      <c r="D207" s="22">
        <v>161100</v>
      </c>
      <c r="E207" s="22">
        <v>156300</v>
      </c>
      <c r="F207" s="22">
        <v>125900</v>
      </c>
      <c r="G207" s="22">
        <v>146300</v>
      </c>
      <c r="H207" s="22">
        <v>164100</v>
      </c>
      <c r="I207" s="22">
        <v>164100</v>
      </c>
      <c r="J207" s="22">
        <v>158980.63</v>
      </c>
      <c r="K207" s="22">
        <v>157144.62</v>
      </c>
      <c r="L207" s="22">
        <v>157280.63</v>
      </c>
      <c r="M207" s="22">
        <v>158980.63</v>
      </c>
      <c r="N207" s="23">
        <f t="shared" si="6"/>
        <v>1878386.5099999998</v>
      </c>
      <c r="O207" s="22">
        <v>158062.63</v>
      </c>
      <c r="P207" s="22">
        <v>158980.63</v>
      </c>
      <c r="Q207" s="22">
        <v>158980.63</v>
      </c>
      <c r="R207" s="22">
        <v>158062.63</v>
      </c>
      <c r="S207" s="22">
        <v>159397.95000000001</v>
      </c>
      <c r="T207" s="22">
        <v>160276.74</v>
      </c>
      <c r="U207" s="22">
        <v>157156.43</v>
      </c>
      <c r="V207" s="22">
        <v>161155.54</v>
      </c>
      <c r="W207" s="22">
        <v>160276.75</v>
      </c>
      <c r="X207" s="22">
        <v>157640.35999999999</v>
      </c>
      <c r="Y207" s="22">
        <v>157640.35999999999</v>
      </c>
      <c r="Z207" s="22">
        <v>155882.76999999999</v>
      </c>
      <c r="AA207" s="23">
        <f t="shared" si="7"/>
        <v>1903513.42</v>
      </c>
    </row>
    <row r="208" spans="1:27" x14ac:dyDescent="0.25">
      <c r="A208" s="1" t="s">
        <v>162</v>
      </c>
      <c r="B208" s="22">
        <v>6700</v>
      </c>
      <c r="C208" s="22">
        <v>6700</v>
      </c>
      <c r="D208" s="22">
        <v>6700</v>
      </c>
      <c r="E208" s="22">
        <v>6700</v>
      </c>
      <c r="F208" s="22">
        <v>6700</v>
      </c>
      <c r="G208" s="22">
        <v>6700</v>
      </c>
      <c r="H208" s="22">
        <v>6700</v>
      </c>
      <c r="I208" s="22">
        <v>6700</v>
      </c>
      <c r="J208" s="22">
        <v>7637.74</v>
      </c>
      <c r="K208" s="22">
        <v>7637.74</v>
      </c>
      <c r="L208" s="22">
        <v>7637.74</v>
      </c>
      <c r="M208" s="22">
        <v>7637.74</v>
      </c>
      <c r="N208" s="23">
        <f t="shared" si="6"/>
        <v>84150.96</v>
      </c>
      <c r="O208" s="22">
        <v>7637.74</v>
      </c>
      <c r="P208" s="22">
        <v>7637.74</v>
      </c>
      <c r="Q208" s="22">
        <v>7637.74</v>
      </c>
      <c r="R208" s="22">
        <v>7637.74</v>
      </c>
      <c r="S208" s="22">
        <v>9545.15</v>
      </c>
      <c r="T208" s="22">
        <v>9545.15</v>
      </c>
      <c r="U208" s="22">
        <v>9545.15</v>
      </c>
      <c r="V208" s="22">
        <v>7303.63</v>
      </c>
      <c r="W208" s="22">
        <v>9545.15</v>
      </c>
      <c r="X208" s="22">
        <v>9545.15</v>
      </c>
      <c r="Y208" s="22">
        <v>9545.15</v>
      </c>
      <c r="Z208" s="22">
        <v>9545.15</v>
      </c>
      <c r="AA208" s="23">
        <f t="shared" si="7"/>
        <v>104670.63999999998</v>
      </c>
    </row>
    <row r="209" spans="1:27" x14ac:dyDescent="0.25">
      <c r="A209" s="1" t="s">
        <v>163</v>
      </c>
      <c r="B209" s="22">
        <v>42000</v>
      </c>
      <c r="C209" s="22">
        <v>42000</v>
      </c>
      <c r="D209" s="22">
        <v>42000</v>
      </c>
      <c r="E209" s="22">
        <v>42000</v>
      </c>
      <c r="F209" s="22">
        <v>42000</v>
      </c>
      <c r="G209" s="22">
        <v>42000</v>
      </c>
      <c r="H209" s="22">
        <v>42000</v>
      </c>
      <c r="I209" s="22">
        <v>42000</v>
      </c>
      <c r="J209" s="22">
        <v>76108.070000000007</v>
      </c>
      <c r="K209" s="22">
        <v>76108.070000000007</v>
      </c>
      <c r="L209" s="22">
        <v>76108.070000000007</v>
      </c>
      <c r="M209" s="22">
        <v>76108.070000000007</v>
      </c>
      <c r="N209" s="23">
        <f t="shared" si="6"/>
        <v>640432.28</v>
      </c>
      <c r="O209" s="22">
        <v>76108.070000000007</v>
      </c>
      <c r="P209" s="22">
        <v>76108.070000000007</v>
      </c>
      <c r="Q209" s="22">
        <v>76108.070000000007</v>
      </c>
      <c r="R209" s="22">
        <v>76108.070000000007</v>
      </c>
      <c r="S209" s="22">
        <v>78518.63</v>
      </c>
      <c r="T209" s="22">
        <v>78518.63</v>
      </c>
      <c r="U209" s="22">
        <v>78518.63</v>
      </c>
      <c r="V209" s="22">
        <v>78518.63</v>
      </c>
      <c r="W209" s="22">
        <v>78518.63</v>
      </c>
      <c r="X209" s="22">
        <v>78518.63</v>
      </c>
      <c r="Y209" s="22">
        <v>78518.63</v>
      </c>
      <c r="Z209" s="22">
        <v>78518.63</v>
      </c>
      <c r="AA209" s="23">
        <f t="shared" si="7"/>
        <v>932581.32000000007</v>
      </c>
    </row>
    <row r="210" spans="1:27" x14ac:dyDescent="0.25">
      <c r="A210" s="1" t="s">
        <v>164</v>
      </c>
      <c r="B210" s="22">
        <v>15800</v>
      </c>
      <c r="C210" s="22">
        <v>15800</v>
      </c>
      <c r="D210" s="22">
        <v>15800</v>
      </c>
      <c r="E210" s="22">
        <v>15800</v>
      </c>
      <c r="F210" s="22">
        <v>15800</v>
      </c>
      <c r="G210" s="22">
        <v>15800</v>
      </c>
      <c r="H210" s="22">
        <v>15800</v>
      </c>
      <c r="I210" s="22">
        <v>15800</v>
      </c>
      <c r="J210" s="22">
        <v>15426.02</v>
      </c>
      <c r="K210" s="22">
        <v>15426.02</v>
      </c>
      <c r="L210" s="22">
        <v>15426.02</v>
      </c>
      <c r="M210" s="22">
        <v>15426.02</v>
      </c>
      <c r="N210" s="23">
        <f t="shared" si="6"/>
        <v>188104.07999999996</v>
      </c>
      <c r="O210" s="22">
        <v>13590.01</v>
      </c>
      <c r="P210" s="22">
        <v>15426.02</v>
      </c>
      <c r="Q210" s="22">
        <v>15426.02</v>
      </c>
      <c r="R210" s="22">
        <v>15426.02</v>
      </c>
      <c r="S210" s="22">
        <v>8393.09</v>
      </c>
      <c r="T210" s="22">
        <v>8393.09</v>
      </c>
      <c r="U210" s="22">
        <v>8393.09</v>
      </c>
      <c r="V210" s="22">
        <v>8393.09</v>
      </c>
      <c r="W210" s="22">
        <v>8393.09</v>
      </c>
      <c r="X210" s="22">
        <v>8393.09</v>
      </c>
      <c r="Y210" s="22">
        <v>8393.09</v>
      </c>
      <c r="Z210" s="22">
        <v>8393.09</v>
      </c>
      <c r="AA210" s="23">
        <f t="shared" si="7"/>
        <v>127012.78999999998</v>
      </c>
    </row>
    <row r="211" spans="1:27" x14ac:dyDescent="0.25">
      <c r="A211" s="1" t="s">
        <v>659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3">
        <f t="shared" si="6"/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  <c r="V211" s="22">
        <v>0</v>
      </c>
      <c r="W211" s="22">
        <v>0</v>
      </c>
      <c r="X211" s="22">
        <v>0</v>
      </c>
      <c r="Y211" s="22">
        <v>0</v>
      </c>
      <c r="Z211" s="22">
        <v>0</v>
      </c>
      <c r="AA211" s="23">
        <f t="shared" si="7"/>
        <v>0</v>
      </c>
    </row>
    <row r="212" spans="1:27" x14ac:dyDescent="0.25">
      <c r="A212" s="1" t="s">
        <v>165</v>
      </c>
      <c r="B212" s="22">
        <v>35400</v>
      </c>
      <c r="C212" s="22">
        <v>35400</v>
      </c>
      <c r="D212" s="22">
        <v>35400</v>
      </c>
      <c r="E212" s="22">
        <v>35400</v>
      </c>
      <c r="F212" s="22">
        <v>35400</v>
      </c>
      <c r="G212" s="22">
        <v>35400</v>
      </c>
      <c r="H212" s="22">
        <v>35400</v>
      </c>
      <c r="I212" s="22">
        <v>35400</v>
      </c>
      <c r="J212" s="22">
        <v>17698.900000000001</v>
      </c>
      <c r="K212" s="22">
        <v>17698.900000000001</v>
      </c>
      <c r="L212" s="22">
        <v>17698.900000000001</v>
      </c>
      <c r="M212" s="22">
        <v>17698.900000000001</v>
      </c>
      <c r="N212" s="23">
        <f t="shared" si="6"/>
        <v>353995.60000000009</v>
      </c>
      <c r="O212" s="22">
        <v>17698.900000000001</v>
      </c>
      <c r="P212" s="22">
        <v>17698.900000000001</v>
      </c>
      <c r="Q212" s="22">
        <v>17698.900000000001</v>
      </c>
      <c r="R212" s="22">
        <v>17698.900000000001</v>
      </c>
      <c r="S212" s="22">
        <v>13082.77</v>
      </c>
      <c r="T212" s="22">
        <v>13082.77</v>
      </c>
      <c r="U212" s="22">
        <v>13082.77</v>
      </c>
      <c r="V212" s="22">
        <v>13082.77</v>
      </c>
      <c r="W212" s="22">
        <v>13082.77</v>
      </c>
      <c r="X212" s="22">
        <v>13082.77</v>
      </c>
      <c r="Y212" s="22">
        <v>13082.77</v>
      </c>
      <c r="Z212" s="22">
        <v>13082.77</v>
      </c>
      <c r="AA212" s="23">
        <f t="shared" si="7"/>
        <v>175457.75999999998</v>
      </c>
    </row>
    <row r="213" spans="1:27" x14ac:dyDescent="0.25">
      <c r="A213" s="1" t="s">
        <v>703</v>
      </c>
      <c r="B213" s="22">
        <v>45500</v>
      </c>
      <c r="C213" s="22">
        <v>45500</v>
      </c>
      <c r="D213" s="22">
        <v>45500</v>
      </c>
      <c r="E213" s="22">
        <v>45500</v>
      </c>
      <c r="F213" s="22">
        <v>45500</v>
      </c>
      <c r="G213" s="22">
        <v>45500</v>
      </c>
      <c r="H213" s="22">
        <v>45500</v>
      </c>
      <c r="I213" s="22">
        <v>45500</v>
      </c>
      <c r="J213" s="22">
        <v>53461.440000000002</v>
      </c>
      <c r="K213" s="22">
        <v>53461.440000000002</v>
      </c>
      <c r="L213" s="22">
        <v>53461.440000000002</v>
      </c>
      <c r="M213" s="22">
        <v>53461.440000000002</v>
      </c>
      <c r="N213" s="23">
        <f t="shared" si="6"/>
        <v>577845.76000000001</v>
      </c>
      <c r="O213" s="22">
        <v>53461.440000000002</v>
      </c>
      <c r="P213" s="22">
        <v>53461.440000000002</v>
      </c>
      <c r="Q213" s="22">
        <v>53461.440000000002</v>
      </c>
      <c r="R213" s="22">
        <v>53461.440000000002</v>
      </c>
      <c r="S213" s="22">
        <v>47786.29</v>
      </c>
      <c r="T213" s="22">
        <v>47786.29</v>
      </c>
      <c r="U213" s="22">
        <v>47786.29</v>
      </c>
      <c r="V213" s="22">
        <v>47786.29</v>
      </c>
      <c r="W213" s="22">
        <v>45608.61</v>
      </c>
      <c r="X213" s="22">
        <v>47786.29</v>
      </c>
      <c r="Y213" s="22">
        <v>47786.29</v>
      </c>
      <c r="Z213" s="22">
        <v>47786.29</v>
      </c>
      <c r="AA213" s="23">
        <f t="shared" si="7"/>
        <v>593958.40000000002</v>
      </c>
    </row>
    <row r="214" spans="1:27" x14ac:dyDescent="0.25">
      <c r="A214" s="1" t="s">
        <v>166</v>
      </c>
      <c r="B214" s="22">
        <v>51600</v>
      </c>
      <c r="C214" s="22">
        <v>51600</v>
      </c>
      <c r="D214" s="22">
        <v>51600</v>
      </c>
      <c r="E214" s="22">
        <v>44000</v>
      </c>
      <c r="F214" s="22">
        <v>51600</v>
      </c>
      <c r="G214" s="22">
        <v>51600</v>
      </c>
      <c r="H214" s="22">
        <v>51600</v>
      </c>
      <c r="I214" s="22">
        <v>51600</v>
      </c>
      <c r="J214" s="22">
        <v>16248.44</v>
      </c>
      <c r="K214" s="22">
        <v>16248.44</v>
      </c>
      <c r="L214" s="22">
        <v>16248.44</v>
      </c>
      <c r="M214" s="22">
        <v>16248.44</v>
      </c>
      <c r="N214" s="23">
        <f t="shared" si="6"/>
        <v>470193.76</v>
      </c>
      <c r="O214" s="22">
        <v>16248.44</v>
      </c>
      <c r="P214" s="22">
        <v>16248.44</v>
      </c>
      <c r="Q214" s="22">
        <v>16248.44</v>
      </c>
      <c r="R214" s="22">
        <v>16248.44</v>
      </c>
      <c r="S214" s="22">
        <v>16901.23</v>
      </c>
      <c r="T214" s="22">
        <v>16901.23</v>
      </c>
      <c r="U214" s="22">
        <v>16901.23</v>
      </c>
      <c r="V214" s="22">
        <v>16901.23</v>
      </c>
      <c r="W214" s="22">
        <v>16901.23</v>
      </c>
      <c r="X214" s="22">
        <v>16901.23</v>
      </c>
      <c r="Y214" s="22">
        <v>16901.23</v>
      </c>
      <c r="Z214" s="22">
        <v>16901.23</v>
      </c>
      <c r="AA214" s="23">
        <f t="shared" si="7"/>
        <v>200203.60000000003</v>
      </c>
    </row>
    <row r="215" spans="1:27" x14ac:dyDescent="0.25">
      <c r="A215" s="1" t="s">
        <v>167</v>
      </c>
      <c r="B215" s="22">
        <v>41100</v>
      </c>
      <c r="C215" s="22">
        <v>41100</v>
      </c>
      <c r="D215" s="22">
        <v>39400</v>
      </c>
      <c r="E215" s="22">
        <v>41100</v>
      </c>
      <c r="F215" s="22">
        <v>41100</v>
      </c>
      <c r="G215" s="22">
        <v>41100</v>
      </c>
      <c r="H215" s="22">
        <v>41100</v>
      </c>
      <c r="I215" s="22">
        <v>41100</v>
      </c>
      <c r="J215" s="22">
        <v>42392.12</v>
      </c>
      <c r="K215" s="22">
        <v>42392.12</v>
      </c>
      <c r="L215" s="22">
        <v>41392.120000000003</v>
      </c>
      <c r="M215" s="22">
        <v>42392.12</v>
      </c>
      <c r="N215" s="23">
        <f t="shared" si="6"/>
        <v>495668.47999999998</v>
      </c>
      <c r="O215" s="22">
        <v>40556.120000000003</v>
      </c>
      <c r="P215" s="22">
        <v>42392.12</v>
      </c>
      <c r="Q215" s="22">
        <v>42392.12</v>
      </c>
      <c r="R215" s="22">
        <v>40556.120000000003</v>
      </c>
      <c r="S215" s="22">
        <v>38774.480000000003</v>
      </c>
      <c r="T215" s="22">
        <v>34380.5</v>
      </c>
      <c r="U215" s="22">
        <v>31690.37</v>
      </c>
      <c r="V215" s="22">
        <v>35259.300000000003</v>
      </c>
      <c r="W215" s="22">
        <v>32569.17</v>
      </c>
      <c r="X215" s="22">
        <v>38774.480000000003</v>
      </c>
      <c r="Y215" s="22">
        <v>38774.480000000003</v>
      </c>
      <c r="Z215" s="22">
        <v>35259.300000000003</v>
      </c>
      <c r="AA215" s="23">
        <f t="shared" si="7"/>
        <v>451378.55999999994</v>
      </c>
    </row>
    <row r="216" spans="1:27" x14ac:dyDescent="0.25">
      <c r="A216" s="1" t="s">
        <v>168</v>
      </c>
      <c r="B216" s="22">
        <v>8400</v>
      </c>
      <c r="C216" s="22">
        <v>8400</v>
      </c>
      <c r="D216" s="22">
        <v>8400</v>
      </c>
      <c r="E216" s="22">
        <v>8400</v>
      </c>
      <c r="F216" s="22">
        <v>8400</v>
      </c>
      <c r="G216" s="22">
        <v>8400</v>
      </c>
      <c r="H216" s="22">
        <v>8400</v>
      </c>
      <c r="I216" s="22">
        <v>8400</v>
      </c>
      <c r="J216" s="22">
        <v>21516.82</v>
      </c>
      <c r="K216" s="22">
        <v>21516.82</v>
      </c>
      <c r="L216" s="22">
        <v>21516.82</v>
      </c>
      <c r="M216" s="22">
        <v>21516.82</v>
      </c>
      <c r="N216" s="23">
        <f t="shared" si="6"/>
        <v>153267.28000000003</v>
      </c>
      <c r="O216" s="22">
        <v>16926.810000000001</v>
      </c>
      <c r="P216" s="22">
        <v>21516.82</v>
      </c>
      <c r="Q216" s="22">
        <v>21516.82</v>
      </c>
      <c r="R216" s="22">
        <v>21516.82</v>
      </c>
      <c r="S216" s="22">
        <v>26045.599999999999</v>
      </c>
      <c r="T216" s="22">
        <v>21651.62</v>
      </c>
      <c r="U216" s="22">
        <v>21651.62</v>
      </c>
      <c r="V216" s="22">
        <v>21651.62</v>
      </c>
      <c r="W216" s="22">
        <v>21651.62</v>
      </c>
      <c r="X216" s="22">
        <v>26045.599999999999</v>
      </c>
      <c r="Y216" s="22">
        <v>26045.599999999999</v>
      </c>
      <c r="Z216" s="22">
        <v>26045.599999999999</v>
      </c>
      <c r="AA216" s="23">
        <f t="shared" si="7"/>
        <v>272266.14999999997</v>
      </c>
    </row>
    <row r="217" spans="1:27" x14ac:dyDescent="0.25">
      <c r="A217" s="1" t="s">
        <v>704</v>
      </c>
      <c r="B217" s="22">
        <v>2200</v>
      </c>
      <c r="C217" s="22">
        <v>2200</v>
      </c>
      <c r="D217" s="22">
        <v>2200</v>
      </c>
      <c r="E217" s="22">
        <v>2200</v>
      </c>
      <c r="F217" s="22">
        <v>2200</v>
      </c>
      <c r="G217" s="22">
        <v>2200</v>
      </c>
      <c r="H217" s="22">
        <v>2200</v>
      </c>
      <c r="I217" s="22">
        <v>2200</v>
      </c>
      <c r="J217" s="22">
        <v>918</v>
      </c>
      <c r="K217" s="22">
        <v>918</v>
      </c>
      <c r="L217" s="22">
        <v>918</v>
      </c>
      <c r="M217" s="22">
        <v>918</v>
      </c>
      <c r="N217" s="23">
        <f t="shared" si="6"/>
        <v>21272</v>
      </c>
      <c r="O217" s="22">
        <v>918</v>
      </c>
      <c r="P217" s="22">
        <v>918</v>
      </c>
      <c r="Q217" s="22">
        <v>918</v>
      </c>
      <c r="R217" s="22">
        <v>918</v>
      </c>
      <c r="S217" s="22">
        <v>878.8</v>
      </c>
      <c r="T217" s="22">
        <v>878.8</v>
      </c>
      <c r="U217" s="22">
        <v>878.8</v>
      </c>
      <c r="V217" s="22">
        <v>878.8</v>
      </c>
      <c r="W217" s="22">
        <v>878.8</v>
      </c>
      <c r="X217" s="22">
        <v>878.8</v>
      </c>
      <c r="Y217" s="22">
        <v>878.8</v>
      </c>
      <c r="Z217" s="22">
        <v>878.8</v>
      </c>
      <c r="AA217" s="23">
        <f t="shared" si="7"/>
        <v>10702.4</v>
      </c>
    </row>
    <row r="218" spans="1:27" x14ac:dyDescent="0.25">
      <c r="A218" s="1" t="s">
        <v>169</v>
      </c>
      <c r="B218" s="22">
        <v>1700</v>
      </c>
      <c r="C218" s="22">
        <v>1700</v>
      </c>
      <c r="D218" s="22">
        <v>1700</v>
      </c>
      <c r="E218" s="22">
        <v>1700</v>
      </c>
      <c r="F218" s="22">
        <v>1700</v>
      </c>
      <c r="G218" s="22">
        <v>1700</v>
      </c>
      <c r="H218" s="22">
        <v>1700</v>
      </c>
      <c r="I218" s="22">
        <v>1700</v>
      </c>
      <c r="J218" s="22">
        <v>1836.01</v>
      </c>
      <c r="K218" s="22">
        <v>1836.01</v>
      </c>
      <c r="L218" s="22">
        <v>1836.01</v>
      </c>
      <c r="M218" s="22">
        <v>1836.01</v>
      </c>
      <c r="N218" s="23">
        <f t="shared" si="6"/>
        <v>20944.039999999997</v>
      </c>
      <c r="O218" s="22">
        <v>1836.01</v>
      </c>
      <c r="P218" s="22">
        <v>1836.01</v>
      </c>
      <c r="Q218" s="22">
        <v>1836.01</v>
      </c>
      <c r="R218" s="22">
        <v>1836.01</v>
      </c>
      <c r="S218" s="22">
        <v>1757.59</v>
      </c>
      <c r="T218" s="22">
        <v>1757.59</v>
      </c>
      <c r="U218" s="22">
        <v>1757.59</v>
      </c>
      <c r="V218" s="22">
        <v>1757.59</v>
      </c>
      <c r="W218" s="22">
        <v>1757.59</v>
      </c>
      <c r="X218" s="22">
        <v>1757.59</v>
      </c>
      <c r="Y218" s="22">
        <v>1757.59</v>
      </c>
      <c r="Z218" s="22">
        <v>1757.59</v>
      </c>
      <c r="AA218" s="23">
        <f t="shared" si="7"/>
        <v>21404.76</v>
      </c>
    </row>
    <row r="219" spans="1:27" x14ac:dyDescent="0.25">
      <c r="A219" s="1" t="s">
        <v>180</v>
      </c>
      <c r="B219" s="22">
        <v>4800</v>
      </c>
      <c r="C219" s="22">
        <v>4800</v>
      </c>
      <c r="D219" s="22">
        <v>4800</v>
      </c>
      <c r="E219" s="22">
        <v>4800</v>
      </c>
      <c r="F219" s="22">
        <v>4800</v>
      </c>
      <c r="G219" s="22">
        <v>4800</v>
      </c>
      <c r="H219" s="22">
        <v>4800</v>
      </c>
      <c r="I219" s="22">
        <v>4800</v>
      </c>
      <c r="J219" s="22">
        <v>5091.83</v>
      </c>
      <c r="K219" s="22">
        <v>5091.83</v>
      </c>
      <c r="L219" s="22">
        <v>5091.83</v>
      </c>
      <c r="M219" s="22">
        <v>5091.83</v>
      </c>
      <c r="N219" s="23">
        <f t="shared" si="6"/>
        <v>58767.320000000007</v>
      </c>
      <c r="O219" s="22">
        <v>5091.83</v>
      </c>
      <c r="P219" s="22">
        <v>5091.83</v>
      </c>
      <c r="Q219" s="22">
        <v>5091.83</v>
      </c>
      <c r="R219" s="22">
        <v>5091.83</v>
      </c>
      <c r="S219" s="22">
        <v>4707.3100000000004</v>
      </c>
      <c r="T219" s="22">
        <v>4707.3100000000004</v>
      </c>
      <c r="U219" s="22">
        <v>4707.3100000000004</v>
      </c>
      <c r="V219" s="22">
        <v>4707.3100000000004</v>
      </c>
      <c r="W219" s="22">
        <v>4707.3100000000004</v>
      </c>
      <c r="X219" s="22">
        <v>2465.79</v>
      </c>
      <c r="Y219" s="22">
        <v>2465.79</v>
      </c>
      <c r="Z219" s="22">
        <v>4707.3100000000004</v>
      </c>
      <c r="AA219" s="23">
        <f t="shared" si="7"/>
        <v>53542.759999999995</v>
      </c>
    </row>
    <row r="220" spans="1:27" x14ac:dyDescent="0.25">
      <c r="A220" s="1" t="s">
        <v>181</v>
      </c>
      <c r="B220" s="22">
        <v>1700</v>
      </c>
      <c r="C220" s="22">
        <v>1700</v>
      </c>
      <c r="D220" s="22">
        <v>1700</v>
      </c>
      <c r="E220" s="22">
        <v>1700</v>
      </c>
      <c r="F220" s="22">
        <v>1700</v>
      </c>
      <c r="G220" s="22">
        <v>1700</v>
      </c>
      <c r="H220" s="22">
        <v>1700</v>
      </c>
      <c r="I220" s="22">
        <v>1700</v>
      </c>
      <c r="J220" s="22">
        <v>1836.01</v>
      </c>
      <c r="K220" s="22">
        <v>1836.01</v>
      </c>
      <c r="L220" s="22">
        <v>1836.01</v>
      </c>
      <c r="M220" s="22">
        <v>1836.01</v>
      </c>
      <c r="N220" s="23">
        <f t="shared" si="6"/>
        <v>20944.039999999997</v>
      </c>
      <c r="O220" s="22">
        <v>1836.01</v>
      </c>
      <c r="P220" s="22">
        <v>1836.01</v>
      </c>
      <c r="Q220" s="22">
        <v>1836.01</v>
      </c>
      <c r="R220" s="22">
        <v>1836.01</v>
      </c>
      <c r="S220" s="22">
        <v>1757.59</v>
      </c>
      <c r="T220" s="22">
        <v>1757.59</v>
      </c>
      <c r="U220" s="22">
        <v>1757.59</v>
      </c>
      <c r="V220" s="22">
        <v>1757.59</v>
      </c>
      <c r="W220" s="22">
        <v>1757.59</v>
      </c>
      <c r="X220" s="22">
        <v>1757.59</v>
      </c>
      <c r="Y220" s="22">
        <v>1757.59</v>
      </c>
      <c r="Z220" s="22">
        <v>1757.59</v>
      </c>
      <c r="AA220" s="23">
        <f t="shared" si="7"/>
        <v>21404.76</v>
      </c>
    </row>
    <row r="221" spans="1:27" x14ac:dyDescent="0.25">
      <c r="A221" s="1" t="s">
        <v>182</v>
      </c>
      <c r="B221" s="22">
        <v>14600</v>
      </c>
      <c r="C221" s="22">
        <v>14600</v>
      </c>
      <c r="D221" s="22">
        <v>14600</v>
      </c>
      <c r="E221" s="22">
        <v>14600</v>
      </c>
      <c r="F221" s="22">
        <v>14600</v>
      </c>
      <c r="G221" s="22">
        <v>14600</v>
      </c>
      <c r="H221" s="22">
        <v>14600</v>
      </c>
      <c r="I221" s="22">
        <v>14600</v>
      </c>
      <c r="J221" s="22">
        <v>5091.83</v>
      </c>
      <c r="K221" s="22">
        <v>5091.83</v>
      </c>
      <c r="L221" s="22">
        <v>5091.83</v>
      </c>
      <c r="M221" s="22">
        <v>5091.83</v>
      </c>
      <c r="N221" s="23">
        <f t="shared" si="6"/>
        <v>137167.31999999998</v>
      </c>
      <c r="O221" s="22">
        <v>5091.83</v>
      </c>
      <c r="P221" s="22">
        <v>5091.83</v>
      </c>
      <c r="Q221" s="22">
        <v>5091.83</v>
      </c>
      <c r="R221" s="22">
        <v>5091.83</v>
      </c>
      <c r="S221" s="22">
        <v>4931.58</v>
      </c>
      <c r="T221" s="22">
        <v>4931.58</v>
      </c>
      <c r="U221" s="22">
        <v>2690.06</v>
      </c>
      <c r="V221" s="22">
        <v>4931.58</v>
      </c>
      <c r="W221" s="22">
        <v>4931.58</v>
      </c>
      <c r="X221" s="22">
        <v>4931.58</v>
      </c>
      <c r="Y221" s="22">
        <v>4931.58</v>
      </c>
      <c r="Z221" s="22">
        <v>4931.58</v>
      </c>
      <c r="AA221" s="23">
        <f t="shared" si="7"/>
        <v>57578.44000000001</v>
      </c>
    </row>
    <row r="222" spans="1:27" x14ac:dyDescent="0.25">
      <c r="A222" s="1" t="s">
        <v>705</v>
      </c>
      <c r="B222" s="22">
        <v>2600</v>
      </c>
      <c r="C222" s="22">
        <v>2600</v>
      </c>
      <c r="D222" s="22">
        <v>2600</v>
      </c>
      <c r="E222" s="22">
        <v>2600</v>
      </c>
      <c r="F222" s="22">
        <v>2600</v>
      </c>
      <c r="G222" s="22">
        <v>2600</v>
      </c>
      <c r="H222" s="22">
        <v>2600</v>
      </c>
      <c r="I222" s="22">
        <v>2600</v>
      </c>
      <c r="J222" s="22">
        <v>2745.91</v>
      </c>
      <c r="K222" s="22">
        <v>2745.91</v>
      </c>
      <c r="L222" s="22">
        <v>2345.91</v>
      </c>
      <c r="M222" s="22">
        <v>2745.91</v>
      </c>
      <c r="N222" s="23">
        <f t="shared" si="6"/>
        <v>31383.64</v>
      </c>
      <c r="O222" s="22">
        <v>2745.91</v>
      </c>
      <c r="P222" s="22">
        <v>2745.91</v>
      </c>
      <c r="Q222" s="22">
        <v>2745.91</v>
      </c>
      <c r="R222" s="22">
        <v>2745.91</v>
      </c>
      <c r="S222" s="22">
        <v>2465.79</v>
      </c>
      <c r="T222" s="22">
        <v>2465.79</v>
      </c>
      <c r="U222" s="22">
        <v>2465.79</v>
      </c>
      <c r="V222" s="22">
        <v>2465.79</v>
      </c>
      <c r="W222" s="22">
        <v>2465.79</v>
      </c>
      <c r="X222" s="22">
        <v>2465.79</v>
      </c>
      <c r="Y222" s="22">
        <v>2465.79</v>
      </c>
      <c r="Z222" s="22">
        <v>2465.79</v>
      </c>
      <c r="AA222" s="23">
        <f t="shared" si="7"/>
        <v>30709.960000000006</v>
      </c>
    </row>
    <row r="223" spans="1:27" x14ac:dyDescent="0.25">
      <c r="A223" s="1" t="s">
        <v>170</v>
      </c>
      <c r="B223" s="22">
        <v>15000</v>
      </c>
      <c r="C223" s="22">
        <v>15000</v>
      </c>
      <c r="D223" s="22">
        <v>15000</v>
      </c>
      <c r="E223" s="22">
        <v>15000</v>
      </c>
      <c r="F223" s="22">
        <v>15000</v>
      </c>
      <c r="G223" s="22">
        <v>15000</v>
      </c>
      <c r="H223" s="22">
        <v>15000</v>
      </c>
      <c r="I223" s="22">
        <v>15000</v>
      </c>
      <c r="J223" s="22">
        <v>15000</v>
      </c>
      <c r="K223" s="22">
        <v>15000</v>
      </c>
      <c r="L223" s="22">
        <v>15000</v>
      </c>
      <c r="M223" s="22">
        <v>15000</v>
      </c>
      <c r="N223" s="23">
        <f t="shared" si="6"/>
        <v>180000</v>
      </c>
      <c r="O223" s="22">
        <v>15000</v>
      </c>
      <c r="P223" s="22">
        <v>15000</v>
      </c>
      <c r="Q223" s="22">
        <v>15000</v>
      </c>
      <c r="R223" s="22">
        <v>15000</v>
      </c>
      <c r="S223" s="22">
        <v>13226.03</v>
      </c>
      <c r="T223" s="22">
        <v>13226.03</v>
      </c>
      <c r="U223" s="22">
        <v>13226.03</v>
      </c>
      <c r="V223" s="22">
        <v>13226.03</v>
      </c>
      <c r="W223" s="22">
        <v>13226.03</v>
      </c>
      <c r="X223" s="22">
        <v>13226.03</v>
      </c>
      <c r="Y223" s="22">
        <v>13226.03</v>
      </c>
      <c r="Z223" s="22">
        <v>13226.03</v>
      </c>
      <c r="AA223" s="23">
        <f t="shared" si="7"/>
        <v>165808.24</v>
      </c>
    </row>
    <row r="224" spans="1:27" x14ac:dyDescent="0.25">
      <c r="A224" s="1" t="s">
        <v>174</v>
      </c>
      <c r="B224" s="22">
        <v>8700</v>
      </c>
      <c r="C224" s="22">
        <v>8700</v>
      </c>
      <c r="D224" s="22">
        <v>8700</v>
      </c>
      <c r="E224" s="22">
        <v>8700</v>
      </c>
      <c r="F224" s="22">
        <v>8700</v>
      </c>
      <c r="G224" s="22">
        <v>10200</v>
      </c>
      <c r="H224" s="22">
        <v>10200</v>
      </c>
      <c r="I224" s="22">
        <v>10200</v>
      </c>
      <c r="J224" s="22">
        <v>2745.91</v>
      </c>
      <c r="K224" s="22">
        <v>2745.91</v>
      </c>
      <c r="L224" s="22">
        <v>2745.91</v>
      </c>
      <c r="M224" s="22">
        <v>2745.91</v>
      </c>
      <c r="N224" s="23">
        <f t="shared" si="6"/>
        <v>85083.640000000014</v>
      </c>
      <c r="O224" s="22">
        <v>2745.91</v>
      </c>
      <c r="P224" s="22">
        <v>1572.96</v>
      </c>
      <c r="Q224" s="22">
        <v>1572.96</v>
      </c>
      <c r="R224" s="22">
        <v>1572.96</v>
      </c>
      <c r="S224" s="22">
        <v>3120.91</v>
      </c>
      <c r="T224" s="22">
        <v>3120.91</v>
      </c>
      <c r="U224" s="22">
        <v>3120.91</v>
      </c>
      <c r="V224" s="22">
        <v>3362.87</v>
      </c>
      <c r="W224" s="22">
        <v>3362.87</v>
      </c>
      <c r="X224" s="22">
        <v>3362.87</v>
      </c>
      <c r="Y224" s="22">
        <v>3362.87</v>
      </c>
      <c r="Z224" s="22">
        <v>3362.87</v>
      </c>
      <c r="AA224" s="23">
        <f t="shared" si="7"/>
        <v>33641.869999999995</v>
      </c>
    </row>
    <row r="225" spans="1:27" x14ac:dyDescent="0.25">
      <c r="A225" s="1" t="s">
        <v>171</v>
      </c>
      <c r="B225" s="22">
        <v>10400</v>
      </c>
      <c r="C225" s="22">
        <v>10400</v>
      </c>
      <c r="D225" s="22">
        <v>10400</v>
      </c>
      <c r="E225" s="22">
        <v>10400</v>
      </c>
      <c r="F225" s="22">
        <v>8200</v>
      </c>
      <c r="G225" s="22">
        <v>10400</v>
      </c>
      <c r="H225" s="22">
        <v>10400</v>
      </c>
      <c r="I225" s="22">
        <v>10400</v>
      </c>
      <c r="J225" s="22">
        <v>38134.629999999997</v>
      </c>
      <c r="K225" s="22">
        <v>38134.629999999997</v>
      </c>
      <c r="L225" s="22">
        <v>38134.629999999997</v>
      </c>
      <c r="M225" s="22">
        <v>38134.629999999997</v>
      </c>
      <c r="N225" s="23">
        <f t="shared" si="6"/>
        <v>233538.52000000002</v>
      </c>
      <c r="O225" s="22">
        <v>38134.629999999997</v>
      </c>
      <c r="P225" s="22">
        <v>38134.629999999997</v>
      </c>
      <c r="Q225" s="22">
        <v>38134.629999999997</v>
      </c>
      <c r="R225" s="22">
        <v>38134.629999999997</v>
      </c>
      <c r="S225" s="22">
        <v>31381.3</v>
      </c>
      <c r="T225" s="22">
        <v>31381.3</v>
      </c>
      <c r="U225" s="22">
        <v>31381.3</v>
      </c>
      <c r="V225" s="22">
        <v>31381.3</v>
      </c>
      <c r="W225" s="22">
        <v>31381.3</v>
      </c>
      <c r="X225" s="22">
        <v>31381.3</v>
      </c>
      <c r="Y225" s="22">
        <v>31381.3</v>
      </c>
      <c r="Z225" s="22">
        <v>31381.3</v>
      </c>
      <c r="AA225" s="23">
        <f t="shared" si="7"/>
        <v>403588.91999999993</v>
      </c>
    </row>
    <row r="226" spans="1:27" x14ac:dyDescent="0.25">
      <c r="A226" s="1" t="s">
        <v>706</v>
      </c>
      <c r="B226" s="22">
        <v>6000</v>
      </c>
      <c r="C226" s="22">
        <v>6000</v>
      </c>
      <c r="D226" s="22">
        <v>6000</v>
      </c>
      <c r="E226" s="22">
        <v>6000</v>
      </c>
      <c r="F226" s="22">
        <v>6000</v>
      </c>
      <c r="G226" s="22">
        <v>6000</v>
      </c>
      <c r="H226" s="22">
        <v>6000</v>
      </c>
      <c r="I226" s="22">
        <v>6000</v>
      </c>
      <c r="J226" s="22">
        <v>5754.88</v>
      </c>
      <c r="K226" s="22">
        <v>5754.88</v>
      </c>
      <c r="L226" s="22">
        <v>5754.88</v>
      </c>
      <c r="M226" s="22">
        <v>5754.88</v>
      </c>
      <c r="N226" s="23">
        <f t="shared" si="6"/>
        <v>71019.51999999999</v>
      </c>
      <c r="O226" s="22">
        <v>5754.88</v>
      </c>
      <c r="P226" s="22">
        <v>5754.88</v>
      </c>
      <c r="Q226" s="22">
        <v>5754.88</v>
      </c>
      <c r="R226" s="22">
        <v>5754.88</v>
      </c>
      <c r="S226" s="22">
        <v>5568.41</v>
      </c>
      <c r="T226" s="22">
        <v>5568.41</v>
      </c>
      <c r="U226" s="22">
        <v>5568.41</v>
      </c>
      <c r="V226" s="22">
        <v>5568.41</v>
      </c>
      <c r="W226" s="22">
        <v>5568.41</v>
      </c>
      <c r="X226" s="22">
        <v>5568.41</v>
      </c>
      <c r="Y226" s="22">
        <v>5568.41</v>
      </c>
      <c r="Z226" s="22">
        <v>5568.41</v>
      </c>
      <c r="AA226" s="23">
        <f t="shared" si="7"/>
        <v>67566.800000000017</v>
      </c>
    </row>
    <row r="227" spans="1:27" x14ac:dyDescent="0.25">
      <c r="A227" s="1" t="s">
        <v>172</v>
      </c>
      <c r="B227" s="22">
        <v>3900</v>
      </c>
      <c r="C227" s="22">
        <v>3900</v>
      </c>
      <c r="D227" s="22">
        <v>3900</v>
      </c>
      <c r="E227" s="22">
        <v>3900</v>
      </c>
      <c r="F227" s="22">
        <v>3900</v>
      </c>
      <c r="G227" s="22">
        <v>3900</v>
      </c>
      <c r="H227" s="22">
        <v>3900</v>
      </c>
      <c r="I227" s="22">
        <v>3900</v>
      </c>
      <c r="J227" s="22">
        <v>3263.92</v>
      </c>
      <c r="K227" s="22">
        <v>3263.92</v>
      </c>
      <c r="L227" s="22">
        <v>3263.92</v>
      </c>
      <c r="M227" s="22">
        <v>3263.92</v>
      </c>
      <c r="N227" s="23">
        <f t="shared" si="6"/>
        <v>44255.679999999993</v>
      </c>
      <c r="O227" s="22">
        <v>3263.92</v>
      </c>
      <c r="P227" s="22">
        <v>3263.92</v>
      </c>
      <c r="Q227" s="22">
        <v>3263.92</v>
      </c>
      <c r="R227" s="22">
        <v>3263.92</v>
      </c>
      <c r="S227" s="22">
        <v>3120.32</v>
      </c>
      <c r="T227" s="22">
        <v>3120.32</v>
      </c>
      <c r="U227" s="22">
        <v>3120.32</v>
      </c>
      <c r="V227" s="22">
        <v>3120.32</v>
      </c>
      <c r="W227" s="22">
        <v>3120.32</v>
      </c>
      <c r="X227" s="22">
        <v>3120.32</v>
      </c>
      <c r="Y227" s="22">
        <v>3120.32</v>
      </c>
      <c r="Z227" s="22">
        <v>3120.32</v>
      </c>
      <c r="AA227" s="23">
        <f t="shared" si="7"/>
        <v>38018.239999999998</v>
      </c>
    </row>
    <row r="228" spans="1:27" x14ac:dyDescent="0.25">
      <c r="A228" s="1" t="s">
        <v>173</v>
      </c>
      <c r="B228" s="22">
        <v>17600</v>
      </c>
      <c r="C228" s="22">
        <v>17600</v>
      </c>
      <c r="D228" s="22">
        <v>17600</v>
      </c>
      <c r="E228" s="22">
        <v>17600</v>
      </c>
      <c r="F228" s="22">
        <v>17600</v>
      </c>
      <c r="G228" s="22">
        <v>17600</v>
      </c>
      <c r="H228" s="22">
        <v>17600</v>
      </c>
      <c r="I228" s="22">
        <v>17600</v>
      </c>
      <c r="J228" s="22">
        <v>16206.05</v>
      </c>
      <c r="K228" s="22">
        <v>16206.05</v>
      </c>
      <c r="L228" s="22">
        <v>16206.05</v>
      </c>
      <c r="M228" s="22">
        <v>16206.05</v>
      </c>
      <c r="N228" s="23">
        <f t="shared" si="6"/>
        <v>205624.19999999995</v>
      </c>
      <c r="O228" s="22">
        <v>16206.05</v>
      </c>
      <c r="P228" s="22">
        <v>16206.05</v>
      </c>
      <c r="Q228" s="22">
        <v>16206.05</v>
      </c>
      <c r="R228" s="22">
        <v>16206.05</v>
      </c>
      <c r="S228" s="22">
        <v>20709.900000000001</v>
      </c>
      <c r="T228" s="22">
        <v>20709.900000000001</v>
      </c>
      <c r="U228" s="22">
        <v>20709.900000000001</v>
      </c>
      <c r="V228" s="22">
        <v>20709.900000000001</v>
      </c>
      <c r="W228" s="22">
        <v>20709.900000000001</v>
      </c>
      <c r="X228" s="22">
        <v>20709.900000000001</v>
      </c>
      <c r="Y228" s="22">
        <v>20709.900000000001</v>
      </c>
      <c r="Z228" s="22">
        <v>20709.900000000001</v>
      </c>
      <c r="AA228" s="23">
        <f t="shared" si="7"/>
        <v>230503.39999999997</v>
      </c>
    </row>
    <row r="229" spans="1:27" x14ac:dyDescent="0.25">
      <c r="A229" s="1" t="s">
        <v>175</v>
      </c>
      <c r="B229" s="22">
        <v>7800</v>
      </c>
      <c r="C229" s="22">
        <v>7800</v>
      </c>
      <c r="D229" s="22">
        <v>7800</v>
      </c>
      <c r="E229" s="22">
        <v>7800</v>
      </c>
      <c r="F229" s="22">
        <v>7800</v>
      </c>
      <c r="G229" s="22">
        <v>7800</v>
      </c>
      <c r="H229" s="22">
        <v>7800</v>
      </c>
      <c r="I229" s="22">
        <v>7800</v>
      </c>
      <c r="J229" s="22">
        <v>8210.7000000000007</v>
      </c>
      <c r="K229" s="22">
        <v>8210.7000000000007</v>
      </c>
      <c r="L229" s="22">
        <v>8210.7000000000007</v>
      </c>
      <c r="M229" s="22">
        <v>8210.7000000000007</v>
      </c>
      <c r="N229" s="23">
        <f t="shared" si="6"/>
        <v>95242.799999999988</v>
      </c>
      <c r="O229" s="22">
        <v>8210.7000000000007</v>
      </c>
      <c r="P229" s="22">
        <v>8210.7000000000007</v>
      </c>
      <c r="Q229" s="22">
        <v>8210.7000000000007</v>
      </c>
      <c r="R229" s="22">
        <v>8210.7000000000007</v>
      </c>
      <c r="S229" s="22">
        <v>7845.32</v>
      </c>
      <c r="T229" s="22">
        <v>7845.32</v>
      </c>
      <c r="U229" s="22">
        <v>7845.32</v>
      </c>
      <c r="V229" s="22">
        <v>7845.32</v>
      </c>
      <c r="W229" s="22">
        <v>7845.32</v>
      </c>
      <c r="X229" s="22">
        <v>7845.32</v>
      </c>
      <c r="Y229" s="22">
        <v>7845.32</v>
      </c>
      <c r="Z229" s="22">
        <v>7845.32</v>
      </c>
      <c r="AA229" s="23">
        <f t="shared" si="7"/>
        <v>95605.360000000015</v>
      </c>
    </row>
    <row r="230" spans="1:27" x14ac:dyDescent="0.25">
      <c r="A230" s="1" t="s">
        <v>176</v>
      </c>
      <c r="B230" s="22">
        <v>7200</v>
      </c>
      <c r="C230" s="22">
        <v>7200</v>
      </c>
      <c r="D230" s="22">
        <v>7200</v>
      </c>
      <c r="E230" s="22">
        <v>7200</v>
      </c>
      <c r="F230" s="22">
        <v>7200</v>
      </c>
      <c r="G230" s="22">
        <v>7200</v>
      </c>
      <c r="H230" s="22">
        <v>7200</v>
      </c>
      <c r="I230" s="22">
        <v>7200</v>
      </c>
      <c r="J230" s="22">
        <v>9580.0300000000007</v>
      </c>
      <c r="K230" s="22">
        <v>9580.0300000000007</v>
      </c>
      <c r="L230" s="22">
        <v>9580.0300000000007</v>
      </c>
      <c r="M230" s="22">
        <v>9580.0300000000007</v>
      </c>
      <c r="N230" s="23">
        <f t="shared" si="6"/>
        <v>95920.12</v>
      </c>
      <c r="O230" s="22">
        <v>9580.0300000000007</v>
      </c>
      <c r="P230" s="22">
        <v>9580.0300000000007</v>
      </c>
      <c r="Q230" s="22">
        <v>9580.0300000000007</v>
      </c>
      <c r="R230" s="22">
        <v>9580.0300000000007</v>
      </c>
      <c r="S230" s="22">
        <v>10806.39</v>
      </c>
      <c r="T230" s="22">
        <v>10806.39</v>
      </c>
      <c r="U230" s="22">
        <v>10806.39</v>
      </c>
      <c r="V230" s="22">
        <v>10806.39</v>
      </c>
      <c r="W230" s="22">
        <v>10806.39</v>
      </c>
      <c r="X230" s="22">
        <v>10806.39</v>
      </c>
      <c r="Y230" s="22">
        <v>10806.39</v>
      </c>
      <c r="Z230" s="22">
        <v>10806.39</v>
      </c>
      <c r="AA230" s="23">
        <f t="shared" si="7"/>
        <v>124771.24</v>
      </c>
    </row>
    <row r="231" spans="1:27" x14ac:dyDescent="0.25">
      <c r="A231" s="1" t="s">
        <v>707</v>
      </c>
      <c r="B231" s="22">
        <v>40200</v>
      </c>
      <c r="C231" s="22">
        <v>40200</v>
      </c>
      <c r="D231" s="22">
        <v>40200</v>
      </c>
      <c r="E231" s="22">
        <v>40200</v>
      </c>
      <c r="F231" s="22">
        <v>40200</v>
      </c>
      <c r="G231" s="22">
        <v>40200</v>
      </c>
      <c r="H231" s="22">
        <v>40200</v>
      </c>
      <c r="I231" s="22">
        <v>40200</v>
      </c>
      <c r="J231" s="22">
        <v>49091.24</v>
      </c>
      <c r="K231" s="22">
        <v>49091.24</v>
      </c>
      <c r="L231" s="22">
        <v>49091.24</v>
      </c>
      <c r="M231" s="22">
        <v>49091.24</v>
      </c>
      <c r="N231" s="23">
        <f t="shared" si="6"/>
        <v>517964.95999999996</v>
      </c>
      <c r="O231" s="22">
        <v>49091.24</v>
      </c>
      <c r="P231" s="22">
        <v>49091.24</v>
      </c>
      <c r="Q231" s="22">
        <v>49091.24</v>
      </c>
      <c r="R231" s="22">
        <v>49091.24</v>
      </c>
      <c r="S231" s="22">
        <v>49026.86</v>
      </c>
      <c r="T231" s="22">
        <v>49026.86</v>
      </c>
      <c r="U231" s="22">
        <v>49026.86</v>
      </c>
      <c r="V231" s="22">
        <v>49026.86</v>
      </c>
      <c r="W231" s="22">
        <v>49026.86</v>
      </c>
      <c r="X231" s="22">
        <v>49026.86</v>
      </c>
      <c r="Y231" s="22">
        <v>49026.86</v>
      </c>
      <c r="Z231" s="22">
        <v>49026.86</v>
      </c>
      <c r="AA231" s="23">
        <f t="shared" si="7"/>
        <v>588579.83999999997</v>
      </c>
    </row>
    <row r="232" spans="1:27" x14ac:dyDescent="0.25">
      <c r="A232" s="1" t="s">
        <v>708</v>
      </c>
      <c r="B232" s="22">
        <v>22400</v>
      </c>
      <c r="C232" s="22">
        <v>22400</v>
      </c>
      <c r="D232" s="22">
        <v>22400</v>
      </c>
      <c r="E232" s="22">
        <v>22400</v>
      </c>
      <c r="F232" s="22">
        <v>22400</v>
      </c>
      <c r="G232" s="22">
        <v>22400</v>
      </c>
      <c r="H232" s="22">
        <v>22400</v>
      </c>
      <c r="I232" s="22">
        <v>22400</v>
      </c>
      <c r="J232" s="22">
        <v>21513.23</v>
      </c>
      <c r="K232" s="22">
        <v>21513.23</v>
      </c>
      <c r="L232" s="22">
        <v>21513.23</v>
      </c>
      <c r="M232" s="22">
        <v>21513.23</v>
      </c>
      <c r="N232" s="23">
        <f t="shared" si="6"/>
        <v>265252.92000000004</v>
      </c>
      <c r="O232" s="22">
        <v>21513.23</v>
      </c>
      <c r="P232" s="22">
        <v>21513.23</v>
      </c>
      <c r="Q232" s="22">
        <v>21513.23</v>
      </c>
      <c r="R232" s="22">
        <v>21513.23</v>
      </c>
      <c r="S232" s="22">
        <v>17933.349999999999</v>
      </c>
      <c r="T232" s="22">
        <v>17933.349999999999</v>
      </c>
      <c r="U232" s="22">
        <v>17933.349999999999</v>
      </c>
      <c r="V232" s="22">
        <v>17933.349999999999</v>
      </c>
      <c r="W232" s="22">
        <v>17933.349999999999</v>
      </c>
      <c r="X232" s="22">
        <v>17933.349999999999</v>
      </c>
      <c r="Y232" s="22">
        <v>17933.349999999999</v>
      </c>
      <c r="Z232" s="22">
        <v>17933.349999999999</v>
      </c>
      <c r="AA232" s="23">
        <f t="shared" si="7"/>
        <v>229519.72000000003</v>
      </c>
    </row>
    <row r="233" spans="1:27" x14ac:dyDescent="0.25">
      <c r="A233" s="1" t="s">
        <v>177</v>
      </c>
      <c r="B233" s="22">
        <v>17400</v>
      </c>
      <c r="C233" s="22">
        <v>17400</v>
      </c>
      <c r="D233" s="22">
        <v>17400</v>
      </c>
      <c r="E233" s="22">
        <v>17400</v>
      </c>
      <c r="F233" s="22">
        <v>17400</v>
      </c>
      <c r="G233" s="22">
        <v>17400</v>
      </c>
      <c r="H233" s="22">
        <v>17400</v>
      </c>
      <c r="I233" s="22">
        <v>17400</v>
      </c>
      <c r="J233" s="22">
        <v>7535.93</v>
      </c>
      <c r="K233" s="22">
        <v>7535.93</v>
      </c>
      <c r="L233" s="22">
        <v>7535.93</v>
      </c>
      <c r="M233" s="22">
        <v>7535.93</v>
      </c>
      <c r="N233" s="23">
        <f t="shared" si="6"/>
        <v>169343.71999999997</v>
      </c>
      <c r="O233" s="22">
        <v>7535.93</v>
      </c>
      <c r="P233" s="22">
        <v>7535.93</v>
      </c>
      <c r="Q233" s="22">
        <v>7535.93</v>
      </c>
      <c r="R233" s="22">
        <v>7535.93</v>
      </c>
      <c r="S233" s="22">
        <v>12971.28</v>
      </c>
      <c r="T233" s="22">
        <v>12971.28</v>
      </c>
      <c r="U233" s="22">
        <v>12971.28</v>
      </c>
      <c r="V233" s="22">
        <v>12971.28</v>
      </c>
      <c r="W233" s="22">
        <v>12971.28</v>
      </c>
      <c r="X233" s="22">
        <v>12971.28</v>
      </c>
      <c r="Y233" s="22">
        <v>12971.28</v>
      </c>
      <c r="Z233" s="22">
        <v>12971.28</v>
      </c>
      <c r="AA233" s="23">
        <f t="shared" si="7"/>
        <v>133913.96</v>
      </c>
    </row>
    <row r="234" spans="1:27" x14ac:dyDescent="0.25">
      <c r="A234" s="1" t="s">
        <v>178</v>
      </c>
      <c r="B234" s="22">
        <v>67800</v>
      </c>
      <c r="C234" s="22">
        <v>67800</v>
      </c>
      <c r="D234" s="22">
        <v>67800</v>
      </c>
      <c r="E234" s="22">
        <v>67800</v>
      </c>
      <c r="F234" s="22">
        <v>67800</v>
      </c>
      <c r="G234" s="22">
        <v>67800</v>
      </c>
      <c r="H234" s="22">
        <v>67800</v>
      </c>
      <c r="I234" s="22">
        <v>67800</v>
      </c>
      <c r="J234" s="22">
        <v>88944.68</v>
      </c>
      <c r="K234" s="22">
        <v>88944.68</v>
      </c>
      <c r="L234" s="22">
        <v>88944.68</v>
      </c>
      <c r="M234" s="22">
        <v>88944.68</v>
      </c>
      <c r="N234" s="23">
        <f t="shared" si="6"/>
        <v>898178.71999999974</v>
      </c>
      <c r="O234" s="22">
        <v>88944.68</v>
      </c>
      <c r="P234" s="22">
        <v>88944.68</v>
      </c>
      <c r="Q234" s="22">
        <v>88944.68</v>
      </c>
      <c r="R234" s="22">
        <v>88944.68</v>
      </c>
      <c r="S234" s="22">
        <v>76378.78</v>
      </c>
      <c r="T234" s="22">
        <v>76378.78</v>
      </c>
      <c r="U234" s="22">
        <v>76378.78</v>
      </c>
      <c r="V234" s="22">
        <v>76378.78</v>
      </c>
      <c r="W234" s="22">
        <v>76378.78</v>
      </c>
      <c r="X234" s="22">
        <v>76378.78</v>
      </c>
      <c r="Y234" s="22">
        <v>76378.78</v>
      </c>
      <c r="Z234" s="22">
        <v>76378.78</v>
      </c>
      <c r="AA234" s="23">
        <f t="shared" si="7"/>
        <v>966808.9600000002</v>
      </c>
    </row>
    <row r="235" spans="1:27" x14ac:dyDescent="0.25">
      <c r="A235" s="1" t="s">
        <v>184</v>
      </c>
      <c r="B235" s="22">
        <v>4400</v>
      </c>
      <c r="C235" s="22">
        <v>4400</v>
      </c>
      <c r="D235" s="22">
        <v>4400</v>
      </c>
      <c r="E235" s="22">
        <v>4400</v>
      </c>
      <c r="F235" s="22">
        <v>2200</v>
      </c>
      <c r="G235" s="22">
        <v>4400</v>
      </c>
      <c r="H235" s="22">
        <v>4400</v>
      </c>
      <c r="I235" s="22">
        <v>4400</v>
      </c>
      <c r="J235" s="22">
        <v>8210.7000000000007</v>
      </c>
      <c r="K235" s="22">
        <v>8210.7000000000007</v>
      </c>
      <c r="L235" s="22">
        <v>8210.7000000000007</v>
      </c>
      <c r="M235" s="22">
        <v>5864.79</v>
      </c>
      <c r="N235" s="23">
        <f t="shared" si="6"/>
        <v>63496.889999999992</v>
      </c>
      <c r="O235" s="22">
        <v>8210.7000000000007</v>
      </c>
      <c r="P235" s="22">
        <v>8210.7000000000007</v>
      </c>
      <c r="Q235" s="22">
        <v>8210.7000000000007</v>
      </c>
      <c r="R235" s="22">
        <v>8210.7000000000007</v>
      </c>
      <c r="S235" s="22">
        <v>11207.6</v>
      </c>
      <c r="T235" s="22">
        <v>11207.6</v>
      </c>
      <c r="U235" s="22">
        <v>11207.6</v>
      </c>
      <c r="V235" s="22">
        <v>11207.6</v>
      </c>
      <c r="W235" s="22">
        <v>11207.6</v>
      </c>
      <c r="X235" s="22">
        <v>11207.6</v>
      </c>
      <c r="Y235" s="22">
        <v>11207.6</v>
      </c>
      <c r="Z235" s="22">
        <v>0</v>
      </c>
      <c r="AA235" s="23">
        <f t="shared" si="7"/>
        <v>111296.00000000003</v>
      </c>
    </row>
    <row r="236" spans="1:27" x14ac:dyDescent="0.25">
      <c r="A236" s="1" t="s">
        <v>185</v>
      </c>
      <c r="B236" s="22">
        <v>5100</v>
      </c>
      <c r="C236" s="22">
        <v>5100</v>
      </c>
      <c r="D236" s="22">
        <v>5100</v>
      </c>
      <c r="E236" s="22">
        <v>5100</v>
      </c>
      <c r="F236" s="22">
        <v>5100</v>
      </c>
      <c r="G236" s="22">
        <v>5100</v>
      </c>
      <c r="H236" s="22">
        <v>3400</v>
      </c>
      <c r="I236" s="22">
        <v>3400</v>
      </c>
      <c r="J236" s="22">
        <v>2754.01</v>
      </c>
      <c r="K236" s="22">
        <v>2754.01</v>
      </c>
      <c r="L236" s="22">
        <v>2754.01</v>
      </c>
      <c r="M236" s="22">
        <v>2754.01</v>
      </c>
      <c r="N236" s="23">
        <f t="shared" si="6"/>
        <v>48416.040000000008</v>
      </c>
      <c r="O236" s="22">
        <v>2754.01</v>
      </c>
      <c r="P236" s="22">
        <v>2754.01</v>
      </c>
      <c r="Q236" s="22">
        <v>2754.01</v>
      </c>
      <c r="R236" s="22">
        <v>2754.01</v>
      </c>
      <c r="S236" s="22">
        <v>5272.78</v>
      </c>
      <c r="T236" s="22">
        <v>5272.78</v>
      </c>
      <c r="U236" s="22">
        <v>9666.76</v>
      </c>
      <c r="V236" s="22">
        <v>9666.76</v>
      </c>
      <c r="W236" s="22">
        <v>9666.76</v>
      </c>
      <c r="X236" s="22">
        <v>9666.76</v>
      </c>
      <c r="Y236" s="22">
        <v>9666.76</v>
      </c>
      <c r="Z236" s="22">
        <v>9666.76</v>
      </c>
      <c r="AA236" s="23">
        <f t="shared" si="7"/>
        <v>79562.16</v>
      </c>
    </row>
    <row r="237" spans="1:27" x14ac:dyDescent="0.25">
      <c r="A237" s="1" t="s">
        <v>186</v>
      </c>
      <c r="B237" s="22">
        <v>30300</v>
      </c>
      <c r="C237" s="22">
        <v>30300</v>
      </c>
      <c r="D237" s="22">
        <v>30300</v>
      </c>
      <c r="E237" s="22">
        <v>30300</v>
      </c>
      <c r="F237" s="22">
        <v>30300</v>
      </c>
      <c r="G237" s="22">
        <v>30300</v>
      </c>
      <c r="H237" s="22">
        <v>30300</v>
      </c>
      <c r="I237" s="22">
        <v>30300</v>
      </c>
      <c r="J237" s="22">
        <v>33521.17</v>
      </c>
      <c r="K237" s="22">
        <v>33521.17</v>
      </c>
      <c r="L237" s="22">
        <v>33521.17</v>
      </c>
      <c r="M237" s="22">
        <v>33521.17</v>
      </c>
      <c r="N237" s="23">
        <f t="shared" si="6"/>
        <v>376484.67999999993</v>
      </c>
      <c r="O237" s="22">
        <v>33521.17</v>
      </c>
      <c r="P237" s="22">
        <v>33521.17</v>
      </c>
      <c r="Q237" s="22">
        <v>33521.17</v>
      </c>
      <c r="R237" s="22">
        <v>33521.17</v>
      </c>
      <c r="S237" s="22">
        <v>34337.160000000003</v>
      </c>
      <c r="T237" s="22">
        <v>34337.160000000003</v>
      </c>
      <c r="U237" s="22">
        <v>34337.160000000003</v>
      </c>
      <c r="V237" s="22">
        <v>34337.160000000003</v>
      </c>
      <c r="W237" s="22">
        <v>34337.160000000003</v>
      </c>
      <c r="X237" s="22">
        <v>34337.160000000003</v>
      </c>
      <c r="Y237" s="22">
        <v>34337.160000000003</v>
      </c>
      <c r="Z237" s="22">
        <v>34337.160000000003</v>
      </c>
      <c r="AA237" s="23">
        <f t="shared" si="7"/>
        <v>408781.96000000008</v>
      </c>
    </row>
    <row r="238" spans="1:27" x14ac:dyDescent="0.25">
      <c r="A238" s="1" t="s">
        <v>187</v>
      </c>
      <c r="B238" s="22">
        <v>5600</v>
      </c>
      <c r="C238" s="22">
        <v>16300</v>
      </c>
      <c r="D238" s="22">
        <v>16300</v>
      </c>
      <c r="E238" s="22">
        <v>16300</v>
      </c>
      <c r="F238" s="22">
        <v>16300</v>
      </c>
      <c r="G238" s="22">
        <v>16300</v>
      </c>
      <c r="H238" s="22">
        <v>16300</v>
      </c>
      <c r="I238" s="22">
        <v>16300</v>
      </c>
      <c r="J238" s="22">
        <v>4436.87</v>
      </c>
      <c r="K238" s="22">
        <v>4436.87</v>
      </c>
      <c r="L238" s="22">
        <v>4436.87</v>
      </c>
      <c r="M238" s="22">
        <v>4436.87</v>
      </c>
      <c r="N238" s="23">
        <f t="shared" si="6"/>
        <v>137447.47999999998</v>
      </c>
      <c r="O238" s="22">
        <v>4436.87</v>
      </c>
      <c r="P238" s="22">
        <v>4436.87</v>
      </c>
      <c r="Q238" s="22">
        <v>4436.87</v>
      </c>
      <c r="R238" s="22">
        <v>4436.87</v>
      </c>
      <c r="S238" s="22">
        <v>4241.08</v>
      </c>
      <c r="T238" s="22">
        <v>4241.08</v>
      </c>
      <c r="U238" s="22">
        <v>4241.08</v>
      </c>
      <c r="V238" s="22">
        <v>4241.08</v>
      </c>
      <c r="W238" s="22">
        <v>4241.08</v>
      </c>
      <c r="X238" s="22">
        <v>4241.08</v>
      </c>
      <c r="Y238" s="22">
        <v>4241.08</v>
      </c>
      <c r="Z238" s="22">
        <v>4241.08</v>
      </c>
      <c r="AA238" s="23">
        <f t="shared" si="7"/>
        <v>51676.12000000001</v>
      </c>
    </row>
    <row r="239" spans="1:27" x14ac:dyDescent="0.25">
      <c r="A239" s="1" t="s">
        <v>188</v>
      </c>
      <c r="B239" s="22">
        <v>4400</v>
      </c>
      <c r="C239" s="22">
        <v>4400</v>
      </c>
      <c r="D239" s="22">
        <v>4400</v>
      </c>
      <c r="E239" s="22">
        <v>4400</v>
      </c>
      <c r="F239" s="22">
        <v>4400</v>
      </c>
      <c r="G239" s="22">
        <v>4400</v>
      </c>
      <c r="H239" s="22">
        <v>4400</v>
      </c>
      <c r="I239" s="22">
        <v>4400</v>
      </c>
      <c r="J239" s="22">
        <v>8210.7000000000007</v>
      </c>
      <c r="K239" s="22">
        <v>8210.7000000000007</v>
      </c>
      <c r="L239" s="22">
        <v>8210.7000000000007</v>
      </c>
      <c r="M239" s="22">
        <v>8210.7000000000007</v>
      </c>
      <c r="N239" s="23">
        <f t="shared" si="6"/>
        <v>68042.799999999988</v>
      </c>
      <c r="O239" s="22">
        <v>8210.7000000000007</v>
      </c>
      <c r="P239" s="22">
        <v>8210.7000000000007</v>
      </c>
      <c r="Q239" s="22">
        <v>8210.7000000000007</v>
      </c>
      <c r="R239" s="22">
        <v>8210.7000000000007</v>
      </c>
      <c r="S239" s="22">
        <v>7845.32</v>
      </c>
      <c r="T239" s="22">
        <v>5603.8</v>
      </c>
      <c r="U239" s="22">
        <v>7845.32</v>
      </c>
      <c r="V239" s="22">
        <v>7845.32</v>
      </c>
      <c r="W239" s="22">
        <v>7845.32</v>
      </c>
      <c r="X239" s="22">
        <v>7845.32</v>
      </c>
      <c r="Y239" s="22">
        <v>7845.32</v>
      </c>
      <c r="Z239" s="22">
        <v>7845.32</v>
      </c>
      <c r="AA239" s="23">
        <f t="shared" si="7"/>
        <v>93363.840000000026</v>
      </c>
    </row>
    <row r="240" spans="1:27" x14ac:dyDescent="0.25">
      <c r="A240" s="1" t="s">
        <v>189</v>
      </c>
      <c r="B240" s="22">
        <v>18000</v>
      </c>
      <c r="C240" s="22">
        <v>18000</v>
      </c>
      <c r="D240" s="22">
        <v>18000</v>
      </c>
      <c r="E240" s="22">
        <v>18000</v>
      </c>
      <c r="F240" s="22">
        <v>18000</v>
      </c>
      <c r="G240" s="22">
        <v>18000</v>
      </c>
      <c r="H240" s="22">
        <v>18000</v>
      </c>
      <c r="I240" s="22">
        <v>18000</v>
      </c>
      <c r="J240" s="22">
        <v>8610.7000000000007</v>
      </c>
      <c r="K240" s="22">
        <v>8610.7000000000007</v>
      </c>
      <c r="L240" s="22">
        <v>8610.7000000000007</v>
      </c>
      <c r="M240" s="22">
        <v>8610.7000000000007</v>
      </c>
      <c r="N240" s="23">
        <f t="shared" si="6"/>
        <v>178442.80000000005</v>
      </c>
      <c r="O240" s="22">
        <v>8610.7000000000007</v>
      </c>
      <c r="P240" s="22">
        <v>8610.7000000000007</v>
      </c>
      <c r="Q240" s="22">
        <v>8610.7000000000007</v>
      </c>
      <c r="R240" s="22">
        <v>8610.7000000000007</v>
      </c>
      <c r="S240" s="22">
        <v>9863.75</v>
      </c>
      <c r="T240" s="22">
        <v>9863.75</v>
      </c>
      <c r="U240" s="22">
        <v>9863.75</v>
      </c>
      <c r="V240" s="22">
        <v>9863.75</v>
      </c>
      <c r="W240" s="22">
        <v>9863.75</v>
      </c>
      <c r="X240" s="22">
        <v>9863.75</v>
      </c>
      <c r="Y240" s="22">
        <v>9863.75</v>
      </c>
      <c r="Z240" s="22">
        <v>9863.75</v>
      </c>
      <c r="AA240" s="23">
        <f t="shared" si="7"/>
        <v>113352.8</v>
      </c>
    </row>
    <row r="241" spans="1:27" x14ac:dyDescent="0.25">
      <c r="A241" s="1" t="s">
        <v>709</v>
      </c>
      <c r="B241" s="22">
        <v>11400</v>
      </c>
      <c r="C241" s="22">
        <v>11400</v>
      </c>
      <c r="D241" s="22">
        <v>11400</v>
      </c>
      <c r="E241" s="22">
        <v>11400</v>
      </c>
      <c r="F241" s="22">
        <v>11400</v>
      </c>
      <c r="G241" s="22">
        <v>11400</v>
      </c>
      <c r="H241" s="22">
        <v>11400</v>
      </c>
      <c r="I241" s="22">
        <v>11400</v>
      </c>
      <c r="J241" s="22">
        <v>6264.79</v>
      </c>
      <c r="K241" s="22">
        <v>6264.79</v>
      </c>
      <c r="L241" s="22">
        <v>6264.79</v>
      </c>
      <c r="M241" s="22">
        <v>6264.79</v>
      </c>
      <c r="N241" s="23">
        <f t="shared" si="6"/>
        <v>116259.15999999997</v>
      </c>
      <c r="O241" s="22">
        <v>6264.79</v>
      </c>
      <c r="P241" s="22">
        <v>6264.79</v>
      </c>
      <c r="Q241" s="22">
        <v>6264.79</v>
      </c>
      <c r="R241" s="22">
        <v>6264.79</v>
      </c>
      <c r="S241" s="22">
        <v>6725.15</v>
      </c>
      <c r="T241" s="22">
        <v>6725.15</v>
      </c>
      <c r="U241" s="22">
        <v>6725.15</v>
      </c>
      <c r="V241" s="22">
        <v>6725.15</v>
      </c>
      <c r="W241" s="22">
        <v>6725.15</v>
      </c>
      <c r="X241" s="22">
        <v>6725.15</v>
      </c>
      <c r="Y241" s="22">
        <v>6725.15</v>
      </c>
      <c r="Z241" s="22">
        <v>6725.15</v>
      </c>
      <c r="AA241" s="23">
        <f t="shared" si="7"/>
        <v>78860.36</v>
      </c>
    </row>
    <row r="242" spans="1:27" x14ac:dyDescent="0.25">
      <c r="A242" s="1" t="s">
        <v>190</v>
      </c>
      <c r="B242" s="22">
        <v>42500</v>
      </c>
      <c r="C242" s="22">
        <v>42500</v>
      </c>
      <c r="D242" s="22">
        <v>42500</v>
      </c>
      <c r="E242" s="22">
        <v>40800</v>
      </c>
      <c r="F242" s="22">
        <v>40800</v>
      </c>
      <c r="G242" s="22">
        <v>39100</v>
      </c>
      <c r="H242" s="22">
        <v>39100</v>
      </c>
      <c r="I242" s="22">
        <v>40800</v>
      </c>
      <c r="J242" s="22">
        <v>32130.1</v>
      </c>
      <c r="K242" s="22">
        <v>32130.1</v>
      </c>
      <c r="L242" s="22">
        <v>32130.1</v>
      </c>
      <c r="M242" s="22">
        <v>32130.1</v>
      </c>
      <c r="N242" s="23">
        <f t="shared" si="6"/>
        <v>456620.39999999991</v>
      </c>
      <c r="O242" s="22">
        <v>30294.09</v>
      </c>
      <c r="P242" s="22">
        <v>30294.09</v>
      </c>
      <c r="Q242" s="22">
        <v>28458.09</v>
      </c>
      <c r="R242" s="22">
        <v>32130.1</v>
      </c>
      <c r="S242" s="22">
        <v>36030.620000000003</v>
      </c>
      <c r="T242" s="22">
        <v>36030.620000000003</v>
      </c>
      <c r="U242" s="22">
        <v>36030.620000000003</v>
      </c>
      <c r="V242" s="22">
        <v>36030.620000000003</v>
      </c>
      <c r="W242" s="22">
        <v>36030.620000000003</v>
      </c>
      <c r="X242" s="22">
        <v>36030.620000000003</v>
      </c>
      <c r="Y242" s="22">
        <v>36030.620000000003</v>
      </c>
      <c r="Z242" s="22">
        <v>36030.620000000003</v>
      </c>
      <c r="AA242" s="23">
        <f t="shared" si="7"/>
        <v>409421.32999999996</v>
      </c>
    </row>
    <row r="243" spans="1:27" x14ac:dyDescent="0.25">
      <c r="A243" s="1" t="s">
        <v>710</v>
      </c>
      <c r="B243" s="22">
        <v>9700</v>
      </c>
      <c r="C243" s="22">
        <v>9700</v>
      </c>
      <c r="D243" s="22">
        <v>9700</v>
      </c>
      <c r="E243" s="22">
        <v>9700</v>
      </c>
      <c r="F243" s="22">
        <v>9700</v>
      </c>
      <c r="G243" s="22">
        <v>9700</v>
      </c>
      <c r="H243" s="22">
        <v>9700</v>
      </c>
      <c r="I243" s="22">
        <v>9700</v>
      </c>
      <c r="J243" s="22">
        <v>4581.92</v>
      </c>
      <c r="K243" s="22">
        <v>4581.92</v>
      </c>
      <c r="L243" s="22">
        <v>4581.92</v>
      </c>
      <c r="M243" s="22">
        <v>4581.92</v>
      </c>
      <c r="N243" s="23">
        <f t="shared" si="6"/>
        <v>95927.679999999993</v>
      </c>
      <c r="O243" s="22">
        <v>4581.92</v>
      </c>
      <c r="P243" s="22">
        <v>4581.92</v>
      </c>
      <c r="Q243" s="22">
        <v>4581.92</v>
      </c>
      <c r="R243" s="22">
        <v>4581.92</v>
      </c>
      <c r="S243" s="22">
        <v>4223.38</v>
      </c>
      <c r="T243" s="22">
        <v>4223.38</v>
      </c>
      <c r="U243" s="22">
        <v>4223.38</v>
      </c>
      <c r="V243" s="22">
        <v>4223.38</v>
      </c>
      <c r="W243" s="22">
        <v>4223.38</v>
      </c>
      <c r="X243" s="22">
        <v>4223.38</v>
      </c>
      <c r="Y243" s="22">
        <v>4223.38</v>
      </c>
      <c r="Z243" s="22">
        <v>4223.38</v>
      </c>
      <c r="AA243" s="23">
        <f t="shared" si="7"/>
        <v>52114.719999999994</v>
      </c>
    </row>
    <row r="244" spans="1:27" x14ac:dyDescent="0.25">
      <c r="A244" s="1" t="s">
        <v>711</v>
      </c>
      <c r="B244" s="22">
        <v>0</v>
      </c>
      <c r="C244" s="22">
        <v>0</v>
      </c>
      <c r="D244" s="22">
        <v>0</v>
      </c>
      <c r="E244" s="22">
        <v>0</v>
      </c>
      <c r="F244" s="22">
        <v>0</v>
      </c>
      <c r="G244" s="22">
        <v>0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22">
        <v>0</v>
      </c>
      <c r="N244" s="23">
        <f t="shared" si="6"/>
        <v>0</v>
      </c>
      <c r="O244" s="22">
        <v>0</v>
      </c>
      <c r="P244" s="22">
        <v>0</v>
      </c>
      <c r="Q244" s="22">
        <v>0</v>
      </c>
      <c r="R244" s="22">
        <v>0</v>
      </c>
      <c r="S244" s="22">
        <v>0</v>
      </c>
      <c r="T244" s="22">
        <v>0</v>
      </c>
      <c r="U244" s="22">
        <v>0</v>
      </c>
      <c r="V244" s="22">
        <v>0</v>
      </c>
      <c r="W244" s="22">
        <v>0</v>
      </c>
      <c r="X244" s="22">
        <v>0</v>
      </c>
      <c r="Y244" s="22">
        <v>0</v>
      </c>
      <c r="Z244" s="22">
        <v>0</v>
      </c>
      <c r="AA244" s="23">
        <f t="shared" si="7"/>
        <v>0</v>
      </c>
    </row>
    <row r="245" spans="1:27" x14ac:dyDescent="0.25">
      <c r="A245" s="1" t="s">
        <v>712</v>
      </c>
      <c r="B245" s="22">
        <v>4800</v>
      </c>
      <c r="C245" s="22">
        <v>4800</v>
      </c>
      <c r="D245" s="22">
        <v>4800</v>
      </c>
      <c r="E245" s="22">
        <v>4800</v>
      </c>
      <c r="F245" s="22">
        <v>4800</v>
      </c>
      <c r="G245" s="22">
        <v>4800</v>
      </c>
      <c r="H245" s="22">
        <v>4800</v>
      </c>
      <c r="I245" s="22">
        <v>4800</v>
      </c>
      <c r="J245" s="22">
        <v>23859.14</v>
      </c>
      <c r="K245" s="22">
        <v>23859.14</v>
      </c>
      <c r="L245" s="22">
        <v>23859.14</v>
      </c>
      <c r="M245" s="22">
        <v>23859.14</v>
      </c>
      <c r="N245" s="23">
        <f t="shared" si="6"/>
        <v>133836.56</v>
      </c>
      <c r="O245" s="22">
        <v>23859.14</v>
      </c>
      <c r="P245" s="22">
        <v>23859.14</v>
      </c>
      <c r="Q245" s="22">
        <v>23859.14</v>
      </c>
      <c r="R245" s="22">
        <v>23859.14</v>
      </c>
      <c r="S245" s="22">
        <v>24657.919999999998</v>
      </c>
      <c r="T245" s="22">
        <v>24657.919999999998</v>
      </c>
      <c r="U245" s="22">
        <v>24657.919999999998</v>
      </c>
      <c r="V245" s="22">
        <v>24657.919999999998</v>
      </c>
      <c r="W245" s="22">
        <v>24657.919999999998</v>
      </c>
      <c r="X245" s="22">
        <v>24657.919999999998</v>
      </c>
      <c r="Y245" s="22">
        <v>24657.919999999998</v>
      </c>
      <c r="Z245" s="22">
        <v>24657.919999999998</v>
      </c>
      <c r="AA245" s="23">
        <f t="shared" si="7"/>
        <v>292699.91999999993</v>
      </c>
    </row>
    <row r="246" spans="1:27" x14ac:dyDescent="0.25">
      <c r="A246" s="1" t="s">
        <v>191</v>
      </c>
      <c r="B246" s="22">
        <v>20100</v>
      </c>
      <c r="C246" s="22">
        <v>20100</v>
      </c>
      <c r="D246" s="22">
        <v>20100</v>
      </c>
      <c r="E246" s="22">
        <v>20100</v>
      </c>
      <c r="F246" s="22">
        <v>20100</v>
      </c>
      <c r="G246" s="22">
        <v>20100</v>
      </c>
      <c r="H246" s="22">
        <v>20100</v>
      </c>
      <c r="I246" s="22">
        <v>20100</v>
      </c>
      <c r="J246" s="22">
        <v>12873.75</v>
      </c>
      <c r="K246" s="22">
        <v>12873.75</v>
      </c>
      <c r="L246" s="22">
        <v>12873.75</v>
      </c>
      <c r="M246" s="22">
        <v>12873.75</v>
      </c>
      <c r="N246" s="23">
        <f t="shared" si="6"/>
        <v>212295</v>
      </c>
      <c r="O246" s="22">
        <v>12873.75</v>
      </c>
      <c r="P246" s="22">
        <v>12873.75</v>
      </c>
      <c r="Q246" s="22">
        <v>12873.75</v>
      </c>
      <c r="R246" s="22">
        <v>12873.75</v>
      </c>
      <c r="S246" s="22">
        <v>10229.709999999999</v>
      </c>
      <c r="T246" s="22">
        <v>10229.709999999999</v>
      </c>
      <c r="U246" s="22">
        <v>10229.709999999999</v>
      </c>
      <c r="V246" s="22">
        <v>10229.709999999999</v>
      </c>
      <c r="W246" s="22">
        <v>10229.709999999999</v>
      </c>
      <c r="X246" s="22">
        <v>10229.709999999999</v>
      </c>
      <c r="Y246" s="22">
        <v>10229.709999999999</v>
      </c>
      <c r="Z246" s="22">
        <v>10229.709999999999</v>
      </c>
      <c r="AA246" s="23">
        <f t="shared" si="7"/>
        <v>133332.67999999996</v>
      </c>
    </row>
    <row r="247" spans="1:27" x14ac:dyDescent="0.25">
      <c r="A247" s="1" t="s">
        <v>192</v>
      </c>
      <c r="B247" s="22">
        <v>18000</v>
      </c>
      <c r="C247" s="22">
        <v>18000</v>
      </c>
      <c r="D247" s="22">
        <v>18000</v>
      </c>
      <c r="E247" s="22">
        <v>18000</v>
      </c>
      <c r="F247" s="22">
        <v>18000</v>
      </c>
      <c r="G247" s="22">
        <v>18000</v>
      </c>
      <c r="H247" s="22">
        <v>18000</v>
      </c>
      <c r="I247" s="22">
        <v>18000</v>
      </c>
      <c r="J247" s="22">
        <v>8610.7000000000007</v>
      </c>
      <c r="K247" s="22">
        <v>8610.7000000000007</v>
      </c>
      <c r="L247" s="22">
        <v>8610.7000000000007</v>
      </c>
      <c r="M247" s="22">
        <v>8610.7000000000007</v>
      </c>
      <c r="N247" s="23">
        <f t="shared" si="6"/>
        <v>178442.80000000005</v>
      </c>
      <c r="O247" s="22">
        <v>8610.7000000000007</v>
      </c>
      <c r="P247" s="22">
        <v>8610.7000000000007</v>
      </c>
      <c r="Q247" s="22">
        <v>8610.7000000000007</v>
      </c>
      <c r="R247" s="22">
        <v>8610.7000000000007</v>
      </c>
      <c r="S247" s="22">
        <v>17709.080000000002</v>
      </c>
      <c r="T247" s="22">
        <v>17709.080000000002</v>
      </c>
      <c r="U247" s="22">
        <v>17709.080000000002</v>
      </c>
      <c r="V247" s="22">
        <v>17709.080000000002</v>
      </c>
      <c r="W247" s="22">
        <v>17709.080000000002</v>
      </c>
      <c r="X247" s="22">
        <v>17709.080000000002</v>
      </c>
      <c r="Y247" s="22">
        <v>17709.080000000002</v>
      </c>
      <c r="Z247" s="22">
        <v>17709.080000000002</v>
      </c>
      <c r="AA247" s="23">
        <f t="shared" si="7"/>
        <v>176115.44000000006</v>
      </c>
    </row>
    <row r="248" spans="1:27" x14ac:dyDescent="0.25">
      <c r="A248" s="1" t="s">
        <v>193</v>
      </c>
      <c r="B248" s="22">
        <v>7200</v>
      </c>
      <c r="C248" s="22">
        <v>7200</v>
      </c>
      <c r="D248" s="22">
        <v>7200</v>
      </c>
      <c r="E248" s="22">
        <v>7200</v>
      </c>
      <c r="F248" s="22">
        <v>7200</v>
      </c>
      <c r="G248" s="22">
        <v>7200</v>
      </c>
      <c r="H248" s="22">
        <v>7200</v>
      </c>
      <c r="I248" s="22">
        <v>7200</v>
      </c>
      <c r="J248" s="22">
        <v>4072.01</v>
      </c>
      <c r="K248" s="22">
        <v>4072.01</v>
      </c>
      <c r="L248" s="22">
        <v>4072.01</v>
      </c>
      <c r="M248" s="22">
        <v>4072.01</v>
      </c>
      <c r="N248" s="23">
        <f t="shared" si="6"/>
        <v>73888.039999999994</v>
      </c>
      <c r="O248" s="22">
        <v>4072.01</v>
      </c>
      <c r="P248" s="22">
        <v>4072.01</v>
      </c>
      <c r="Q248" s="22">
        <v>4072.01</v>
      </c>
      <c r="R248" s="22">
        <v>4072.01</v>
      </c>
      <c r="S248" s="22">
        <v>8170</v>
      </c>
      <c r="T248" s="22">
        <v>8170</v>
      </c>
      <c r="U248" s="22">
        <v>8170</v>
      </c>
      <c r="V248" s="22">
        <v>8170</v>
      </c>
      <c r="W248" s="22">
        <v>8170</v>
      </c>
      <c r="X248" s="22">
        <v>6151.57</v>
      </c>
      <c r="Y248" s="22">
        <v>6151.57</v>
      </c>
      <c r="Z248" s="22">
        <v>6151.57</v>
      </c>
      <c r="AA248" s="23">
        <f t="shared" si="7"/>
        <v>75592.75</v>
      </c>
    </row>
    <row r="249" spans="1:27" x14ac:dyDescent="0.25">
      <c r="A249" s="1" t="s">
        <v>194</v>
      </c>
      <c r="B249" s="22">
        <v>93600</v>
      </c>
      <c r="C249" s="22">
        <v>93600</v>
      </c>
      <c r="D249" s="22">
        <v>93600</v>
      </c>
      <c r="E249" s="22">
        <v>93600</v>
      </c>
      <c r="F249" s="22">
        <v>93600</v>
      </c>
      <c r="G249" s="22">
        <v>93600</v>
      </c>
      <c r="H249" s="22">
        <v>93600</v>
      </c>
      <c r="I249" s="22">
        <v>93600</v>
      </c>
      <c r="J249" s="22">
        <v>162490.37</v>
      </c>
      <c r="K249" s="22">
        <v>162490.37</v>
      </c>
      <c r="L249" s="22">
        <v>162490.37</v>
      </c>
      <c r="M249" s="22">
        <v>162490.37</v>
      </c>
      <c r="N249" s="23">
        <f t="shared" si="6"/>
        <v>1398761.48</v>
      </c>
      <c r="O249" s="22">
        <v>162490.37</v>
      </c>
      <c r="P249" s="22">
        <v>162490.37</v>
      </c>
      <c r="Q249" s="22">
        <v>162490.37</v>
      </c>
      <c r="R249" s="22">
        <v>162490.37</v>
      </c>
      <c r="S249" s="22">
        <v>143637.06</v>
      </c>
      <c r="T249" s="22">
        <v>139637.95000000001</v>
      </c>
      <c r="U249" s="22">
        <v>120101.09</v>
      </c>
      <c r="V249" s="22">
        <v>141879.46</v>
      </c>
      <c r="W249" s="22">
        <v>141395.54</v>
      </c>
      <c r="X249" s="22">
        <v>142121.43</v>
      </c>
      <c r="Y249" s="22">
        <v>142121.43</v>
      </c>
      <c r="Z249" s="22">
        <v>149240.85999999999</v>
      </c>
      <c r="AA249" s="23">
        <f t="shared" si="7"/>
        <v>1770096.2999999998</v>
      </c>
    </row>
    <row r="250" spans="1:27" x14ac:dyDescent="0.25">
      <c r="A250" s="1" t="s">
        <v>713</v>
      </c>
      <c r="B250" s="22">
        <v>27700</v>
      </c>
      <c r="C250" s="22">
        <v>27700</v>
      </c>
      <c r="D250" s="22">
        <v>16700</v>
      </c>
      <c r="E250" s="22">
        <v>27700</v>
      </c>
      <c r="F250" s="22">
        <v>27700</v>
      </c>
      <c r="G250" s="22">
        <v>27700</v>
      </c>
      <c r="H250" s="22">
        <v>27700</v>
      </c>
      <c r="I250" s="22">
        <v>27700</v>
      </c>
      <c r="J250" s="22">
        <v>16919.59</v>
      </c>
      <c r="K250" s="22">
        <v>16919.59</v>
      </c>
      <c r="L250" s="22">
        <v>16919.59</v>
      </c>
      <c r="M250" s="22">
        <v>16919.59</v>
      </c>
      <c r="N250" s="23">
        <f t="shared" si="6"/>
        <v>278278.36</v>
      </c>
      <c r="O250" s="22">
        <v>11054.8</v>
      </c>
      <c r="P250" s="22">
        <v>11054.8</v>
      </c>
      <c r="Q250" s="22">
        <v>11054.8</v>
      </c>
      <c r="R250" s="22">
        <v>15644.81</v>
      </c>
      <c r="S250" s="22">
        <v>16228.38</v>
      </c>
      <c r="T250" s="22">
        <v>16228.38</v>
      </c>
      <c r="U250" s="22">
        <v>16228.38</v>
      </c>
      <c r="V250" s="22">
        <v>16228.38</v>
      </c>
      <c r="W250" s="22">
        <v>16228.38</v>
      </c>
      <c r="X250" s="22">
        <v>16228.38</v>
      </c>
      <c r="Y250" s="22">
        <v>16228.38</v>
      </c>
      <c r="Z250" s="22">
        <v>16228.38</v>
      </c>
      <c r="AA250" s="23">
        <f t="shared" si="7"/>
        <v>178636.25</v>
      </c>
    </row>
    <row r="251" spans="1:27" x14ac:dyDescent="0.25">
      <c r="A251" s="1" t="s">
        <v>195</v>
      </c>
      <c r="B251" s="22">
        <v>6600</v>
      </c>
      <c r="C251" s="22">
        <v>6600</v>
      </c>
      <c r="D251" s="22">
        <v>6600</v>
      </c>
      <c r="E251" s="22">
        <v>6600</v>
      </c>
      <c r="F251" s="22">
        <v>6600</v>
      </c>
      <c r="G251" s="22">
        <v>6600</v>
      </c>
      <c r="H251" s="22">
        <v>6600</v>
      </c>
      <c r="I251" s="22">
        <v>6600</v>
      </c>
      <c r="J251" s="22">
        <v>2345.91</v>
      </c>
      <c r="K251" s="22">
        <v>2345.91</v>
      </c>
      <c r="L251" s="22">
        <v>2345.91</v>
      </c>
      <c r="M251" s="22">
        <v>2345.91</v>
      </c>
      <c r="N251" s="23">
        <f t="shared" si="6"/>
        <v>62183.640000000014</v>
      </c>
      <c r="O251" s="22">
        <v>2345.91</v>
      </c>
      <c r="P251" s="22">
        <v>2345.91</v>
      </c>
      <c r="Q251" s="22">
        <v>2345.91</v>
      </c>
      <c r="R251" s="22">
        <v>2345.91</v>
      </c>
      <c r="S251" s="22">
        <v>2241.52</v>
      </c>
      <c r="T251" s="22">
        <v>2241.52</v>
      </c>
      <c r="U251" s="22">
        <v>2241.52</v>
      </c>
      <c r="V251" s="22">
        <v>2241.52</v>
      </c>
      <c r="W251" s="22">
        <v>2241.52</v>
      </c>
      <c r="X251" s="22">
        <v>2241.52</v>
      </c>
      <c r="Y251" s="22">
        <v>2241.52</v>
      </c>
      <c r="Z251" s="22">
        <v>2241.52</v>
      </c>
      <c r="AA251" s="23">
        <f t="shared" si="7"/>
        <v>27315.800000000003</v>
      </c>
    </row>
    <row r="252" spans="1:27" x14ac:dyDescent="0.25">
      <c r="A252" s="1" t="s">
        <v>196</v>
      </c>
      <c r="B252" s="22">
        <v>14000</v>
      </c>
      <c r="C252" s="22">
        <v>14000</v>
      </c>
      <c r="D252" s="22">
        <v>14000</v>
      </c>
      <c r="E252" s="22">
        <v>14000</v>
      </c>
      <c r="F252" s="22">
        <v>14000</v>
      </c>
      <c r="G252" s="22">
        <v>14000</v>
      </c>
      <c r="H252" s="22">
        <v>14000</v>
      </c>
      <c r="I252" s="22">
        <v>14000</v>
      </c>
      <c r="J252" s="22">
        <v>3863.92</v>
      </c>
      <c r="K252" s="22">
        <v>2690.96</v>
      </c>
      <c r="L252" s="22">
        <v>3863.92</v>
      </c>
      <c r="M252" s="22">
        <v>3863.92</v>
      </c>
      <c r="N252" s="23">
        <f t="shared" si="6"/>
        <v>126282.72</v>
      </c>
      <c r="O252" s="22">
        <v>3863.92</v>
      </c>
      <c r="P252" s="22">
        <v>3863.92</v>
      </c>
      <c r="Q252" s="22">
        <v>3863.92</v>
      </c>
      <c r="R252" s="22">
        <v>3863.92</v>
      </c>
      <c r="S252" s="22">
        <v>4867.88</v>
      </c>
      <c r="T252" s="22">
        <v>4867.88</v>
      </c>
      <c r="U252" s="22">
        <v>4867.88</v>
      </c>
      <c r="V252" s="22">
        <v>4867.88</v>
      </c>
      <c r="W252" s="22">
        <v>4867.88</v>
      </c>
      <c r="X252" s="22">
        <v>4867.88</v>
      </c>
      <c r="Y252" s="22">
        <v>4867.88</v>
      </c>
      <c r="Z252" s="22">
        <v>4867.88</v>
      </c>
      <c r="AA252" s="23">
        <f t="shared" si="7"/>
        <v>54398.719999999994</v>
      </c>
    </row>
    <row r="253" spans="1:27" x14ac:dyDescent="0.25">
      <c r="A253" s="1" t="s">
        <v>197</v>
      </c>
      <c r="B253" s="22">
        <v>3400</v>
      </c>
      <c r="C253" s="22">
        <v>3400</v>
      </c>
      <c r="D253" s="22">
        <v>3400</v>
      </c>
      <c r="E253" s="22">
        <v>3400</v>
      </c>
      <c r="F253" s="22">
        <v>3400</v>
      </c>
      <c r="G253" s="22">
        <v>3400</v>
      </c>
      <c r="H253" s="22">
        <v>3400</v>
      </c>
      <c r="I253" s="22">
        <v>3400</v>
      </c>
      <c r="J253" s="22">
        <v>4181.92</v>
      </c>
      <c r="K253" s="22">
        <v>4181.92</v>
      </c>
      <c r="L253" s="22">
        <v>4181.92</v>
      </c>
      <c r="M253" s="22">
        <v>4181.92</v>
      </c>
      <c r="N253" s="23">
        <f t="shared" si="6"/>
        <v>43927.679999999993</v>
      </c>
      <c r="O253" s="22">
        <v>4181.92</v>
      </c>
      <c r="P253" s="22">
        <v>4181.92</v>
      </c>
      <c r="Q253" s="22">
        <v>4181.92</v>
      </c>
      <c r="R253" s="22">
        <v>4181.92</v>
      </c>
      <c r="S253" s="22">
        <v>3999.11</v>
      </c>
      <c r="T253" s="22">
        <v>3999.11</v>
      </c>
      <c r="U253" s="22">
        <v>3999.11</v>
      </c>
      <c r="V253" s="22">
        <v>3999.11</v>
      </c>
      <c r="W253" s="22">
        <v>3999.11</v>
      </c>
      <c r="X253" s="22">
        <v>3999.11</v>
      </c>
      <c r="Y253" s="22">
        <v>3999.11</v>
      </c>
      <c r="Z253" s="22">
        <v>3999.11</v>
      </c>
      <c r="AA253" s="23">
        <f t="shared" si="7"/>
        <v>48720.560000000005</v>
      </c>
    </row>
    <row r="254" spans="1:27" x14ac:dyDescent="0.25">
      <c r="A254" s="1" t="s">
        <v>198</v>
      </c>
      <c r="B254" s="22">
        <v>4800</v>
      </c>
      <c r="C254" s="22">
        <v>4800</v>
      </c>
      <c r="D254" s="22">
        <v>4800</v>
      </c>
      <c r="E254" s="22">
        <v>4800</v>
      </c>
      <c r="F254" s="22">
        <v>4800</v>
      </c>
      <c r="G254" s="22">
        <v>4800</v>
      </c>
      <c r="H254" s="22">
        <v>4800</v>
      </c>
      <c r="I254" s="22">
        <v>4800</v>
      </c>
      <c r="J254" s="22">
        <v>5091.83</v>
      </c>
      <c r="K254" s="22">
        <v>5091.83</v>
      </c>
      <c r="L254" s="22">
        <v>5091.83</v>
      </c>
      <c r="M254" s="22">
        <v>5091.83</v>
      </c>
      <c r="N254" s="23">
        <f t="shared" si="6"/>
        <v>58767.320000000007</v>
      </c>
      <c r="O254" s="22">
        <v>5091.83</v>
      </c>
      <c r="P254" s="22">
        <v>5091.83</v>
      </c>
      <c r="Q254" s="22">
        <v>5091.83</v>
      </c>
      <c r="R254" s="22">
        <v>5091.83</v>
      </c>
      <c r="S254" s="22">
        <v>6501.47</v>
      </c>
      <c r="T254" s="22">
        <v>6501.47</v>
      </c>
      <c r="U254" s="22">
        <v>6501.47</v>
      </c>
      <c r="V254" s="22">
        <v>6501.47</v>
      </c>
      <c r="W254" s="22">
        <v>6501.47</v>
      </c>
      <c r="X254" s="22">
        <v>6501.47</v>
      </c>
      <c r="Y254" s="22">
        <v>6501.47</v>
      </c>
      <c r="Z254" s="22">
        <v>6501.47</v>
      </c>
      <c r="AA254" s="23">
        <f t="shared" si="7"/>
        <v>72379.08</v>
      </c>
    </row>
    <row r="255" spans="1:27" x14ac:dyDescent="0.25">
      <c r="A255" s="1" t="s">
        <v>714</v>
      </c>
      <c r="B255" s="22">
        <v>9200</v>
      </c>
      <c r="C255" s="22">
        <v>9200</v>
      </c>
      <c r="D255" s="22">
        <v>9200</v>
      </c>
      <c r="E255" s="22">
        <v>9200</v>
      </c>
      <c r="F255" s="22">
        <v>9200</v>
      </c>
      <c r="G255" s="22">
        <v>9200</v>
      </c>
      <c r="H255" s="22">
        <v>9200</v>
      </c>
      <c r="I255" s="22">
        <v>9200</v>
      </c>
      <c r="J255" s="22">
        <v>12129.57</v>
      </c>
      <c r="K255" s="22">
        <v>12129.57</v>
      </c>
      <c r="L255" s="22">
        <v>12129.57</v>
      </c>
      <c r="M255" s="22">
        <v>12129.57</v>
      </c>
      <c r="N255" s="23">
        <f t="shared" si="6"/>
        <v>122118.28000000003</v>
      </c>
      <c r="O255" s="22">
        <v>12129.57</v>
      </c>
      <c r="P255" s="22">
        <v>12129.57</v>
      </c>
      <c r="Q255" s="22">
        <v>12129.57</v>
      </c>
      <c r="R255" s="22">
        <v>12129.57</v>
      </c>
      <c r="S255" s="22">
        <v>12328.95</v>
      </c>
      <c r="T255" s="22">
        <v>12328.95</v>
      </c>
      <c r="U255" s="22">
        <v>12328.95</v>
      </c>
      <c r="V255" s="22">
        <v>12328.95</v>
      </c>
      <c r="W255" s="22">
        <v>12328.95</v>
      </c>
      <c r="X255" s="22">
        <v>12328.95</v>
      </c>
      <c r="Y255" s="22">
        <v>12328.95</v>
      </c>
      <c r="Z255" s="22">
        <v>12328.95</v>
      </c>
      <c r="AA255" s="23">
        <f t="shared" si="7"/>
        <v>147149.88</v>
      </c>
    </row>
    <row r="256" spans="1:27" x14ac:dyDescent="0.25">
      <c r="A256" s="1" t="s">
        <v>199</v>
      </c>
      <c r="B256" s="22">
        <v>19900</v>
      </c>
      <c r="C256" s="22">
        <v>19900</v>
      </c>
      <c r="D256" s="22">
        <v>22400</v>
      </c>
      <c r="E256" s="22">
        <v>22400</v>
      </c>
      <c r="F256" s="22">
        <v>22400</v>
      </c>
      <c r="G256" s="22">
        <v>22400</v>
      </c>
      <c r="H256" s="22">
        <v>22400</v>
      </c>
      <c r="I256" s="22">
        <v>22400</v>
      </c>
      <c r="J256" s="22">
        <v>3918.87</v>
      </c>
      <c r="K256" s="22">
        <v>3918.87</v>
      </c>
      <c r="L256" s="22">
        <v>3918.87</v>
      </c>
      <c r="M256" s="22">
        <v>3918.87</v>
      </c>
      <c r="N256" s="23">
        <f t="shared" si="6"/>
        <v>189875.47999999998</v>
      </c>
      <c r="O256" s="22">
        <v>3918.87</v>
      </c>
      <c r="P256" s="22">
        <v>3918.87</v>
      </c>
      <c r="Q256" s="22">
        <v>3918.87</v>
      </c>
      <c r="R256" s="22">
        <v>3918.87</v>
      </c>
      <c r="S256" s="22">
        <v>4483.63</v>
      </c>
      <c r="T256" s="22">
        <v>4483.63</v>
      </c>
      <c r="U256" s="22">
        <v>4483.63</v>
      </c>
      <c r="V256" s="22">
        <v>4483.63</v>
      </c>
      <c r="W256" s="22">
        <v>4483.63</v>
      </c>
      <c r="X256" s="22">
        <v>4483.63</v>
      </c>
      <c r="Y256" s="22">
        <v>4483.63</v>
      </c>
      <c r="Z256" s="22">
        <v>4483.63</v>
      </c>
      <c r="AA256" s="23">
        <f t="shared" si="7"/>
        <v>51544.51999999999</v>
      </c>
    </row>
    <row r="257" spans="1:27" x14ac:dyDescent="0.25">
      <c r="A257" s="1" t="s">
        <v>200</v>
      </c>
      <c r="B257" s="22">
        <v>3600</v>
      </c>
      <c r="C257" s="22">
        <v>3600</v>
      </c>
      <c r="D257" s="22">
        <v>3600</v>
      </c>
      <c r="E257" s="22">
        <v>3600</v>
      </c>
      <c r="F257" s="22">
        <v>3600</v>
      </c>
      <c r="G257" s="22">
        <v>3600</v>
      </c>
      <c r="H257" s="22">
        <v>3600</v>
      </c>
      <c r="I257" s="22">
        <v>3600</v>
      </c>
      <c r="J257" s="22">
        <v>2745.91</v>
      </c>
      <c r="K257" s="22">
        <v>2745.91</v>
      </c>
      <c r="L257" s="22">
        <v>2745.91</v>
      </c>
      <c r="M257" s="22">
        <v>2745.91</v>
      </c>
      <c r="N257" s="23">
        <f t="shared" si="6"/>
        <v>39783.64</v>
      </c>
      <c r="O257" s="22">
        <v>2745.91</v>
      </c>
      <c r="P257" s="22">
        <v>2745.91</v>
      </c>
      <c r="Q257" s="22">
        <v>2745.91</v>
      </c>
      <c r="R257" s="22">
        <v>2745.91</v>
      </c>
      <c r="S257" s="22">
        <v>7622.23</v>
      </c>
      <c r="T257" s="22">
        <v>7622.23</v>
      </c>
      <c r="U257" s="22">
        <v>7622.23</v>
      </c>
      <c r="V257" s="22">
        <v>7622.23</v>
      </c>
      <c r="W257" s="22">
        <v>7622.23</v>
      </c>
      <c r="X257" s="22">
        <v>7622.23</v>
      </c>
      <c r="Y257" s="22">
        <v>7622.23</v>
      </c>
      <c r="Z257" s="22">
        <v>7622.23</v>
      </c>
      <c r="AA257" s="23">
        <f t="shared" si="7"/>
        <v>71961.479999999981</v>
      </c>
    </row>
    <row r="258" spans="1:27" x14ac:dyDescent="0.25">
      <c r="A258" s="1" t="s">
        <v>201</v>
      </c>
      <c r="B258" s="22">
        <v>20100</v>
      </c>
      <c r="C258" s="22">
        <v>20100</v>
      </c>
      <c r="D258" s="22">
        <v>20100</v>
      </c>
      <c r="E258" s="22">
        <v>20100</v>
      </c>
      <c r="F258" s="22">
        <v>20100</v>
      </c>
      <c r="G258" s="22">
        <v>20100</v>
      </c>
      <c r="H258" s="22">
        <v>20100</v>
      </c>
      <c r="I258" s="22">
        <v>20100</v>
      </c>
      <c r="J258" s="22">
        <v>21791.599999999999</v>
      </c>
      <c r="K258" s="22">
        <v>21791.599999999999</v>
      </c>
      <c r="L258" s="22">
        <v>21791.599999999999</v>
      </c>
      <c r="M258" s="22">
        <v>21791.599999999999</v>
      </c>
      <c r="N258" s="23">
        <f t="shared" ref="N258:N321" si="8">SUM(B258:M258)</f>
        <v>247966.40000000002</v>
      </c>
      <c r="O258" s="22">
        <v>21791.599999999999</v>
      </c>
      <c r="P258" s="22">
        <v>21791.599999999999</v>
      </c>
      <c r="Q258" s="22">
        <v>21791.599999999999</v>
      </c>
      <c r="R258" s="22">
        <v>21791.599999999999</v>
      </c>
      <c r="S258" s="22">
        <v>26420.41</v>
      </c>
      <c r="T258" s="22">
        <v>26420.41</v>
      </c>
      <c r="U258" s="22">
        <v>24242.73</v>
      </c>
      <c r="V258" s="22">
        <v>24242.73</v>
      </c>
      <c r="W258" s="22">
        <v>24242.73</v>
      </c>
      <c r="X258" s="22">
        <v>24242.73</v>
      </c>
      <c r="Y258" s="22">
        <v>24242.73</v>
      </c>
      <c r="Z258" s="22">
        <v>24242.73</v>
      </c>
      <c r="AA258" s="23">
        <f t="shared" si="7"/>
        <v>285463.60000000003</v>
      </c>
    </row>
    <row r="259" spans="1:27" x14ac:dyDescent="0.25">
      <c r="A259" s="1" t="s">
        <v>202</v>
      </c>
      <c r="B259" s="22">
        <v>3900</v>
      </c>
      <c r="C259" s="22">
        <v>3900</v>
      </c>
      <c r="D259" s="22">
        <v>3900</v>
      </c>
      <c r="E259" s="22">
        <v>3900</v>
      </c>
      <c r="F259" s="22">
        <v>3900</v>
      </c>
      <c r="G259" s="22">
        <v>3900</v>
      </c>
      <c r="H259" s="22">
        <v>3900</v>
      </c>
      <c r="I259" s="22">
        <v>3900</v>
      </c>
      <c r="J259" s="22">
        <v>3372.96</v>
      </c>
      <c r="K259" s="22">
        <v>3372.96</v>
      </c>
      <c r="L259" s="22">
        <v>3372.96</v>
      </c>
      <c r="M259" s="22">
        <v>3372.96</v>
      </c>
      <c r="N259" s="23">
        <f t="shared" si="8"/>
        <v>44691.839999999997</v>
      </c>
      <c r="O259" s="22">
        <v>3372.96</v>
      </c>
      <c r="P259" s="22">
        <v>3372.96</v>
      </c>
      <c r="Q259" s="22">
        <v>3372.96</v>
      </c>
      <c r="R259" s="22">
        <v>3372.96</v>
      </c>
      <c r="S259" s="22">
        <v>1120.76</v>
      </c>
      <c r="T259" s="22">
        <v>2241.52</v>
      </c>
      <c r="U259" s="22">
        <v>2241.52</v>
      </c>
      <c r="V259" s="22">
        <v>2241.52</v>
      </c>
      <c r="W259" s="22">
        <v>2241.52</v>
      </c>
      <c r="X259" s="22">
        <v>2241.52</v>
      </c>
      <c r="Y259" s="22">
        <v>2241.52</v>
      </c>
      <c r="Z259" s="22">
        <v>2241.52</v>
      </c>
      <c r="AA259" s="23">
        <f t="shared" ref="AA259:AA322" si="9">SUM(O259:Z259)</f>
        <v>30303.24</v>
      </c>
    </row>
    <row r="260" spans="1:27" x14ac:dyDescent="0.25">
      <c r="A260" s="1" t="s">
        <v>203</v>
      </c>
      <c r="B260" s="22">
        <v>14300</v>
      </c>
      <c r="C260" s="22">
        <v>14300</v>
      </c>
      <c r="D260" s="22">
        <v>14300</v>
      </c>
      <c r="E260" s="22">
        <v>14300</v>
      </c>
      <c r="F260" s="22">
        <v>14300</v>
      </c>
      <c r="G260" s="22">
        <v>14300</v>
      </c>
      <c r="H260" s="22">
        <v>14300</v>
      </c>
      <c r="I260" s="22">
        <v>14300</v>
      </c>
      <c r="J260" s="22">
        <v>6417.93</v>
      </c>
      <c r="K260" s="22">
        <v>6417.93</v>
      </c>
      <c r="L260" s="22">
        <v>6417.93</v>
      </c>
      <c r="M260" s="22">
        <v>6417.93</v>
      </c>
      <c r="N260" s="23">
        <f t="shared" si="8"/>
        <v>140071.71999999997</v>
      </c>
      <c r="O260" s="22">
        <v>6417.93</v>
      </c>
      <c r="P260" s="22">
        <v>6417.93</v>
      </c>
      <c r="Q260" s="22">
        <v>6417.93</v>
      </c>
      <c r="R260" s="22">
        <v>4581.92</v>
      </c>
      <c r="S260" s="22">
        <v>5515.33</v>
      </c>
      <c r="T260" s="22">
        <v>5515.33</v>
      </c>
      <c r="U260" s="22">
        <v>7272.92</v>
      </c>
      <c r="V260" s="22">
        <v>7272.92</v>
      </c>
      <c r="W260" s="22">
        <v>7272.92</v>
      </c>
      <c r="X260" s="22">
        <v>7272.92</v>
      </c>
      <c r="Y260" s="22">
        <v>7272.92</v>
      </c>
      <c r="Z260" s="22">
        <v>7272.92</v>
      </c>
      <c r="AA260" s="23">
        <f t="shared" si="9"/>
        <v>78503.89</v>
      </c>
    </row>
    <row r="261" spans="1:27" x14ac:dyDescent="0.25">
      <c r="A261" s="1" t="s">
        <v>204</v>
      </c>
      <c r="B261" s="22">
        <v>21500</v>
      </c>
      <c r="C261" s="22">
        <v>19800</v>
      </c>
      <c r="D261" s="22">
        <v>21500</v>
      </c>
      <c r="E261" s="22">
        <v>21500</v>
      </c>
      <c r="F261" s="22">
        <v>21500</v>
      </c>
      <c r="G261" s="22">
        <v>21500</v>
      </c>
      <c r="H261" s="22">
        <v>21500</v>
      </c>
      <c r="I261" s="22">
        <v>21500</v>
      </c>
      <c r="J261" s="22">
        <v>8453.93</v>
      </c>
      <c r="K261" s="22">
        <v>8453.93</v>
      </c>
      <c r="L261" s="22">
        <v>8453.93</v>
      </c>
      <c r="M261" s="22">
        <v>8453.93</v>
      </c>
      <c r="N261" s="23">
        <f t="shared" si="8"/>
        <v>204115.71999999997</v>
      </c>
      <c r="O261" s="22">
        <v>8453.93</v>
      </c>
      <c r="P261" s="22">
        <v>8453.93</v>
      </c>
      <c r="Q261" s="22">
        <v>8453.93</v>
      </c>
      <c r="R261" s="22">
        <v>8453.93</v>
      </c>
      <c r="S261" s="22">
        <v>8141.09</v>
      </c>
      <c r="T261" s="22">
        <v>8141.09</v>
      </c>
      <c r="U261" s="22">
        <v>8141.09</v>
      </c>
      <c r="V261" s="22">
        <v>8141.09</v>
      </c>
      <c r="W261" s="22">
        <v>8141.09</v>
      </c>
      <c r="X261" s="22">
        <v>8141.09</v>
      </c>
      <c r="Y261" s="22">
        <v>8141.09</v>
      </c>
      <c r="Z261" s="22">
        <v>8141.09</v>
      </c>
      <c r="AA261" s="23">
        <f t="shared" si="9"/>
        <v>98944.439999999973</v>
      </c>
    </row>
    <row r="262" spans="1:27" x14ac:dyDescent="0.25">
      <c r="A262" s="1" t="s">
        <v>205</v>
      </c>
      <c r="B262" s="22">
        <v>15500</v>
      </c>
      <c r="C262" s="22">
        <v>15500</v>
      </c>
      <c r="D262" s="22">
        <v>15500</v>
      </c>
      <c r="E262" s="22">
        <v>15500</v>
      </c>
      <c r="F262" s="22">
        <v>15500</v>
      </c>
      <c r="G262" s="22">
        <v>15500</v>
      </c>
      <c r="H262" s="22">
        <v>15500</v>
      </c>
      <c r="I262" s="22">
        <v>7000</v>
      </c>
      <c r="J262" s="22">
        <v>19218.64</v>
      </c>
      <c r="K262" s="22">
        <v>19218.64</v>
      </c>
      <c r="L262" s="22">
        <v>19218.64</v>
      </c>
      <c r="M262" s="22">
        <v>19218.64</v>
      </c>
      <c r="N262" s="23">
        <f t="shared" si="8"/>
        <v>192374.56000000006</v>
      </c>
      <c r="O262" s="22">
        <v>19218.64</v>
      </c>
      <c r="P262" s="22">
        <v>19218.64</v>
      </c>
      <c r="Q262" s="22">
        <v>19218.64</v>
      </c>
      <c r="R262" s="22">
        <v>19218.64</v>
      </c>
      <c r="S262" s="22">
        <v>19117.37</v>
      </c>
      <c r="T262" s="22">
        <v>19117.37</v>
      </c>
      <c r="U262" s="22">
        <v>19117.37</v>
      </c>
      <c r="V262" s="22">
        <v>19117.37</v>
      </c>
      <c r="W262" s="22">
        <v>19117.37</v>
      </c>
      <c r="X262" s="22">
        <v>19117.37</v>
      </c>
      <c r="Y262" s="22">
        <v>19117.37</v>
      </c>
      <c r="Z262" s="22">
        <v>19117.37</v>
      </c>
      <c r="AA262" s="23">
        <f t="shared" si="9"/>
        <v>229813.51999999996</v>
      </c>
    </row>
    <row r="263" spans="1:27" x14ac:dyDescent="0.25">
      <c r="A263" s="1" t="s">
        <v>715</v>
      </c>
      <c r="B263" s="22">
        <v>7000</v>
      </c>
      <c r="C263" s="22">
        <v>7000</v>
      </c>
      <c r="D263" s="22">
        <v>7000</v>
      </c>
      <c r="E263" s="22">
        <v>7000</v>
      </c>
      <c r="F263" s="22">
        <v>7000</v>
      </c>
      <c r="G263" s="22">
        <v>7000</v>
      </c>
      <c r="H263" s="22">
        <v>7000</v>
      </c>
      <c r="I263" s="22">
        <v>7000</v>
      </c>
      <c r="J263" s="22">
        <v>12129.57</v>
      </c>
      <c r="K263" s="22">
        <v>12129.57</v>
      </c>
      <c r="L263" s="22">
        <v>12129.57</v>
      </c>
      <c r="M263" s="22">
        <v>12129.57</v>
      </c>
      <c r="N263" s="23">
        <f t="shared" si="8"/>
        <v>104518.28000000003</v>
      </c>
      <c r="O263" s="22">
        <v>12129.57</v>
      </c>
      <c r="P263" s="22">
        <v>12129.57</v>
      </c>
      <c r="Q263" s="22">
        <v>12129.57</v>
      </c>
      <c r="R263" s="22">
        <v>12129.57</v>
      </c>
      <c r="S263" s="22">
        <v>13450.31</v>
      </c>
      <c r="T263" s="22">
        <v>13450.31</v>
      </c>
      <c r="U263" s="22">
        <v>13450.31</v>
      </c>
      <c r="V263" s="22">
        <v>13450.31</v>
      </c>
      <c r="W263" s="22">
        <v>13450.31</v>
      </c>
      <c r="X263" s="22">
        <v>13450.31</v>
      </c>
      <c r="Y263" s="22">
        <v>13450.31</v>
      </c>
      <c r="Z263" s="22">
        <v>13450.31</v>
      </c>
      <c r="AA263" s="23">
        <f t="shared" si="9"/>
        <v>156120.75999999998</v>
      </c>
    </row>
    <row r="264" spans="1:27" x14ac:dyDescent="0.25">
      <c r="A264" s="1" t="s">
        <v>716</v>
      </c>
      <c r="B264" s="22">
        <v>6000</v>
      </c>
      <c r="C264" s="22">
        <v>6000</v>
      </c>
      <c r="D264" s="22">
        <v>6000</v>
      </c>
      <c r="E264" s="22">
        <v>6000</v>
      </c>
      <c r="F264" s="22">
        <v>400</v>
      </c>
      <c r="G264" s="22">
        <v>6000</v>
      </c>
      <c r="H264" s="22">
        <v>6000</v>
      </c>
      <c r="I264" s="22">
        <v>6000</v>
      </c>
      <c r="J264" s="22">
        <v>10956.61</v>
      </c>
      <c r="K264" s="22">
        <v>10956.61</v>
      </c>
      <c r="L264" s="22">
        <v>10956.61</v>
      </c>
      <c r="M264" s="22">
        <v>10956.61</v>
      </c>
      <c r="N264" s="23">
        <f t="shared" si="8"/>
        <v>86226.44</v>
      </c>
      <c r="O264" s="22">
        <v>10956.61</v>
      </c>
      <c r="P264" s="22">
        <v>10956.61</v>
      </c>
      <c r="Q264" s="22">
        <v>10956.61</v>
      </c>
      <c r="R264" s="22">
        <v>10956.61</v>
      </c>
      <c r="S264" s="22">
        <v>12105.28</v>
      </c>
      <c r="T264" s="22">
        <v>12105.28</v>
      </c>
      <c r="U264" s="22">
        <v>12105.28</v>
      </c>
      <c r="V264" s="22">
        <v>12105.28</v>
      </c>
      <c r="W264" s="22">
        <v>12105.28</v>
      </c>
      <c r="X264" s="22">
        <v>12105.28</v>
      </c>
      <c r="Y264" s="22">
        <v>12105.28</v>
      </c>
      <c r="Z264" s="22">
        <v>12105.28</v>
      </c>
      <c r="AA264" s="23">
        <f t="shared" si="9"/>
        <v>140668.68</v>
      </c>
    </row>
    <row r="265" spans="1:27" x14ac:dyDescent="0.25">
      <c r="A265" s="1" t="s">
        <v>206</v>
      </c>
      <c r="B265" s="22">
        <v>29100</v>
      </c>
      <c r="C265" s="22">
        <v>29100</v>
      </c>
      <c r="D265" s="22">
        <v>29100</v>
      </c>
      <c r="E265" s="22">
        <v>29100</v>
      </c>
      <c r="F265" s="22">
        <v>19100</v>
      </c>
      <c r="G265" s="22">
        <v>19100</v>
      </c>
      <c r="H265" s="22">
        <v>19100</v>
      </c>
      <c r="I265" s="22">
        <v>19100</v>
      </c>
      <c r="J265" s="22">
        <v>9383.66</v>
      </c>
      <c r="K265" s="22">
        <v>9983.66</v>
      </c>
      <c r="L265" s="22">
        <v>9983.66</v>
      </c>
      <c r="M265" s="22">
        <v>8810.7000000000007</v>
      </c>
      <c r="N265" s="23">
        <f t="shared" si="8"/>
        <v>230961.68000000002</v>
      </c>
      <c r="O265" s="22">
        <v>8810.7000000000007</v>
      </c>
      <c r="P265" s="22">
        <v>8810.7000000000007</v>
      </c>
      <c r="Q265" s="22">
        <v>8810.7000000000007</v>
      </c>
      <c r="R265" s="22">
        <v>8810.7000000000007</v>
      </c>
      <c r="S265" s="22">
        <v>10665.91</v>
      </c>
      <c r="T265" s="22">
        <v>7845.32</v>
      </c>
      <c r="U265" s="22">
        <v>8966.08</v>
      </c>
      <c r="V265" s="22">
        <v>8966.08</v>
      </c>
      <c r="W265" s="22">
        <v>8966.08</v>
      </c>
      <c r="X265" s="22">
        <v>8966.08</v>
      </c>
      <c r="Y265" s="22">
        <v>8966.08</v>
      </c>
      <c r="Z265" s="22">
        <v>8966.08</v>
      </c>
      <c r="AA265" s="23">
        <f t="shared" si="9"/>
        <v>107550.51000000001</v>
      </c>
    </row>
    <row r="266" spans="1:27" x14ac:dyDescent="0.25">
      <c r="A266" s="1" t="s">
        <v>207</v>
      </c>
      <c r="B266" s="22">
        <v>19500</v>
      </c>
      <c r="C266" s="22">
        <v>19500</v>
      </c>
      <c r="D266" s="22">
        <v>19500</v>
      </c>
      <c r="E266" s="22">
        <v>19500</v>
      </c>
      <c r="F266" s="22">
        <v>19500</v>
      </c>
      <c r="G266" s="22">
        <v>19500</v>
      </c>
      <c r="H266" s="22">
        <v>19500</v>
      </c>
      <c r="I266" s="22">
        <v>19500</v>
      </c>
      <c r="J266" s="22">
        <v>12392.62</v>
      </c>
      <c r="K266" s="22">
        <v>10046.709999999999</v>
      </c>
      <c r="L266" s="22">
        <v>12392.62</v>
      </c>
      <c r="M266" s="22">
        <v>12392.62</v>
      </c>
      <c r="N266" s="23">
        <f t="shared" si="8"/>
        <v>203224.56999999998</v>
      </c>
      <c r="O266" s="22">
        <v>12392.62</v>
      </c>
      <c r="P266" s="22">
        <v>12392.62</v>
      </c>
      <c r="Q266" s="22">
        <v>12392.62</v>
      </c>
      <c r="R266" s="22">
        <v>12392.62</v>
      </c>
      <c r="S266" s="22">
        <v>11844.43</v>
      </c>
      <c r="T266" s="22">
        <v>11844.43</v>
      </c>
      <c r="U266" s="22">
        <v>11844.43</v>
      </c>
      <c r="V266" s="22">
        <v>11844.43</v>
      </c>
      <c r="W266" s="22">
        <v>11844.43</v>
      </c>
      <c r="X266" s="22">
        <v>11844.43</v>
      </c>
      <c r="Y266" s="22">
        <v>11844.43</v>
      </c>
      <c r="Z266" s="22">
        <v>11844.43</v>
      </c>
      <c r="AA266" s="23">
        <f t="shared" si="9"/>
        <v>144325.91999999995</v>
      </c>
    </row>
    <row r="267" spans="1:27" x14ac:dyDescent="0.25">
      <c r="A267" s="1" t="s">
        <v>208</v>
      </c>
      <c r="B267" s="22">
        <v>36900</v>
      </c>
      <c r="C267" s="22">
        <v>36900</v>
      </c>
      <c r="D267" s="22">
        <v>36900</v>
      </c>
      <c r="E267" s="22">
        <v>36900</v>
      </c>
      <c r="F267" s="22">
        <v>36900</v>
      </c>
      <c r="G267" s="22">
        <v>36900</v>
      </c>
      <c r="H267" s="22">
        <v>36900</v>
      </c>
      <c r="I267" s="22">
        <v>36900</v>
      </c>
      <c r="J267" s="22">
        <v>22403.32</v>
      </c>
      <c r="K267" s="22">
        <v>22403.32</v>
      </c>
      <c r="L267" s="22">
        <v>22403.32</v>
      </c>
      <c r="M267" s="22">
        <v>22403.32</v>
      </c>
      <c r="N267" s="23">
        <f t="shared" si="8"/>
        <v>384813.28</v>
      </c>
      <c r="O267" s="22">
        <v>22403.32</v>
      </c>
      <c r="P267" s="22">
        <v>22403.32</v>
      </c>
      <c r="Q267" s="22">
        <v>22403.32</v>
      </c>
      <c r="R267" s="22">
        <v>22403.32</v>
      </c>
      <c r="S267" s="22">
        <v>18340.689999999999</v>
      </c>
      <c r="T267" s="22">
        <v>18340.689999999999</v>
      </c>
      <c r="U267" s="22">
        <v>18340.689999999999</v>
      </c>
      <c r="V267" s="22">
        <v>18340.689999999999</v>
      </c>
      <c r="W267" s="22">
        <v>18340.689999999999</v>
      </c>
      <c r="X267" s="22">
        <v>18340.689999999999</v>
      </c>
      <c r="Y267" s="22">
        <v>18340.689999999999</v>
      </c>
      <c r="Z267" s="22">
        <v>18340.689999999999</v>
      </c>
      <c r="AA267" s="23">
        <f t="shared" si="9"/>
        <v>236338.80000000002</v>
      </c>
    </row>
    <row r="268" spans="1:27" x14ac:dyDescent="0.25">
      <c r="A268" s="1" t="s">
        <v>717</v>
      </c>
      <c r="B268" s="22">
        <v>27500</v>
      </c>
      <c r="C268" s="22">
        <v>25800</v>
      </c>
      <c r="D268" s="22">
        <v>27500</v>
      </c>
      <c r="E268" s="22">
        <v>27500</v>
      </c>
      <c r="F268" s="22">
        <v>27500</v>
      </c>
      <c r="G268" s="22">
        <v>27500</v>
      </c>
      <c r="H268" s="22">
        <v>27500</v>
      </c>
      <c r="I268" s="22">
        <v>27500</v>
      </c>
      <c r="J268" s="22">
        <v>15746.63</v>
      </c>
      <c r="K268" s="22">
        <v>15746.63</v>
      </c>
      <c r="L268" s="22">
        <v>15746.63</v>
      </c>
      <c r="M268" s="22">
        <v>15746.63</v>
      </c>
      <c r="N268" s="23">
        <f t="shared" si="8"/>
        <v>281286.52</v>
      </c>
      <c r="O268" s="22">
        <v>15746.63</v>
      </c>
      <c r="P268" s="22">
        <v>15746.63</v>
      </c>
      <c r="Q268" s="22">
        <v>15746.63</v>
      </c>
      <c r="R268" s="22">
        <v>15746.63</v>
      </c>
      <c r="S268" s="22">
        <v>19856.330000000002</v>
      </c>
      <c r="T268" s="22">
        <v>19856.330000000002</v>
      </c>
      <c r="U268" s="22">
        <v>19856.330000000002</v>
      </c>
      <c r="V268" s="22">
        <v>19856.330000000002</v>
      </c>
      <c r="W268" s="22">
        <v>19856.330000000002</v>
      </c>
      <c r="X268" s="22">
        <v>19856.330000000002</v>
      </c>
      <c r="Y268" s="22">
        <v>19856.330000000002</v>
      </c>
      <c r="Z268" s="22">
        <v>19856.330000000002</v>
      </c>
      <c r="AA268" s="23">
        <f t="shared" si="9"/>
        <v>221837.16000000009</v>
      </c>
    </row>
    <row r="269" spans="1:27" x14ac:dyDescent="0.25">
      <c r="A269" s="1" t="s">
        <v>209</v>
      </c>
      <c r="B269" s="22">
        <v>15200</v>
      </c>
      <c r="C269" s="22">
        <v>15200</v>
      </c>
      <c r="D269" s="22">
        <v>15200</v>
      </c>
      <c r="E269" s="22">
        <v>15200</v>
      </c>
      <c r="F269" s="22">
        <v>15200</v>
      </c>
      <c r="G269" s="22">
        <v>15200</v>
      </c>
      <c r="H269" s="22">
        <v>15200</v>
      </c>
      <c r="I269" s="22">
        <v>15200</v>
      </c>
      <c r="J269" s="22">
        <v>6691.83</v>
      </c>
      <c r="K269" s="22">
        <v>6691.83</v>
      </c>
      <c r="L269" s="22">
        <v>6691.83</v>
      </c>
      <c r="M269" s="22">
        <v>6691.83</v>
      </c>
      <c r="N269" s="23">
        <f t="shared" si="8"/>
        <v>148367.31999999998</v>
      </c>
      <c r="O269" s="22">
        <v>6691.83</v>
      </c>
      <c r="P269" s="22">
        <v>6691.83</v>
      </c>
      <c r="Q269" s="22">
        <v>6691.83</v>
      </c>
      <c r="R269" s="22">
        <v>6691.83</v>
      </c>
      <c r="S269" s="22">
        <v>4931.58</v>
      </c>
      <c r="T269" s="22">
        <v>4931.58</v>
      </c>
      <c r="U269" s="22">
        <v>4931.58</v>
      </c>
      <c r="V269" s="22">
        <v>4931.58</v>
      </c>
      <c r="W269" s="22">
        <v>4931.58</v>
      </c>
      <c r="X269" s="22">
        <v>4931.58</v>
      </c>
      <c r="Y269" s="22">
        <v>4931.58</v>
      </c>
      <c r="Z269" s="22">
        <v>4931.58</v>
      </c>
      <c r="AA269" s="23">
        <f t="shared" si="9"/>
        <v>66219.960000000006</v>
      </c>
    </row>
    <row r="270" spans="1:27" x14ac:dyDescent="0.25">
      <c r="A270" s="1" t="s">
        <v>210</v>
      </c>
      <c r="B270" s="22">
        <v>10600</v>
      </c>
      <c r="C270" s="22">
        <v>10600</v>
      </c>
      <c r="D270" s="22">
        <v>10600</v>
      </c>
      <c r="E270" s="22">
        <v>10600</v>
      </c>
      <c r="F270" s="22">
        <v>10600</v>
      </c>
      <c r="G270" s="22">
        <v>10600</v>
      </c>
      <c r="H270" s="22">
        <v>10600</v>
      </c>
      <c r="I270" s="22">
        <v>10600</v>
      </c>
      <c r="J270" s="22">
        <v>8198.98</v>
      </c>
      <c r="K270" s="22">
        <v>8198.98</v>
      </c>
      <c r="L270" s="22">
        <v>8198.98</v>
      </c>
      <c r="M270" s="22">
        <v>8198.98</v>
      </c>
      <c r="N270" s="23">
        <f t="shared" si="8"/>
        <v>117595.91999999998</v>
      </c>
      <c r="O270" s="22">
        <v>8198.98</v>
      </c>
      <c r="P270" s="22">
        <v>8198.98</v>
      </c>
      <c r="Q270" s="22">
        <v>8198.98</v>
      </c>
      <c r="R270" s="22">
        <v>8198.98</v>
      </c>
      <c r="S270" s="22">
        <v>10092.92</v>
      </c>
      <c r="T270" s="22">
        <v>10092.92</v>
      </c>
      <c r="U270" s="22">
        <v>10092.92</v>
      </c>
      <c r="V270" s="22">
        <v>10092.92</v>
      </c>
      <c r="W270" s="22">
        <v>10092.92</v>
      </c>
      <c r="X270" s="22">
        <v>10092.92</v>
      </c>
      <c r="Y270" s="22">
        <v>10092.92</v>
      </c>
      <c r="Z270" s="22">
        <v>10092.92</v>
      </c>
      <c r="AA270" s="23">
        <f t="shared" si="9"/>
        <v>113539.27999999998</v>
      </c>
    </row>
    <row r="271" spans="1:27" x14ac:dyDescent="0.25">
      <c r="A271" s="1" t="s">
        <v>211</v>
      </c>
      <c r="B271" s="22">
        <v>62700</v>
      </c>
      <c r="C271" s="22">
        <v>62700</v>
      </c>
      <c r="D271" s="22">
        <v>62700</v>
      </c>
      <c r="E271" s="22">
        <v>62700</v>
      </c>
      <c r="F271" s="22">
        <v>55100</v>
      </c>
      <c r="G271" s="22">
        <v>62700</v>
      </c>
      <c r="H271" s="22">
        <v>62700</v>
      </c>
      <c r="I271" s="22">
        <v>62700</v>
      </c>
      <c r="J271" s="22">
        <v>7691.83</v>
      </c>
      <c r="K271" s="22">
        <v>9527.83</v>
      </c>
      <c r="L271" s="22">
        <v>9527.83</v>
      </c>
      <c r="M271" s="22">
        <v>9527.83</v>
      </c>
      <c r="N271" s="23">
        <f t="shared" si="8"/>
        <v>530275.32000000007</v>
      </c>
      <c r="O271" s="22">
        <v>9527.83</v>
      </c>
      <c r="P271" s="22">
        <v>9527.83</v>
      </c>
      <c r="Q271" s="22">
        <v>9527.83</v>
      </c>
      <c r="R271" s="22">
        <v>9527.83</v>
      </c>
      <c r="S271" s="22">
        <v>18677.25</v>
      </c>
      <c r="T271" s="22">
        <v>18677.25</v>
      </c>
      <c r="U271" s="22">
        <v>18677.25</v>
      </c>
      <c r="V271" s="22">
        <v>18677.25</v>
      </c>
      <c r="W271" s="22">
        <v>18677.25</v>
      </c>
      <c r="X271" s="22">
        <v>13162.51</v>
      </c>
      <c r="Y271" s="22">
        <v>13162.51</v>
      </c>
      <c r="Z271" s="22">
        <v>18677.25</v>
      </c>
      <c r="AA271" s="23">
        <f t="shared" si="9"/>
        <v>176499.84000000003</v>
      </c>
    </row>
    <row r="272" spans="1:27" x14ac:dyDescent="0.25">
      <c r="A272" s="1" t="s">
        <v>212</v>
      </c>
      <c r="B272" s="22">
        <v>15900</v>
      </c>
      <c r="C272" s="22">
        <v>15900</v>
      </c>
      <c r="D272" s="22">
        <v>15900</v>
      </c>
      <c r="E272" s="22">
        <v>15900</v>
      </c>
      <c r="F272" s="22">
        <v>15900</v>
      </c>
      <c r="G272" s="22">
        <v>15900</v>
      </c>
      <c r="H272" s="22">
        <v>15900</v>
      </c>
      <c r="I272" s="22">
        <v>15900</v>
      </c>
      <c r="J272" s="22">
        <v>8198.98</v>
      </c>
      <c r="K272" s="22">
        <v>8198.98</v>
      </c>
      <c r="L272" s="22">
        <v>8198.98</v>
      </c>
      <c r="M272" s="22">
        <v>8198.98</v>
      </c>
      <c r="N272" s="23">
        <f t="shared" si="8"/>
        <v>159995.92000000004</v>
      </c>
      <c r="O272" s="22">
        <v>8198.98</v>
      </c>
      <c r="P272" s="22">
        <v>8198.98</v>
      </c>
      <c r="Q272" s="22">
        <v>7598.98</v>
      </c>
      <c r="R272" s="22">
        <v>7598.98</v>
      </c>
      <c r="S272" s="22">
        <v>6706.96</v>
      </c>
      <c r="T272" s="22">
        <v>6706.96</v>
      </c>
      <c r="U272" s="22">
        <v>6706.96</v>
      </c>
      <c r="V272" s="22">
        <v>5828.16</v>
      </c>
      <c r="W272" s="22">
        <v>5828.16</v>
      </c>
      <c r="X272" s="22">
        <v>7585.76</v>
      </c>
      <c r="Y272" s="22">
        <v>7585.76</v>
      </c>
      <c r="Z272" s="22">
        <v>6706.96</v>
      </c>
      <c r="AA272" s="23">
        <f t="shared" si="9"/>
        <v>85251.599999999991</v>
      </c>
    </row>
    <row r="273" spans="1:27" x14ac:dyDescent="0.25">
      <c r="A273" s="1" t="s">
        <v>718</v>
      </c>
      <c r="B273" s="22">
        <v>54800</v>
      </c>
      <c r="C273" s="22">
        <v>54800</v>
      </c>
      <c r="D273" s="22">
        <v>54800</v>
      </c>
      <c r="E273" s="22">
        <v>54800</v>
      </c>
      <c r="F273" s="22">
        <v>54800</v>
      </c>
      <c r="G273" s="22">
        <v>54800</v>
      </c>
      <c r="H273" s="22">
        <v>54800</v>
      </c>
      <c r="I273" s="22">
        <v>54800</v>
      </c>
      <c r="J273" s="22">
        <v>64339.69</v>
      </c>
      <c r="K273" s="22">
        <v>64339.69</v>
      </c>
      <c r="L273" s="22">
        <v>64339.69</v>
      </c>
      <c r="M273" s="22">
        <v>64339.69</v>
      </c>
      <c r="N273" s="23">
        <f t="shared" si="8"/>
        <v>695758.76</v>
      </c>
      <c r="O273" s="22">
        <v>64339.69</v>
      </c>
      <c r="P273" s="22">
        <v>64339.69</v>
      </c>
      <c r="Q273" s="22">
        <v>64339.69</v>
      </c>
      <c r="R273" s="22">
        <v>64339.69</v>
      </c>
      <c r="S273" s="22">
        <v>65183.8</v>
      </c>
      <c r="T273" s="22">
        <v>65183.8</v>
      </c>
      <c r="U273" s="22">
        <v>65183.8</v>
      </c>
      <c r="V273" s="22">
        <v>65183.8</v>
      </c>
      <c r="W273" s="22">
        <v>65183.8</v>
      </c>
      <c r="X273" s="22">
        <v>65183.8</v>
      </c>
      <c r="Y273" s="22">
        <v>65183.8</v>
      </c>
      <c r="Z273" s="22">
        <v>65183.8</v>
      </c>
      <c r="AA273" s="23">
        <f t="shared" si="9"/>
        <v>778829.16000000015</v>
      </c>
    </row>
    <row r="274" spans="1:27" x14ac:dyDescent="0.25">
      <c r="A274" s="1" t="s">
        <v>213</v>
      </c>
      <c r="B274" s="22">
        <v>45900</v>
      </c>
      <c r="C274" s="22">
        <v>53200</v>
      </c>
      <c r="D274" s="22">
        <v>53200</v>
      </c>
      <c r="E274" s="22">
        <v>53200</v>
      </c>
      <c r="F274" s="22">
        <v>53200</v>
      </c>
      <c r="G274" s="22">
        <v>53200</v>
      </c>
      <c r="H274" s="22">
        <v>53200</v>
      </c>
      <c r="I274" s="22">
        <v>53200</v>
      </c>
      <c r="J274" s="22">
        <v>37127.370000000003</v>
      </c>
      <c r="K274" s="22">
        <v>37127.370000000003</v>
      </c>
      <c r="L274" s="22">
        <v>37127.370000000003</v>
      </c>
      <c r="M274" s="22">
        <v>37127.370000000003</v>
      </c>
      <c r="N274" s="23">
        <f t="shared" si="8"/>
        <v>566809.48</v>
      </c>
      <c r="O274" s="22">
        <v>37127.370000000003</v>
      </c>
      <c r="P274" s="22">
        <v>37127.370000000003</v>
      </c>
      <c r="Q274" s="22">
        <v>37127.370000000003</v>
      </c>
      <c r="R274" s="22">
        <v>37127.370000000003</v>
      </c>
      <c r="S274" s="22">
        <v>47549.85</v>
      </c>
      <c r="T274" s="22">
        <v>47549.85</v>
      </c>
      <c r="U274" s="22">
        <v>47549.85</v>
      </c>
      <c r="V274" s="22">
        <v>47549.85</v>
      </c>
      <c r="W274" s="22">
        <v>47549.85</v>
      </c>
      <c r="X274" s="22">
        <v>47549.85</v>
      </c>
      <c r="Y274" s="22">
        <v>47549.85</v>
      </c>
      <c r="Z274" s="22">
        <v>47549.85</v>
      </c>
      <c r="AA274" s="23">
        <f t="shared" si="9"/>
        <v>528908.27999999991</v>
      </c>
    </row>
    <row r="275" spans="1:27" x14ac:dyDescent="0.25">
      <c r="A275" s="1" t="s">
        <v>214</v>
      </c>
      <c r="B275" s="22">
        <v>11000</v>
      </c>
      <c r="C275" s="22">
        <v>11000</v>
      </c>
      <c r="D275" s="22">
        <v>11000</v>
      </c>
      <c r="E275" s="22">
        <v>11000</v>
      </c>
      <c r="F275" s="22">
        <v>11000</v>
      </c>
      <c r="G275" s="22">
        <v>11000</v>
      </c>
      <c r="H275" s="22">
        <v>11000</v>
      </c>
      <c r="I275" s="22">
        <v>11000</v>
      </c>
      <c r="J275" s="22">
        <v>2345.91</v>
      </c>
      <c r="K275" s="22">
        <v>2345.91</v>
      </c>
      <c r="L275" s="22">
        <v>2345.91</v>
      </c>
      <c r="M275" s="22">
        <v>2345.91</v>
      </c>
      <c r="N275" s="23">
        <f t="shared" si="8"/>
        <v>97383.640000000014</v>
      </c>
      <c r="O275" s="22">
        <v>2345.91</v>
      </c>
      <c r="P275" s="22">
        <v>2345.91</v>
      </c>
      <c r="Q275" s="22">
        <v>2345.91</v>
      </c>
      <c r="R275" s="22">
        <v>2345.91</v>
      </c>
      <c r="S275" s="22">
        <v>2241.52</v>
      </c>
      <c r="T275" s="22">
        <v>2241.52</v>
      </c>
      <c r="U275" s="22">
        <v>2241.52</v>
      </c>
      <c r="V275" s="22">
        <v>2241.52</v>
      </c>
      <c r="W275" s="22">
        <v>2241.52</v>
      </c>
      <c r="X275" s="22">
        <v>2241.52</v>
      </c>
      <c r="Y275" s="22">
        <v>2241.52</v>
      </c>
      <c r="Z275" s="22">
        <v>2241.52</v>
      </c>
      <c r="AA275" s="23">
        <f t="shared" si="9"/>
        <v>27315.800000000003</v>
      </c>
    </row>
    <row r="276" spans="1:27" x14ac:dyDescent="0.25">
      <c r="A276" s="1" t="s">
        <v>215</v>
      </c>
      <c r="B276" s="22">
        <v>10700</v>
      </c>
      <c r="C276" s="22">
        <v>10700</v>
      </c>
      <c r="D276" s="22">
        <v>10700</v>
      </c>
      <c r="E276" s="22">
        <v>0</v>
      </c>
      <c r="F276" s="22">
        <v>10700</v>
      </c>
      <c r="G276" s="22">
        <v>10700</v>
      </c>
      <c r="H276" s="22">
        <v>10700</v>
      </c>
      <c r="I276" s="22">
        <v>10700</v>
      </c>
      <c r="J276" s="22">
        <v>3008.96</v>
      </c>
      <c r="K276" s="22">
        <v>3008.96</v>
      </c>
      <c r="L276" s="22">
        <v>3008.96</v>
      </c>
      <c r="M276" s="22">
        <v>3008.96</v>
      </c>
      <c r="N276" s="23">
        <f t="shared" si="8"/>
        <v>86935.840000000026</v>
      </c>
      <c r="O276" s="22">
        <v>3008.96</v>
      </c>
      <c r="P276" s="22">
        <v>3008.96</v>
      </c>
      <c r="Q276" s="22">
        <v>3008.96</v>
      </c>
      <c r="R276" s="22">
        <v>3008.96</v>
      </c>
      <c r="S276" s="22">
        <v>2636.39</v>
      </c>
      <c r="T276" s="22">
        <v>2878.35</v>
      </c>
      <c r="U276" s="22">
        <v>2878.35</v>
      </c>
      <c r="V276" s="22">
        <v>2878.35</v>
      </c>
      <c r="W276" s="22">
        <v>2878.35</v>
      </c>
      <c r="X276" s="22">
        <v>2878.35</v>
      </c>
      <c r="Y276" s="22">
        <v>2878.35</v>
      </c>
      <c r="Z276" s="22">
        <v>1120.76</v>
      </c>
      <c r="AA276" s="23">
        <f t="shared" si="9"/>
        <v>33063.089999999989</v>
      </c>
    </row>
    <row r="277" spans="1:27" x14ac:dyDescent="0.25">
      <c r="A277" s="1" t="s">
        <v>216</v>
      </c>
      <c r="B277" s="22">
        <v>6600</v>
      </c>
      <c r="C277" s="22">
        <v>6600</v>
      </c>
      <c r="D277" s="22">
        <v>6600</v>
      </c>
      <c r="E277" s="22">
        <v>6600</v>
      </c>
      <c r="F277" s="22">
        <v>6600</v>
      </c>
      <c r="G277" s="22">
        <v>6600</v>
      </c>
      <c r="H277" s="22">
        <v>6600</v>
      </c>
      <c r="I277" s="22">
        <v>6600</v>
      </c>
      <c r="J277" s="22">
        <v>5864.79</v>
      </c>
      <c r="K277" s="22">
        <v>5864.79</v>
      </c>
      <c r="L277" s="22">
        <v>5864.79</v>
      </c>
      <c r="M277" s="22">
        <v>5864.79</v>
      </c>
      <c r="N277" s="23">
        <f t="shared" si="8"/>
        <v>76259.159999999989</v>
      </c>
      <c r="O277" s="22">
        <v>5864.79</v>
      </c>
      <c r="P277" s="22">
        <v>5864.79</v>
      </c>
      <c r="Q277" s="22">
        <v>5864.79</v>
      </c>
      <c r="R277" s="22">
        <v>5864.79</v>
      </c>
      <c r="S277" s="22">
        <v>2241.52</v>
      </c>
      <c r="T277" s="22">
        <v>2241.52</v>
      </c>
      <c r="U277" s="22">
        <v>2241.52</v>
      </c>
      <c r="V277" s="22">
        <v>2241.52</v>
      </c>
      <c r="W277" s="22">
        <v>2241.52</v>
      </c>
      <c r="X277" s="22">
        <v>2241.52</v>
      </c>
      <c r="Y277" s="22">
        <v>2241.52</v>
      </c>
      <c r="Z277" s="22">
        <v>2241.52</v>
      </c>
      <c r="AA277" s="23">
        <f t="shared" si="9"/>
        <v>41391.319999999992</v>
      </c>
    </row>
    <row r="278" spans="1:27" x14ac:dyDescent="0.25">
      <c r="A278" s="1" t="s">
        <v>660</v>
      </c>
      <c r="B278" s="22">
        <v>7000</v>
      </c>
      <c r="C278" s="22">
        <v>7000</v>
      </c>
      <c r="D278" s="22">
        <v>7000</v>
      </c>
      <c r="E278" s="22">
        <v>7000</v>
      </c>
      <c r="F278" s="22">
        <v>7000</v>
      </c>
      <c r="G278" s="22">
        <v>7000</v>
      </c>
      <c r="H278" s="22">
        <v>7000</v>
      </c>
      <c r="I278" s="22">
        <v>7000</v>
      </c>
      <c r="J278" s="22">
        <v>6264.79</v>
      </c>
      <c r="K278" s="22">
        <v>6264.79</v>
      </c>
      <c r="L278" s="22">
        <v>6264.79</v>
      </c>
      <c r="M278" s="22">
        <v>6264.79</v>
      </c>
      <c r="N278" s="23">
        <f t="shared" si="8"/>
        <v>81059.159999999989</v>
      </c>
      <c r="O278" s="22">
        <v>6264.79</v>
      </c>
      <c r="P278" s="22">
        <v>6264.79</v>
      </c>
      <c r="Q278" s="22">
        <v>6264.79</v>
      </c>
      <c r="R278" s="22">
        <v>6264.79</v>
      </c>
      <c r="S278" s="22">
        <v>7622.23</v>
      </c>
      <c r="T278" s="22">
        <v>7622.23</v>
      </c>
      <c r="U278" s="22">
        <v>7622.23</v>
      </c>
      <c r="V278" s="22">
        <v>7622.23</v>
      </c>
      <c r="W278" s="22">
        <v>7622.23</v>
      </c>
      <c r="X278" s="22">
        <v>7622.23</v>
      </c>
      <c r="Y278" s="22">
        <v>7622.23</v>
      </c>
      <c r="Z278" s="22">
        <v>7622.23</v>
      </c>
      <c r="AA278" s="23">
        <f t="shared" si="9"/>
        <v>86036.999999999971</v>
      </c>
    </row>
    <row r="279" spans="1:27" x14ac:dyDescent="0.25">
      <c r="A279" s="1" t="s">
        <v>217</v>
      </c>
      <c r="B279" s="22">
        <v>12600</v>
      </c>
      <c r="C279" s="22">
        <v>12600</v>
      </c>
      <c r="D279" s="22">
        <v>12600</v>
      </c>
      <c r="E279" s="22">
        <v>12600</v>
      </c>
      <c r="F279" s="22">
        <v>12600</v>
      </c>
      <c r="G279" s="22">
        <v>12600</v>
      </c>
      <c r="H279" s="22">
        <v>12600</v>
      </c>
      <c r="I279" s="22">
        <v>12600</v>
      </c>
      <c r="J279" s="22">
        <v>12129.57</v>
      </c>
      <c r="K279" s="22">
        <v>12129.57</v>
      </c>
      <c r="L279" s="22">
        <v>12129.57</v>
      </c>
      <c r="M279" s="22">
        <v>12129.57</v>
      </c>
      <c r="N279" s="23">
        <f t="shared" si="8"/>
        <v>149318.28000000003</v>
      </c>
      <c r="O279" s="22">
        <v>12129.57</v>
      </c>
      <c r="P279" s="22">
        <v>12129.57</v>
      </c>
      <c r="Q279" s="22">
        <v>12129.57</v>
      </c>
      <c r="R279" s="22">
        <v>12129.57</v>
      </c>
      <c r="S279" s="22">
        <v>17709.080000000002</v>
      </c>
      <c r="T279" s="22">
        <v>17709.080000000002</v>
      </c>
      <c r="U279" s="22">
        <v>17709.080000000002</v>
      </c>
      <c r="V279" s="22">
        <v>17709.080000000002</v>
      </c>
      <c r="W279" s="22">
        <v>17709.080000000002</v>
      </c>
      <c r="X279" s="22">
        <v>17709.080000000002</v>
      </c>
      <c r="Y279" s="22">
        <v>17709.080000000002</v>
      </c>
      <c r="Z279" s="22">
        <v>17709.080000000002</v>
      </c>
      <c r="AA279" s="23">
        <f t="shared" si="9"/>
        <v>190190.92000000004</v>
      </c>
    </row>
    <row r="280" spans="1:27" x14ac:dyDescent="0.25">
      <c r="A280" s="1" t="s">
        <v>218</v>
      </c>
      <c r="B280" s="22">
        <v>47000</v>
      </c>
      <c r="C280" s="22">
        <v>47000</v>
      </c>
      <c r="D280" s="22">
        <v>47000</v>
      </c>
      <c r="E280" s="22">
        <v>47000</v>
      </c>
      <c r="F280" s="22">
        <v>47000</v>
      </c>
      <c r="G280" s="22">
        <v>47000</v>
      </c>
      <c r="H280" s="22">
        <v>47000</v>
      </c>
      <c r="I280" s="22">
        <v>47000</v>
      </c>
      <c r="J280" s="22">
        <v>35815.760000000002</v>
      </c>
      <c r="K280" s="22">
        <v>35815.760000000002</v>
      </c>
      <c r="L280" s="22">
        <v>35815.760000000002</v>
      </c>
      <c r="M280" s="22">
        <v>35815.760000000002</v>
      </c>
      <c r="N280" s="23">
        <f t="shared" si="8"/>
        <v>519263.04000000004</v>
      </c>
      <c r="O280" s="22">
        <v>35815.760000000002</v>
      </c>
      <c r="P280" s="22">
        <v>35815.760000000002</v>
      </c>
      <c r="Q280" s="22">
        <v>35815.760000000002</v>
      </c>
      <c r="R280" s="22">
        <v>35815.760000000002</v>
      </c>
      <c r="S280" s="22">
        <v>40119.08</v>
      </c>
      <c r="T280" s="22">
        <v>40119.08</v>
      </c>
      <c r="U280" s="22">
        <v>40119.08</v>
      </c>
      <c r="V280" s="22">
        <v>40119.08</v>
      </c>
      <c r="W280" s="22">
        <v>40119.08</v>
      </c>
      <c r="X280" s="22">
        <v>40119.08</v>
      </c>
      <c r="Y280" s="22">
        <v>40119.08</v>
      </c>
      <c r="Z280" s="22">
        <v>40119.08</v>
      </c>
      <c r="AA280" s="23">
        <f t="shared" si="9"/>
        <v>464215.68000000011</v>
      </c>
    </row>
    <row r="281" spans="1:27" x14ac:dyDescent="0.25">
      <c r="A281" s="1" t="s">
        <v>719</v>
      </c>
      <c r="B281" s="22">
        <v>14200</v>
      </c>
      <c r="C281" s="22">
        <v>14200</v>
      </c>
      <c r="D281" s="22">
        <v>14200</v>
      </c>
      <c r="E281" s="22">
        <v>14200</v>
      </c>
      <c r="F281" s="22">
        <v>14200</v>
      </c>
      <c r="G281" s="22">
        <v>14200</v>
      </c>
      <c r="H281" s="22">
        <v>14200</v>
      </c>
      <c r="I281" s="22">
        <v>14200</v>
      </c>
      <c r="J281" s="22">
        <v>13464.79</v>
      </c>
      <c r="K281" s="22">
        <v>13464.79</v>
      </c>
      <c r="L281" s="22">
        <v>13464.79</v>
      </c>
      <c r="M281" s="22">
        <v>13464.79</v>
      </c>
      <c r="N281" s="23">
        <f t="shared" si="8"/>
        <v>167459.16000000003</v>
      </c>
      <c r="O281" s="22">
        <v>13464.79</v>
      </c>
      <c r="P281" s="22">
        <v>13464.79</v>
      </c>
      <c r="Q281" s="22">
        <v>13464.79</v>
      </c>
      <c r="R281" s="22">
        <v>13464.79</v>
      </c>
      <c r="S281" s="22">
        <v>2241.52</v>
      </c>
      <c r="T281" s="22">
        <v>2241.52</v>
      </c>
      <c r="U281" s="22">
        <v>2241.52</v>
      </c>
      <c r="V281" s="22">
        <v>2241.52</v>
      </c>
      <c r="W281" s="22">
        <v>2241.52</v>
      </c>
      <c r="X281" s="22">
        <v>2241.52</v>
      </c>
      <c r="Y281" s="22">
        <v>2241.52</v>
      </c>
      <c r="Z281" s="22">
        <v>2241.52</v>
      </c>
      <c r="AA281" s="23">
        <f t="shared" si="9"/>
        <v>71791.319999999992</v>
      </c>
    </row>
    <row r="282" spans="1:27" x14ac:dyDescent="0.25">
      <c r="A282" s="1" t="s">
        <v>219</v>
      </c>
      <c r="B282" s="22">
        <v>26900</v>
      </c>
      <c r="C282" s="22">
        <v>26900</v>
      </c>
      <c r="D282" s="22">
        <v>26900</v>
      </c>
      <c r="E282" s="22">
        <v>24700</v>
      </c>
      <c r="F282" s="22">
        <v>26900</v>
      </c>
      <c r="G282" s="22">
        <v>26900</v>
      </c>
      <c r="H282" s="22">
        <v>26900</v>
      </c>
      <c r="I282" s="22">
        <v>26900</v>
      </c>
      <c r="J282" s="22">
        <v>17228.63</v>
      </c>
      <c r="K282" s="22">
        <v>17228.63</v>
      </c>
      <c r="L282" s="22">
        <v>17228.63</v>
      </c>
      <c r="M282" s="22">
        <v>17228.63</v>
      </c>
      <c r="N282" s="23">
        <f t="shared" si="8"/>
        <v>281914.52</v>
      </c>
      <c r="O282" s="22">
        <v>17228.63</v>
      </c>
      <c r="P282" s="22">
        <v>17228.63</v>
      </c>
      <c r="Q282" s="22">
        <v>17228.63</v>
      </c>
      <c r="R282" s="22">
        <v>17228.63</v>
      </c>
      <c r="S282" s="22">
        <v>23402.26</v>
      </c>
      <c r="T282" s="22">
        <v>23402.26</v>
      </c>
      <c r="U282" s="22">
        <v>23402.26</v>
      </c>
      <c r="V282" s="22">
        <v>23402.26</v>
      </c>
      <c r="W282" s="22">
        <v>23402.26</v>
      </c>
      <c r="X282" s="22">
        <v>23402.26</v>
      </c>
      <c r="Y282" s="22">
        <v>23402.26</v>
      </c>
      <c r="Z282" s="22">
        <v>22281.5</v>
      </c>
      <c r="AA282" s="23">
        <f t="shared" si="9"/>
        <v>255011.84000000003</v>
      </c>
    </row>
    <row r="283" spans="1:27" x14ac:dyDescent="0.25">
      <c r="A283" s="1" t="s">
        <v>220</v>
      </c>
      <c r="B283" s="22">
        <v>1700</v>
      </c>
      <c r="C283" s="22">
        <v>1700</v>
      </c>
      <c r="D283" s="22">
        <v>1700</v>
      </c>
      <c r="E283" s="22">
        <v>1700</v>
      </c>
      <c r="F283" s="22">
        <v>1700</v>
      </c>
      <c r="G283" s="22">
        <v>1700</v>
      </c>
      <c r="H283" s="22">
        <v>1700</v>
      </c>
      <c r="I283" s="22">
        <v>1700</v>
      </c>
      <c r="J283" s="22">
        <v>1836.01</v>
      </c>
      <c r="K283" s="22">
        <v>1836.01</v>
      </c>
      <c r="L283" s="22">
        <v>1836.01</v>
      </c>
      <c r="M283" s="22">
        <v>1836.01</v>
      </c>
      <c r="N283" s="23">
        <f t="shared" si="8"/>
        <v>20944.039999999997</v>
      </c>
      <c r="O283" s="22">
        <v>1836.01</v>
      </c>
      <c r="P283" s="22">
        <v>1836.01</v>
      </c>
      <c r="Q283" s="22">
        <v>1836.01</v>
      </c>
      <c r="R283" s="22">
        <v>0</v>
      </c>
      <c r="S283" s="22">
        <v>1757.59</v>
      </c>
      <c r="T283" s="22">
        <v>1757.59</v>
      </c>
      <c r="U283" s="22">
        <v>1757.59</v>
      </c>
      <c r="V283" s="22">
        <v>1757.59</v>
      </c>
      <c r="W283" s="22">
        <v>1757.59</v>
      </c>
      <c r="X283" s="22">
        <v>1757.59</v>
      </c>
      <c r="Y283" s="22">
        <v>1757.59</v>
      </c>
      <c r="Z283" s="22">
        <v>1757.59</v>
      </c>
      <c r="AA283" s="23">
        <f t="shared" si="9"/>
        <v>19568.75</v>
      </c>
    </row>
    <row r="284" spans="1:27" x14ac:dyDescent="0.25">
      <c r="A284" s="1" t="s">
        <v>221</v>
      </c>
      <c r="B284" s="22">
        <v>5600</v>
      </c>
      <c r="C284" s="22">
        <v>5600</v>
      </c>
      <c r="D284" s="22">
        <v>5600</v>
      </c>
      <c r="E284" s="22">
        <v>5600</v>
      </c>
      <c r="F284" s="22">
        <v>5600</v>
      </c>
      <c r="G284" s="22">
        <v>5600</v>
      </c>
      <c r="H284" s="22">
        <v>5600</v>
      </c>
      <c r="I284" s="22">
        <v>5600</v>
      </c>
      <c r="J284" s="22">
        <v>1172.96</v>
      </c>
      <c r="K284" s="22">
        <v>1172.96</v>
      </c>
      <c r="L284" s="22">
        <v>1172.96</v>
      </c>
      <c r="M284" s="22">
        <v>1172.96</v>
      </c>
      <c r="N284" s="23">
        <f t="shared" si="8"/>
        <v>49491.839999999997</v>
      </c>
      <c r="O284" s="22">
        <v>1172.96</v>
      </c>
      <c r="P284" s="22">
        <v>1172.96</v>
      </c>
      <c r="Q284" s="22">
        <v>1172.96</v>
      </c>
      <c r="R284" s="22">
        <v>1172.96</v>
      </c>
      <c r="S284" s="22">
        <v>1120.76</v>
      </c>
      <c r="T284" s="22">
        <v>1120.76</v>
      </c>
      <c r="U284" s="22">
        <v>1120.76</v>
      </c>
      <c r="V284" s="22">
        <v>1120.76</v>
      </c>
      <c r="W284" s="22">
        <v>1120.76</v>
      </c>
      <c r="X284" s="22">
        <v>1120.76</v>
      </c>
      <c r="Y284" s="22">
        <v>1120.76</v>
      </c>
      <c r="Z284" s="22">
        <v>1120.76</v>
      </c>
      <c r="AA284" s="23">
        <f t="shared" si="9"/>
        <v>13657.920000000002</v>
      </c>
    </row>
    <row r="285" spans="1:27" x14ac:dyDescent="0.25">
      <c r="A285" s="1" t="s">
        <v>720</v>
      </c>
      <c r="B285" s="22">
        <v>10400</v>
      </c>
      <c r="C285" s="22">
        <v>10400</v>
      </c>
      <c r="D285" s="22">
        <v>10400</v>
      </c>
      <c r="E285" s="22">
        <v>10400</v>
      </c>
      <c r="F285" s="22">
        <v>10400</v>
      </c>
      <c r="G285" s="22">
        <v>10400</v>
      </c>
      <c r="H285" s="22">
        <v>10400</v>
      </c>
      <c r="I285" s="22">
        <v>10400</v>
      </c>
      <c r="J285" s="22">
        <v>6264.79</v>
      </c>
      <c r="K285" s="22">
        <v>6264.79</v>
      </c>
      <c r="L285" s="22">
        <v>6264.79</v>
      </c>
      <c r="M285" s="22">
        <v>6264.79</v>
      </c>
      <c r="N285" s="23">
        <f t="shared" si="8"/>
        <v>108259.15999999997</v>
      </c>
      <c r="O285" s="22">
        <v>6264.79</v>
      </c>
      <c r="P285" s="22">
        <v>6264.79</v>
      </c>
      <c r="Q285" s="22">
        <v>6264.79</v>
      </c>
      <c r="R285" s="22">
        <v>6264.79</v>
      </c>
      <c r="S285" s="22">
        <v>5828.07</v>
      </c>
      <c r="T285" s="22">
        <v>5828.07</v>
      </c>
      <c r="U285" s="22">
        <v>5828.07</v>
      </c>
      <c r="V285" s="22">
        <v>5828.07</v>
      </c>
      <c r="W285" s="22">
        <v>5828.07</v>
      </c>
      <c r="X285" s="22">
        <v>5828.07</v>
      </c>
      <c r="Y285" s="22">
        <v>5828.07</v>
      </c>
      <c r="Z285" s="22">
        <v>5828.07</v>
      </c>
      <c r="AA285" s="23">
        <f t="shared" si="9"/>
        <v>71683.72</v>
      </c>
    </row>
    <row r="286" spans="1:27" x14ac:dyDescent="0.25">
      <c r="A286" s="1" t="s">
        <v>222</v>
      </c>
      <c r="B286" s="22">
        <v>30600</v>
      </c>
      <c r="C286" s="22">
        <v>30600</v>
      </c>
      <c r="D286" s="22">
        <v>30600</v>
      </c>
      <c r="E286" s="22">
        <v>30600</v>
      </c>
      <c r="F286" s="22">
        <v>30600</v>
      </c>
      <c r="G286" s="22">
        <v>30600</v>
      </c>
      <c r="H286" s="22">
        <v>30600</v>
      </c>
      <c r="I286" s="22">
        <v>30600</v>
      </c>
      <c r="J286" s="22">
        <v>22886.19</v>
      </c>
      <c r="K286" s="22">
        <v>22886.19</v>
      </c>
      <c r="L286" s="22">
        <v>22886.19</v>
      </c>
      <c r="M286" s="22">
        <v>22886.19</v>
      </c>
      <c r="N286" s="23">
        <f t="shared" si="8"/>
        <v>336344.76</v>
      </c>
      <c r="O286" s="22">
        <v>22886.19</v>
      </c>
      <c r="P286" s="22">
        <v>22886.19</v>
      </c>
      <c r="Q286" s="22">
        <v>22886.19</v>
      </c>
      <c r="R286" s="22">
        <v>22886.19</v>
      </c>
      <c r="S286" s="22">
        <v>33081.14</v>
      </c>
      <c r="T286" s="22">
        <v>33081.14</v>
      </c>
      <c r="U286" s="22">
        <v>33081.14</v>
      </c>
      <c r="V286" s="22">
        <v>33081.14</v>
      </c>
      <c r="W286" s="22">
        <v>33081.14</v>
      </c>
      <c r="X286" s="22">
        <v>33081.14</v>
      </c>
      <c r="Y286" s="22">
        <v>33081.14</v>
      </c>
      <c r="Z286" s="22">
        <v>22994.29</v>
      </c>
      <c r="AA286" s="23">
        <f t="shared" si="9"/>
        <v>346107.03</v>
      </c>
    </row>
    <row r="287" spans="1:27" x14ac:dyDescent="0.25">
      <c r="A287" s="1" t="s">
        <v>223</v>
      </c>
      <c r="B287" s="22">
        <v>11300</v>
      </c>
      <c r="C287" s="22">
        <v>11300</v>
      </c>
      <c r="D287" s="22">
        <v>11300</v>
      </c>
      <c r="E287" s="22">
        <v>9600</v>
      </c>
      <c r="F287" s="22">
        <v>11300</v>
      </c>
      <c r="G287" s="22">
        <v>11300</v>
      </c>
      <c r="H287" s="22">
        <v>11300</v>
      </c>
      <c r="I287" s="22">
        <v>11300</v>
      </c>
      <c r="J287" s="22">
        <v>12407.94</v>
      </c>
      <c r="K287" s="22">
        <v>12407.94</v>
      </c>
      <c r="L287" s="22">
        <v>12407.94</v>
      </c>
      <c r="M287" s="22">
        <v>12407.94</v>
      </c>
      <c r="N287" s="23">
        <f t="shared" si="8"/>
        <v>138331.76</v>
      </c>
      <c r="O287" s="22">
        <v>12407.94</v>
      </c>
      <c r="P287" s="22">
        <v>12407.94</v>
      </c>
      <c r="Q287" s="22">
        <v>12407.94</v>
      </c>
      <c r="R287" s="22">
        <v>12407.94</v>
      </c>
      <c r="S287" s="22">
        <v>11898.24</v>
      </c>
      <c r="T287" s="22">
        <v>11898.24</v>
      </c>
      <c r="U287" s="22">
        <v>11898.24</v>
      </c>
      <c r="V287" s="22">
        <v>11898.24</v>
      </c>
      <c r="W287" s="22">
        <v>11898.24</v>
      </c>
      <c r="X287" s="22">
        <v>11898.24</v>
      </c>
      <c r="Y287" s="22">
        <v>11898.24</v>
      </c>
      <c r="Z287" s="22">
        <v>11898.24</v>
      </c>
      <c r="AA287" s="23">
        <f t="shared" si="9"/>
        <v>144817.68000000002</v>
      </c>
    </row>
    <row r="288" spans="1:27" x14ac:dyDescent="0.25">
      <c r="A288" s="1" t="s">
        <v>721</v>
      </c>
      <c r="B288" s="22">
        <v>2200</v>
      </c>
      <c r="C288" s="22">
        <v>2200</v>
      </c>
      <c r="D288" s="22">
        <v>2200</v>
      </c>
      <c r="E288" s="22">
        <v>2200</v>
      </c>
      <c r="F288" s="22">
        <v>2200</v>
      </c>
      <c r="G288" s="22">
        <v>2200</v>
      </c>
      <c r="H288" s="22">
        <v>2200</v>
      </c>
      <c r="I288" s="22">
        <v>2200</v>
      </c>
      <c r="J288" s="22">
        <v>10556.61</v>
      </c>
      <c r="K288" s="22">
        <v>10556.61</v>
      </c>
      <c r="L288" s="22">
        <v>10556.61</v>
      </c>
      <c r="M288" s="22">
        <v>10556.61</v>
      </c>
      <c r="N288" s="23">
        <f t="shared" si="8"/>
        <v>59826.44</v>
      </c>
      <c r="O288" s="22">
        <v>10556.61</v>
      </c>
      <c r="P288" s="22">
        <v>10556.61</v>
      </c>
      <c r="Q288" s="22">
        <v>10556.61</v>
      </c>
      <c r="R288" s="22">
        <v>10556.61</v>
      </c>
      <c r="S288" s="22">
        <v>10086.85</v>
      </c>
      <c r="T288" s="22">
        <v>10086.85</v>
      </c>
      <c r="U288" s="22">
        <v>10086.85</v>
      </c>
      <c r="V288" s="22">
        <v>10086.85</v>
      </c>
      <c r="W288" s="22">
        <v>10086.85</v>
      </c>
      <c r="X288" s="22">
        <v>10086.85</v>
      </c>
      <c r="Y288" s="22">
        <v>10086.85</v>
      </c>
      <c r="Z288" s="22">
        <v>10086.85</v>
      </c>
      <c r="AA288" s="23">
        <f t="shared" si="9"/>
        <v>122921.24000000003</v>
      </c>
    </row>
    <row r="289" spans="1:27" x14ac:dyDescent="0.25">
      <c r="A289" s="1" t="s">
        <v>224</v>
      </c>
      <c r="B289" s="22">
        <v>25400</v>
      </c>
      <c r="C289" s="22">
        <v>25400</v>
      </c>
      <c r="D289" s="22">
        <v>25400</v>
      </c>
      <c r="E289" s="22">
        <v>25400</v>
      </c>
      <c r="F289" s="22">
        <v>25400</v>
      </c>
      <c r="G289" s="22">
        <v>25400</v>
      </c>
      <c r="H289" s="22">
        <v>16400</v>
      </c>
      <c r="I289" s="22">
        <v>16400</v>
      </c>
      <c r="J289" s="22">
        <v>13145.76</v>
      </c>
      <c r="K289" s="22">
        <v>13145.76</v>
      </c>
      <c r="L289" s="22">
        <v>13145.76</v>
      </c>
      <c r="M289" s="22">
        <v>11972.8</v>
      </c>
      <c r="N289" s="23">
        <f t="shared" si="8"/>
        <v>236610.08000000002</v>
      </c>
      <c r="O289" s="22">
        <v>13145.76</v>
      </c>
      <c r="P289" s="22">
        <v>13145.76</v>
      </c>
      <c r="Q289" s="22">
        <v>13145.76</v>
      </c>
      <c r="R289" s="22">
        <v>12227.76</v>
      </c>
      <c r="S289" s="22">
        <v>12443.57</v>
      </c>
      <c r="T289" s="22">
        <v>12443.57</v>
      </c>
      <c r="U289" s="22">
        <v>12443.57</v>
      </c>
      <c r="V289" s="22">
        <v>12443.57</v>
      </c>
      <c r="W289" s="22">
        <v>13564.33</v>
      </c>
      <c r="X289" s="22">
        <v>13564.33</v>
      </c>
      <c r="Y289" s="22">
        <v>13564.33</v>
      </c>
      <c r="Z289" s="22">
        <v>13564.33</v>
      </c>
      <c r="AA289" s="23">
        <f t="shared" si="9"/>
        <v>155696.63999999998</v>
      </c>
    </row>
    <row r="290" spans="1:27" x14ac:dyDescent="0.25">
      <c r="A290" s="1" t="s">
        <v>225</v>
      </c>
      <c r="B290" s="22">
        <v>34800</v>
      </c>
      <c r="C290" s="22">
        <v>34800</v>
      </c>
      <c r="D290" s="22">
        <v>34800</v>
      </c>
      <c r="E290" s="22">
        <v>34800</v>
      </c>
      <c r="F290" s="22">
        <v>34800</v>
      </c>
      <c r="G290" s="22">
        <v>34800</v>
      </c>
      <c r="H290" s="22">
        <v>34800</v>
      </c>
      <c r="I290" s="22">
        <v>34800</v>
      </c>
      <c r="J290" s="22">
        <v>38134.629999999997</v>
      </c>
      <c r="K290" s="22">
        <v>38134.629999999997</v>
      </c>
      <c r="L290" s="22">
        <v>38134.629999999997</v>
      </c>
      <c r="M290" s="22">
        <v>38134.629999999997</v>
      </c>
      <c r="N290" s="23">
        <f t="shared" si="8"/>
        <v>430938.52</v>
      </c>
      <c r="O290" s="22">
        <v>38134.629999999997</v>
      </c>
      <c r="P290" s="22">
        <v>38134.629999999997</v>
      </c>
      <c r="Q290" s="22">
        <v>38134.629999999997</v>
      </c>
      <c r="R290" s="22">
        <v>38134.629999999997</v>
      </c>
      <c r="S290" s="22">
        <v>45409.51</v>
      </c>
      <c r="T290" s="22">
        <v>45409.51</v>
      </c>
      <c r="U290" s="22">
        <v>45409.51</v>
      </c>
      <c r="V290" s="22">
        <v>45409.51</v>
      </c>
      <c r="W290" s="22">
        <v>45409.51</v>
      </c>
      <c r="X290" s="22">
        <v>45409.51</v>
      </c>
      <c r="Y290" s="22">
        <v>45409.51</v>
      </c>
      <c r="Z290" s="22">
        <v>45409.51</v>
      </c>
      <c r="AA290" s="23">
        <f t="shared" si="9"/>
        <v>515814.60000000003</v>
      </c>
    </row>
    <row r="291" spans="1:27" x14ac:dyDescent="0.25">
      <c r="A291" s="1" t="s">
        <v>226</v>
      </c>
      <c r="B291" s="22">
        <v>3900</v>
      </c>
      <c r="C291" s="22">
        <v>3900</v>
      </c>
      <c r="D291" s="22">
        <v>3900</v>
      </c>
      <c r="E291" s="22">
        <v>3900</v>
      </c>
      <c r="F291" s="22">
        <v>3900</v>
      </c>
      <c r="G291" s="22">
        <v>3900</v>
      </c>
      <c r="H291" s="22">
        <v>3900</v>
      </c>
      <c r="I291" s="22">
        <v>3900</v>
      </c>
      <c r="J291" s="22">
        <v>3263.92</v>
      </c>
      <c r="K291" s="22">
        <v>3263.92</v>
      </c>
      <c r="L291" s="22">
        <v>3263.92</v>
      </c>
      <c r="M291" s="22">
        <v>3263.92</v>
      </c>
      <c r="N291" s="23">
        <f t="shared" si="8"/>
        <v>44255.679999999993</v>
      </c>
      <c r="O291" s="22">
        <v>3263.92</v>
      </c>
      <c r="P291" s="22">
        <v>3263.92</v>
      </c>
      <c r="Q291" s="22">
        <v>2345.91</v>
      </c>
      <c r="R291" s="22">
        <v>3263.92</v>
      </c>
      <c r="S291" s="22">
        <v>3120.32</v>
      </c>
      <c r="T291" s="22">
        <v>3120.32</v>
      </c>
      <c r="U291" s="22">
        <v>2241.52</v>
      </c>
      <c r="V291" s="22">
        <v>3120.32</v>
      </c>
      <c r="W291" s="22">
        <v>3120.32</v>
      </c>
      <c r="X291" s="22">
        <v>3120.32</v>
      </c>
      <c r="Y291" s="22">
        <v>3120.32</v>
      </c>
      <c r="Z291" s="22">
        <v>3120.32</v>
      </c>
      <c r="AA291" s="23">
        <f t="shared" si="9"/>
        <v>36221.43</v>
      </c>
    </row>
    <row r="292" spans="1:27" x14ac:dyDescent="0.25">
      <c r="A292" s="1" t="s">
        <v>227</v>
      </c>
      <c r="B292" s="22">
        <v>56900</v>
      </c>
      <c r="C292" s="22">
        <v>57400</v>
      </c>
      <c r="D292" s="22">
        <v>57400</v>
      </c>
      <c r="E292" s="22">
        <v>55200</v>
      </c>
      <c r="F292" s="22">
        <v>57400</v>
      </c>
      <c r="G292" s="22">
        <v>57400</v>
      </c>
      <c r="H292" s="22">
        <v>51800</v>
      </c>
      <c r="I292" s="22">
        <v>51800</v>
      </c>
      <c r="J292" s="22">
        <v>52931.87</v>
      </c>
      <c r="K292" s="22">
        <v>52931.87</v>
      </c>
      <c r="L292" s="22">
        <v>52931.87</v>
      </c>
      <c r="M292" s="22">
        <v>52931.87</v>
      </c>
      <c r="N292" s="23">
        <f t="shared" si="8"/>
        <v>657027.48</v>
      </c>
      <c r="O292" s="22">
        <v>52931.87</v>
      </c>
      <c r="P292" s="22">
        <v>52931.87</v>
      </c>
      <c r="Q292" s="22">
        <v>52931.87</v>
      </c>
      <c r="R292" s="22">
        <v>52931.87</v>
      </c>
      <c r="S292" s="22">
        <v>73380.820000000007</v>
      </c>
      <c r="T292" s="22">
        <v>73380.820000000007</v>
      </c>
      <c r="U292" s="22">
        <v>73380.820000000007</v>
      </c>
      <c r="V292" s="22">
        <v>73380.820000000007</v>
      </c>
      <c r="W292" s="22">
        <v>73380.820000000007</v>
      </c>
      <c r="X292" s="22">
        <v>73380.820000000007</v>
      </c>
      <c r="Y292" s="22">
        <v>73380.820000000007</v>
      </c>
      <c r="Z292" s="22">
        <v>73380.820000000007</v>
      </c>
      <c r="AA292" s="23">
        <f t="shared" si="9"/>
        <v>798774.04000000027</v>
      </c>
    </row>
    <row r="293" spans="1:27" x14ac:dyDescent="0.25">
      <c r="A293" s="1" t="s">
        <v>228</v>
      </c>
      <c r="B293" s="22">
        <v>5600</v>
      </c>
      <c r="C293" s="22">
        <v>3900</v>
      </c>
      <c r="D293" s="22">
        <v>5600</v>
      </c>
      <c r="E293" s="22">
        <v>5600</v>
      </c>
      <c r="F293" s="22">
        <v>5600</v>
      </c>
      <c r="G293" s="22">
        <v>5600</v>
      </c>
      <c r="H293" s="22">
        <v>5600</v>
      </c>
      <c r="I293" s="22">
        <v>5600</v>
      </c>
      <c r="J293" s="22">
        <v>3008.96</v>
      </c>
      <c r="K293" s="22">
        <v>3008.96</v>
      </c>
      <c r="L293" s="22">
        <v>3008.96</v>
      </c>
      <c r="M293" s="22">
        <v>1836.01</v>
      </c>
      <c r="N293" s="23">
        <f t="shared" si="8"/>
        <v>53962.89</v>
      </c>
      <c r="O293" s="22">
        <v>3008.96</v>
      </c>
      <c r="P293" s="22">
        <v>3008.96</v>
      </c>
      <c r="Q293" s="22">
        <v>3008.96</v>
      </c>
      <c r="R293" s="22">
        <v>3008.96</v>
      </c>
      <c r="S293" s="22">
        <v>1999.56</v>
      </c>
      <c r="T293" s="22">
        <v>2878.36</v>
      </c>
      <c r="U293" s="22">
        <v>2878.36</v>
      </c>
      <c r="V293" s="22">
        <v>2878.36</v>
      </c>
      <c r="W293" s="22">
        <v>1999.56</v>
      </c>
      <c r="X293" s="22">
        <v>2878.36</v>
      </c>
      <c r="Y293" s="22">
        <v>2878.36</v>
      </c>
      <c r="Z293" s="22">
        <v>2878.36</v>
      </c>
      <c r="AA293" s="23">
        <f t="shared" si="9"/>
        <v>33305.120000000003</v>
      </c>
    </row>
    <row r="294" spans="1:27" x14ac:dyDescent="0.25">
      <c r="A294" s="1" t="s">
        <v>722</v>
      </c>
      <c r="B294" s="22">
        <v>6000</v>
      </c>
      <c r="C294" s="22">
        <v>6000</v>
      </c>
      <c r="D294" s="22">
        <v>6000</v>
      </c>
      <c r="E294" s="22">
        <v>6000</v>
      </c>
      <c r="F294" s="22">
        <v>6000</v>
      </c>
      <c r="G294" s="22">
        <v>6000</v>
      </c>
      <c r="H294" s="22">
        <v>6000</v>
      </c>
      <c r="I294" s="22">
        <v>6000</v>
      </c>
      <c r="J294" s="22">
        <v>6264.79</v>
      </c>
      <c r="K294" s="22">
        <v>6264.79</v>
      </c>
      <c r="L294" s="22">
        <v>6264.79</v>
      </c>
      <c r="M294" s="22">
        <v>6264.79</v>
      </c>
      <c r="N294" s="23">
        <f t="shared" si="8"/>
        <v>73059.159999999989</v>
      </c>
      <c r="O294" s="22">
        <v>6264.79</v>
      </c>
      <c r="P294" s="22">
        <v>6264.79</v>
      </c>
      <c r="Q294" s="22">
        <v>6264.79</v>
      </c>
      <c r="R294" s="22">
        <v>6264.79</v>
      </c>
      <c r="S294" s="22">
        <v>7622.23</v>
      </c>
      <c r="T294" s="22">
        <v>7622.23</v>
      </c>
      <c r="U294" s="22">
        <v>7622.23</v>
      </c>
      <c r="V294" s="22">
        <v>7622.23</v>
      </c>
      <c r="W294" s="22">
        <v>7622.23</v>
      </c>
      <c r="X294" s="22">
        <v>7622.23</v>
      </c>
      <c r="Y294" s="22">
        <v>7622.23</v>
      </c>
      <c r="Z294" s="22">
        <v>7622.23</v>
      </c>
      <c r="AA294" s="23">
        <f t="shared" si="9"/>
        <v>86036.999999999971</v>
      </c>
    </row>
    <row r="295" spans="1:27" x14ac:dyDescent="0.25">
      <c r="A295" s="1" t="s">
        <v>229</v>
      </c>
      <c r="B295" s="22">
        <v>400</v>
      </c>
      <c r="C295" s="22">
        <v>11400</v>
      </c>
      <c r="D295" s="22">
        <v>11400</v>
      </c>
      <c r="E295" s="22">
        <v>11400</v>
      </c>
      <c r="F295" s="22">
        <v>11400</v>
      </c>
      <c r="G295" s="22">
        <v>11400</v>
      </c>
      <c r="H295" s="22">
        <v>11400</v>
      </c>
      <c r="I295" s="22">
        <v>11400</v>
      </c>
      <c r="J295" s="22">
        <v>6264.79</v>
      </c>
      <c r="K295" s="22">
        <v>6264.79</v>
      </c>
      <c r="L295" s="22">
        <v>6264.79</v>
      </c>
      <c r="M295" s="22">
        <v>6264.79</v>
      </c>
      <c r="N295" s="23">
        <f t="shared" si="8"/>
        <v>105259.15999999997</v>
      </c>
      <c r="O295" s="22">
        <v>6264.79</v>
      </c>
      <c r="P295" s="22">
        <v>6264.79</v>
      </c>
      <c r="Q295" s="22">
        <v>6264.79</v>
      </c>
      <c r="R295" s="22">
        <v>6264.79</v>
      </c>
      <c r="S295" s="22">
        <v>7622.23</v>
      </c>
      <c r="T295" s="22">
        <v>7622.23</v>
      </c>
      <c r="U295" s="22">
        <v>7622.23</v>
      </c>
      <c r="V295" s="22">
        <v>7622.23</v>
      </c>
      <c r="W295" s="22">
        <v>7622.23</v>
      </c>
      <c r="X295" s="22">
        <v>7622.23</v>
      </c>
      <c r="Y295" s="22">
        <v>7622.23</v>
      </c>
      <c r="Z295" s="22">
        <v>7622.23</v>
      </c>
      <c r="AA295" s="23">
        <f t="shared" si="9"/>
        <v>86036.999999999971</v>
      </c>
    </row>
    <row r="296" spans="1:27" x14ac:dyDescent="0.25">
      <c r="A296" s="1" t="s">
        <v>230</v>
      </c>
      <c r="B296" s="22">
        <v>23400</v>
      </c>
      <c r="C296" s="22">
        <v>23400</v>
      </c>
      <c r="D296" s="22">
        <v>23400</v>
      </c>
      <c r="E296" s="22">
        <v>23400</v>
      </c>
      <c r="F296" s="22">
        <v>23400</v>
      </c>
      <c r="G296" s="22">
        <v>23400</v>
      </c>
      <c r="H296" s="22">
        <v>23400</v>
      </c>
      <c r="I296" s="22">
        <v>23400</v>
      </c>
      <c r="J296" s="22">
        <v>18194.36</v>
      </c>
      <c r="K296" s="22">
        <v>18194.36</v>
      </c>
      <c r="L296" s="22">
        <v>18194.36</v>
      </c>
      <c r="M296" s="22">
        <v>18194.36</v>
      </c>
      <c r="N296" s="23">
        <f t="shared" si="8"/>
        <v>259977.43999999994</v>
      </c>
      <c r="O296" s="22">
        <v>18194.36</v>
      </c>
      <c r="P296" s="22">
        <v>18194.36</v>
      </c>
      <c r="Q296" s="22">
        <v>18194.36</v>
      </c>
      <c r="R296" s="22">
        <v>18194.36</v>
      </c>
      <c r="S296" s="22">
        <v>19945.38</v>
      </c>
      <c r="T296" s="22">
        <v>19945.38</v>
      </c>
      <c r="U296" s="22">
        <v>11207.6</v>
      </c>
      <c r="V296" s="22">
        <v>11207.6</v>
      </c>
      <c r="W296" s="22">
        <v>19945.38</v>
      </c>
      <c r="X296" s="22">
        <v>19945.38</v>
      </c>
      <c r="Y296" s="22">
        <v>19945.38</v>
      </c>
      <c r="Z296" s="22">
        <v>19945.38</v>
      </c>
      <c r="AA296" s="23">
        <f t="shared" si="9"/>
        <v>214864.92000000004</v>
      </c>
    </row>
    <row r="297" spans="1:27" x14ac:dyDescent="0.25">
      <c r="A297" s="1" t="s">
        <v>723</v>
      </c>
      <c r="B297" s="22">
        <v>16000</v>
      </c>
      <c r="C297" s="22">
        <v>16000</v>
      </c>
      <c r="D297" s="22">
        <v>16000</v>
      </c>
      <c r="E297" s="22">
        <v>16000</v>
      </c>
      <c r="F297" s="22">
        <v>16000</v>
      </c>
      <c r="G297" s="22">
        <v>16000</v>
      </c>
      <c r="H297" s="22">
        <v>16000</v>
      </c>
      <c r="I297" s="22">
        <v>16000</v>
      </c>
      <c r="J297" s="22">
        <v>12129.57</v>
      </c>
      <c r="K297" s="22">
        <v>12129.57</v>
      </c>
      <c r="L297" s="22">
        <v>12129.57</v>
      </c>
      <c r="M297" s="22">
        <v>12129.57</v>
      </c>
      <c r="N297" s="23">
        <f t="shared" si="8"/>
        <v>176518.28000000003</v>
      </c>
      <c r="O297" s="22">
        <v>12129.57</v>
      </c>
      <c r="P297" s="22">
        <v>12129.57</v>
      </c>
      <c r="Q297" s="22">
        <v>12129.57</v>
      </c>
      <c r="R297" s="22">
        <v>12129.57</v>
      </c>
      <c r="S297" s="22">
        <v>13450.3</v>
      </c>
      <c r="T297" s="22">
        <v>13450.3</v>
      </c>
      <c r="U297" s="22">
        <v>13450.3</v>
      </c>
      <c r="V297" s="22">
        <v>13450.3</v>
      </c>
      <c r="W297" s="22">
        <v>13450.3</v>
      </c>
      <c r="X297" s="22">
        <v>13450.3</v>
      </c>
      <c r="Y297" s="22">
        <v>13450.3</v>
      </c>
      <c r="Z297" s="22">
        <v>13450.3</v>
      </c>
      <c r="AA297" s="23">
        <f t="shared" si="9"/>
        <v>156120.68</v>
      </c>
    </row>
    <row r="298" spans="1:27" x14ac:dyDescent="0.25">
      <c r="A298" s="1" t="s">
        <v>231</v>
      </c>
      <c r="B298" s="22">
        <v>0</v>
      </c>
      <c r="C298" s="22">
        <v>0</v>
      </c>
      <c r="D298" s="22">
        <v>0</v>
      </c>
      <c r="E298" s="22">
        <v>0</v>
      </c>
      <c r="F298" s="22">
        <v>0</v>
      </c>
      <c r="G298" s="22">
        <v>0</v>
      </c>
      <c r="H298" s="22">
        <v>0</v>
      </c>
      <c r="I298" s="22">
        <v>0</v>
      </c>
      <c r="J298" s="22">
        <v>51437.16</v>
      </c>
      <c r="K298" s="22">
        <v>51437.16</v>
      </c>
      <c r="L298" s="22">
        <v>51437.16</v>
      </c>
      <c r="M298" s="22">
        <v>51437.16</v>
      </c>
      <c r="N298" s="23">
        <f t="shared" si="8"/>
        <v>205748.64</v>
      </c>
      <c r="O298" s="22">
        <v>51437.16</v>
      </c>
      <c r="P298" s="22">
        <v>51437.16</v>
      </c>
      <c r="Q298" s="22">
        <v>51437.16</v>
      </c>
      <c r="R298" s="22">
        <v>51437.16</v>
      </c>
      <c r="S298" s="22">
        <v>71908.350000000006</v>
      </c>
      <c r="T298" s="22">
        <v>71908.350000000006</v>
      </c>
      <c r="U298" s="22">
        <v>71908.350000000006</v>
      </c>
      <c r="V298" s="22">
        <v>71908.350000000006</v>
      </c>
      <c r="W298" s="22">
        <v>71908.350000000006</v>
      </c>
      <c r="X298" s="22">
        <v>71908.350000000006</v>
      </c>
      <c r="Y298" s="22">
        <v>71908.350000000006</v>
      </c>
      <c r="Z298" s="22">
        <v>71908.350000000006</v>
      </c>
      <c r="AA298" s="23">
        <f t="shared" si="9"/>
        <v>781015.43999999983</v>
      </c>
    </row>
    <row r="299" spans="1:27" x14ac:dyDescent="0.25">
      <c r="A299" s="1" t="s">
        <v>724</v>
      </c>
      <c r="B299" s="22">
        <v>16000</v>
      </c>
      <c r="C299" s="22">
        <v>16000</v>
      </c>
      <c r="D299" s="22">
        <v>16000</v>
      </c>
      <c r="E299" s="22">
        <v>16000</v>
      </c>
      <c r="F299" s="22">
        <v>16000</v>
      </c>
      <c r="G299" s="22">
        <v>16000</v>
      </c>
      <c r="H299" s="22">
        <v>16000</v>
      </c>
      <c r="I299" s="22">
        <v>16000</v>
      </c>
      <c r="J299" s="22">
        <v>16821.400000000001</v>
      </c>
      <c r="K299" s="22">
        <v>16821.400000000001</v>
      </c>
      <c r="L299" s="22">
        <v>16821.400000000001</v>
      </c>
      <c r="M299" s="22">
        <v>16821.400000000001</v>
      </c>
      <c r="N299" s="23">
        <f t="shared" si="8"/>
        <v>195285.59999999998</v>
      </c>
      <c r="O299" s="22">
        <v>16821.400000000001</v>
      </c>
      <c r="P299" s="22">
        <v>16821.400000000001</v>
      </c>
      <c r="Q299" s="22">
        <v>16821.400000000001</v>
      </c>
      <c r="R299" s="22">
        <v>16821.400000000001</v>
      </c>
      <c r="S299" s="22">
        <v>16812</v>
      </c>
      <c r="T299" s="22">
        <v>16812</v>
      </c>
      <c r="U299" s="22">
        <v>16812</v>
      </c>
      <c r="V299" s="22">
        <v>16812</v>
      </c>
      <c r="W299" s="22">
        <v>16812</v>
      </c>
      <c r="X299" s="22">
        <v>16812</v>
      </c>
      <c r="Y299" s="22">
        <v>16812</v>
      </c>
      <c r="Z299" s="22">
        <v>16812</v>
      </c>
      <c r="AA299" s="23">
        <f t="shared" si="9"/>
        <v>201781.6</v>
      </c>
    </row>
    <row r="300" spans="1:27" x14ac:dyDescent="0.25">
      <c r="A300" s="1" t="s">
        <v>725</v>
      </c>
      <c r="B300" s="22">
        <v>4800</v>
      </c>
      <c r="C300" s="22">
        <v>4800</v>
      </c>
      <c r="D300" s="22">
        <v>4800</v>
      </c>
      <c r="E300" s="22">
        <v>4800</v>
      </c>
      <c r="F300" s="22">
        <v>4800</v>
      </c>
      <c r="G300" s="22">
        <v>4800</v>
      </c>
      <c r="H300" s="22">
        <v>4800</v>
      </c>
      <c r="I300" s="22">
        <v>4800</v>
      </c>
      <c r="J300" s="22">
        <v>12129.57</v>
      </c>
      <c r="K300" s="22">
        <v>12129.57</v>
      </c>
      <c r="L300" s="22">
        <v>12129.57</v>
      </c>
      <c r="M300" s="22">
        <v>12129.57</v>
      </c>
      <c r="N300" s="23">
        <f t="shared" si="8"/>
        <v>86918.28</v>
      </c>
      <c r="O300" s="22">
        <v>12129.57</v>
      </c>
      <c r="P300" s="22">
        <v>6264.79</v>
      </c>
      <c r="Q300" s="22">
        <v>12129.57</v>
      </c>
      <c r="R300" s="22">
        <v>7539.56</v>
      </c>
      <c r="S300" s="22">
        <v>13450.3</v>
      </c>
      <c r="T300" s="22">
        <v>13450.3</v>
      </c>
      <c r="U300" s="22">
        <v>13450.3</v>
      </c>
      <c r="V300" s="22">
        <v>13450.3</v>
      </c>
      <c r="W300" s="22">
        <v>13450.3</v>
      </c>
      <c r="X300" s="22">
        <v>13450.3</v>
      </c>
      <c r="Y300" s="22">
        <v>13450.3</v>
      </c>
      <c r="Z300" s="22">
        <v>13450.3</v>
      </c>
      <c r="AA300" s="23">
        <f t="shared" si="9"/>
        <v>145665.88999999998</v>
      </c>
    </row>
    <row r="301" spans="1:27" x14ac:dyDescent="0.25">
      <c r="A301" s="1" t="s">
        <v>232</v>
      </c>
      <c r="B301" s="22">
        <v>13200</v>
      </c>
      <c r="C301" s="22">
        <v>13200</v>
      </c>
      <c r="D301" s="22">
        <v>12800</v>
      </c>
      <c r="E301" s="22">
        <v>13200</v>
      </c>
      <c r="F301" s="22">
        <v>13200</v>
      </c>
      <c r="G301" s="22">
        <v>13200</v>
      </c>
      <c r="H301" s="22">
        <v>13200</v>
      </c>
      <c r="I301" s="22">
        <v>12800</v>
      </c>
      <c r="J301" s="22">
        <v>15546.63</v>
      </c>
      <c r="K301" s="22">
        <v>21411.41</v>
      </c>
      <c r="L301" s="22">
        <v>21411.41</v>
      </c>
      <c r="M301" s="22">
        <v>21411.41</v>
      </c>
      <c r="N301" s="23">
        <f t="shared" si="8"/>
        <v>184580.86000000002</v>
      </c>
      <c r="O301" s="22">
        <v>21411.41</v>
      </c>
      <c r="P301" s="22">
        <v>21411.41</v>
      </c>
      <c r="Q301" s="22">
        <v>21411.41</v>
      </c>
      <c r="R301" s="22">
        <v>21411.41</v>
      </c>
      <c r="S301" s="22">
        <v>25842.52</v>
      </c>
      <c r="T301" s="22">
        <v>25842.52</v>
      </c>
      <c r="U301" s="22">
        <v>25842.52</v>
      </c>
      <c r="V301" s="22">
        <v>25842.52</v>
      </c>
      <c r="W301" s="22">
        <v>25842.52</v>
      </c>
      <c r="X301" s="22">
        <v>25842.52</v>
      </c>
      <c r="Y301" s="22">
        <v>25842.52</v>
      </c>
      <c r="Z301" s="22">
        <v>25842.52</v>
      </c>
      <c r="AA301" s="23">
        <f t="shared" si="9"/>
        <v>292385.8</v>
      </c>
    </row>
    <row r="302" spans="1:27" x14ac:dyDescent="0.25">
      <c r="A302" s="1" t="s">
        <v>726</v>
      </c>
      <c r="B302" s="22">
        <v>6000</v>
      </c>
      <c r="C302" s="22">
        <v>6000</v>
      </c>
      <c r="D302" s="22">
        <v>6000</v>
      </c>
      <c r="E302" s="22">
        <v>6000</v>
      </c>
      <c r="F302" s="22">
        <v>6000</v>
      </c>
      <c r="G302" s="22">
        <v>6000</v>
      </c>
      <c r="H302" s="22">
        <v>6000</v>
      </c>
      <c r="I302" s="22">
        <v>6000</v>
      </c>
      <c r="J302" s="22">
        <v>1572.96</v>
      </c>
      <c r="K302" s="22">
        <v>1572.96</v>
      </c>
      <c r="L302" s="22">
        <v>1572.96</v>
      </c>
      <c r="M302" s="22">
        <v>1572.96</v>
      </c>
      <c r="N302" s="23">
        <f t="shared" si="8"/>
        <v>54291.839999999997</v>
      </c>
      <c r="O302" s="22">
        <v>1572.96</v>
      </c>
      <c r="P302" s="22">
        <v>1572.96</v>
      </c>
      <c r="Q302" s="22">
        <v>1572.96</v>
      </c>
      <c r="R302" s="22">
        <v>1572.96</v>
      </c>
      <c r="S302" s="22">
        <v>1569.3</v>
      </c>
      <c r="T302" s="22">
        <v>1569.3</v>
      </c>
      <c r="U302" s="22">
        <v>1569.3</v>
      </c>
      <c r="V302" s="22">
        <v>1569.3</v>
      </c>
      <c r="W302" s="22">
        <v>1569.3</v>
      </c>
      <c r="X302" s="22">
        <v>1569.3</v>
      </c>
      <c r="Y302" s="22">
        <v>1569.3</v>
      </c>
      <c r="Z302" s="22">
        <v>1569.3</v>
      </c>
      <c r="AA302" s="23">
        <f t="shared" si="9"/>
        <v>18846.239999999998</v>
      </c>
    </row>
    <row r="303" spans="1:27" x14ac:dyDescent="0.25">
      <c r="A303" s="1" t="s">
        <v>233</v>
      </c>
      <c r="B303" s="22">
        <v>6600</v>
      </c>
      <c r="C303" s="22">
        <v>6600</v>
      </c>
      <c r="D303" s="22">
        <v>6600</v>
      </c>
      <c r="E303" s="22">
        <v>6600</v>
      </c>
      <c r="F303" s="22">
        <v>6600</v>
      </c>
      <c r="G303" s="22">
        <v>6600</v>
      </c>
      <c r="H303" s="22">
        <v>6600</v>
      </c>
      <c r="I303" s="22">
        <v>6600</v>
      </c>
      <c r="J303" s="22">
        <v>5864.79</v>
      </c>
      <c r="K303" s="22">
        <v>5864.79</v>
      </c>
      <c r="L303" s="22">
        <v>5864.79</v>
      </c>
      <c r="M303" s="22">
        <v>5864.79</v>
      </c>
      <c r="N303" s="23">
        <f t="shared" si="8"/>
        <v>76259.159999999989</v>
      </c>
      <c r="O303" s="22">
        <v>5864.79</v>
      </c>
      <c r="P303" s="22">
        <v>5609.83</v>
      </c>
      <c r="Q303" s="22">
        <v>5609.83</v>
      </c>
      <c r="R303" s="22">
        <v>5609.83</v>
      </c>
      <c r="S303" s="22">
        <v>6724.56</v>
      </c>
      <c r="T303" s="22">
        <v>6724.56</v>
      </c>
      <c r="U303" s="22">
        <v>6724.56</v>
      </c>
      <c r="V303" s="22">
        <v>6724.56</v>
      </c>
      <c r="W303" s="22">
        <v>6724.56</v>
      </c>
      <c r="X303" s="22">
        <v>6724.56</v>
      </c>
      <c r="Y303" s="22">
        <v>6724.56</v>
      </c>
      <c r="Z303" s="22">
        <v>6724.56</v>
      </c>
      <c r="AA303" s="23">
        <f t="shared" si="9"/>
        <v>76490.759999999995</v>
      </c>
    </row>
    <row r="304" spans="1:27" x14ac:dyDescent="0.25">
      <c r="A304" s="1" t="s">
        <v>234</v>
      </c>
      <c r="B304" s="22">
        <v>0</v>
      </c>
      <c r="C304" s="22">
        <v>3338.88</v>
      </c>
      <c r="D304" s="22">
        <v>3600</v>
      </c>
      <c r="E304" s="22">
        <v>3600</v>
      </c>
      <c r="F304" s="22">
        <v>3600</v>
      </c>
      <c r="G304" s="22">
        <v>3600</v>
      </c>
      <c r="H304" s="22">
        <v>3600</v>
      </c>
      <c r="I304" s="22">
        <v>3600</v>
      </c>
      <c r="J304" s="22">
        <v>16821.400000000001</v>
      </c>
      <c r="K304" s="22">
        <v>16821.400000000001</v>
      </c>
      <c r="L304" s="22">
        <v>16821.400000000001</v>
      </c>
      <c r="M304" s="22">
        <v>16821.400000000001</v>
      </c>
      <c r="N304" s="23">
        <f t="shared" si="8"/>
        <v>92224.48000000001</v>
      </c>
      <c r="O304" s="22">
        <v>16821.400000000001</v>
      </c>
      <c r="P304" s="22">
        <v>16821.400000000001</v>
      </c>
      <c r="Q304" s="22">
        <v>16821.400000000001</v>
      </c>
      <c r="R304" s="22">
        <v>16821.400000000001</v>
      </c>
      <c r="S304" s="22">
        <v>17933.349999999999</v>
      </c>
      <c r="T304" s="22">
        <v>17933.349999999999</v>
      </c>
      <c r="U304" s="22">
        <v>17933.349999999999</v>
      </c>
      <c r="V304" s="22">
        <v>17933.349999999999</v>
      </c>
      <c r="W304" s="22">
        <v>17933.349999999999</v>
      </c>
      <c r="X304" s="22">
        <v>17933.349999999999</v>
      </c>
      <c r="Y304" s="22">
        <v>17933.349999999999</v>
      </c>
      <c r="Z304" s="22">
        <v>17933.349999999999</v>
      </c>
      <c r="AA304" s="23">
        <f t="shared" si="9"/>
        <v>210752.40000000005</v>
      </c>
    </row>
    <row r="305" spans="1:27" x14ac:dyDescent="0.25">
      <c r="A305" s="1" t="s">
        <v>727</v>
      </c>
      <c r="B305" s="22">
        <v>14000</v>
      </c>
      <c r="C305" s="22">
        <v>14000</v>
      </c>
      <c r="D305" s="22">
        <v>14000</v>
      </c>
      <c r="E305" s="22">
        <v>14000</v>
      </c>
      <c r="F305" s="22">
        <v>14000</v>
      </c>
      <c r="G305" s="22">
        <v>14000</v>
      </c>
      <c r="H305" s="22">
        <v>14000</v>
      </c>
      <c r="I305" s="22">
        <v>14000</v>
      </c>
      <c r="J305" s="22">
        <v>8708.89</v>
      </c>
      <c r="K305" s="22">
        <v>8708.89</v>
      </c>
      <c r="L305" s="22">
        <v>8708.89</v>
      </c>
      <c r="M305" s="22">
        <v>8708.89</v>
      </c>
      <c r="N305" s="23">
        <f t="shared" si="8"/>
        <v>146835.56</v>
      </c>
      <c r="O305" s="22">
        <v>8708.89</v>
      </c>
      <c r="P305" s="22">
        <v>8708.89</v>
      </c>
      <c r="Q305" s="22">
        <v>8708.89</v>
      </c>
      <c r="R305" s="22">
        <v>7790.88</v>
      </c>
      <c r="S305" s="22">
        <v>9323.25</v>
      </c>
      <c r="T305" s="22">
        <v>9323.25</v>
      </c>
      <c r="U305" s="22">
        <v>9323.25</v>
      </c>
      <c r="V305" s="22">
        <v>9323.25</v>
      </c>
      <c r="W305" s="22">
        <v>9323.25</v>
      </c>
      <c r="X305" s="22">
        <v>9323.25</v>
      </c>
      <c r="Y305" s="22">
        <v>9323.25</v>
      </c>
      <c r="Z305" s="22">
        <v>9323.25</v>
      </c>
      <c r="AA305" s="23">
        <f t="shared" si="9"/>
        <v>108503.54999999999</v>
      </c>
    </row>
    <row r="306" spans="1:27" x14ac:dyDescent="0.25">
      <c r="A306" s="1" t="s">
        <v>235</v>
      </c>
      <c r="B306" s="22">
        <v>18800</v>
      </c>
      <c r="C306" s="22">
        <v>18800</v>
      </c>
      <c r="D306" s="22">
        <v>18800</v>
      </c>
      <c r="E306" s="22">
        <v>18800</v>
      </c>
      <c r="F306" s="22">
        <v>18800</v>
      </c>
      <c r="G306" s="22">
        <v>18800</v>
      </c>
      <c r="H306" s="22">
        <v>18800</v>
      </c>
      <c r="I306" s="22">
        <v>18800</v>
      </c>
      <c r="J306" s="22">
        <v>15656.54</v>
      </c>
      <c r="K306" s="22">
        <v>15656.54</v>
      </c>
      <c r="L306" s="22">
        <v>13616.9</v>
      </c>
      <c r="M306" s="22">
        <v>13616.9</v>
      </c>
      <c r="N306" s="23">
        <f t="shared" si="8"/>
        <v>208946.88</v>
      </c>
      <c r="O306" s="22">
        <v>13616.9</v>
      </c>
      <c r="P306" s="22">
        <v>13616.9</v>
      </c>
      <c r="Q306" s="22">
        <v>13616.9</v>
      </c>
      <c r="R306" s="22">
        <v>13616.9</v>
      </c>
      <c r="S306" s="22">
        <v>11271.45</v>
      </c>
      <c r="T306" s="22">
        <v>12150.25</v>
      </c>
      <c r="U306" s="22">
        <v>12150.25</v>
      </c>
      <c r="V306" s="22">
        <v>12150.25</v>
      </c>
      <c r="W306" s="22">
        <v>12150.25</v>
      </c>
      <c r="X306" s="22">
        <v>12150.25</v>
      </c>
      <c r="Y306" s="22">
        <v>12150.25</v>
      </c>
      <c r="Z306" s="22">
        <v>12150.25</v>
      </c>
      <c r="AA306" s="23">
        <f t="shared" si="9"/>
        <v>150790.79999999999</v>
      </c>
    </row>
    <row r="307" spans="1:27" x14ac:dyDescent="0.25">
      <c r="A307" s="1" t="s">
        <v>236</v>
      </c>
      <c r="B307" s="22">
        <v>13100</v>
      </c>
      <c r="C307" s="22">
        <v>13100</v>
      </c>
      <c r="D307" s="22">
        <v>13100</v>
      </c>
      <c r="E307" s="22">
        <v>13100</v>
      </c>
      <c r="F307" s="22">
        <v>13100</v>
      </c>
      <c r="G307" s="22">
        <v>13100</v>
      </c>
      <c r="H307" s="22">
        <v>13100</v>
      </c>
      <c r="I307" s="22">
        <v>13100</v>
      </c>
      <c r="J307" s="22">
        <v>4181.92</v>
      </c>
      <c r="K307" s="22">
        <v>4072.01</v>
      </c>
      <c r="L307" s="22">
        <v>4581.92</v>
      </c>
      <c r="M307" s="22">
        <v>4581.92</v>
      </c>
      <c r="N307" s="23">
        <f t="shared" si="8"/>
        <v>122217.76999999999</v>
      </c>
      <c r="O307" s="22">
        <v>4581.92</v>
      </c>
      <c r="P307" s="22">
        <v>4581.92</v>
      </c>
      <c r="Q307" s="22">
        <v>4581.92</v>
      </c>
      <c r="R307" s="22">
        <v>4581.92</v>
      </c>
      <c r="S307" s="22">
        <v>8482.74</v>
      </c>
      <c r="T307" s="22">
        <v>8482.74</v>
      </c>
      <c r="U307" s="22">
        <v>8482.74</v>
      </c>
      <c r="V307" s="22">
        <v>8482.74</v>
      </c>
      <c r="W307" s="22">
        <v>8482.74</v>
      </c>
      <c r="X307" s="22">
        <v>8482.74</v>
      </c>
      <c r="Y307" s="22">
        <v>8482.74</v>
      </c>
      <c r="Z307" s="22">
        <v>8482.74</v>
      </c>
      <c r="AA307" s="23">
        <f t="shared" si="9"/>
        <v>86189.6</v>
      </c>
    </row>
    <row r="308" spans="1:27" x14ac:dyDescent="0.25">
      <c r="A308" s="1" t="s">
        <v>237</v>
      </c>
      <c r="B308" s="22">
        <v>9500</v>
      </c>
      <c r="C308" s="22">
        <v>9500</v>
      </c>
      <c r="D308" s="22">
        <v>9500</v>
      </c>
      <c r="E308" s="22">
        <v>9500</v>
      </c>
      <c r="F308" s="22">
        <v>9500</v>
      </c>
      <c r="G308" s="22">
        <v>9500</v>
      </c>
      <c r="H308" s="22">
        <v>9500</v>
      </c>
      <c r="I308" s="22">
        <v>9500</v>
      </c>
      <c r="J308" s="22">
        <v>6527.83</v>
      </c>
      <c r="K308" s="22">
        <v>6527.83</v>
      </c>
      <c r="L308" s="22">
        <v>6527.83</v>
      </c>
      <c r="M308" s="22">
        <v>6527.83</v>
      </c>
      <c r="N308" s="23">
        <f t="shared" si="8"/>
        <v>102111.32</v>
      </c>
      <c r="O308" s="22">
        <v>6527.83</v>
      </c>
      <c r="P308" s="22">
        <v>6527.83</v>
      </c>
      <c r="Q308" s="22">
        <v>6527.83</v>
      </c>
      <c r="R308" s="22">
        <v>6527.83</v>
      </c>
      <c r="S308" s="22">
        <v>6240.63</v>
      </c>
      <c r="T308" s="22">
        <v>6240.63</v>
      </c>
      <c r="U308" s="22">
        <v>6240.63</v>
      </c>
      <c r="V308" s="22">
        <v>6240.63</v>
      </c>
      <c r="W308" s="22">
        <v>6240.63</v>
      </c>
      <c r="X308" s="22">
        <v>6240.63</v>
      </c>
      <c r="Y308" s="22">
        <v>6240.63</v>
      </c>
      <c r="Z308" s="22">
        <v>6240.63</v>
      </c>
      <c r="AA308" s="23">
        <f t="shared" si="9"/>
        <v>76036.36</v>
      </c>
    </row>
    <row r="309" spans="1:27" x14ac:dyDescent="0.25">
      <c r="A309" s="1" t="s">
        <v>238</v>
      </c>
      <c r="B309" s="22">
        <v>21200</v>
      </c>
      <c r="C309" s="22">
        <v>21200</v>
      </c>
      <c r="D309" s="22">
        <v>21200</v>
      </c>
      <c r="E309" s="22">
        <v>21200</v>
      </c>
      <c r="F309" s="22">
        <v>21200</v>
      </c>
      <c r="G309" s="22">
        <v>21200</v>
      </c>
      <c r="H309" s="22">
        <v>21200</v>
      </c>
      <c r="I309" s="22">
        <v>21200</v>
      </c>
      <c r="J309" s="22">
        <v>28550.97</v>
      </c>
      <c r="K309" s="22">
        <v>28550.97</v>
      </c>
      <c r="L309" s="22">
        <v>16821.400000000001</v>
      </c>
      <c r="M309" s="22">
        <v>28550.97</v>
      </c>
      <c r="N309" s="23">
        <f t="shared" si="8"/>
        <v>272074.31</v>
      </c>
      <c r="O309" s="22">
        <v>28550.97</v>
      </c>
      <c r="P309" s="22">
        <v>28550.97</v>
      </c>
      <c r="Q309" s="22">
        <v>28550.97</v>
      </c>
      <c r="R309" s="22">
        <v>28550.97</v>
      </c>
      <c r="S309" s="22">
        <v>34744.769999999997</v>
      </c>
      <c r="T309" s="22">
        <v>34744.769999999997</v>
      </c>
      <c r="U309" s="22">
        <v>34744.769999999997</v>
      </c>
      <c r="V309" s="22">
        <v>34744.769999999997</v>
      </c>
      <c r="W309" s="22">
        <v>34744.769999999997</v>
      </c>
      <c r="X309" s="22">
        <v>34744.769999999997</v>
      </c>
      <c r="Y309" s="22">
        <v>34744.769999999997</v>
      </c>
      <c r="Z309" s="22">
        <v>34744.769999999997</v>
      </c>
      <c r="AA309" s="23">
        <f t="shared" si="9"/>
        <v>392162.04000000004</v>
      </c>
    </row>
    <row r="310" spans="1:27" x14ac:dyDescent="0.25">
      <c r="A310" s="1" t="s">
        <v>728</v>
      </c>
      <c r="B310" s="22">
        <v>6600</v>
      </c>
      <c r="C310" s="22">
        <v>6600</v>
      </c>
      <c r="D310" s="22">
        <v>6600</v>
      </c>
      <c r="E310" s="22">
        <v>6600</v>
      </c>
      <c r="F310" s="22">
        <v>6600</v>
      </c>
      <c r="G310" s="22">
        <v>6600</v>
      </c>
      <c r="H310" s="22">
        <v>6600</v>
      </c>
      <c r="I310" s="22">
        <v>6600</v>
      </c>
      <c r="J310" s="22">
        <v>2345.91</v>
      </c>
      <c r="K310" s="22">
        <v>2345.91</v>
      </c>
      <c r="L310" s="22">
        <v>2345.91</v>
      </c>
      <c r="M310" s="22">
        <v>2345.91</v>
      </c>
      <c r="N310" s="23">
        <f t="shared" si="8"/>
        <v>62183.640000000014</v>
      </c>
      <c r="O310" s="22">
        <v>2345.91</v>
      </c>
      <c r="P310" s="22">
        <v>2345.91</v>
      </c>
      <c r="Q310" s="22">
        <v>2345.91</v>
      </c>
      <c r="R310" s="22">
        <v>2345.91</v>
      </c>
      <c r="S310" s="22">
        <v>2241.52</v>
      </c>
      <c r="T310" s="22">
        <v>2241.52</v>
      </c>
      <c r="U310" s="22">
        <v>2241.52</v>
      </c>
      <c r="V310" s="22">
        <v>2241.52</v>
      </c>
      <c r="W310" s="22">
        <v>2241.52</v>
      </c>
      <c r="X310" s="22">
        <v>2241.52</v>
      </c>
      <c r="Y310" s="22">
        <v>2241.52</v>
      </c>
      <c r="Z310" s="22">
        <v>2241.52</v>
      </c>
      <c r="AA310" s="23">
        <f t="shared" si="9"/>
        <v>27315.800000000003</v>
      </c>
    </row>
    <row r="311" spans="1:27" x14ac:dyDescent="0.25">
      <c r="A311" s="1" t="s">
        <v>729</v>
      </c>
      <c r="B311" s="22">
        <v>11600</v>
      </c>
      <c r="C311" s="22">
        <v>11600</v>
      </c>
      <c r="D311" s="22">
        <v>11600</v>
      </c>
      <c r="E311" s="22">
        <v>11600</v>
      </c>
      <c r="F311" s="22">
        <v>11600</v>
      </c>
      <c r="G311" s="22">
        <v>11600</v>
      </c>
      <c r="H311" s="22">
        <v>11600</v>
      </c>
      <c r="I311" s="22">
        <v>11600</v>
      </c>
      <c r="J311" s="22">
        <v>16821.400000000001</v>
      </c>
      <c r="K311" s="22">
        <v>16821.400000000001</v>
      </c>
      <c r="L311" s="22">
        <v>16821.400000000001</v>
      </c>
      <c r="M311" s="22">
        <v>16821.400000000001</v>
      </c>
      <c r="N311" s="23">
        <f t="shared" si="8"/>
        <v>160085.59999999998</v>
      </c>
      <c r="O311" s="22">
        <v>16821.400000000001</v>
      </c>
      <c r="P311" s="22">
        <v>16821.400000000001</v>
      </c>
      <c r="Q311" s="22">
        <v>16821.400000000001</v>
      </c>
      <c r="R311" s="22">
        <v>16821.400000000001</v>
      </c>
      <c r="S311" s="22">
        <v>16812</v>
      </c>
      <c r="T311" s="22">
        <v>16812</v>
      </c>
      <c r="U311" s="22">
        <v>16812</v>
      </c>
      <c r="V311" s="22">
        <v>16812</v>
      </c>
      <c r="W311" s="22">
        <v>16812</v>
      </c>
      <c r="X311" s="22">
        <v>16812</v>
      </c>
      <c r="Y311" s="22">
        <v>16812</v>
      </c>
      <c r="Z311" s="22">
        <v>16812</v>
      </c>
      <c r="AA311" s="23">
        <f t="shared" si="9"/>
        <v>201781.6</v>
      </c>
    </row>
    <row r="312" spans="1:27" x14ac:dyDescent="0.25">
      <c r="A312" s="1" t="s">
        <v>661</v>
      </c>
      <c r="B312" s="22">
        <v>2200</v>
      </c>
      <c r="C312" s="22">
        <v>2200</v>
      </c>
      <c r="D312" s="22">
        <v>2200</v>
      </c>
      <c r="E312" s="22">
        <v>2200</v>
      </c>
      <c r="F312" s="22">
        <v>2200</v>
      </c>
      <c r="G312" s="22">
        <v>2200</v>
      </c>
      <c r="H312" s="22">
        <v>2200</v>
      </c>
      <c r="I312" s="22">
        <v>2200</v>
      </c>
      <c r="J312" s="22">
        <v>5864.79</v>
      </c>
      <c r="K312" s="22">
        <v>5864.79</v>
      </c>
      <c r="L312" s="22">
        <v>5864.79</v>
      </c>
      <c r="M312" s="22">
        <v>5864.79</v>
      </c>
      <c r="N312" s="23">
        <f t="shared" si="8"/>
        <v>41059.160000000003</v>
      </c>
      <c r="O312" s="22">
        <v>5864.79</v>
      </c>
      <c r="P312" s="22">
        <v>5864.79</v>
      </c>
      <c r="Q312" s="22">
        <v>5864.79</v>
      </c>
      <c r="R312" s="22">
        <v>5864.79</v>
      </c>
      <c r="S312" s="22">
        <v>5603.8</v>
      </c>
      <c r="T312" s="22">
        <v>5603.8</v>
      </c>
      <c r="U312" s="22">
        <v>5603.8</v>
      </c>
      <c r="V312" s="22">
        <v>5603.8</v>
      </c>
      <c r="W312" s="22">
        <v>5603.8</v>
      </c>
      <c r="X312" s="22">
        <v>5603.8</v>
      </c>
      <c r="Y312" s="22">
        <v>5603.8</v>
      </c>
      <c r="Z312" s="22">
        <v>5603.8</v>
      </c>
      <c r="AA312" s="23">
        <f t="shared" si="9"/>
        <v>68289.560000000012</v>
      </c>
    </row>
    <row r="313" spans="1:27" x14ac:dyDescent="0.25">
      <c r="A313" s="1" t="s">
        <v>239</v>
      </c>
      <c r="B313" s="22">
        <v>6800</v>
      </c>
      <c r="C313" s="22">
        <v>6800</v>
      </c>
      <c r="D313" s="22">
        <v>6800</v>
      </c>
      <c r="E313" s="22">
        <v>6800</v>
      </c>
      <c r="F313" s="22">
        <v>6800</v>
      </c>
      <c r="G313" s="22">
        <v>6800</v>
      </c>
      <c r="H313" s="22">
        <v>6800</v>
      </c>
      <c r="I313" s="22">
        <v>6800</v>
      </c>
      <c r="J313" s="22">
        <v>6936.01</v>
      </c>
      <c r="K313" s="22">
        <v>6936.01</v>
      </c>
      <c r="L313" s="22">
        <v>6936.01</v>
      </c>
      <c r="M313" s="22">
        <v>6936.01</v>
      </c>
      <c r="N313" s="23">
        <f t="shared" si="8"/>
        <v>82144.039999999994</v>
      </c>
      <c r="O313" s="22">
        <v>6936.01</v>
      </c>
      <c r="P313" s="22">
        <v>6936.01</v>
      </c>
      <c r="Q313" s="22">
        <v>6936.01</v>
      </c>
      <c r="R313" s="22">
        <v>6936.01</v>
      </c>
      <c r="S313" s="22">
        <v>6151.57</v>
      </c>
      <c r="T313" s="22">
        <v>6151.57</v>
      </c>
      <c r="U313" s="22">
        <v>6151.57</v>
      </c>
      <c r="V313" s="22">
        <v>6151.57</v>
      </c>
      <c r="W313" s="22">
        <v>6151.57</v>
      </c>
      <c r="X313" s="22">
        <v>6151.57</v>
      </c>
      <c r="Y313" s="22">
        <v>6151.57</v>
      </c>
      <c r="Z313" s="22">
        <v>6151.57</v>
      </c>
      <c r="AA313" s="23">
        <f t="shared" si="9"/>
        <v>76956.600000000006</v>
      </c>
    </row>
    <row r="314" spans="1:27" x14ac:dyDescent="0.25">
      <c r="A314" s="1" t="s">
        <v>730</v>
      </c>
      <c r="B314" s="22">
        <v>21400</v>
      </c>
      <c r="C314" s="22">
        <v>21400</v>
      </c>
      <c r="D314" s="22">
        <v>21400</v>
      </c>
      <c r="E314" s="22">
        <v>21400</v>
      </c>
      <c r="F314" s="22">
        <v>21400</v>
      </c>
      <c r="G314" s="22">
        <v>21400</v>
      </c>
      <c r="H314" s="22">
        <v>21400</v>
      </c>
      <c r="I314" s="22">
        <v>21400</v>
      </c>
      <c r="J314" s="22">
        <v>21513.23</v>
      </c>
      <c r="K314" s="22">
        <v>21513.23</v>
      </c>
      <c r="L314" s="22">
        <v>21513.23</v>
      </c>
      <c r="M314" s="22">
        <v>21513.23</v>
      </c>
      <c r="N314" s="23">
        <f t="shared" si="8"/>
        <v>257252.92000000004</v>
      </c>
      <c r="O314" s="22">
        <v>21513.23</v>
      </c>
      <c r="P314" s="22">
        <v>21513.23</v>
      </c>
      <c r="Q314" s="22">
        <v>21513.23</v>
      </c>
      <c r="R314" s="22">
        <v>21513.23</v>
      </c>
      <c r="S314" s="22">
        <v>23312.89</v>
      </c>
      <c r="T314" s="22">
        <v>23312.89</v>
      </c>
      <c r="U314" s="22">
        <v>23312.89</v>
      </c>
      <c r="V314" s="22">
        <v>23312.89</v>
      </c>
      <c r="W314" s="22">
        <v>23312.89</v>
      </c>
      <c r="X314" s="22">
        <v>23312.89</v>
      </c>
      <c r="Y314" s="22">
        <v>23312.89</v>
      </c>
      <c r="Z314" s="22">
        <v>23312.89</v>
      </c>
      <c r="AA314" s="23">
        <f t="shared" si="9"/>
        <v>272556.0400000001</v>
      </c>
    </row>
    <row r="315" spans="1:27" x14ac:dyDescent="0.25">
      <c r="A315" s="1" t="s">
        <v>240</v>
      </c>
      <c r="B315" s="22">
        <v>22800</v>
      </c>
      <c r="C315" s="22">
        <v>22800</v>
      </c>
      <c r="D315" s="22">
        <v>22800</v>
      </c>
      <c r="E315" s="22">
        <v>22800</v>
      </c>
      <c r="F315" s="22">
        <v>22800</v>
      </c>
      <c r="G315" s="22">
        <v>22800</v>
      </c>
      <c r="H315" s="22">
        <v>22800</v>
      </c>
      <c r="I315" s="22">
        <v>22800</v>
      </c>
      <c r="J315" s="22">
        <v>27978.01</v>
      </c>
      <c r="K315" s="22">
        <v>27978.01</v>
      </c>
      <c r="L315" s="22">
        <v>27978.01</v>
      </c>
      <c r="M315" s="22">
        <v>27978.01</v>
      </c>
      <c r="N315" s="23">
        <f t="shared" si="8"/>
        <v>294312.04000000004</v>
      </c>
      <c r="O315" s="22">
        <v>27978.01</v>
      </c>
      <c r="P315" s="22">
        <v>27978.01</v>
      </c>
      <c r="Q315" s="22">
        <v>22113.23</v>
      </c>
      <c r="R315" s="22">
        <v>26703.24</v>
      </c>
      <c r="S315" s="22">
        <v>33336.199999999997</v>
      </c>
      <c r="T315" s="22">
        <v>33336.199999999997</v>
      </c>
      <c r="U315" s="22">
        <v>33336.199999999997</v>
      </c>
      <c r="V315" s="22">
        <v>33336.199999999997</v>
      </c>
      <c r="W315" s="22">
        <v>33336.199999999997</v>
      </c>
      <c r="X315" s="22">
        <v>33336.199999999997</v>
      </c>
      <c r="Y315" s="22">
        <v>33336.199999999997</v>
      </c>
      <c r="Z315" s="22">
        <v>33336.199999999997</v>
      </c>
      <c r="AA315" s="23">
        <f t="shared" si="9"/>
        <v>371462.09000000008</v>
      </c>
    </row>
    <row r="316" spans="1:27" x14ac:dyDescent="0.25">
      <c r="A316" s="1" t="s">
        <v>241</v>
      </c>
      <c r="B316" s="22">
        <v>462900</v>
      </c>
      <c r="C316" s="22">
        <v>462900</v>
      </c>
      <c r="D316" s="22">
        <v>462900</v>
      </c>
      <c r="E316" s="22">
        <v>452900</v>
      </c>
      <c r="F316" s="22">
        <v>462900</v>
      </c>
      <c r="G316" s="22">
        <v>462900</v>
      </c>
      <c r="H316" s="22">
        <v>462900</v>
      </c>
      <c r="I316" s="22">
        <v>462900</v>
      </c>
      <c r="J316" s="22">
        <v>550254.89</v>
      </c>
      <c r="K316" s="22">
        <v>550254.89</v>
      </c>
      <c r="L316" s="22">
        <v>550254.89</v>
      </c>
      <c r="M316" s="22">
        <v>550254.89</v>
      </c>
      <c r="N316" s="23">
        <f t="shared" si="8"/>
        <v>5894219.5599999987</v>
      </c>
      <c r="O316" s="22">
        <v>550254.89</v>
      </c>
      <c r="P316" s="22">
        <v>550254.89</v>
      </c>
      <c r="Q316" s="22">
        <v>550254.89</v>
      </c>
      <c r="R316" s="22">
        <v>550254.89</v>
      </c>
      <c r="S316" s="22">
        <v>554394.09</v>
      </c>
      <c r="T316" s="22">
        <v>554394.09</v>
      </c>
      <c r="U316" s="22">
        <v>554394.09</v>
      </c>
      <c r="V316" s="22">
        <v>554394.09</v>
      </c>
      <c r="W316" s="22">
        <v>554394.09</v>
      </c>
      <c r="X316" s="22">
        <v>554394.09</v>
      </c>
      <c r="Y316" s="22">
        <v>554394.09</v>
      </c>
      <c r="Z316" s="22">
        <v>554394.09</v>
      </c>
      <c r="AA316" s="23">
        <f t="shared" si="9"/>
        <v>6636172.2799999993</v>
      </c>
    </row>
    <row r="317" spans="1:27" x14ac:dyDescent="0.25">
      <c r="A317" s="1" t="s">
        <v>243</v>
      </c>
      <c r="B317" s="22">
        <v>41100</v>
      </c>
      <c r="C317" s="22">
        <v>41100</v>
      </c>
      <c r="D317" s="22">
        <v>41100</v>
      </c>
      <c r="E317" s="22">
        <v>41100</v>
      </c>
      <c r="F317" s="22">
        <v>41100</v>
      </c>
      <c r="G317" s="22">
        <v>41100</v>
      </c>
      <c r="H317" s="22">
        <v>41100</v>
      </c>
      <c r="I317" s="22">
        <v>41100</v>
      </c>
      <c r="J317" s="22">
        <v>22084.45</v>
      </c>
      <c r="K317" s="22">
        <v>22084.45</v>
      </c>
      <c r="L317" s="22">
        <v>22084.45</v>
      </c>
      <c r="M317" s="22">
        <v>22084.45</v>
      </c>
      <c r="N317" s="23">
        <f t="shared" si="8"/>
        <v>417137.80000000005</v>
      </c>
      <c r="O317" s="22">
        <v>22084.45</v>
      </c>
      <c r="P317" s="22">
        <v>22084.45</v>
      </c>
      <c r="Q317" s="22">
        <v>22084.45</v>
      </c>
      <c r="R317" s="22">
        <v>22084.45</v>
      </c>
      <c r="S317" s="22">
        <v>17260.009999999998</v>
      </c>
      <c r="T317" s="22">
        <v>17260.009999999998</v>
      </c>
      <c r="U317" s="22">
        <v>17260.009999999998</v>
      </c>
      <c r="V317" s="22">
        <v>17260.009999999998</v>
      </c>
      <c r="W317" s="22">
        <v>17260.009999999998</v>
      </c>
      <c r="X317" s="22">
        <v>17260.009999999998</v>
      </c>
      <c r="Y317" s="22">
        <v>17260.009999999998</v>
      </c>
      <c r="Z317" s="22">
        <v>17260.009999999998</v>
      </c>
      <c r="AA317" s="23">
        <f t="shared" si="9"/>
        <v>226417.88000000003</v>
      </c>
    </row>
    <row r="318" spans="1:27" x14ac:dyDescent="0.25">
      <c r="A318" s="1" t="s">
        <v>242</v>
      </c>
      <c r="B318" s="22">
        <v>8000</v>
      </c>
      <c r="C318" s="22">
        <v>8000</v>
      </c>
      <c r="D318" s="22">
        <v>8000</v>
      </c>
      <c r="E318" s="22">
        <v>8000</v>
      </c>
      <c r="F318" s="22">
        <v>8000</v>
      </c>
      <c r="G318" s="22">
        <v>8000</v>
      </c>
      <c r="H318" s="22">
        <v>8000</v>
      </c>
      <c r="I318" s="22">
        <v>8000</v>
      </c>
      <c r="J318" s="22">
        <v>6264.79</v>
      </c>
      <c r="K318" s="22">
        <v>6264.79</v>
      </c>
      <c r="L318" s="22">
        <v>6264.79</v>
      </c>
      <c r="M318" s="22">
        <v>6264.79</v>
      </c>
      <c r="N318" s="23">
        <f t="shared" si="8"/>
        <v>89059.159999999974</v>
      </c>
      <c r="O318" s="22">
        <v>6264.79</v>
      </c>
      <c r="P318" s="22">
        <v>6264.79</v>
      </c>
      <c r="Q318" s="22">
        <v>6264.79</v>
      </c>
      <c r="R318" s="22">
        <v>6264.79</v>
      </c>
      <c r="S318" s="22">
        <v>7846.5</v>
      </c>
      <c r="T318" s="22">
        <v>7846.5</v>
      </c>
      <c r="U318" s="22">
        <v>7846.5</v>
      </c>
      <c r="V318" s="22">
        <v>7846.5</v>
      </c>
      <c r="W318" s="22">
        <v>7846.5</v>
      </c>
      <c r="X318" s="22">
        <v>7846.5</v>
      </c>
      <c r="Y318" s="22">
        <v>7846.5</v>
      </c>
      <c r="Z318" s="22">
        <v>7846.5</v>
      </c>
      <c r="AA318" s="23">
        <f t="shared" si="9"/>
        <v>87831.16</v>
      </c>
    </row>
    <row r="319" spans="1:27" x14ac:dyDescent="0.25">
      <c r="A319" s="1" t="s">
        <v>244</v>
      </c>
      <c r="B319" s="22">
        <v>26100</v>
      </c>
      <c r="C319" s="22">
        <v>26100</v>
      </c>
      <c r="D319" s="22">
        <v>26100</v>
      </c>
      <c r="E319" s="22">
        <v>26100</v>
      </c>
      <c r="F319" s="22">
        <v>26100</v>
      </c>
      <c r="G319" s="22">
        <v>26100</v>
      </c>
      <c r="H319" s="22">
        <v>26100</v>
      </c>
      <c r="I319" s="22">
        <v>26100</v>
      </c>
      <c r="J319" s="22">
        <v>28641.06</v>
      </c>
      <c r="K319" s="22">
        <v>28641.06</v>
      </c>
      <c r="L319" s="22">
        <v>28641.06</v>
      </c>
      <c r="M319" s="22">
        <v>28641.06</v>
      </c>
      <c r="N319" s="23">
        <f t="shared" si="8"/>
        <v>323364.24</v>
      </c>
      <c r="O319" s="22">
        <v>28641.06</v>
      </c>
      <c r="P319" s="22">
        <v>28641.06</v>
      </c>
      <c r="Q319" s="22">
        <v>28641.06</v>
      </c>
      <c r="R319" s="22">
        <v>28641.06</v>
      </c>
      <c r="S319" s="22">
        <v>32107.94</v>
      </c>
      <c r="T319" s="22">
        <v>29866.42</v>
      </c>
      <c r="U319" s="22">
        <v>32107.94</v>
      </c>
      <c r="V319" s="22">
        <v>32107.94</v>
      </c>
      <c r="W319" s="22">
        <v>32107.94</v>
      </c>
      <c r="X319" s="22">
        <v>32107.94</v>
      </c>
      <c r="Y319" s="22">
        <v>32107.94</v>
      </c>
      <c r="Z319" s="22">
        <v>32107.94</v>
      </c>
      <c r="AA319" s="23">
        <f t="shared" si="9"/>
        <v>369186.24</v>
      </c>
    </row>
    <row r="320" spans="1:27" x14ac:dyDescent="0.25">
      <c r="A320" s="1" t="s">
        <v>245</v>
      </c>
      <c r="B320" s="22">
        <v>12000</v>
      </c>
      <c r="C320" s="22">
        <v>12000</v>
      </c>
      <c r="D320" s="22">
        <v>12000</v>
      </c>
      <c r="E320" s="22">
        <v>12000</v>
      </c>
      <c r="F320" s="22">
        <v>12000</v>
      </c>
      <c r="G320" s="22">
        <v>12000</v>
      </c>
      <c r="H320" s="22">
        <v>11500</v>
      </c>
      <c r="I320" s="22">
        <v>11500</v>
      </c>
      <c r="J320" s="22">
        <v>21501.5</v>
      </c>
      <c r="K320" s="22">
        <v>21501.5</v>
      </c>
      <c r="L320" s="22">
        <v>21501.5</v>
      </c>
      <c r="M320" s="22">
        <v>21501.5</v>
      </c>
      <c r="N320" s="23">
        <f t="shared" si="8"/>
        <v>181006</v>
      </c>
      <c r="O320" s="22">
        <v>21501.5</v>
      </c>
      <c r="P320" s="22">
        <v>21501.5</v>
      </c>
      <c r="Q320" s="22">
        <v>21501.5</v>
      </c>
      <c r="R320" s="22">
        <v>21501.5</v>
      </c>
      <c r="S320" s="22">
        <v>32261.63</v>
      </c>
      <c r="T320" s="22">
        <v>32261.63</v>
      </c>
      <c r="U320" s="22">
        <v>32261.63</v>
      </c>
      <c r="V320" s="22">
        <v>32261.63</v>
      </c>
      <c r="W320" s="22">
        <v>32261.63</v>
      </c>
      <c r="X320" s="22">
        <v>32261.63</v>
      </c>
      <c r="Y320" s="22">
        <v>32261.63</v>
      </c>
      <c r="Z320" s="22">
        <v>32261.63</v>
      </c>
      <c r="AA320" s="23">
        <f t="shared" si="9"/>
        <v>344099.04000000004</v>
      </c>
    </row>
    <row r="321" spans="1:27" x14ac:dyDescent="0.25">
      <c r="A321" s="1" t="s">
        <v>246</v>
      </c>
      <c r="B321" s="22">
        <v>26400</v>
      </c>
      <c r="C321" s="22">
        <v>26400</v>
      </c>
      <c r="D321" s="22">
        <v>26400</v>
      </c>
      <c r="E321" s="22">
        <v>26400</v>
      </c>
      <c r="F321" s="22">
        <v>26400</v>
      </c>
      <c r="G321" s="22">
        <v>26400</v>
      </c>
      <c r="H321" s="22">
        <v>600</v>
      </c>
      <c r="I321" s="22">
        <v>0</v>
      </c>
      <c r="J321" s="22">
        <v>9983.66</v>
      </c>
      <c r="K321" s="22">
        <v>9983.66</v>
      </c>
      <c r="L321" s="22">
        <v>9983.66</v>
      </c>
      <c r="M321" s="22">
        <v>9983.66</v>
      </c>
      <c r="N321" s="23">
        <f t="shared" si="8"/>
        <v>198934.64</v>
      </c>
      <c r="O321" s="22">
        <v>9983.66</v>
      </c>
      <c r="P321" s="22">
        <v>9983.66</v>
      </c>
      <c r="Q321" s="22">
        <v>9983.66</v>
      </c>
      <c r="R321" s="22">
        <v>9983.66</v>
      </c>
      <c r="S321" s="22">
        <v>12100.06</v>
      </c>
      <c r="T321" s="22">
        <v>12100.06</v>
      </c>
      <c r="U321" s="22">
        <v>12100.06</v>
      </c>
      <c r="V321" s="22">
        <v>12100.06</v>
      </c>
      <c r="W321" s="22">
        <v>12100.06</v>
      </c>
      <c r="X321" s="22">
        <v>9858.5400000000009</v>
      </c>
      <c r="Y321" s="22">
        <v>9858.5400000000009</v>
      </c>
      <c r="Z321" s="22">
        <v>9858.5400000000009</v>
      </c>
      <c r="AA321" s="23">
        <f t="shared" si="9"/>
        <v>130010.56</v>
      </c>
    </row>
    <row r="322" spans="1:27" x14ac:dyDescent="0.25">
      <c r="A322" s="1" t="s">
        <v>247</v>
      </c>
      <c r="B322" s="22">
        <v>20400</v>
      </c>
      <c r="C322" s="22">
        <v>20400</v>
      </c>
      <c r="D322" s="22">
        <v>20400</v>
      </c>
      <c r="E322" s="22">
        <v>20000</v>
      </c>
      <c r="F322" s="22">
        <v>20000</v>
      </c>
      <c r="G322" s="22">
        <v>20400</v>
      </c>
      <c r="H322" s="22">
        <v>20000</v>
      </c>
      <c r="I322" s="22">
        <v>20400</v>
      </c>
      <c r="J322" s="22">
        <v>8610.7000000000007</v>
      </c>
      <c r="K322" s="22">
        <v>8610.7000000000007</v>
      </c>
      <c r="L322" s="22">
        <v>8610.7000000000007</v>
      </c>
      <c r="M322" s="22">
        <v>8610.7000000000007</v>
      </c>
      <c r="N322" s="23">
        <f t="shared" ref="N322:N385" si="10">SUM(B322:M322)</f>
        <v>196442.80000000005</v>
      </c>
      <c r="O322" s="22">
        <v>8610.7000000000007</v>
      </c>
      <c r="P322" s="22">
        <v>8610.7000000000007</v>
      </c>
      <c r="Q322" s="22">
        <v>8610.7000000000007</v>
      </c>
      <c r="R322" s="22">
        <v>8610.7000000000007</v>
      </c>
      <c r="S322" s="22">
        <v>8966.67</v>
      </c>
      <c r="T322" s="22">
        <v>8966.67</v>
      </c>
      <c r="U322" s="22">
        <v>8966.67</v>
      </c>
      <c r="V322" s="22">
        <v>8966.67</v>
      </c>
      <c r="W322" s="22">
        <v>8966.67</v>
      </c>
      <c r="X322" s="22">
        <v>8966.67</v>
      </c>
      <c r="Y322" s="22">
        <v>8966.67</v>
      </c>
      <c r="Z322" s="22">
        <v>8966.67</v>
      </c>
      <c r="AA322" s="23">
        <f t="shared" si="9"/>
        <v>106176.15999999999</v>
      </c>
    </row>
    <row r="323" spans="1:27" x14ac:dyDescent="0.25">
      <c r="A323" s="1" t="s">
        <v>249</v>
      </c>
      <c r="B323" s="22">
        <v>15900</v>
      </c>
      <c r="C323" s="22">
        <v>15900</v>
      </c>
      <c r="D323" s="22">
        <v>15900</v>
      </c>
      <c r="E323" s="22">
        <v>15900</v>
      </c>
      <c r="F323" s="22">
        <v>15900</v>
      </c>
      <c r="G323" s="22">
        <v>15900</v>
      </c>
      <c r="H323" s="22">
        <v>15900</v>
      </c>
      <c r="I323" s="22">
        <v>13700</v>
      </c>
      <c r="J323" s="22">
        <v>18257.41</v>
      </c>
      <c r="K323" s="22">
        <v>18257.41</v>
      </c>
      <c r="L323" s="22">
        <v>18257.41</v>
      </c>
      <c r="M323" s="22">
        <v>18257.41</v>
      </c>
      <c r="N323" s="23">
        <f t="shared" si="10"/>
        <v>198029.64</v>
      </c>
      <c r="O323" s="22">
        <v>18257.41</v>
      </c>
      <c r="P323" s="22">
        <v>18257.41</v>
      </c>
      <c r="Q323" s="22">
        <v>18257.41</v>
      </c>
      <c r="R323" s="22">
        <v>18257.41</v>
      </c>
      <c r="S323" s="22">
        <v>17448.23</v>
      </c>
      <c r="T323" s="22">
        <v>17448.23</v>
      </c>
      <c r="U323" s="22">
        <v>17448.23</v>
      </c>
      <c r="V323" s="22">
        <v>17448.23</v>
      </c>
      <c r="W323" s="22">
        <v>17448.23</v>
      </c>
      <c r="X323" s="22">
        <v>17448.23</v>
      </c>
      <c r="Y323" s="22">
        <v>17448.23</v>
      </c>
      <c r="Z323" s="22">
        <v>17448.23</v>
      </c>
      <c r="AA323" s="23">
        <f t="shared" ref="AA323:AA386" si="11">SUM(O323:Z323)</f>
        <v>212615.48000000004</v>
      </c>
    </row>
    <row r="324" spans="1:27" x14ac:dyDescent="0.25">
      <c r="A324" s="1" t="s">
        <v>248</v>
      </c>
      <c r="B324" s="22">
        <v>19100</v>
      </c>
      <c r="C324" s="22">
        <v>19100</v>
      </c>
      <c r="D324" s="22">
        <v>19100</v>
      </c>
      <c r="E324" s="22">
        <v>19100</v>
      </c>
      <c r="F324" s="22">
        <v>19100</v>
      </c>
      <c r="G324" s="22">
        <v>19100</v>
      </c>
      <c r="H324" s="22">
        <v>19100</v>
      </c>
      <c r="I324" s="22">
        <v>19100</v>
      </c>
      <c r="J324" s="22">
        <v>31175.25</v>
      </c>
      <c r="K324" s="22">
        <v>31175.25</v>
      </c>
      <c r="L324" s="22">
        <v>31175.25</v>
      </c>
      <c r="M324" s="22">
        <v>31175.25</v>
      </c>
      <c r="N324" s="23">
        <f t="shared" si="10"/>
        <v>277501</v>
      </c>
      <c r="O324" s="22">
        <v>31175.25</v>
      </c>
      <c r="P324" s="22">
        <v>31175.25</v>
      </c>
      <c r="Q324" s="22">
        <v>22913.23</v>
      </c>
      <c r="R324" s="22">
        <v>14651.2</v>
      </c>
      <c r="S324" s="22">
        <v>31216.85</v>
      </c>
      <c r="T324" s="22">
        <v>31216.85</v>
      </c>
      <c r="U324" s="22">
        <v>31216.85</v>
      </c>
      <c r="V324" s="22">
        <v>31216.85</v>
      </c>
      <c r="W324" s="22">
        <v>31216.85</v>
      </c>
      <c r="X324" s="22">
        <v>31216.85</v>
      </c>
      <c r="Y324" s="22">
        <v>31216.85</v>
      </c>
      <c r="Z324" s="22">
        <v>31216.85</v>
      </c>
      <c r="AA324" s="23">
        <f t="shared" si="11"/>
        <v>349649.73</v>
      </c>
    </row>
    <row r="325" spans="1:27" x14ac:dyDescent="0.25">
      <c r="A325" s="1" t="s">
        <v>731</v>
      </c>
      <c r="B325" s="22">
        <v>7300</v>
      </c>
      <c r="C325" s="22">
        <v>7300</v>
      </c>
      <c r="D325" s="22">
        <v>7300</v>
      </c>
      <c r="E325" s="22">
        <v>7300</v>
      </c>
      <c r="F325" s="22">
        <v>7300</v>
      </c>
      <c r="G325" s="22">
        <v>7300</v>
      </c>
      <c r="H325" s="22">
        <v>7300</v>
      </c>
      <c r="I325" s="22">
        <v>7300</v>
      </c>
      <c r="J325" s="22">
        <v>4181.92</v>
      </c>
      <c r="K325" s="22">
        <v>4181.92</v>
      </c>
      <c r="L325" s="22">
        <v>4181.92</v>
      </c>
      <c r="M325" s="22">
        <v>4181.92</v>
      </c>
      <c r="N325" s="23">
        <f t="shared" si="10"/>
        <v>75127.679999999993</v>
      </c>
      <c r="O325" s="22">
        <v>4181.92</v>
      </c>
      <c r="P325" s="22">
        <v>4181.92</v>
      </c>
      <c r="Q325" s="22">
        <v>4181.92</v>
      </c>
      <c r="R325" s="22">
        <v>4181.92</v>
      </c>
      <c r="S325" s="22">
        <v>3999.11</v>
      </c>
      <c r="T325" s="22">
        <v>3999.11</v>
      </c>
      <c r="U325" s="22">
        <v>3999.11</v>
      </c>
      <c r="V325" s="22">
        <v>3999.11</v>
      </c>
      <c r="W325" s="22">
        <v>3999.11</v>
      </c>
      <c r="X325" s="22">
        <v>3999.11</v>
      </c>
      <c r="Y325" s="22">
        <v>3999.11</v>
      </c>
      <c r="Z325" s="22">
        <v>3999.11</v>
      </c>
      <c r="AA325" s="23">
        <f t="shared" si="11"/>
        <v>48720.560000000005</v>
      </c>
    </row>
    <row r="326" spans="1:27" x14ac:dyDescent="0.25">
      <c r="A326" s="1" t="s">
        <v>250</v>
      </c>
      <c r="B326" s="22">
        <v>20300</v>
      </c>
      <c r="C326" s="22">
        <v>20300</v>
      </c>
      <c r="D326" s="22">
        <v>20300</v>
      </c>
      <c r="E326" s="22">
        <v>20300</v>
      </c>
      <c r="F326" s="22">
        <v>20300</v>
      </c>
      <c r="G326" s="22">
        <v>20300</v>
      </c>
      <c r="H326" s="22">
        <v>20300</v>
      </c>
      <c r="I326" s="22">
        <v>20300</v>
      </c>
      <c r="J326" s="22">
        <v>5190.01</v>
      </c>
      <c r="K326" s="22">
        <v>5190.01</v>
      </c>
      <c r="L326" s="22">
        <v>5190.01</v>
      </c>
      <c r="M326" s="22">
        <v>5190.01</v>
      </c>
      <c r="N326" s="23">
        <f t="shared" si="10"/>
        <v>183160.04000000004</v>
      </c>
      <c r="O326" s="22">
        <v>5190.01</v>
      </c>
      <c r="P326" s="22">
        <v>5190.01</v>
      </c>
      <c r="Q326" s="22">
        <v>5190.01</v>
      </c>
      <c r="R326" s="22">
        <v>5190.01</v>
      </c>
      <c r="S326" s="22">
        <v>9456.09</v>
      </c>
      <c r="T326" s="22">
        <v>8335.33</v>
      </c>
      <c r="U326" s="22">
        <v>9456.09</v>
      </c>
      <c r="V326" s="22">
        <v>9456.09</v>
      </c>
      <c r="W326" s="22">
        <v>9456.09</v>
      </c>
      <c r="X326" s="22">
        <v>9456.09</v>
      </c>
      <c r="Y326" s="22">
        <v>9456.09</v>
      </c>
      <c r="Z326" s="22">
        <v>9456.09</v>
      </c>
      <c r="AA326" s="23">
        <f t="shared" si="11"/>
        <v>95287.999999999985</v>
      </c>
    </row>
    <row r="327" spans="1:27" x14ac:dyDescent="0.25">
      <c r="A327" s="1" t="s">
        <v>251</v>
      </c>
      <c r="B327" s="22">
        <v>10200</v>
      </c>
      <c r="C327" s="22">
        <v>10200</v>
      </c>
      <c r="D327" s="22">
        <v>10200</v>
      </c>
      <c r="E327" s="22">
        <v>8500</v>
      </c>
      <c r="F327" s="22">
        <v>8500</v>
      </c>
      <c r="G327" s="22">
        <v>8500</v>
      </c>
      <c r="H327" s="22">
        <v>8500</v>
      </c>
      <c r="I327" s="22">
        <v>8500</v>
      </c>
      <c r="J327" s="22">
        <v>12852.04</v>
      </c>
      <c r="K327" s="22">
        <v>12852.04</v>
      </c>
      <c r="L327" s="22">
        <v>12852.04</v>
      </c>
      <c r="M327" s="22">
        <v>12852.04</v>
      </c>
      <c r="N327" s="23">
        <f t="shared" si="10"/>
        <v>124508.16000000003</v>
      </c>
      <c r="O327" s="22">
        <v>12852.04</v>
      </c>
      <c r="P327" s="22">
        <v>8262.02</v>
      </c>
      <c r="Q327" s="22">
        <v>12852.04</v>
      </c>
      <c r="R327" s="22">
        <v>12852.04</v>
      </c>
      <c r="S327" s="22">
        <v>9666.75</v>
      </c>
      <c r="T327" s="22">
        <v>9666.75</v>
      </c>
      <c r="U327" s="22">
        <v>9666.75</v>
      </c>
      <c r="V327" s="22">
        <v>9666.75</v>
      </c>
      <c r="W327" s="22">
        <v>9666.75</v>
      </c>
      <c r="X327" s="22">
        <v>9666.75</v>
      </c>
      <c r="Y327" s="22">
        <v>9666.75</v>
      </c>
      <c r="Z327" s="22">
        <v>9666.75</v>
      </c>
      <c r="AA327" s="23">
        <f t="shared" si="11"/>
        <v>124152.14000000001</v>
      </c>
    </row>
    <row r="328" spans="1:27" x14ac:dyDescent="0.25">
      <c r="A328" s="1" t="s">
        <v>252</v>
      </c>
      <c r="B328" s="22">
        <v>22800</v>
      </c>
      <c r="C328" s="22">
        <v>22800</v>
      </c>
      <c r="D328" s="22">
        <v>22800</v>
      </c>
      <c r="E328" s="22">
        <v>22800</v>
      </c>
      <c r="F328" s="22">
        <v>22800</v>
      </c>
      <c r="G328" s="22">
        <v>22800</v>
      </c>
      <c r="H328" s="22">
        <v>22800</v>
      </c>
      <c r="I328" s="22">
        <v>22800</v>
      </c>
      <c r="J328" s="22">
        <v>22886.19</v>
      </c>
      <c r="K328" s="22">
        <v>22886.19</v>
      </c>
      <c r="L328" s="22">
        <v>22886.19</v>
      </c>
      <c r="M328" s="22">
        <v>22886.19</v>
      </c>
      <c r="N328" s="23">
        <f t="shared" si="10"/>
        <v>273944.76</v>
      </c>
      <c r="O328" s="22">
        <v>22886.19</v>
      </c>
      <c r="P328" s="22">
        <v>22886.19</v>
      </c>
      <c r="Q328" s="22">
        <v>22886.19</v>
      </c>
      <c r="R328" s="22">
        <v>22886.19</v>
      </c>
      <c r="S328" s="22">
        <v>28911.48</v>
      </c>
      <c r="T328" s="22">
        <v>28911.48</v>
      </c>
      <c r="U328" s="22">
        <v>28911.48</v>
      </c>
      <c r="V328" s="22">
        <v>28911.48</v>
      </c>
      <c r="W328" s="22">
        <v>28911.48</v>
      </c>
      <c r="X328" s="22">
        <v>28911.48</v>
      </c>
      <c r="Y328" s="22">
        <v>28911.48</v>
      </c>
      <c r="Z328" s="22">
        <v>28911.48</v>
      </c>
      <c r="AA328" s="23">
        <f t="shared" si="11"/>
        <v>322836.59999999998</v>
      </c>
    </row>
    <row r="329" spans="1:27" x14ac:dyDescent="0.25">
      <c r="A329" s="1" t="s">
        <v>253</v>
      </c>
      <c r="B329" s="22">
        <v>8200</v>
      </c>
      <c r="C329" s="22">
        <v>8200</v>
      </c>
      <c r="D329" s="22">
        <v>8200</v>
      </c>
      <c r="E329" s="22">
        <v>8200</v>
      </c>
      <c r="F329" s="22">
        <v>8200</v>
      </c>
      <c r="G329" s="22">
        <v>8200</v>
      </c>
      <c r="H329" s="22">
        <v>8200</v>
      </c>
      <c r="I329" s="22">
        <v>8200</v>
      </c>
      <c r="J329" s="22">
        <v>21513.23</v>
      </c>
      <c r="K329" s="22">
        <v>21513.23</v>
      </c>
      <c r="L329" s="22">
        <v>21513.23</v>
      </c>
      <c r="M329" s="22">
        <v>21513.23</v>
      </c>
      <c r="N329" s="23">
        <f t="shared" si="10"/>
        <v>151652.91999999998</v>
      </c>
      <c r="O329" s="22">
        <v>21513.23</v>
      </c>
      <c r="P329" s="22">
        <v>21513.23</v>
      </c>
      <c r="Q329" s="22">
        <v>21513.23</v>
      </c>
      <c r="R329" s="22">
        <v>21513.23</v>
      </c>
      <c r="S329" s="22">
        <v>22192.13</v>
      </c>
      <c r="T329" s="22">
        <v>22192.13</v>
      </c>
      <c r="U329" s="22">
        <v>22192.13</v>
      </c>
      <c r="V329" s="22">
        <v>22192.13</v>
      </c>
      <c r="W329" s="22">
        <v>12105.28</v>
      </c>
      <c r="X329" s="22">
        <v>12105.28</v>
      </c>
      <c r="Y329" s="22">
        <v>12105.28</v>
      </c>
      <c r="Z329" s="22">
        <v>22192.13</v>
      </c>
      <c r="AA329" s="23">
        <f t="shared" si="11"/>
        <v>233329.41</v>
      </c>
    </row>
    <row r="330" spans="1:27" x14ac:dyDescent="0.25">
      <c r="A330" s="1" t="s">
        <v>254</v>
      </c>
      <c r="B330" s="22">
        <v>15200</v>
      </c>
      <c r="C330" s="22">
        <v>15200</v>
      </c>
      <c r="D330" s="22">
        <v>15200</v>
      </c>
      <c r="E330" s="22">
        <v>15200</v>
      </c>
      <c r="F330" s="22">
        <v>15200</v>
      </c>
      <c r="G330" s="22">
        <v>15200</v>
      </c>
      <c r="H330" s="22">
        <v>15200</v>
      </c>
      <c r="I330" s="22">
        <v>15200</v>
      </c>
      <c r="J330" s="22">
        <v>15365.58</v>
      </c>
      <c r="K330" s="22">
        <v>15365.58</v>
      </c>
      <c r="L330" s="22">
        <v>15365.58</v>
      </c>
      <c r="M330" s="22">
        <v>15365.58</v>
      </c>
      <c r="N330" s="23">
        <f t="shared" si="10"/>
        <v>183062.31999999995</v>
      </c>
      <c r="O330" s="22">
        <v>15365.58</v>
      </c>
      <c r="P330" s="22">
        <v>9500.7900000000009</v>
      </c>
      <c r="Q330" s="22">
        <v>15365.58</v>
      </c>
      <c r="R330" s="22">
        <v>13529.57</v>
      </c>
      <c r="S330" s="22">
        <v>14341.58</v>
      </c>
      <c r="T330" s="22">
        <v>16099.17</v>
      </c>
      <c r="U330" s="22">
        <v>16099.17</v>
      </c>
      <c r="V330" s="22">
        <v>16099.17</v>
      </c>
      <c r="W330" s="22">
        <v>16099.17</v>
      </c>
      <c r="X330" s="22">
        <v>16099.17</v>
      </c>
      <c r="Y330" s="22">
        <v>16099.17</v>
      </c>
      <c r="Z330" s="22">
        <v>16099.17</v>
      </c>
      <c r="AA330" s="23">
        <f t="shared" si="11"/>
        <v>180797.29000000004</v>
      </c>
    </row>
    <row r="331" spans="1:27" x14ac:dyDescent="0.25">
      <c r="A331" s="1" t="s">
        <v>255</v>
      </c>
      <c r="B331" s="22">
        <v>10200</v>
      </c>
      <c r="C331" s="22">
        <v>10200</v>
      </c>
      <c r="D331" s="22">
        <v>10200</v>
      </c>
      <c r="E331" s="22">
        <v>10200</v>
      </c>
      <c r="F331" s="22">
        <v>10200</v>
      </c>
      <c r="G331" s="22">
        <v>10200</v>
      </c>
      <c r="H331" s="22">
        <v>10200</v>
      </c>
      <c r="I331" s="22">
        <v>10200</v>
      </c>
      <c r="J331" s="22">
        <v>12129.57</v>
      </c>
      <c r="K331" s="22">
        <v>12129.57</v>
      </c>
      <c r="L331" s="22">
        <v>12129.57</v>
      </c>
      <c r="M331" s="22">
        <v>12129.57</v>
      </c>
      <c r="N331" s="23">
        <f t="shared" si="10"/>
        <v>130118.28000000003</v>
      </c>
      <c r="O331" s="22">
        <v>12129.57</v>
      </c>
      <c r="P331" s="22">
        <v>12129.57</v>
      </c>
      <c r="Q331" s="22">
        <v>12129.57</v>
      </c>
      <c r="R331" s="22">
        <v>12129.57</v>
      </c>
      <c r="S331" s="22">
        <v>21295.05</v>
      </c>
      <c r="T331" s="22">
        <v>21295.05</v>
      </c>
      <c r="U331" s="22">
        <v>21295.05</v>
      </c>
      <c r="V331" s="22">
        <v>21295.05</v>
      </c>
      <c r="W331" s="22">
        <v>21295.05</v>
      </c>
      <c r="X331" s="22">
        <v>21295.05</v>
      </c>
      <c r="Y331" s="22">
        <v>21295.05</v>
      </c>
      <c r="Z331" s="22">
        <v>21295.05</v>
      </c>
      <c r="AA331" s="23">
        <f t="shared" si="11"/>
        <v>218878.67999999996</v>
      </c>
    </row>
    <row r="332" spans="1:27" x14ac:dyDescent="0.25">
      <c r="A332" s="1" t="s">
        <v>256</v>
      </c>
      <c r="B332" s="22">
        <v>11900</v>
      </c>
      <c r="C332" s="22">
        <v>11900</v>
      </c>
      <c r="D332" s="22">
        <v>11900</v>
      </c>
      <c r="E332" s="22">
        <v>11900</v>
      </c>
      <c r="F332" s="22">
        <v>11900</v>
      </c>
      <c r="G332" s="22">
        <v>11900</v>
      </c>
      <c r="H332" s="22">
        <v>11900</v>
      </c>
      <c r="I332" s="22">
        <v>11900</v>
      </c>
      <c r="J332" s="22">
        <v>5372.01</v>
      </c>
      <c r="K332" s="22">
        <v>5372.01</v>
      </c>
      <c r="L332" s="22">
        <v>5372.01</v>
      </c>
      <c r="M332" s="22">
        <v>5372.01</v>
      </c>
      <c r="N332" s="23">
        <f t="shared" si="10"/>
        <v>116688.03999999998</v>
      </c>
      <c r="O332" s="22">
        <v>5372.01</v>
      </c>
      <c r="P332" s="22">
        <v>5372.01</v>
      </c>
      <c r="Q332" s="22">
        <v>5372.01</v>
      </c>
      <c r="R332" s="22">
        <v>5372.01</v>
      </c>
      <c r="S332" s="22">
        <v>10545.55</v>
      </c>
      <c r="T332" s="22">
        <v>10545.55</v>
      </c>
      <c r="U332" s="22">
        <v>6151.57</v>
      </c>
      <c r="V332" s="22">
        <v>6151.57</v>
      </c>
      <c r="W332" s="22">
        <v>6151.57</v>
      </c>
      <c r="X332" s="22">
        <v>10545.55</v>
      </c>
      <c r="Y332" s="22">
        <v>10545.55</v>
      </c>
      <c r="Z332" s="22">
        <v>10545.55</v>
      </c>
      <c r="AA332" s="23">
        <f t="shared" si="11"/>
        <v>92670.5</v>
      </c>
    </row>
    <row r="333" spans="1:27" x14ac:dyDescent="0.25">
      <c r="A333" s="1" t="s">
        <v>732</v>
      </c>
      <c r="B333" s="22">
        <v>43200</v>
      </c>
      <c r="C333" s="22">
        <v>43200</v>
      </c>
      <c r="D333" s="22">
        <v>43200</v>
      </c>
      <c r="E333" s="22">
        <v>43200</v>
      </c>
      <c r="F333" s="22">
        <v>43200</v>
      </c>
      <c r="G333" s="22">
        <v>43200</v>
      </c>
      <c r="H333" s="22">
        <v>43200</v>
      </c>
      <c r="I333" s="22">
        <v>43200</v>
      </c>
      <c r="J333" s="22">
        <v>38534.629999999997</v>
      </c>
      <c r="K333" s="22">
        <v>44399.41</v>
      </c>
      <c r="L333" s="22">
        <v>44399.41</v>
      </c>
      <c r="M333" s="22">
        <v>32842.800000000003</v>
      </c>
      <c r="N333" s="23">
        <f t="shared" si="10"/>
        <v>505776.25000000006</v>
      </c>
      <c r="O333" s="22">
        <v>44399.41</v>
      </c>
      <c r="P333" s="22">
        <v>44399.41</v>
      </c>
      <c r="Q333" s="22">
        <v>44399.41</v>
      </c>
      <c r="R333" s="22">
        <v>44399.41</v>
      </c>
      <c r="S333" s="22">
        <v>50524.07</v>
      </c>
      <c r="T333" s="22">
        <v>50524.07</v>
      </c>
      <c r="U333" s="22">
        <v>50524.07</v>
      </c>
      <c r="V333" s="22">
        <v>50524.07</v>
      </c>
      <c r="W333" s="22">
        <v>50524.07</v>
      </c>
      <c r="X333" s="22">
        <v>50524.07</v>
      </c>
      <c r="Y333" s="22">
        <v>48192.72</v>
      </c>
      <c r="Z333" s="22">
        <v>36985.11</v>
      </c>
      <c r="AA333" s="23">
        <f t="shared" si="11"/>
        <v>565919.89</v>
      </c>
    </row>
    <row r="334" spans="1:27" x14ac:dyDescent="0.25">
      <c r="A334" s="1" t="s">
        <v>257</v>
      </c>
      <c r="B334" s="22">
        <v>13600</v>
      </c>
      <c r="C334" s="22">
        <v>13600</v>
      </c>
      <c r="D334" s="22">
        <v>13600</v>
      </c>
      <c r="E334" s="22">
        <v>13600</v>
      </c>
      <c r="F334" s="22">
        <v>13600</v>
      </c>
      <c r="G334" s="22">
        <v>13600</v>
      </c>
      <c r="H334" s="22">
        <v>13600</v>
      </c>
      <c r="I334" s="22">
        <v>13600</v>
      </c>
      <c r="J334" s="22">
        <v>12129.57</v>
      </c>
      <c r="K334" s="22">
        <v>12129.57</v>
      </c>
      <c r="L334" s="22">
        <v>12129.57</v>
      </c>
      <c r="M334" s="22">
        <v>12129.57</v>
      </c>
      <c r="N334" s="23">
        <f t="shared" si="10"/>
        <v>157318.28000000003</v>
      </c>
      <c r="O334" s="22">
        <v>12129.57</v>
      </c>
      <c r="P334" s="22">
        <v>12129.57</v>
      </c>
      <c r="Q334" s="22">
        <v>12129.57</v>
      </c>
      <c r="R334" s="22">
        <v>12129.57</v>
      </c>
      <c r="S334" s="22">
        <v>13450.3</v>
      </c>
      <c r="T334" s="22">
        <v>13450.3</v>
      </c>
      <c r="U334" s="22">
        <v>13450.3</v>
      </c>
      <c r="V334" s="22">
        <v>13450.3</v>
      </c>
      <c r="W334" s="22">
        <v>13450.3</v>
      </c>
      <c r="X334" s="22">
        <v>13450.3</v>
      </c>
      <c r="Y334" s="22">
        <v>13450.3</v>
      </c>
      <c r="Z334" s="22">
        <v>13450.3</v>
      </c>
      <c r="AA334" s="23">
        <f t="shared" si="11"/>
        <v>156120.68</v>
      </c>
    </row>
    <row r="335" spans="1:27" x14ac:dyDescent="0.25">
      <c r="A335" s="1" t="s">
        <v>261</v>
      </c>
      <c r="B335" s="22">
        <v>9500</v>
      </c>
      <c r="C335" s="22">
        <v>11200</v>
      </c>
      <c r="D335" s="22">
        <v>11200</v>
      </c>
      <c r="E335" s="22">
        <v>11200</v>
      </c>
      <c r="F335" s="22">
        <v>11200</v>
      </c>
      <c r="G335" s="22">
        <v>11200</v>
      </c>
      <c r="H335" s="22">
        <v>11200</v>
      </c>
      <c r="I335" s="22">
        <v>11200</v>
      </c>
      <c r="J335" s="22">
        <v>10180.030000000001</v>
      </c>
      <c r="K335" s="22">
        <v>10180.030000000001</v>
      </c>
      <c r="L335" s="22">
        <v>10180.030000000001</v>
      </c>
      <c r="M335" s="22">
        <v>10180.030000000001</v>
      </c>
      <c r="N335" s="23">
        <f t="shared" si="10"/>
        <v>128620.12</v>
      </c>
      <c r="O335" s="22">
        <v>10180.030000000001</v>
      </c>
      <c r="P335" s="22">
        <v>10180.030000000001</v>
      </c>
      <c r="Q335" s="22">
        <v>10180.030000000001</v>
      </c>
      <c r="R335" s="22">
        <v>10180.030000000001</v>
      </c>
      <c r="S335" s="22">
        <v>9720.5</v>
      </c>
      <c r="T335" s="22">
        <v>9720.5</v>
      </c>
      <c r="U335" s="22">
        <v>9720.5</v>
      </c>
      <c r="V335" s="22">
        <v>9720.5</v>
      </c>
      <c r="W335" s="22">
        <v>9720.5</v>
      </c>
      <c r="X335" s="22">
        <v>9720.5</v>
      </c>
      <c r="Y335" s="22">
        <v>9720.5</v>
      </c>
      <c r="Z335" s="22">
        <v>9720.5</v>
      </c>
      <c r="AA335" s="23">
        <f t="shared" si="11"/>
        <v>118484.12</v>
      </c>
    </row>
    <row r="336" spans="1:27" x14ac:dyDescent="0.25">
      <c r="A336" s="1" t="s">
        <v>662</v>
      </c>
      <c r="B336" s="22">
        <v>20400</v>
      </c>
      <c r="C336" s="22">
        <v>20400</v>
      </c>
      <c r="D336" s="22">
        <v>20400</v>
      </c>
      <c r="E336" s="22">
        <v>20400</v>
      </c>
      <c r="F336" s="22">
        <v>13800</v>
      </c>
      <c r="G336" s="22">
        <v>20400</v>
      </c>
      <c r="H336" s="22">
        <v>20400</v>
      </c>
      <c r="I336" s="22">
        <v>20400</v>
      </c>
      <c r="J336" s="22">
        <v>11156.61</v>
      </c>
      <c r="K336" s="22">
        <v>8810.7000000000007</v>
      </c>
      <c r="L336" s="22">
        <v>8810.7000000000007</v>
      </c>
      <c r="M336" s="22">
        <v>8810.7000000000007</v>
      </c>
      <c r="N336" s="23">
        <f t="shared" si="10"/>
        <v>194188.71000000002</v>
      </c>
      <c r="O336" s="22">
        <v>11156.61</v>
      </c>
      <c r="P336" s="22">
        <v>11156.61</v>
      </c>
      <c r="Q336" s="22">
        <v>11156.61</v>
      </c>
      <c r="R336" s="22">
        <v>11156.61</v>
      </c>
      <c r="S336" s="22">
        <v>24115.040000000001</v>
      </c>
      <c r="T336" s="22">
        <v>24115.040000000001</v>
      </c>
      <c r="U336" s="22">
        <v>24115.040000000001</v>
      </c>
      <c r="V336" s="22">
        <v>24115.040000000001</v>
      </c>
      <c r="W336" s="22">
        <v>24115.040000000001</v>
      </c>
      <c r="X336" s="22">
        <v>24115.040000000001</v>
      </c>
      <c r="Y336" s="22">
        <v>24115.040000000001</v>
      </c>
      <c r="Z336" s="22">
        <v>24115.040000000001</v>
      </c>
      <c r="AA336" s="23">
        <f t="shared" si="11"/>
        <v>237546.76000000007</v>
      </c>
    </row>
    <row r="337" spans="1:27" x14ac:dyDescent="0.25">
      <c r="A337" s="1" t="s">
        <v>733</v>
      </c>
      <c r="B337" s="22">
        <v>16000</v>
      </c>
      <c r="C337" s="22">
        <v>16000</v>
      </c>
      <c r="D337" s="22">
        <v>16000</v>
      </c>
      <c r="E337" s="22">
        <v>16000</v>
      </c>
      <c r="F337" s="22">
        <v>16000</v>
      </c>
      <c r="G337" s="22">
        <v>16000</v>
      </c>
      <c r="H337" s="22">
        <v>16000</v>
      </c>
      <c r="I337" s="22">
        <v>16000</v>
      </c>
      <c r="J337" s="22">
        <v>7637.74</v>
      </c>
      <c r="K337" s="22">
        <v>7637.74</v>
      </c>
      <c r="L337" s="22">
        <v>7637.74</v>
      </c>
      <c r="M337" s="22">
        <v>7637.74</v>
      </c>
      <c r="N337" s="23">
        <f t="shared" si="10"/>
        <v>158550.95999999996</v>
      </c>
      <c r="O337" s="22">
        <v>7637.74</v>
      </c>
      <c r="P337" s="22">
        <v>7637.74</v>
      </c>
      <c r="Q337" s="22">
        <v>7637.74</v>
      </c>
      <c r="R337" s="22">
        <v>7637.74</v>
      </c>
      <c r="S337" s="22">
        <v>11653.83</v>
      </c>
      <c r="T337" s="22">
        <v>11653.83</v>
      </c>
      <c r="U337" s="22">
        <v>11653.83</v>
      </c>
      <c r="V337" s="22">
        <v>11653.83</v>
      </c>
      <c r="W337" s="22">
        <v>11653.83</v>
      </c>
      <c r="X337" s="22">
        <v>11653.83</v>
      </c>
      <c r="Y337" s="22">
        <v>11653.83</v>
      </c>
      <c r="Z337" s="22">
        <v>11653.83</v>
      </c>
      <c r="AA337" s="23">
        <f t="shared" si="11"/>
        <v>123781.6</v>
      </c>
    </row>
    <row r="338" spans="1:27" x14ac:dyDescent="0.25">
      <c r="A338" s="1" t="s">
        <v>258</v>
      </c>
      <c r="B338" s="22">
        <v>10200</v>
      </c>
      <c r="C338" s="22">
        <v>10200</v>
      </c>
      <c r="D338" s="22">
        <v>10200</v>
      </c>
      <c r="E338" s="22">
        <v>10200</v>
      </c>
      <c r="F338" s="22">
        <v>10200</v>
      </c>
      <c r="G338" s="22">
        <v>10200</v>
      </c>
      <c r="H338" s="22">
        <v>10200</v>
      </c>
      <c r="I338" s="22">
        <v>10200</v>
      </c>
      <c r="J338" s="22">
        <v>22032.07</v>
      </c>
      <c r="K338" s="22">
        <v>22032.07</v>
      </c>
      <c r="L338" s="22">
        <v>22032.07</v>
      </c>
      <c r="M338" s="22">
        <v>22032.07</v>
      </c>
      <c r="N338" s="23">
        <f t="shared" si="10"/>
        <v>169728.28000000003</v>
      </c>
      <c r="O338" s="22">
        <v>22032.07</v>
      </c>
      <c r="P338" s="22">
        <v>22032.07</v>
      </c>
      <c r="Q338" s="22">
        <v>22032.07</v>
      </c>
      <c r="R338" s="22">
        <v>22032.07</v>
      </c>
      <c r="S338" s="22">
        <v>21091.11</v>
      </c>
      <c r="T338" s="22">
        <v>21091.11</v>
      </c>
      <c r="U338" s="22">
        <v>21091.11</v>
      </c>
      <c r="V338" s="22">
        <v>21091.11</v>
      </c>
      <c r="W338" s="22">
        <v>21091.11</v>
      </c>
      <c r="X338" s="22">
        <v>21091.11</v>
      </c>
      <c r="Y338" s="22">
        <v>21091.11</v>
      </c>
      <c r="Z338" s="22">
        <v>21091.11</v>
      </c>
      <c r="AA338" s="23">
        <f t="shared" si="11"/>
        <v>256857.15999999992</v>
      </c>
    </row>
    <row r="339" spans="1:27" x14ac:dyDescent="0.25">
      <c r="A339" s="1" t="s">
        <v>259</v>
      </c>
      <c r="B339" s="22">
        <v>251900</v>
      </c>
      <c r="C339" s="22">
        <v>253800</v>
      </c>
      <c r="D339" s="22">
        <v>265500</v>
      </c>
      <c r="E339" s="22">
        <v>265500</v>
      </c>
      <c r="F339" s="22">
        <v>265500</v>
      </c>
      <c r="G339" s="22">
        <v>265500</v>
      </c>
      <c r="H339" s="22">
        <v>265500</v>
      </c>
      <c r="I339" s="22">
        <v>265500</v>
      </c>
      <c r="J339" s="22">
        <v>240976.36</v>
      </c>
      <c r="K339" s="22">
        <v>240976.36</v>
      </c>
      <c r="L339" s="22">
        <v>240976.36</v>
      </c>
      <c r="M339" s="22">
        <v>240976.36</v>
      </c>
      <c r="N339" s="23">
        <f t="shared" si="10"/>
        <v>3062605.4399999995</v>
      </c>
      <c r="O339" s="22">
        <v>240976.36</v>
      </c>
      <c r="P339" s="22">
        <v>240976.36</v>
      </c>
      <c r="Q339" s="22">
        <v>240976.36</v>
      </c>
      <c r="R339" s="22">
        <v>240976.36</v>
      </c>
      <c r="S339" s="22">
        <v>278186.36</v>
      </c>
      <c r="T339" s="22">
        <v>278186.36</v>
      </c>
      <c r="U339" s="22">
        <v>278186.36</v>
      </c>
      <c r="V339" s="22">
        <v>278186.36</v>
      </c>
      <c r="W339" s="22">
        <v>278186.36</v>
      </c>
      <c r="X339" s="22">
        <v>266080.76</v>
      </c>
      <c r="Y339" s="22">
        <v>270277.19</v>
      </c>
      <c r="Z339" s="22">
        <v>278186.36</v>
      </c>
      <c r="AA339" s="23">
        <f t="shared" si="11"/>
        <v>3169381.5499999989</v>
      </c>
    </row>
    <row r="340" spans="1:27" x14ac:dyDescent="0.25">
      <c r="A340" s="1" t="s">
        <v>734</v>
      </c>
      <c r="B340" s="22">
        <v>2200</v>
      </c>
      <c r="C340" s="22">
        <v>2200</v>
      </c>
      <c r="D340" s="22">
        <v>2200</v>
      </c>
      <c r="E340" s="22">
        <v>2200</v>
      </c>
      <c r="F340" s="22">
        <v>2200</v>
      </c>
      <c r="G340" s="22">
        <v>2200</v>
      </c>
      <c r="H340" s="22">
        <v>2200</v>
      </c>
      <c r="I340" s="22">
        <v>2200</v>
      </c>
      <c r="J340" s="22">
        <v>10556.61</v>
      </c>
      <c r="K340" s="22">
        <v>10556.61</v>
      </c>
      <c r="L340" s="22">
        <v>10556.61</v>
      </c>
      <c r="M340" s="22">
        <v>10556.61</v>
      </c>
      <c r="N340" s="23">
        <f t="shared" si="10"/>
        <v>59826.44</v>
      </c>
      <c r="O340" s="22">
        <v>0</v>
      </c>
      <c r="P340" s="22">
        <v>10556.61</v>
      </c>
      <c r="Q340" s="22">
        <v>10556.61</v>
      </c>
      <c r="R340" s="22">
        <v>10556.61</v>
      </c>
      <c r="S340" s="22">
        <v>5603.8</v>
      </c>
      <c r="T340" s="22">
        <v>5603.8</v>
      </c>
      <c r="U340" s="22">
        <v>5603.8</v>
      </c>
      <c r="V340" s="22">
        <v>5603.8</v>
      </c>
      <c r="W340" s="22">
        <v>5603.8</v>
      </c>
      <c r="X340" s="22">
        <v>5603.8</v>
      </c>
      <c r="Y340" s="22">
        <v>5603.8</v>
      </c>
      <c r="Z340" s="22">
        <v>5603.8</v>
      </c>
      <c r="AA340" s="23">
        <f t="shared" si="11"/>
        <v>76500.230000000025</v>
      </c>
    </row>
    <row r="341" spans="1:27" x14ac:dyDescent="0.25">
      <c r="A341" s="1" t="s">
        <v>260</v>
      </c>
      <c r="B341" s="22">
        <v>2200</v>
      </c>
      <c r="C341" s="22">
        <v>2200</v>
      </c>
      <c r="D341" s="22">
        <v>2200</v>
      </c>
      <c r="E341" s="22">
        <v>2200</v>
      </c>
      <c r="F341" s="22">
        <v>2200</v>
      </c>
      <c r="G341" s="22">
        <v>2200</v>
      </c>
      <c r="H341" s="22">
        <v>2200</v>
      </c>
      <c r="I341" s="22">
        <v>2200</v>
      </c>
      <c r="J341" s="22">
        <v>2345.91</v>
      </c>
      <c r="K341" s="22">
        <v>2345.91</v>
      </c>
      <c r="L341" s="22">
        <v>2345.91</v>
      </c>
      <c r="M341" s="22">
        <v>2345.91</v>
      </c>
      <c r="N341" s="23">
        <f t="shared" si="10"/>
        <v>26983.64</v>
      </c>
      <c r="O341" s="22">
        <v>2345.91</v>
      </c>
      <c r="P341" s="22">
        <v>2345.91</v>
      </c>
      <c r="Q341" s="22">
        <v>2345.91</v>
      </c>
      <c r="R341" s="22">
        <v>2345.91</v>
      </c>
      <c r="S341" s="22">
        <v>2241.52</v>
      </c>
      <c r="T341" s="22">
        <v>2241.52</v>
      </c>
      <c r="U341" s="22">
        <v>2241.52</v>
      </c>
      <c r="V341" s="22">
        <v>2241.52</v>
      </c>
      <c r="W341" s="22">
        <v>2241.52</v>
      </c>
      <c r="X341" s="22">
        <v>2241.52</v>
      </c>
      <c r="Y341" s="22">
        <v>2241.52</v>
      </c>
      <c r="Z341" s="22">
        <v>2241.52</v>
      </c>
      <c r="AA341" s="23">
        <f t="shared" si="11"/>
        <v>27315.800000000003</v>
      </c>
    </row>
    <row r="342" spans="1:27" x14ac:dyDescent="0.25">
      <c r="A342" s="1" t="s">
        <v>262</v>
      </c>
      <c r="B342" s="22">
        <v>14900</v>
      </c>
      <c r="C342" s="22">
        <v>14900</v>
      </c>
      <c r="D342" s="22">
        <v>14900</v>
      </c>
      <c r="E342" s="22">
        <v>11700</v>
      </c>
      <c r="F342" s="22">
        <v>11700</v>
      </c>
      <c r="G342" s="22">
        <v>14900</v>
      </c>
      <c r="H342" s="22">
        <v>14900</v>
      </c>
      <c r="I342" s="22">
        <v>14900</v>
      </c>
      <c r="J342" s="22">
        <v>10199.85</v>
      </c>
      <c r="K342" s="22">
        <v>10199.85</v>
      </c>
      <c r="L342" s="22">
        <v>10199.85</v>
      </c>
      <c r="M342" s="22">
        <v>10199.85</v>
      </c>
      <c r="N342" s="23">
        <f t="shared" si="10"/>
        <v>153599.40000000002</v>
      </c>
      <c r="O342" s="22">
        <v>10199.85</v>
      </c>
      <c r="P342" s="22">
        <v>10199.85</v>
      </c>
      <c r="Q342" s="22">
        <v>10199.85</v>
      </c>
      <c r="R342" s="22">
        <v>10199.85</v>
      </c>
      <c r="S342" s="22">
        <v>9755.81</v>
      </c>
      <c r="T342" s="22">
        <v>9755.81</v>
      </c>
      <c r="U342" s="22">
        <v>9755.81</v>
      </c>
      <c r="V342" s="22">
        <v>7998.22</v>
      </c>
      <c r="W342" s="22">
        <v>9755.81</v>
      </c>
      <c r="X342" s="22">
        <v>9755.81</v>
      </c>
      <c r="Y342" s="22">
        <v>9755.81</v>
      </c>
      <c r="Z342" s="22">
        <v>9755.81</v>
      </c>
      <c r="AA342" s="23">
        <f t="shared" si="11"/>
        <v>117088.29</v>
      </c>
    </row>
    <row r="343" spans="1:27" x14ac:dyDescent="0.25">
      <c r="A343" s="1" t="s">
        <v>263</v>
      </c>
      <c r="B343" s="22">
        <v>35600</v>
      </c>
      <c r="C343" s="22">
        <v>35600</v>
      </c>
      <c r="D343" s="22">
        <v>35600</v>
      </c>
      <c r="E343" s="22">
        <v>35600</v>
      </c>
      <c r="F343" s="22">
        <v>35600</v>
      </c>
      <c r="G343" s="22">
        <v>35600</v>
      </c>
      <c r="H343" s="22">
        <v>35600</v>
      </c>
      <c r="I343" s="22">
        <v>35600</v>
      </c>
      <c r="J343" s="22">
        <v>17126.810000000001</v>
      </c>
      <c r="K343" s="22">
        <v>17126.810000000001</v>
      </c>
      <c r="L343" s="22">
        <v>17126.810000000001</v>
      </c>
      <c r="M343" s="22">
        <v>17126.810000000001</v>
      </c>
      <c r="N343" s="23">
        <f t="shared" si="10"/>
        <v>353307.24</v>
      </c>
      <c r="O343" s="22">
        <v>17126.810000000001</v>
      </c>
      <c r="P343" s="22">
        <v>17126.810000000001</v>
      </c>
      <c r="Q343" s="22">
        <v>17126.810000000001</v>
      </c>
      <c r="R343" s="22">
        <v>15290.81</v>
      </c>
      <c r="S343" s="22">
        <v>13512.97</v>
      </c>
      <c r="T343" s="22">
        <v>13512.97</v>
      </c>
      <c r="U343" s="22">
        <v>13512.97</v>
      </c>
      <c r="V343" s="22">
        <v>13512.97</v>
      </c>
      <c r="W343" s="22">
        <v>13512.97</v>
      </c>
      <c r="X343" s="22">
        <v>13512.97</v>
      </c>
      <c r="Y343" s="22">
        <v>13512.97</v>
      </c>
      <c r="Z343" s="22">
        <v>13512.97</v>
      </c>
      <c r="AA343" s="23">
        <f t="shared" si="11"/>
        <v>174775</v>
      </c>
    </row>
    <row r="344" spans="1:27" x14ac:dyDescent="0.25">
      <c r="A344" s="1" t="s">
        <v>264</v>
      </c>
      <c r="B344" s="22">
        <v>6100</v>
      </c>
      <c r="C344" s="22">
        <v>6100</v>
      </c>
      <c r="D344" s="22">
        <v>6100</v>
      </c>
      <c r="E344" s="22">
        <v>6100</v>
      </c>
      <c r="F344" s="22">
        <v>6100</v>
      </c>
      <c r="G344" s="22">
        <v>6100</v>
      </c>
      <c r="H344" s="22">
        <v>6100</v>
      </c>
      <c r="I344" s="22">
        <v>6100</v>
      </c>
      <c r="J344" s="22">
        <v>30293.26</v>
      </c>
      <c r="K344" s="22">
        <v>30293.26</v>
      </c>
      <c r="L344" s="22">
        <v>30293.26</v>
      </c>
      <c r="M344" s="22">
        <v>30293.26</v>
      </c>
      <c r="N344" s="23">
        <f t="shared" si="10"/>
        <v>169973.04</v>
      </c>
      <c r="O344" s="22">
        <v>30293.26</v>
      </c>
      <c r="P344" s="22">
        <v>30293.26</v>
      </c>
      <c r="Q344" s="22">
        <v>30293.26</v>
      </c>
      <c r="R344" s="22">
        <v>30293.26</v>
      </c>
      <c r="S344" s="22">
        <v>24720.58</v>
      </c>
      <c r="T344" s="22">
        <v>24720.58</v>
      </c>
      <c r="U344" s="22">
        <v>24720.58</v>
      </c>
      <c r="V344" s="22">
        <v>24720.58</v>
      </c>
      <c r="W344" s="22">
        <v>24720.58</v>
      </c>
      <c r="X344" s="22">
        <v>24720.58</v>
      </c>
      <c r="Y344" s="22">
        <v>24720.58</v>
      </c>
      <c r="Z344" s="22">
        <v>24720.58</v>
      </c>
      <c r="AA344" s="23">
        <f t="shared" si="11"/>
        <v>318937.68000000011</v>
      </c>
    </row>
    <row r="345" spans="1:27" x14ac:dyDescent="0.25">
      <c r="A345" s="1" t="s">
        <v>265</v>
      </c>
      <c r="B345" s="22">
        <v>21300</v>
      </c>
      <c r="C345" s="22">
        <v>21300</v>
      </c>
      <c r="D345" s="22">
        <v>21300</v>
      </c>
      <c r="E345" s="22">
        <v>21300</v>
      </c>
      <c r="F345" s="22">
        <v>21300</v>
      </c>
      <c r="G345" s="22">
        <v>21300</v>
      </c>
      <c r="H345" s="22">
        <v>21300</v>
      </c>
      <c r="I345" s="22">
        <v>21300</v>
      </c>
      <c r="J345" s="22">
        <v>10646.71</v>
      </c>
      <c r="K345" s="22">
        <v>10646.71</v>
      </c>
      <c r="L345" s="22">
        <v>10646.71</v>
      </c>
      <c r="M345" s="22">
        <v>10646.71</v>
      </c>
      <c r="N345" s="23">
        <f t="shared" si="10"/>
        <v>212986.83999999997</v>
      </c>
      <c r="O345" s="22">
        <v>10646.71</v>
      </c>
      <c r="P345" s="22">
        <v>10646.71</v>
      </c>
      <c r="Q345" s="22">
        <v>10646.71</v>
      </c>
      <c r="R345" s="22">
        <v>10646.71</v>
      </c>
      <c r="S345" s="22">
        <v>7807.62</v>
      </c>
      <c r="T345" s="22">
        <v>7807.62</v>
      </c>
      <c r="U345" s="22">
        <v>7807.62</v>
      </c>
      <c r="V345" s="22">
        <v>7807.62</v>
      </c>
      <c r="W345" s="22">
        <v>7807.62</v>
      </c>
      <c r="X345" s="22">
        <v>7807.62</v>
      </c>
      <c r="Y345" s="22">
        <v>7807.62</v>
      </c>
      <c r="Z345" s="22">
        <v>7807.62</v>
      </c>
      <c r="AA345" s="23">
        <f t="shared" si="11"/>
        <v>105047.79999999997</v>
      </c>
    </row>
    <row r="346" spans="1:27" x14ac:dyDescent="0.25">
      <c r="A346" s="1" t="s">
        <v>663</v>
      </c>
      <c r="B346" s="22">
        <v>0</v>
      </c>
      <c r="C346" s="22">
        <v>0</v>
      </c>
      <c r="D346" s="22">
        <v>0</v>
      </c>
      <c r="E346" s="22">
        <v>0</v>
      </c>
      <c r="F346" s="22">
        <v>0</v>
      </c>
      <c r="G346" s="22">
        <v>0</v>
      </c>
      <c r="H346" s="22">
        <v>0</v>
      </c>
      <c r="I346" s="22">
        <v>0</v>
      </c>
      <c r="J346" s="22">
        <v>0</v>
      </c>
      <c r="K346" s="22">
        <v>0</v>
      </c>
      <c r="L346" s="22">
        <v>0</v>
      </c>
      <c r="M346" s="22">
        <v>0</v>
      </c>
      <c r="N346" s="23">
        <f t="shared" si="10"/>
        <v>0</v>
      </c>
      <c r="O346" s="22">
        <v>0</v>
      </c>
      <c r="P346" s="22">
        <v>0</v>
      </c>
      <c r="Q346" s="22">
        <v>0</v>
      </c>
      <c r="R346" s="22">
        <v>0</v>
      </c>
      <c r="S346" s="22">
        <v>0</v>
      </c>
      <c r="T346" s="22">
        <v>0</v>
      </c>
      <c r="U346" s="22">
        <v>0</v>
      </c>
      <c r="V346" s="22">
        <v>0</v>
      </c>
      <c r="W346" s="22">
        <v>0</v>
      </c>
      <c r="X346" s="22">
        <v>0</v>
      </c>
      <c r="Y346" s="22">
        <v>0</v>
      </c>
      <c r="Z346" s="22">
        <v>0</v>
      </c>
      <c r="AA346" s="23">
        <f t="shared" si="11"/>
        <v>0</v>
      </c>
    </row>
    <row r="347" spans="1:27" x14ac:dyDescent="0.25">
      <c r="A347" s="1" t="s">
        <v>266</v>
      </c>
      <c r="B347" s="22">
        <v>44700</v>
      </c>
      <c r="C347" s="22">
        <v>44700</v>
      </c>
      <c r="D347" s="22">
        <v>44700</v>
      </c>
      <c r="E347" s="22">
        <v>44700</v>
      </c>
      <c r="F347" s="22">
        <v>44700</v>
      </c>
      <c r="G347" s="22">
        <v>44700</v>
      </c>
      <c r="H347" s="22">
        <v>44700</v>
      </c>
      <c r="I347" s="22">
        <v>44700</v>
      </c>
      <c r="J347" s="22">
        <v>56180.31</v>
      </c>
      <c r="K347" s="22">
        <v>56180.31</v>
      </c>
      <c r="L347" s="22">
        <v>56180.31</v>
      </c>
      <c r="M347" s="22">
        <v>56180.31</v>
      </c>
      <c r="N347" s="23">
        <f t="shared" si="10"/>
        <v>582321.24</v>
      </c>
      <c r="O347" s="22">
        <v>56180.31</v>
      </c>
      <c r="P347" s="22">
        <v>56180.31</v>
      </c>
      <c r="Q347" s="22">
        <v>56180.31</v>
      </c>
      <c r="R347" s="22">
        <v>47000.28</v>
      </c>
      <c r="S347" s="22">
        <v>57402.31</v>
      </c>
      <c r="T347" s="22">
        <v>57402.31</v>
      </c>
      <c r="U347" s="22">
        <v>57402.31</v>
      </c>
      <c r="V347" s="22">
        <v>57402.31</v>
      </c>
      <c r="W347" s="22">
        <v>57402.31</v>
      </c>
      <c r="X347" s="22">
        <v>57402.31</v>
      </c>
      <c r="Y347" s="22">
        <v>57402.31</v>
      </c>
      <c r="Z347" s="22">
        <v>57402.31</v>
      </c>
      <c r="AA347" s="23">
        <f t="shared" si="11"/>
        <v>674759.69000000018</v>
      </c>
    </row>
    <row r="348" spans="1:27" x14ac:dyDescent="0.25">
      <c r="A348" s="1" t="s">
        <v>267</v>
      </c>
      <c r="B348" s="22">
        <v>17200</v>
      </c>
      <c r="C348" s="22">
        <v>17200</v>
      </c>
      <c r="D348" s="22">
        <v>17200</v>
      </c>
      <c r="E348" s="22">
        <v>17200</v>
      </c>
      <c r="F348" s="22">
        <v>17200</v>
      </c>
      <c r="G348" s="22">
        <v>17200</v>
      </c>
      <c r="H348" s="22">
        <v>17200</v>
      </c>
      <c r="I348" s="22">
        <v>17200</v>
      </c>
      <c r="J348" s="22">
        <v>6345.91</v>
      </c>
      <c r="K348" s="22">
        <v>6345.91</v>
      </c>
      <c r="L348" s="22">
        <v>6345.91</v>
      </c>
      <c r="M348" s="22">
        <v>6345.91</v>
      </c>
      <c r="N348" s="23">
        <f t="shared" si="10"/>
        <v>162983.64000000001</v>
      </c>
      <c r="O348" s="22">
        <v>6345.91</v>
      </c>
      <c r="P348" s="22">
        <v>6345.91</v>
      </c>
      <c r="Q348" s="22">
        <v>6345.91</v>
      </c>
      <c r="R348" s="22">
        <v>6345.91</v>
      </c>
      <c r="S348" s="22">
        <v>4796.4399999999996</v>
      </c>
      <c r="T348" s="22">
        <v>4796.4399999999996</v>
      </c>
      <c r="U348" s="22">
        <v>4796.4399999999996</v>
      </c>
      <c r="V348" s="22">
        <v>4796.4399999999996</v>
      </c>
      <c r="W348" s="22">
        <v>4796.4399999999996</v>
      </c>
      <c r="X348" s="22">
        <v>4796.4399999999996</v>
      </c>
      <c r="Y348" s="22">
        <v>4796.4399999999996</v>
      </c>
      <c r="Z348" s="22">
        <v>4796.4399999999996</v>
      </c>
      <c r="AA348" s="23">
        <f t="shared" si="11"/>
        <v>63755.160000000011</v>
      </c>
    </row>
    <row r="349" spans="1:27" x14ac:dyDescent="0.25">
      <c r="A349" s="1" t="s">
        <v>268</v>
      </c>
      <c r="B349" s="22">
        <v>11900</v>
      </c>
      <c r="C349" s="22">
        <v>6800</v>
      </c>
      <c r="D349" s="22">
        <v>6800</v>
      </c>
      <c r="E349" s="22">
        <v>6800</v>
      </c>
      <c r="F349" s="22">
        <v>11900</v>
      </c>
      <c r="G349" s="22">
        <v>11900</v>
      </c>
      <c r="H349" s="22">
        <v>11900</v>
      </c>
      <c r="I349" s="22">
        <v>11900</v>
      </c>
      <c r="J349" s="22">
        <v>11016.03</v>
      </c>
      <c r="K349" s="22">
        <v>11016.03</v>
      </c>
      <c r="L349" s="22">
        <v>11016.03</v>
      </c>
      <c r="M349" s="22">
        <v>6426.02</v>
      </c>
      <c r="N349" s="23">
        <f t="shared" si="10"/>
        <v>119374.11</v>
      </c>
      <c r="O349" s="22">
        <v>11016.03</v>
      </c>
      <c r="P349" s="22">
        <v>11016.03</v>
      </c>
      <c r="Q349" s="22">
        <v>11016.03</v>
      </c>
      <c r="R349" s="22">
        <v>11016.03</v>
      </c>
      <c r="S349" s="22">
        <v>10545.55</v>
      </c>
      <c r="T349" s="22">
        <v>10545.55</v>
      </c>
      <c r="U349" s="22">
        <v>10545.55</v>
      </c>
      <c r="V349" s="22">
        <v>10545.55</v>
      </c>
      <c r="W349" s="22">
        <v>10545.55</v>
      </c>
      <c r="X349" s="22">
        <v>10545.55</v>
      </c>
      <c r="Y349" s="22">
        <v>10545.55</v>
      </c>
      <c r="Z349" s="22">
        <v>6151.57</v>
      </c>
      <c r="AA349" s="23">
        <f t="shared" si="11"/>
        <v>124034.54000000001</v>
      </c>
    </row>
    <row r="350" spans="1:27" x14ac:dyDescent="0.25">
      <c r="A350" s="1" t="s">
        <v>269</v>
      </c>
      <c r="B350" s="22">
        <v>13100</v>
      </c>
      <c r="C350" s="22">
        <v>13100</v>
      </c>
      <c r="D350" s="22">
        <v>13100</v>
      </c>
      <c r="E350" s="22">
        <v>13100</v>
      </c>
      <c r="F350" s="22">
        <v>13100</v>
      </c>
      <c r="G350" s="22">
        <v>13100</v>
      </c>
      <c r="H350" s="22">
        <v>13100</v>
      </c>
      <c r="I350" s="22">
        <v>13100</v>
      </c>
      <c r="J350" s="22">
        <v>22784.37</v>
      </c>
      <c r="K350" s="22">
        <v>22784.37</v>
      </c>
      <c r="L350" s="22">
        <v>22784.37</v>
      </c>
      <c r="M350" s="22">
        <v>22784.37</v>
      </c>
      <c r="N350" s="23">
        <f t="shared" si="10"/>
        <v>195937.47999999998</v>
      </c>
      <c r="O350" s="22">
        <v>22784.37</v>
      </c>
      <c r="P350" s="22">
        <v>22784.37</v>
      </c>
      <c r="Q350" s="22">
        <v>22784.37</v>
      </c>
      <c r="R350" s="22">
        <v>22784.37</v>
      </c>
      <c r="S350" s="22">
        <v>24339.360000000001</v>
      </c>
      <c r="T350" s="22">
        <v>24339.360000000001</v>
      </c>
      <c r="U350" s="22">
        <v>24339.360000000001</v>
      </c>
      <c r="V350" s="22">
        <v>24339.360000000001</v>
      </c>
      <c r="W350" s="22">
        <v>24339.360000000001</v>
      </c>
      <c r="X350" s="22">
        <v>24339.360000000001</v>
      </c>
      <c r="Y350" s="22">
        <v>24339.360000000001</v>
      </c>
      <c r="Z350" s="22">
        <v>24339.360000000001</v>
      </c>
      <c r="AA350" s="23">
        <f t="shared" si="11"/>
        <v>285852.35999999993</v>
      </c>
    </row>
    <row r="351" spans="1:27" x14ac:dyDescent="0.25">
      <c r="A351" s="1" t="s">
        <v>270</v>
      </c>
      <c r="B351" s="22">
        <v>6000</v>
      </c>
      <c r="C351" s="22">
        <v>6000</v>
      </c>
      <c r="D351" s="22">
        <v>6000</v>
      </c>
      <c r="E351" s="22">
        <v>6000</v>
      </c>
      <c r="F351" s="22">
        <v>6000</v>
      </c>
      <c r="G351" s="22">
        <v>6000</v>
      </c>
      <c r="H351" s="22">
        <v>6000</v>
      </c>
      <c r="I351" s="22">
        <v>6000</v>
      </c>
      <c r="J351" s="22">
        <v>12690.81</v>
      </c>
      <c r="K351" s="22">
        <v>12690.81</v>
      </c>
      <c r="L351" s="22">
        <v>12690.81</v>
      </c>
      <c r="M351" s="22">
        <v>12690.81</v>
      </c>
      <c r="N351" s="23">
        <f t="shared" si="10"/>
        <v>98763.239999999991</v>
      </c>
      <c r="O351" s="22">
        <v>12690.81</v>
      </c>
      <c r="P351" s="22">
        <v>12690.81</v>
      </c>
      <c r="Q351" s="22">
        <v>12690.81</v>
      </c>
      <c r="R351" s="22">
        <v>12690.81</v>
      </c>
      <c r="S351" s="22">
        <v>12876.72</v>
      </c>
      <c r="T351" s="22">
        <v>12876.72</v>
      </c>
      <c r="U351" s="22">
        <v>12876.72</v>
      </c>
      <c r="V351" s="22">
        <v>12876.72</v>
      </c>
      <c r="W351" s="22">
        <v>12876.72</v>
      </c>
      <c r="X351" s="22">
        <v>12876.72</v>
      </c>
      <c r="Y351" s="22">
        <v>12876.72</v>
      </c>
      <c r="Z351" s="22">
        <v>12876.72</v>
      </c>
      <c r="AA351" s="23">
        <f t="shared" si="11"/>
        <v>153777</v>
      </c>
    </row>
    <row r="352" spans="1:27" x14ac:dyDescent="0.25">
      <c r="A352" s="1" t="s">
        <v>735</v>
      </c>
      <c r="B352" s="22">
        <v>3600</v>
      </c>
      <c r="C352" s="22">
        <v>3600</v>
      </c>
      <c r="D352" s="22">
        <v>3600</v>
      </c>
      <c r="E352" s="22">
        <v>3600</v>
      </c>
      <c r="F352" s="22">
        <v>3600</v>
      </c>
      <c r="G352" s="22">
        <v>3600</v>
      </c>
      <c r="H352" s="22">
        <v>3600</v>
      </c>
      <c r="I352" s="22">
        <v>3600</v>
      </c>
      <c r="J352" s="22">
        <v>2745.91</v>
      </c>
      <c r="K352" s="22">
        <v>2745.91</v>
      </c>
      <c r="L352" s="22">
        <v>2745.91</v>
      </c>
      <c r="M352" s="22">
        <v>0</v>
      </c>
      <c r="N352" s="23">
        <f t="shared" si="10"/>
        <v>37037.729999999996</v>
      </c>
      <c r="O352" s="22">
        <v>2745.91</v>
      </c>
      <c r="P352" s="22">
        <v>2745.91</v>
      </c>
      <c r="Q352" s="22">
        <v>2745.91</v>
      </c>
      <c r="R352" s="22">
        <v>2745.91</v>
      </c>
      <c r="S352" s="22">
        <v>2690.06</v>
      </c>
      <c r="T352" s="22">
        <v>2690.06</v>
      </c>
      <c r="U352" s="22">
        <v>2690.06</v>
      </c>
      <c r="V352" s="22">
        <v>2690.06</v>
      </c>
      <c r="W352" s="22">
        <v>2690.06</v>
      </c>
      <c r="X352" s="22">
        <v>2690.06</v>
      </c>
      <c r="Y352" s="22">
        <v>2690.06</v>
      </c>
      <c r="Z352" s="22">
        <v>2690.06</v>
      </c>
      <c r="AA352" s="23">
        <f t="shared" si="11"/>
        <v>32504.120000000006</v>
      </c>
    </row>
    <row r="353" spans="1:27" x14ac:dyDescent="0.25">
      <c r="A353" s="1" t="s">
        <v>271</v>
      </c>
      <c r="B353" s="22">
        <v>96800</v>
      </c>
      <c r="C353" s="22">
        <v>96800</v>
      </c>
      <c r="D353" s="22">
        <v>97800</v>
      </c>
      <c r="E353" s="22">
        <v>97800</v>
      </c>
      <c r="F353" s="22">
        <v>97800</v>
      </c>
      <c r="G353" s="22">
        <v>97800</v>
      </c>
      <c r="H353" s="22">
        <v>97800</v>
      </c>
      <c r="I353" s="22">
        <v>97800</v>
      </c>
      <c r="J353" s="22">
        <v>81069.259999999995</v>
      </c>
      <c r="K353" s="22">
        <v>81069.259999999995</v>
      </c>
      <c r="L353" s="22">
        <v>81069.259999999995</v>
      </c>
      <c r="M353" s="22">
        <v>81069.259999999995</v>
      </c>
      <c r="N353" s="23">
        <f t="shared" si="10"/>
        <v>1104677.04</v>
      </c>
      <c r="O353" s="22">
        <v>81069.259999999995</v>
      </c>
      <c r="P353" s="22">
        <v>81069.259999999995</v>
      </c>
      <c r="Q353" s="22">
        <v>81069.259999999995</v>
      </c>
      <c r="R353" s="22">
        <v>72807.23</v>
      </c>
      <c r="S353" s="22">
        <v>85357.48</v>
      </c>
      <c r="T353" s="22">
        <v>85357.48</v>
      </c>
      <c r="U353" s="22">
        <v>85357.48</v>
      </c>
      <c r="V353" s="22">
        <v>85357.48</v>
      </c>
      <c r="W353" s="22">
        <v>85357.48</v>
      </c>
      <c r="X353" s="22">
        <v>65004.13</v>
      </c>
      <c r="Y353" s="22">
        <v>67335.48</v>
      </c>
      <c r="Z353" s="22">
        <v>72939.28</v>
      </c>
      <c r="AA353" s="23">
        <f t="shared" si="11"/>
        <v>948081.29999999993</v>
      </c>
    </row>
    <row r="354" spans="1:27" x14ac:dyDescent="0.25">
      <c r="A354" s="1" t="s">
        <v>736</v>
      </c>
      <c r="B354" s="22">
        <v>20400</v>
      </c>
      <c r="C354" s="22">
        <v>20400</v>
      </c>
      <c r="D354" s="22">
        <v>20400</v>
      </c>
      <c r="E354" s="22">
        <v>20400</v>
      </c>
      <c r="F354" s="22">
        <v>20400</v>
      </c>
      <c r="G354" s="22">
        <v>20400</v>
      </c>
      <c r="H354" s="22">
        <v>20400</v>
      </c>
      <c r="I354" s="22">
        <v>20400</v>
      </c>
      <c r="J354" s="22">
        <v>400</v>
      </c>
      <c r="K354" s="22">
        <v>400</v>
      </c>
      <c r="L354" s="22">
        <v>400</v>
      </c>
      <c r="M354" s="22">
        <v>400</v>
      </c>
      <c r="N354" s="23">
        <f t="shared" si="10"/>
        <v>164800</v>
      </c>
      <c r="O354" s="22">
        <v>400</v>
      </c>
      <c r="P354" s="22">
        <v>400</v>
      </c>
      <c r="Q354" s="22">
        <v>400</v>
      </c>
      <c r="R354" s="22">
        <v>400</v>
      </c>
      <c r="S354" s="22">
        <v>4484.22</v>
      </c>
      <c r="T354" s="22">
        <v>4484.22</v>
      </c>
      <c r="U354" s="22">
        <v>4484.22</v>
      </c>
      <c r="V354" s="22">
        <v>4484.22</v>
      </c>
      <c r="W354" s="22">
        <v>4484.22</v>
      </c>
      <c r="X354" s="22">
        <v>4484.22</v>
      </c>
      <c r="Y354" s="22">
        <v>4484.22</v>
      </c>
      <c r="Z354" s="22">
        <v>4484.22</v>
      </c>
      <c r="AA354" s="23">
        <f t="shared" si="11"/>
        <v>37473.760000000002</v>
      </c>
    </row>
    <row r="355" spans="1:27" x14ac:dyDescent="0.25">
      <c r="A355" s="1" t="s">
        <v>737</v>
      </c>
      <c r="B355" s="22">
        <v>21800</v>
      </c>
      <c r="C355" s="22">
        <v>21800</v>
      </c>
      <c r="D355" s="22">
        <v>21800</v>
      </c>
      <c r="E355" s="22">
        <v>21800</v>
      </c>
      <c r="F355" s="22">
        <v>21800</v>
      </c>
      <c r="G355" s="22">
        <v>21800</v>
      </c>
      <c r="H355" s="22">
        <v>21800</v>
      </c>
      <c r="I355" s="22">
        <v>21800</v>
      </c>
      <c r="J355" s="22">
        <v>12125.94</v>
      </c>
      <c r="K355" s="22">
        <v>12125.94</v>
      </c>
      <c r="L355" s="22">
        <v>12125.94</v>
      </c>
      <c r="M355" s="22">
        <v>12125.94</v>
      </c>
      <c r="N355" s="23">
        <f t="shared" si="10"/>
        <v>222903.76</v>
      </c>
      <c r="O355" s="22">
        <v>12125.94</v>
      </c>
      <c r="P355" s="22">
        <v>12125.94</v>
      </c>
      <c r="Q355" s="22">
        <v>12125.94</v>
      </c>
      <c r="R355" s="22">
        <v>12125.94</v>
      </c>
      <c r="S355" s="22">
        <v>18404.54</v>
      </c>
      <c r="T355" s="22">
        <v>18404.54</v>
      </c>
      <c r="U355" s="22">
        <v>18404.54</v>
      </c>
      <c r="V355" s="22">
        <v>18404.54</v>
      </c>
      <c r="W355" s="22">
        <v>18404.54</v>
      </c>
      <c r="X355" s="22">
        <v>18404.54</v>
      </c>
      <c r="Y355" s="22">
        <v>18404.54</v>
      </c>
      <c r="Z355" s="22">
        <v>18404.54</v>
      </c>
      <c r="AA355" s="23">
        <f t="shared" si="11"/>
        <v>195740.08000000005</v>
      </c>
    </row>
    <row r="356" spans="1:27" x14ac:dyDescent="0.25">
      <c r="A356" s="1" t="s">
        <v>272</v>
      </c>
      <c r="B356" s="22">
        <v>12200</v>
      </c>
      <c r="C356" s="22">
        <v>13200</v>
      </c>
      <c r="D356" s="22">
        <v>13200</v>
      </c>
      <c r="E356" s="22">
        <v>13200</v>
      </c>
      <c r="F356" s="22">
        <v>13200</v>
      </c>
      <c r="G356" s="22">
        <v>13200</v>
      </c>
      <c r="H356" s="22">
        <v>13200</v>
      </c>
      <c r="I356" s="22">
        <v>13200</v>
      </c>
      <c r="J356" s="22">
        <v>9217.93</v>
      </c>
      <c r="K356" s="22">
        <v>9217.93</v>
      </c>
      <c r="L356" s="22">
        <v>9217.93</v>
      </c>
      <c r="M356" s="22">
        <v>9217.93</v>
      </c>
      <c r="N356" s="23">
        <f t="shared" si="10"/>
        <v>141471.71999999997</v>
      </c>
      <c r="O356" s="22">
        <v>9217.93</v>
      </c>
      <c r="P356" s="22">
        <v>9217.93</v>
      </c>
      <c r="Q356" s="22">
        <v>9217.93</v>
      </c>
      <c r="R356" s="22">
        <v>7381.92</v>
      </c>
      <c r="S356" s="22">
        <v>10329.57</v>
      </c>
      <c r="T356" s="22">
        <v>10329.57</v>
      </c>
      <c r="U356" s="22">
        <v>10329.57</v>
      </c>
      <c r="V356" s="22">
        <v>10329.57</v>
      </c>
      <c r="W356" s="22">
        <v>10329.57</v>
      </c>
      <c r="X356" s="22">
        <v>10329.57</v>
      </c>
      <c r="Y356" s="22">
        <v>10329.57</v>
      </c>
      <c r="Z356" s="22">
        <v>10329.57</v>
      </c>
      <c r="AA356" s="23">
        <f t="shared" si="11"/>
        <v>117672.27000000002</v>
      </c>
    </row>
    <row r="357" spans="1:27" x14ac:dyDescent="0.25">
      <c r="A357" s="1" t="s">
        <v>738</v>
      </c>
      <c r="B357" s="22">
        <v>40000</v>
      </c>
      <c r="C357" s="22">
        <v>40000</v>
      </c>
      <c r="D357" s="22">
        <v>33400</v>
      </c>
      <c r="E357" s="22">
        <v>40000</v>
      </c>
      <c r="F357" s="22">
        <v>40000</v>
      </c>
      <c r="G357" s="22">
        <v>40000</v>
      </c>
      <c r="H357" s="22">
        <v>40000</v>
      </c>
      <c r="I357" s="22">
        <v>40000</v>
      </c>
      <c r="J357" s="22">
        <v>34812.129999999997</v>
      </c>
      <c r="K357" s="22">
        <v>34812.129999999997</v>
      </c>
      <c r="L357" s="22">
        <v>34812.129999999997</v>
      </c>
      <c r="M357" s="22">
        <v>34812.129999999997</v>
      </c>
      <c r="N357" s="23">
        <f t="shared" si="10"/>
        <v>452648.52</v>
      </c>
      <c r="O357" s="22">
        <v>34812.129999999997</v>
      </c>
      <c r="P357" s="22">
        <v>34812.129999999997</v>
      </c>
      <c r="Q357" s="22">
        <v>34812.129999999997</v>
      </c>
      <c r="R357" s="22">
        <v>34812.129999999997</v>
      </c>
      <c r="S357" s="22">
        <v>32018.89</v>
      </c>
      <c r="T357" s="22">
        <v>32018.89</v>
      </c>
      <c r="U357" s="22">
        <v>32018.89</v>
      </c>
      <c r="V357" s="22">
        <v>32018.89</v>
      </c>
      <c r="W357" s="22">
        <v>32018.89</v>
      </c>
      <c r="X357" s="22">
        <v>32018.89</v>
      </c>
      <c r="Y357" s="22">
        <v>32018.89</v>
      </c>
      <c r="Z357" s="22">
        <v>32018.89</v>
      </c>
      <c r="AA357" s="23">
        <f t="shared" si="11"/>
        <v>395399.64000000007</v>
      </c>
    </row>
    <row r="358" spans="1:27" x14ac:dyDescent="0.25">
      <c r="A358" s="1" t="s">
        <v>273</v>
      </c>
      <c r="B358" s="22">
        <v>83700</v>
      </c>
      <c r="C358" s="22">
        <v>83700</v>
      </c>
      <c r="D358" s="22">
        <v>82000</v>
      </c>
      <c r="E358" s="22">
        <v>83700</v>
      </c>
      <c r="F358" s="22">
        <v>76400</v>
      </c>
      <c r="G358" s="22">
        <v>76400</v>
      </c>
      <c r="H358" s="22">
        <v>74200</v>
      </c>
      <c r="I358" s="22">
        <v>76400</v>
      </c>
      <c r="J358" s="22">
        <v>196807.08</v>
      </c>
      <c r="K358" s="22">
        <v>207363.69</v>
      </c>
      <c r="L358" s="22">
        <v>176824.44</v>
      </c>
      <c r="M358" s="22">
        <v>195073.72</v>
      </c>
      <c r="N358" s="23">
        <f t="shared" si="10"/>
        <v>1412568.93</v>
      </c>
      <c r="O358" s="22">
        <v>187321.61</v>
      </c>
      <c r="P358" s="22">
        <v>188106.29</v>
      </c>
      <c r="Q358" s="22">
        <v>190942.29</v>
      </c>
      <c r="R358" s="22">
        <v>186352.28</v>
      </c>
      <c r="S358" s="22">
        <v>197060.17</v>
      </c>
      <c r="T358" s="22">
        <v>197060.17</v>
      </c>
      <c r="U358" s="22">
        <v>196028.47</v>
      </c>
      <c r="V358" s="22">
        <v>200422.45</v>
      </c>
      <c r="W358" s="22">
        <v>200422.45</v>
      </c>
      <c r="X358" s="22">
        <v>198180.93</v>
      </c>
      <c r="Y358" s="22">
        <v>198180.93</v>
      </c>
      <c r="Z358" s="22">
        <v>194818.65</v>
      </c>
      <c r="AA358" s="23">
        <f t="shared" si="11"/>
        <v>2334896.69</v>
      </c>
    </row>
    <row r="359" spans="1:27" x14ac:dyDescent="0.25">
      <c r="A359" s="1" t="s">
        <v>274</v>
      </c>
      <c r="B359" s="22">
        <v>3900</v>
      </c>
      <c r="C359" s="22">
        <v>3900</v>
      </c>
      <c r="D359" s="22">
        <v>3900</v>
      </c>
      <c r="E359" s="22">
        <v>3900</v>
      </c>
      <c r="F359" s="22">
        <v>3900</v>
      </c>
      <c r="G359" s="22">
        <v>3900</v>
      </c>
      <c r="H359" s="22">
        <v>3900</v>
      </c>
      <c r="I359" s="22">
        <v>3900</v>
      </c>
      <c r="J359" s="22">
        <v>4181.92</v>
      </c>
      <c r="K359" s="22">
        <v>4181.92</v>
      </c>
      <c r="L359" s="22">
        <v>4181.92</v>
      </c>
      <c r="M359" s="22">
        <v>4181.92</v>
      </c>
      <c r="N359" s="23">
        <f t="shared" si="10"/>
        <v>47927.679999999993</v>
      </c>
      <c r="O359" s="22">
        <v>4181.92</v>
      </c>
      <c r="P359" s="22">
        <v>4181.92</v>
      </c>
      <c r="Q359" s="22">
        <v>4181.92</v>
      </c>
      <c r="R359" s="22">
        <v>4181.92</v>
      </c>
      <c r="S359" s="22">
        <v>6635.5</v>
      </c>
      <c r="T359" s="22">
        <v>6635.5</v>
      </c>
      <c r="U359" s="22">
        <v>6635.5</v>
      </c>
      <c r="V359" s="22">
        <v>6635.5</v>
      </c>
      <c r="W359" s="22">
        <v>6635.5</v>
      </c>
      <c r="X359" s="22">
        <v>6635.5</v>
      </c>
      <c r="Y359" s="22">
        <v>6635.5</v>
      </c>
      <c r="Z359" s="22">
        <v>6635.5</v>
      </c>
      <c r="AA359" s="23">
        <f t="shared" si="11"/>
        <v>69811.679999999993</v>
      </c>
    </row>
    <row r="360" spans="1:27" x14ac:dyDescent="0.25">
      <c r="A360" s="1" t="s">
        <v>275</v>
      </c>
      <c r="B360" s="22">
        <v>17400</v>
      </c>
      <c r="C360" s="22">
        <v>17400</v>
      </c>
      <c r="D360" s="22">
        <v>17400</v>
      </c>
      <c r="E360" s="22">
        <v>17400</v>
      </c>
      <c r="F360" s="22">
        <v>17400</v>
      </c>
      <c r="G360" s="22">
        <v>17400</v>
      </c>
      <c r="H360" s="22">
        <v>17400</v>
      </c>
      <c r="I360" s="22">
        <v>17400</v>
      </c>
      <c r="J360" s="22">
        <v>12890.81</v>
      </c>
      <c r="K360" s="22">
        <v>12890.81</v>
      </c>
      <c r="L360" s="22">
        <v>12890.81</v>
      </c>
      <c r="M360" s="22">
        <v>12890.81</v>
      </c>
      <c r="N360" s="23">
        <f t="shared" si="10"/>
        <v>190763.24</v>
      </c>
      <c r="O360" s="22">
        <v>12890.81</v>
      </c>
      <c r="P360" s="22">
        <v>12890.81</v>
      </c>
      <c r="Q360" s="22">
        <v>12890.81</v>
      </c>
      <c r="R360" s="22">
        <v>12890.81</v>
      </c>
      <c r="S360" s="22">
        <v>20727.54</v>
      </c>
      <c r="T360" s="22">
        <v>20727.54</v>
      </c>
      <c r="U360" s="22">
        <v>20727.54</v>
      </c>
      <c r="V360" s="22">
        <v>20727.54</v>
      </c>
      <c r="W360" s="22">
        <v>12818.37</v>
      </c>
      <c r="X360" s="22">
        <v>17906.95</v>
      </c>
      <c r="Y360" s="22">
        <v>20727.54</v>
      </c>
      <c r="Z360" s="22">
        <v>20727.54</v>
      </c>
      <c r="AA360" s="23">
        <f t="shared" si="11"/>
        <v>206653.80000000005</v>
      </c>
    </row>
    <row r="361" spans="1:27" x14ac:dyDescent="0.25">
      <c r="A361" s="1" t="s">
        <v>276</v>
      </c>
      <c r="B361" s="22">
        <v>11200</v>
      </c>
      <c r="C361" s="22">
        <v>11200</v>
      </c>
      <c r="D361" s="22">
        <v>11200</v>
      </c>
      <c r="E361" s="22">
        <v>11200</v>
      </c>
      <c r="F361" s="22">
        <v>11200</v>
      </c>
      <c r="G361" s="22">
        <v>11200</v>
      </c>
      <c r="H361" s="22">
        <v>11200</v>
      </c>
      <c r="I361" s="22">
        <v>11200</v>
      </c>
      <c r="J361" s="22">
        <v>4691.83</v>
      </c>
      <c r="K361" s="22">
        <v>4691.83</v>
      </c>
      <c r="L361" s="22">
        <v>4691.83</v>
      </c>
      <c r="M361" s="22">
        <v>2345.91</v>
      </c>
      <c r="N361" s="23">
        <f t="shared" si="10"/>
        <v>106021.40000000001</v>
      </c>
      <c r="O361" s="22">
        <v>2345.91</v>
      </c>
      <c r="P361" s="22">
        <v>4691.83</v>
      </c>
      <c r="Q361" s="22">
        <v>4691.83</v>
      </c>
      <c r="R361" s="22">
        <v>4691.83</v>
      </c>
      <c r="S361" s="22">
        <v>4483.04</v>
      </c>
      <c r="T361" s="22">
        <v>4483.04</v>
      </c>
      <c r="U361" s="22">
        <v>4483.04</v>
      </c>
      <c r="V361" s="22">
        <v>4483.04</v>
      </c>
      <c r="W361" s="22">
        <v>4483.04</v>
      </c>
      <c r="X361" s="22">
        <v>4483.04</v>
      </c>
      <c r="Y361" s="22">
        <v>4483.04</v>
      </c>
      <c r="Z361" s="22">
        <v>4483.04</v>
      </c>
      <c r="AA361" s="23">
        <f t="shared" si="11"/>
        <v>52285.720000000008</v>
      </c>
    </row>
    <row r="362" spans="1:27" x14ac:dyDescent="0.25">
      <c r="A362" s="1" t="s">
        <v>277</v>
      </c>
      <c r="B362" s="22">
        <v>14100</v>
      </c>
      <c r="C362" s="22">
        <v>14100</v>
      </c>
      <c r="D362" s="22">
        <v>14100</v>
      </c>
      <c r="E362" s="22">
        <v>14100</v>
      </c>
      <c r="F362" s="22">
        <v>14100</v>
      </c>
      <c r="G362" s="22">
        <v>14100</v>
      </c>
      <c r="H362" s="22">
        <v>14100</v>
      </c>
      <c r="I362" s="22">
        <v>14100</v>
      </c>
      <c r="J362" s="22">
        <v>1836.01</v>
      </c>
      <c r="K362" s="22">
        <v>1836.01</v>
      </c>
      <c r="L362" s="22">
        <v>1836.01</v>
      </c>
      <c r="M362" s="22">
        <v>1836.01</v>
      </c>
      <c r="N362" s="23">
        <f t="shared" si="10"/>
        <v>120144.03999999998</v>
      </c>
      <c r="O362" s="22">
        <v>1836.01</v>
      </c>
      <c r="P362" s="22">
        <v>1836.01</v>
      </c>
      <c r="Q362" s="22">
        <v>1836.01</v>
      </c>
      <c r="R362" s="22">
        <v>1836.01</v>
      </c>
      <c r="S362" s="22">
        <v>1757.59</v>
      </c>
      <c r="T362" s="22">
        <v>1757.59</v>
      </c>
      <c r="U362" s="22">
        <v>1757.59</v>
      </c>
      <c r="V362" s="22">
        <v>1757.59</v>
      </c>
      <c r="W362" s="22">
        <v>1757.59</v>
      </c>
      <c r="X362" s="22">
        <v>1757.59</v>
      </c>
      <c r="Y362" s="22">
        <v>1757.59</v>
      </c>
      <c r="Z362" s="22">
        <v>1757.59</v>
      </c>
      <c r="AA362" s="23">
        <f t="shared" si="11"/>
        <v>21404.76</v>
      </c>
    </row>
    <row r="363" spans="1:27" x14ac:dyDescent="0.25">
      <c r="A363" s="1" t="s">
        <v>739</v>
      </c>
      <c r="B363" s="22">
        <v>33000</v>
      </c>
      <c r="C363" s="22">
        <v>33000</v>
      </c>
      <c r="D363" s="22">
        <v>33000</v>
      </c>
      <c r="E363" s="22">
        <v>33000</v>
      </c>
      <c r="F363" s="22">
        <v>33000</v>
      </c>
      <c r="G363" s="22">
        <v>33000</v>
      </c>
      <c r="H363" s="22">
        <v>33000</v>
      </c>
      <c r="I363" s="22">
        <v>33000</v>
      </c>
      <c r="J363" s="22">
        <v>2345.91</v>
      </c>
      <c r="K363" s="22">
        <v>10391.75</v>
      </c>
      <c r="L363" s="22">
        <v>10391.75</v>
      </c>
      <c r="M363" s="22">
        <v>10391.75</v>
      </c>
      <c r="N363" s="23">
        <f t="shared" si="10"/>
        <v>297521.15999999997</v>
      </c>
      <c r="O363" s="22">
        <v>10391.75</v>
      </c>
      <c r="P363" s="22">
        <v>10391.75</v>
      </c>
      <c r="Q363" s="22">
        <v>10391.75</v>
      </c>
      <c r="R363" s="22">
        <v>10391.75</v>
      </c>
      <c r="S363" s="22">
        <v>12181.54</v>
      </c>
      <c r="T363" s="22">
        <v>12181.54</v>
      </c>
      <c r="U363" s="22">
        <v>9940.02</v>
      </c>
      <c r="V363" s="22">
        <v>12181.54</v>
      </c>
      <c r="W363" s="22">
        <v>12181.54</v>
      </c>
      <c r="X363" s="22">
        <v>12181.54</v>
      </c>
      <c r="Y363" s="22">
        <v>12181.54</v>
      </c>
      <c r="Z363" s="22">
        <v>12181.54</v>
      </c>
      <c r="AA363" s="23">
        <f t="shared" si="11"/>
        <v>136777.80000000005</v>
      </c>
    </row>
    <row r="364" spans="1:27" x14ac:dyDescent="0.25">
      <c r="A364" s="1" t="s">
        <v>278</v>
      </c>
      <c r="B364" s="22">
        <v>72000</v>
      </c>
      <c r="C364" s="22">
        <v>72000</v>
      </c>
      <c r="D364" s="22">
        <v>72000</v>
      </c>
      <c r="E364" s="22">
        <v>72000</v>
      </c>
      <c r="F364" s="22">
        <v>72000</v>
      </c>
      <c r="G364" s="22">
        <v>72000</v>
      </c>
      <c r="H364" s="22">
        <v>72000</v>
      </c>
      <c r="I364" s="22">
        <v>72000</v>
      </c>
      <c r="J364" s="22">
        <v>91748.34</v>
      </c>
      <c r="K364" s="22">
        <v>91748.34</v>
      </c>
      <c r="L364" s="22">
        <v>91748.34</v>
      </c>
      <c r="M364" s="22">
        <v>91748.34</v>
      </c>
      <c r="N364" s="23">
        <f t="shared" si="10"/>
        <v>942993.35999999987</v>
      </c>
      <c r="O364" s="22">
        <v>91748.34</v>
      </c>
      <c r="P364" s="22">
        <v>91748.34</v>
      </c>
      <c r="Q364" s="22">
        <v>91748.34</v>
      </c>
      <c r="R364" s="22">
        <v>91748.34</v>
      </c>
      <c r="S364" s="22">
        <v>77486.92</v>
      </c>
      <c r="T364" s="22">
        <v>83090.720000000001</v>
      </c>
      <c r="U364" s="22">
        <v>83090.720000000001</v>
      </c>
      <c r="V364" s="22">
        <v>73003.87</v>
      </c>
      <c r="W364" s="22">
        <v>77486.92</v>
      </c>
      <c r="X364" s="22">
        <v>83090.720000000001</v>
      </c>
      <c r="Y364" s="22">
        <v>83090.720000000001</v>
      </c>
      <c r="Z364" s="22">
        <v>83090.720000000001</v>
      </c>
      <c r="AA364" s="23">
        <f t="shared" si="11"/>
        <v>1010424.6699999999</v>
      </c>
    </row>
    <row r="365" spans="1:27" x14ac:dyDescent="0.25">
      <c r="A365" s="1" t="s">
        <v>279</v>
      </c>
      <c r="B365" s="22">
        <v>5800</v>
      </c>
      <c r="C365" s="22">
        <v>5800</v>
      </c>
      <c r="D365" s="22">
        <v>5800</v>
      </c>
      <c r="E365" s="22">
        <v>5800</v>
      </c>
      <c r="F365" s="22">
        <v>5800</v>
      </c>
      <c r="G365" s="22">
        <v>5800</v>
      </c>
      <c r="H365" s="22">
        <v>5800</v>
      </c>
      <c r="I365" s="22">
        <v>5800</v>
      </c>
      <c r="J365" s="22">
        <v>3918.87</v>
      </c>
      <c r="K365" s="22">
        <v>3918.87</v>
      </c>
      <c r="L365" s="22">
        <v>3918.87</v>
      </c>
      <c r="M365" s="22">
        <v>3918.87</v>
      </c>
      <c r="N365" s="23">
        <f t="shared" si="10"/>
        <v>62075.48000000001</v>
      </c>
      <c r="O365" s="22">
        <v>3918.87</v>
      </c>
      <c r="P365" s="22">
        <v>3918.87</v>
      </c>
      <c r="Q365" s="22">
        <v>3918.87</v>
      </c>
      <c r="R365" s="22">
        <v>3918.87</v>
      </c>
      <c r="S365" s="22">
        <v>1569.3</v>
      </c>
      <c r="T365" s="22">
        <v>3810.82</v>
      </c>
      <c r="U365" s="22">
        <v>3810.82</v>
      </c>
      <c r="V365" s="22">
        <v>3810.82</v>
      </c>
      <c r="W365" s="22">
        <v>3810.82</v>
      </c>
      <c r="X365" s="22">
        <v>3810.82</v>
      </c>
      <c r="Y365" s="22">
        <v>3810.82</v>
      </c>
      <c r="Z365" s="22">
        <v>3810.82</v>
      </c>
      <c r="AA365" s="23">
        <f t="shared" si="11"/>
        <v>43920.52</v>
      </c>
    </row>
    <row r="366" spans="1:27" x14ac:dyDescent="0.25">
      <c r="A366" s="1" t="s">
        <v>740</v>
      </c>
      <c r="B366" s="22">
        <v>16200</v>
      </c>
      <c r="C366" s="22">
        <v>16200</v>
      </c>
      <c r="D366" s="22">
        <v>16200</v>
      </c>
      <c r="E366" s="22">
        <v>16200</v>
      </c>
      <c r="F366" s="22">
        <v>16200</v>
      </c>
      <c r="G366" s="22">
        <v>16200</v>
      </c>
      <c r="H366" s="22">
        <v>16200</v>
      </c>
      <c r="I366" s="22">
        <v>16200</v>
      </c>
      <c r="J366" s="22">
        <v>50099.41</v>
      </c>
      <c r="K366" s="22">
        <v>50099.41</v>
      </c>
      <c r="L366" s="22">
        <v>50099.41</v>
      </c>
      <c r="M366" s="22">
        <v>50099.41</v>
      </c>
      <c r="N366" s="23">
        <f t="shared" si="10"/>
        <v>329997.64</v>
      </c>
      <c r="O366" s="22">
        <v>50099.41</v>
      </c>
      <c r="P366" s="22">
        <v>50099.41</v>
      </c>
      <c r="Q366" s="22">
        <v>50099.41</v>
      </c>
      <c r="R366" s="22">
        <v>50099.41</v>
      </c>
      <c r="S366" s="22">
        <v>60700.75</v>
      </c>
      <c r="T366" s="22">
        <v>50613.9</v>
      </c>
      <c r="U366" s="22">
        <v>50613.9</v>
      </c>
      <c r="V366" s="22">
        <v>60700.75</v>
      </c>
      <c r="W366" s="22">
        <v>60700.75</v>
      </c>
      <c r="X366" s="22">
        <v>60700.75</v>
      </c>
      <c r="Y366" s="22">
        <v>60700.75</v>
      </c>
      <c r="Z366" s="22">
        <v>60700.75</v>
      </c>
      <c r="AA366" s="23">
        <f t="shared" si="11"/>
        <v>665829.94000000006</v>
      </c>
    </row>
    <row r="367" spans="1:27" x14ac:dyDescent="0.25">
      <c r="A367" s="1" t="s">
        <v>280</v>
      </c>
      <c r="B367" s="22">
        <v>11700</v>
      </c>
      <c r="C367" s="22">
        <v>20700</v>
      </c>
      <c r="D367" s="22">
        <v>20700</v>
      </c>
      <c r="E367" s="22">
        <v>20700</v>
      </c>
      <c r="F367" s="22">
        <v>20700</v>
      </c>
      <c r="G367" s="22">
        <v>20700</v>
      </c>
      <c r="H367" s="22">
        <v>20700</v>
      </c>
      <c r="I367" s="22">
        <v>20700</v>
      </c>
      <c r="J367" s="22">
        <v>23459.14</v>
      </c>
      <c r="K367" s="22">
        <v>23459.14</v>
      </c>
      <c r="L367" s="22">
        <v>23459.14</v>
      </c>
      <c r="M367" s="22">
        <v>23459.14</v>
      </c>
      <c r="N367" s="23">
        <f t="shared" si="10"/>
        <v>250436.56000000006</v>
      </c>
      <c r="O367" s="22">
        <v>23459.14</v>
      </c>
      <c r="P367" s="22">
        <v>23459.14</v>
      </c>
      <c r="Q367" s="22">
        <v>23459.14</v>
      </c>
      <c r="R367" s="22">
        <v>23459.14</v>
      </c>
      <c r="S367" s="22">
        <v>31381.3</v>
      </c>
      <c r="T367" s="22">
        <v>31381.3</v>
      </c>
      <c r="U367" s="22">
        <v>31381.3</v>
      </c>
      <c r="V367" s="22">
        <v>31381.3</v>
      </c>
      <c r="W367" s="22">
        <v>31381.3</v>
      </c>
      <c r="X367" s="22">
        <v>29203.62</v>
      </c>
      <c r="Y367" s="22">
        <v>29203.62</v>
      </c>
      <c r="Z367" s="22">
        <v>21294.45</v>
      </c>
      <c r="AA367" s="23">
        <f t="shared" si="11"/>
        <v>330444.75</v>
      </c>
    </row>
    <row r="368" spans="1:27" x14ac:dyDescent="0.25">
      <c r="A368" s="1" t="s">
        <v>281</v>
      </c>
      <c r="B368" s="22">
        <v>11000</v>
      </c>
      <c r="C368" s="22">
        <v>11000</v>
      </c>
      <c r="D368" s="22">
        <v>11000</v>
      </c>
      <c r="E368" s="22">
        <v>11000</v>
      </c>
      <c r="F368" s="22">
        <v>11000</v>
      </c>
      <c r="G368" s="22">
        <v>11000</v>
      </c>
      <c r="H368" s="22">
        <v>11000</v>
      </c>
      <c r="I368" s="22">
        <v>11000</v>
      </c>
      <c r="J368" s="22">
        <v>15082.71</v>
      </c>
      <c r="K368" s="22">
        <v>15082.71</v>
      </c>
      <c r="L368" s="22">
        <v>15082.71</v>
      </c>
      <c r="M368" s="22">
        <v>15082.71</v>
      </c>
      <c r="N368" s="23">
        <f t="shared" si="10"/>
        <v>148330.83999999997</v>
      </c>
      <c r="O368" s="22">
        <v>15082.71</v>
      </c>
      <c r="P368" s="22">
        <v>15082.71</v>
      </c>
      <c r="Q368" s="22">
        <v>15082.71</v>
      </c>
      <c r="R368" s="22">
        <v>15082.71</v>
      </c>
      <c r="S368" s="22">
        <v>15933.37</v>
      </c>
      <c r="T368" s="22">
        <v>15933.37</v>
      </c>
      <c r="U368" s="22">
        <v>15933.37</v>
      </c>
      <c r="V368" s="22">
        <v>15933.37</v>
      </c>
      <c r="W368" s="22">
        <v>15933.37</v>
      </c>
      <c r="X368" s="22">
        <v>15933.37</v>
      </c>
      <c r="Y368" s="22">
        <v>15933.37</v>
      </c>
      <c r="Z368" s="22">
        <v>15933.37</v>
      </c>
      <c r="AA368" s="23">
        <f t="shared" si="11"/>
        <v>187797.79999999996</v>
      </c>
    </row>
    <row r="369" spans="1:27" x14ac:dyDescent="0.25">
      <c r="A369" s="1" t="s">
        <v>282</v>
      </c>
      <c r="B369" s="22">
        <v>100300</v>
      </c>
      <c r="C369" s="22">
        <v>100300</v>
      </c>
      <c r="D369" s="22">
        <v>100300</v>
      </c>
      <c r="E369" s="22">
        <v>100300</v>
      </c>
      <c r="F369" s="22">
        <v>100300</v>
      </c>
      <c r="G369" s="22">
        <v>100300</v>
      </c>
      <c r="H369" s="22">
        <v>100300</v>
      </c>
      <c r="I369" s="22">
        <v>100300</v>
      </c>
      <c r="J369" s="22">
        <v>84456.25</v>
      </c>
      <c r="K369" s="22">
        <v>84456.25</v>
      </c>
      <c r="L369" s="22">
        <v>84456.25</v>
      </c>
      <c r="M369" s="22">
        <v>84456.25</v>
      </c>
      <c r="N369" s="23">
        <f t="shared" si="10"/>
        <v>1140225</v>
      </c>
      <c r="O369" s="22">
        <v>84456.25</v>
      </c>
      <c r="P369" s="22">
        <v>84456.25</v>
      </c>
      <c r="Q369" s="22">
        <v>84456.25</v>
      </c>
      <c r="R369" s="22">
        <v>84456.25</v>
      </c>
      <c r="S369" s="22">
        <v>71182.490000000005</v>
      </c>
      <c r="T369" s="22">
        <v>71182.490000000005</v>
      </c>
      <c r="U369" s="22">
        <v>71182.490000000005</v>
      </c>
      <c r="V369" s="22">
        <v>71182.490000000005</v>
      </c>
      <c r="W369" s="22">
        <v>71182.490000000005</v>
      </c>
      <c r="X369" s="22">
        <v>71182.490000000005</v>
      </c>
      <c r="Y369" s="22">
        <v>71182.490000000005</v>
      </c>
      <c r="Z369" s="22">
        <v>71182.490000000005</v>
      </c>
      <c r="AA369" s="23">
        <f t="shared" si="11"/>
        <v>907284.91999999993</v>
      </c>
    </row>
    <row r="370" spans="1:27" x14ac:dyDescent="0.25">
      <c r="A370" s="1" t="s">
        <v>283</v>
      </c>
      <c r="B370" s="22">
        <v>53800</v>
      </c>
      <c r="C370" s="22">
        <v>53800</v>
      </c>
      <c r="D370" s="22">
        <v>53800</v>
      </c>
      <c r="E370" s="22">
        <v>53800</v>
      </c>
      <c r="F370" s="22">
        <v>53800</v>
      </c>
      <c r="G370" s="22">
        <v>53800</v>
      </c>
      <c r="H370" s="22">
        <v>53800</v>
      </c>
      <c r="I370" s="22">
        <v>53800</v>
      </c>
      <c r="J370" s="22">
        <v>43992.99</v>
      </c>
      <c r="K370" s="22">
        <v>43992.99</v>
      </c>
      <c r="L370" s="22">
        <v>43992.99</v>
      </c>
      <c r="M370" s="22">
        <v>43992.99</v>
      </c>
      <c r="N370" s="23">
        <f t="shared" si="10"/>
        <v>606371.96</v>
      </c>
      <c r="O370" s="22">
        <v>43992.99</v>
      </c>
      <c r="P370" s="22">
        <v>43992.99</v>
      </c>
      <c r="Q370" s="22">
        <v>43992.99</v>
      </c>
      <c r="R370" s="22">
        <v>43992.99</v>
      </c>
      <c r="S370" s="22">
        <v>42083.05</v>
      </c>
      <c r="T370" s="22">
        <v>42083.05</v>
      </c>
      <c r="U370" s="22">
        <v>42083.05</v>
      </c>
      <c r="V370" s="22">
        <v>42083.05</v>
      </c>
      <c r="W370" s="22">
        <v>42083.05</v>
      </c>
      <c r="X370" s="22">
        <v>42083.05</v>
      </c>
      <c r="Y370" s="22">
        <v>42083.05</v>
      </c>
      <c r="Z370" s="22">
        <v>42083.05</v>
      </c>
      <c r="AA370" s="23">
        <f t="shared" si="11"/>
        <v>512636.35999999993</v>
      </c>
    </row>
    <row r="371" spans="1:27" x14ac:dyDescent="0.25">
      <c r="A371" s="1" t="s">
        <v>284</v>
      </c>
      <c r="B371" s="22">
        <v>10400</v>
      </c>
      <c r="C371" s="22">
        <v>10400</v>
      </c>
      <c r="D371" s="22">
        <v>10400</v>
      </c>
      <c r="E371" s="22">
        <v>10400</v>
      </c>
      <c r="F371" s="22">
        <v>10400</v>
      </c>
      <c r="G371" s="22">
        <v>10400</v>
      </c>
      <c r="H371" s="22">
        <v>10400</v>
      </c>
      <c r="I371" s="22">
        <v>10400</v>
      </c>
      <c r="J371" s="22">
        <v>6264.79</v>
      </c>
      <c r="K371" s="22">
        <v>6264.79</v>
      </c>
      <c r="L371" s="22">
        <v>6264.79</v>
      </c>
      <c r="M371" s="22">
        <v>6264.79</v>
      </c>
      <c r="N371" s="23">
        <f t="shared" si="10"/>
        <v>108259.15999999997</v>
      </c>
      <c r="O371" s="22">
        <v>6264.79</v>
      </c>
      <c r="P371" s="22">
        <v>6264.79</v>
      </c>
      <c r="Q371" s="22">
        <v>6264.79</v>
      </c>
      <c r="R371" s="22">
        <v>6264.79</v>
      </c>
      <c r="S371" s="22">
        <v>12105.28</v>
      </c>
      <c r="T371" s="22">
        <v>12105.28</v>
      </c>
      <c r="U371" s="22">
        <v>12105.28</v>
      </c>
      <c r="V371" s="22">
        <v>12105.28</v>
      </c>
      <c r="W371" s="22">
        <v>12105.28</v>
      </c>
      <c r="X371" s="22">
        <v>12105.28</v>
      </c>
      <c r="Y371" s="22">
        <v>12105.28</v>
      </c>
      <c r="Z371" s="22">
        <v>12105.28</v>
      </c>
      <c r="AA371" s="23">
        <f t="shared" si="11"/>
        <v>121901.4</v>
      </c>
    </row>
    <row r="372" spans="1:27" x14ac:dyDescent="0.25">
      <c r="A372" s="1" t="s">
        <v>285</v>
      </c>
      <c r="B372" s="22">
        <v>56100</v>
      </c>
      <c r="C372" s="22">
        <v>56100</v>
      </c>
      <c r="D372" s="22">
        <v>56100</v>
      </c>
      <c r="E372" s="22">
        <v>56100</v>
      </c>
      <c r="F372" s="22">
        <v>56100</v>
      </c>
      <c r="G372" s="22">
        <v>56100</v>
      </c>
      <c r="H372" s="22">
        <v>56100</v>
      </c>
      <c r="I372" s="22">
        <v>56100</v>
      </c>
      <c r="J372" s="22">
        <v>58027.17</v>
      </c>
      <c r="K372" s="22">
        <v>58027.17</v>
      </c>
      <c r="L372" s="22">
        <v>58027.17</v>
      </c>
      <c r="M372" s="22">
        <v>58027.17</v>
      </c>
      <c r="N372" s="23">
        <f t="shared" si="10"/>
        <v>680908.68</v>
      </c>
      <c r="O372" s="22">
        <v>58027.17</v>
      </c>
      <c r="P372" s="22">
        <v>52162.39</v>
      </c>
      <c r="Q372" s="22">
        <v>52162.39</v>
      </c>
      <c r="R372" s="22">
        <v>52162.39</v>
      </c>
      <c r="S372" s="22">
        <v>61732.43</v>
      </c>
      <c r="T372" s="22">
        <v>61732.43</v>
      </c>
      <c r="U372" s="22">
        <v>61732.43</v>
      </c>
      <c r="V372" s="22">
        <v>61732.43</v>
      </c>
      <c r="W372" s="22">
        <v>61732.43</v>
      </c>
      <c r="X372" s="22">
        <v>57069.73</v>
      </c>
      <c r="Y372" s="22">
        <v>61732.43</v>
      </c>
      <c r="Z372" s="22">
        <v>61732.43</v>
      </c>
      <c r="AA372" s="23">
        <f t="shared" si="11"/>
        <v>703711.08000000007</v>
      </c>
    </row>
    <row r="373" spans="1:27" x14ac:dyDescent="0.25">
      <c r="A373" s="1" t="s">
        <v>286</v>
      </c>
      <c r="B373" s="22">
        <v>6600</v>
      </c>
      <c r="C373" s="22">
        <v>6600</v>
      </c>
      <c r="D373" s="22">
        <v>6600</v>
      </c>
      <c r="E373" s="22">
        <v>6600</v>
      </c>
      <c r="F373" s="22">
        <v>6600</v>
      </c>
      <c r="G373" s="22">
        <v>6600</v>
      </c>
      <c r="H373" s="22">
        <v>6600</v>
      </c>
      <c r="I373" s="22">
        <v>6600</v>
      </c>
      <c r="J373" s="22">
        <v>10556.61</v>
      </c>
      <c r="K373" s="22">
        <v>10556.61</v>
      </c>
      <c r="L373" s="22">
        <v>10556.61</v>
      </c>
      <c r="M373" s="22">
        <v>10556.61</v>
      </c>
      <c r="N373" s="23">
        <f t="shared" si="10"/>
        <v>95026.44</v>
      </c>
      <c r="O373" s="22">
        <v>10556.61</v>
      </c>
      <c r="P373" s="22">
        <v>10556.61</v>
      </c>
      <c r="Q373" s="22">
        <v>10556.61</v>
      </c>
      <c r="R373" s="22">
        <v>2294.59</v>
      </c>
      <c r="S373" s="22">
        <v>0</v>
      </c>
      <c r="T373" s="22">
        <v>0</v>
      </c>
      <c r="U373" s="22">
        <v>0</v>
      </c>
      <c r="V373" s="22">
        <v>0</v>
      </c>
      <c r="W373" s="22">
        <v>10086.85</v>
      </c>
      <c r="X373" s="22">
        <v>10086.85</v>
      </c>
      <c r="Y373" s="22">
        <v>10086.85</v>
      </c>
      <c r="Z373" s="22">
        <v>10086.85</v>
      </c>
      <c r="AA373" s="23">
        <f t="shared" si="11"/>
        <v>74311.819999999992</v>
      </c>
    </row>
    <row r="374" spans="1:27" x14ac:dyDescent="0.25">
      <c r="A374" s="1" t="s">
        <v>287</v>
      </c>
      <c r="B374" s="22">
        <v>24700</v>
      </c>
      <c r="C374" s="22">
        <v>24700</v>
      </c>
      <c r="D374" s="22">
        <v>24700</v>
      </c>
      <c r="E374" s="22">
        <v>24700</v>
      </c>
      <c r="F374" s="22">
        <v>24700</v>
      </c>
      <c r="G374" s="22">
        <v>24700</v>
      </c>
      <c r="H374" s="22">
        <v>24700</v>
      </c>
      <c r="I374" s="22">
        <v>24700</v>
      </c>
      <c r="J374" s="22">
        <v>29798.67</v>
      </c>
      <c r="K374" s="22">
        <v>29798.67</v>
      </c>
      <c r="L374" s="22">
        <v>29798.67</v>
      </c>
      <c r="M374" s="22">
        <v>29798.67</v>
      </c>
      <c r="N374" s="23">
        <f t="shared" si="10"/>
        <v>316794.67999999993</v>
      </c>
      <c r="O374" s="22">
        <v>29798.67</v>
      </c>
      <c r="P374" s="22">
        <v>29798.67</v>
      </c>
      <c r="Q374" s="22">
        <v>29798.67</v>
      </c>
      <c r="R374" s="22">
        <v>29798.67</v>
      </c>
      <c r="S374" s="22">
        <v>26402.77</v>
      </c>
      <c r="T374" s="22">
        <v>26402.77</v>
      </c>
      <c r="U374" s="22">
        <v>26402.77</v>
      </c>
      <c r="V374" s="22">
        <v>26402.77</v>
      </c>
      <c r="W374" s="22">
        <v>26402.77</v>
      </c>
      <c r="X374" s="22">
        <v>26402.77</v>
      </c>
      <c r="Y374" s="22">
        <v>26402.77</v>
      </c>
      <c r="Z374" s="22">
        <v>26402.77</v>
      </c>
      <c r="AA374" s="23">
        <f t="shared" si="11"/>
        <v>330416.83999999997</v>
      </c>
    </row>
    <row r="375" spans="1:27" x14ac:dyDescent="0.25">
      <c r="A375" s="1" t="s">
        <v>288</v>
      </c>
      <c r="B375" s="22">
        <v>38600</v>
      </c>
      <c r="C375" s="22">
        <v>38600</v>
      </c>
      <c r="D375" s="22">
        <v>38600</v>
      </c>
      <c r="E375" s="22">
        <v>38600</v>
      </c>
      <c r="F375" s="22">
        <v>38600</v>
      </c>
      <c r="G375" s="22">
        <v>38600</v>
      </c>
      <c r="H375" s="22">
        <v>38600</v>
      </c>
      <c r="I375" s="22">
        <v>38600</v>
      </c>
      <c r="J375" s="22">
        <v>34159.93</v>
      </c>
      <c r="K375" s="22">
        <v>34159.93</v>
      </c>
      <c r="L375" s="22">
        <v>34159.93</v>
      </c>
      <c r="M375" s="22">
        <v>34159.93</v>
      </c>
      <c r="N375" s="23">
        <f t="shared" si="10"/>
        <v>445439.72</v>
      </c>
      <c r="O375" s="22">
        <v>34159.93</v>
      </c>
      <c r="P375" s="22">
        <v>34159.93</v>
      </c>
      <c r="Q375" s="22">
        <v>34159.93</v>
      </c>
      <c r="R375" s="22">
        <v>34159.93</v>
      </c>
      <c r="S375" s="22">
        <v>28835.49</v>
      </c>
      <c r="T375" s="22">
        <v>34439.29</v>
      </c>
      <c r="U375" s="22">
        <v>34439.29</v>
      </c>
      <c r="V375" s="22">
        <v>34439.29</v>
      </c>
      <c r="W375" s="22">
        <v>34439.29</v>
      </c>
      <c r="X375" s="22">
        <v>34439.29</v>
      </c>
      <c r="Y375" s="22">
        <v>34439.29</v>
      </c>
      <c r="Z375" s="22">
        <v>34439.29</v>
      </c>
      <c r="AA375" s="23">
        <f t="shared" si="11"/>
        <v>406550.23999999993</v>
      </c>
    </row>
    <row r="376" spans="1:27" x14ac:dyDescent="0.25">
      <c r="A376" s="1" t="s">
        <v>289</v>
      </c>
      <c r="B376" s="22">
        <v>25400</v>
      </c>
      <c r="C376" s="22">
        <v>25400</v>
      </c>
      <c r="D376" s="22">
        <v>25400</v>
      </c>
      <c r="E376" s="22">
        <v>25400</v>
      </c>
      <c r="F376" s="22">
        <v>25400</v>
      </c>
      <c r="G376" s="22">
        <v>25400</v>
      </c>
      <c r="H376" s="22">
        <v>25400</v>
      </c>
      <c r="I376" s="22">
        <v>25400</v>
      </c>
      <c r="J376" s="22">
        <v>45745.33</v>
      </c>
      <c r="K376" s="22">
        <v>45745.33</v>
      </c>
      <c r="L376" s="22">
        <v>45745.33</v>
      </c>
      <c r="M376" s="22">
        <v>45745.33</v>
      </c>
      <c r="N376" s="23">
        <f t="shared" si="10"/>
        <v>386181.32000000007</v>
      </c>
      <c r="O376" s="22">
        <v>45745.33</v>
      </c>
      <c r="P376" s="22">
        <v>45745.33</v>
      </c>
      <c r="Q376" s="22">
        <v>45745.33</v>
      </c>
      <c r="R376" s="22">
        <v>45745.33</v>
      </c>
      <c r="S376" s="22">
        <v>44830.44</v>
      </c>
      <c r="T376" s="22">
        <v>44830.44</v>
      </c>
      <c r="U376" s="22">
        <v>44830.44</v>
      </c>
      <c r="V376" s="22">
        <v>44830.44</v>
      </c>
      <c r="W376" s="22">
        <v>44830.44</v>
      </c>
      <c r="X376" s="22">
        <v>44830.44</v>
      </c>
      <c r="Y376" s="22">
        <v>44830.44</v>
      </c>
      <c r="Z376" s="22">
        <v>44830.44</v>
      </c>
      <c r="AA376" s="23">
        <f t="shared" si="11"/>
        <v>541624.84000000008</v>
      </c>
    </row>
    <row r="377" spans="1:27" x14ac:dyDescent="0.25">
      <c r="A377" s="1" t="s">
        <v>290</v>
      </c>
      <c r="B377" s="22">
        <v>40100</v>
      </c>
      <c r="C377" s="22">
        <v>40100</v>
      </c>
      <c r="D377" s="22">
        <v>40100</v>
      </c>
      <c r="E377" s="22">
        <v>40100</v>
      </c>
      <c r="F377" s="22">
        <v>30100</v>
      </c>
      <c r="G377" s="22">
        <v>40100</v>
      </c>
      <c r="H377" s="22">
        <v>40100</v>
      </c>
      <c r="I377" s="22">
        <v>40100</v>
      </c>
      <c r="J377" s="22">
        <v>9473.75</v>
      </c>
      <c r="K377" s="22">
        <v>9473.75</v>
      </c>
      <c r="L377" s="22">
        <v>9473.75</v>
      </c>
      <c r="M377" s="22">
        <v>9473.75</v>
      </c>
      <c r="N377" s="23">
        <f t="shared" si="10"/>
        <v>348695</v>
      </c>
      <c r="O377" s="22">
        <v>7127.83</v>
      </c>
      <c r="P377" s="22">
        <v>9473.75</v>
      </c>
      <c r="Q377" s="22">
        <v>9473.75</v>
      </c>
      <c r="R377" s="22">
        <v>7637.74</v>
      </c>
      <c r="S377" s="22">
        <v>13411.42</v>
      </c>
      <c r="T377" s="22">
        <v>13411.42</v>
      </c>
      <c r="U377" s="22">
        <v>13411.42</v>
      </c>
      <c r="V377" s="22">
        <v>13411.42</v>
      </c>
      <c r="W377" s="22">
        <v>13411.42</v>
      </c>
      <c r="X377" s="22">
        <v>13411.42</v>
      </c>
      <c r="Y377" s="22">
        <v>13411.42</v>
      </c>
      <c r="Z377" s="22">
        <v>13411.42</v>
      </c>
      <c r="AA377" s="23">
        <f t="shared" si="11"/>
        <v>141004.43</v>
      </c>
    </row>
    <row r="378" spans="1:27" x14ac:dyDescent="0.25">
      <c r="A378" s="1" t="s">
        <v>291</v>
      </c>
      <c r="B378" s="22">
        <v>55100</v>
      </c>
      <c r="C378" s="22">
        <v>55100</v>
      </c>
      <c r="D378" s="22">
        <v>55100</v>
      </c>
      <c r="E378" s="22">
        <v>55100</v>
      </c>
      <c r="F378" s="22">
        <v>55100</v>
      </c>
      <c r="G378" s="22">
        <v>55100</v>
      </c>
      <c r="H378" s="22">
        <v>55100</v>
      </c>
      <c r="I378" s="22">
        <v>55100</v>
      </c>
      <c r="J378" s="22">
        <v>31814.02</v>
      </c>
      <c r="K378" s="22">
        <v>31814.02</v>
      </c>
      <c r="L378" s="22">
        <v>31814.02</v>
      </c>
      <c r="M378" s="22">
        <v>31814.02</v>
      </c>
      <c r="N378" s="23">
        <f t="shared" si="10"/>
        <v>568056.08000000007</v>
      </c>
      <c r="O378" s="22">
        <v>31814.02</v>
      </c>
      <c r="P378" s="22">
        <v>31814.02</v>
      </c>
      <c r="Q378" s="22">
        <v>29468.11</v>
      </c>
      <c r="R378" s="22">
        <v>29468.11</v>
      </c>
      <c r="S378" s="22">
        <v>33228.699999999997</v>
      </c>
      <c r="T378" s="22">
        <v>33228.699999999997</v>
      </c>
      <c r="U378" s="22">
        <v>33228.699999999997</v>
      </c>
      <c r="V378" s="22">
        <v>33228.699999999997</v>
      </c>
      <c r="W378" s="22">
        <v>33228.699999999997</v>
      </c>
      <c r="X378" s="22">
        <v>33228.699999999997</v>
      </c>
      <c r="Y378" s="22">
        <v>33228.699999999997</v>
      </c>
      <c r="Z378" s="22">
        <v>33228.699999999997</v>
      </c>
      <c r="AA378" s="23">
        <f t="shared" si="11"/>
        <v>388393.86000000004</v>
      </c>
    </row>
    <row r="379" spans="1:27" x14ac:dyDescent="0.25">
      <c r="A379" s="1" t="s">
        <v>292</v>
      </c>
      <c r="B379" s="22">
        <v>11800</v>
      </c>
      <c r="C379" s="22">
        <v>11800</v>
      </c>
      <c r="D379" s="22">
        <v>11800</v>
      </c>
      <c r="E379" s="22">
        <v>11800</v>
      </c>
      <c r="F379" s="22">
        <v>11800</v>
      </c>
      <c r="G379" s="22">
        <v>11800</v>
      </c>
      <c r="H379" s="22">
        <v>11800</v>
      </c>
      <c r="I379" s="22">
        <v>11800</v>
      </c>
      <c r="J379" s="22">
        <v>8837.74</v>
      </c>
      <c r="K379" s="22">
        <v>8837.74</v>
      </c>
      <c r="L379" s="22">
        <v>8837.74</v>
      </c>
      <c r="M379" s="22">
        <v>8837.74</v>
      </c>
      <c r="N379" s="23">
        <f t="shared" si="10"/>
        <v>129750.96000000002</v>
      </c>
      <c r="O379" s="22">
        <v>8837.74</v>
      </c>
      <c r="P379" s="22">
        <v>8837.74</v>
      </c>
      <c r="Q379" s="22">
        <v>8837.74</v>
      </c>
      <c r="R379" s="22">
        <v>8837.74</v>
      </c>
      <c r="S379" s="22">
        <v>9545.15</v>
      </c>
      <c r="T379" s="22">
        <v>9545.15</v>
      </c>
      <c r="U379" s="22">
        <v>9545.15</v>
      </c>
      <c r="V379" s="22">
        <v>9545.15</v>
      </c>
      <c r="W379" s="22">
        <v>9545.15</v>
      </c>
      <c r="X379" s="22">
        <v>9545.15</v>
      </c>
      <c r="Y379" s="22">
        <v>9545.15</v>
      </c>
      <c r="Z379" s="22">
        <v>9545.15</v>
      </c>
      <c r="AA379" s="23">
        <f t="shared" si="11"/>
        <v>111712.15999999997</v>
      </c>
    </row>
    <row r="380" spans="1:27" x14ac:dyDescent="0.25">
      <c r="A380" s="1" t="s">
        <v>293</v>
      </c>
      <c r="B380" s="22">
        <v>10000</v>
      </c>
      <c r="C380" s="22">
        <v>10000</v>
      </c>
      <c r="D380" s="22">
        <v>10000</v>
      </c>
      <c r="E380" s="22">
        <v>10000</v>
      </c>
      <c r="F380" s="22">
        <v>10000</v>
      </c>
      <c r="G380" s="22">
        <v>10000</v>
      </c>
      <c r="H380" s="22">
        <v>10000</v>
      </c>
      <c r="I380" s="22">
        <v>10000</v>
      </c>
      <c r="J380" s="22">
        <v>17747.5</v>
      </c>
      <c r="K380" s="22">
        <v>17747.5</v>
      </c>
      <c r="L380" s="22">
        <v>17747.5</v>
      </c>
      <c r="M380" s="22">
        <v>17747.5</v>
      </c>
      <c r="N380" s="23">
        <f t="shared" si="10"/>
        <v>150990</v>
      </c>
      <c r="O380" s="22">
        <v>17747.5</v>
      </c>
      <c r="P380" s="22">
        <v>17747.5</v>
      </c>
      <c r="Q380" s="22">
        <v>17747.5</v>
      </c>
      <c r="R380" s="22">
        <v>15911.49</v>
      </c>
      <c r="S380" s="22">
        <v>19600.689999999999</v>
      </c>
      <c r="T380" s="22">
        <v>19600.689999999999</v>
      </c>
      <c r="U380" s="22">
        <v>19600.689999999999</v>
      </c>
      <c r="V380" s="22">
        <v>19600.689999999999</v>
      </c>
      <c r="W380" s="22">
        <v>19600.689999999999</v>
      </c>
      <c r="X380" s="22">
        <v>19600.689999999999</v>
      </c>
      <c r="Y380" s="22">
        <v>19600.689999999999</v>
      </c>
      <c r="Z380" s="22">
        <v>19600.689999999999</v>
      </c>
      <c r="AA380" s="23">
        <f t="shared" si="11"/>
        <v>225959.51</v>
      </c>
    </row>
    <row r="381" spans="1:27" x14ac:dyDescent="0.25">
      <c r="A381" s="1" t="s">
        <v>294</v>
      </c>
      <c r="B381" s="22">
        <v>15300</v>
      </c>
      <c r="C381" s="22">
        <v>15300</v>
      </c>
      <c r="D381" s="22">
        <v>15300</v>
      </c>
      <c r="E381" s="22">
        <v>15300</v>
      </c>
      <c r="F381" s="22">
        <v>15300</v>
      </c>
      <c r="G381" s="22">
        <v>15300</v>
      </c>
      <c r="H381" s="22">
        <v>15300</v>
      </c>
      <c r="I381" s="22">
        <v>15300</v>
      </c>
      <c r="J381" s="22">
        <v>11934.04</v>
      </c>
      <c r="K381" s="22">
        <v>11934.04</v>
      </c>
      <c r="L381" s="22">
        <v>11934.04</v>
      </c>
      <c r="M381" s="22">
        <v>11934.04</v>
      </c>
      <c r="N381" s="23">
        <f t="shared" si="10"/>
        <v>170136.16000000003</v>
      </c>
      <c r="O381" s="22">
        <v>11934.04</v>
      </c>
      <c r="P381" s="22">
        <v>11934.04</v>
      </c>
      <c r="Q381" s="22">
        <v>11934.04</v>
      </c>
      <c r="R381" s="22">
        <v>11934.04</v>
      </c>
      <c r="S381" s="22">
        <v>7909.16</v>
      </c>
      <c r="T381" s="22">
        <v>6151.57</v>
      </c>
      <c r="U381" s="22">
        <v>7909.16</v>
      </c>
      <c r="V381" s="22">
        <v>7909.16</v>
      </c>
      <c r="W381" s="22">
        <v>7909.16</v>
      </c>
      <c r="X381" s="22">
        <v>7909.16</v>
      </c>
      <c r="Y381" s="22">
        <v>7909.16</v>
      </c>
      <c r="Z381" s="22">
        <v>7909.16</v>
      </c>
      <c r="AA381" s="23">
        <f t="shared" si="11"/>
        <v>109251.85000000002</v>
      </c>
    </row>
    <row r="382" spans="1:27" x14ac:dyDescent="0.25">
      <c r="A382" s="1" t="s">
        <v>295</v>
      </c>
      <c r="B382" s="22">
        <v>26000</v>
      </c>
      <c r="C382" s="22">
        <v>26000</v>
      </c>
      <c r="D382" s="22">
        <v>26000</v>
      </c>
      <c r="E382" s="22">
        <v>26000</v>
      </c>
      <c r="F382" s="22">
        <v>26000</v>
      </c>
      <c r="G382" s="22">
        <v>26000</v>
      </c>
      <c r="H382" s="22">
        <v>26000</v>
      </c>
      <c r="I382" s="22">
        <v>26000</v>
      </c>
      <c r="J382" s="22">
        <v>38134.629999999997</v>
      </c>
      <c r="K382" s="22">
        <v>38134.629999999997</v>
      </c>
      <c r="L382" s="22">
        <v>38134.629999999997</v>
      </c>
      <c r="M382" s="22">
        <v>38134.629999999997</v>
      </c>
      <c r="N382" s="23">
        <f t="shared" si="10"/>
        <v>360538.52</v>
      </c>
      <c r="O382" s="22">
        <v>38134.629999999997</v>
      </c>
      <c r="P382" s="22">
        <v>38134.629999999997</v>
      </c>
      <c r="Q382" s="22">
        <v>38134.629999999997</v>
      </c>
      <c r="R382" s="22">
        <v>38134.629999999997</v>
      </c>
      <c r="S382" s="22">
        <v>37431.339999999997</v>
      </c>
      <c r="T382" s="22">
        <v>37431.339999999997</v>
      </c>
      <c r="U382" s="22">
        <v>37431.339999999997</v>
      </c>
      <c r="V382" s="22">
        <v>37431.339999999997</v>
      </c>
      <c r="W382" s="22">
        <v>37431.339999999997</v>
      </c>
      <c r="X382" s="22">
        <v>37431.339999999997</v>
      </c>
      <c r="Y382" s="22">
        <v>37431.339999999997</v>
      </c>
      <c r="Z382" s="22">
        <v>37431.339999999997</v>
      </c>
      <c r="AA382" s="23">
        <f t="shared" si="11"/>
        <v>451989.23999999987</v>
      </c>
    </row>
    <row r="383" spans="1:27" x14ac:dyDescent="0.25">
      <c r="A383" s="1" t="s">
        <v>741</v>
      </c>
      <c r="B383" s="22">
        <v>27600</v>
      </c>
      <c r="C383" s="22">
        <v>27600</v>
      </c>
      <c r="D383" s="22">
        <v>27600</v>
      </c>
      <c r="E383" s="22">
        <v>27600</v>
      </c>
      <c r="F383" s="22">
        <v>27600</v>
      </c>
      <c r="G383" s="22">
        <v>27600</v>
      </c>
      <c r="H383" s="22">
        <v>27600</v>
      </c>
      <c r="I383" s="22">
        <v>27600</v>
      </c>
      <c r="J383" s="22">
        <v>36860.69</v>
      </c>
      <c r="K383" s="22">
        <v>36860.69</v>
      </c>
      <c r="L383" s="22">
        <v>36860.69</v>
      </c>
      <c r="M383" s="22">
        <v>36860.69</v>
      </c>
      <c r="N383" s="23">
        <f t="shared" si="10"/>
        <v>368242.76</v>
      </c>
      <c r="O383" s="22">
        <v>36860.69</v>
      </c>
      <c r="P383" s="22">
        <v>36860.69</v>
      </c>
      <c r="Q383" s="22">
        <v>36860.69</v>
      </c>
      <c r="R383" s="22">
        <v>36860.69</v>
      </c>
      <c r="S383" s="22">
        <v>37827.129999999997</v>
      </c>
      <c r="T383" s="22">
        <v>37827.129999999997</v>
      </c>
      <c r="U383" s="22">
        <v>37827.129999999997</v>
      </c>
      <c r="V383" s="22">
        <v>37827.129999999997</v>
      </c>
      <c r="W383" s="22">
        <v>37827.129999999997</v>
      </c>
      <c r="X383" s="22">
        <v>37827.129999999997</v>
      </c>
      <c r="Y383" s="22">
        <v>37827.129999999997</v>
      </c>
      <c r="Z383" s="22">
        <v>37827.129999999997</v>
      </c>
      <c r="AA383" s="23">
        <f t="shared" si="11"/>
        <v>450059.80000000005</v>
      </c>
    </row>
    <row r="384" spans="1:27" x14ac:dyDescent="0.25">
      <c r="A384" s="1" t="s">
        <v>296</v>
      </c>
      <c r="B384" s="22">
        <v>8500</v>
      </c>
      <c r="C384" s="22">
        <v>8500</v>
      </c>
      <c r="D384" s="22">
        <v>8500</v>
      </c>
      <c r="E384" s="22">
        <v>8500</v>
      </c>
      <c r="F384" s="22">
        <v>8500</v>
      </c>
      <c r="G384" s="22">
        <v>8500</v>
      </c>
      <c r="H384" s="22">
        <v>8500</v>
      </c>
      <c r="I384" s="22">
        <v>8500</v>
      </c>
      <c r="J384" s="22">
        <v>18360.060000000001</v>
      </c>
      <c r="K384" s="22">
        <v>18360.060000000001</v>
      </c>
      <c r="L384" s="22">
        <v>18360.060000000001</v>
      </c>
      <c r="M384" s="22">
        <v>18360.060000000001</v>
      </c>
      <c r="N384" s="23">
        <f t="shared" si="10"/>
        <v>141440.24</v>
      </c>
      <c r="O384" s="22">
        <v>18360.060000000001</v>
      </c>
      <c r="P384" s="22">
        <v>18360.060000000001</v>
      </c>
      <c r="Q384" s="22">
        <v>18360.060000000001</v>
      </c>
      <c r="R384" s="22">
        <v>18360.060000000001</v>
      </c>
      <c r="S384" s="22">
        <v>20212.32</v>
      </c>
      <c r="T384" s="22">
        <v>20212.32</v>
      </c>
      <c r="U384" s="22">
        <v>20212.32</v>
      </c>
      <c r="V384" s="22">
        <v>20212.32</v>
      </c>
      <c r="W384" s="22">
        <v>20212.32</v>
      </c>
      <c r="X384" s="22">
        <v>20212.32</v>
      </c>
      <c r="Y384" s="22">
        <v>20212.32</v>
      </c>
      <c r="Z384" s="22">
        <v>20212.32</v>
      </c>
      <c r="AA384" s="23">
        <f t="shared" si="11"/>
        <v>235138.80000000005</v>
      </c>
    </row>
    <row r="385" spans="1:27" x14ac:dyDescent="0.25">
      <c r="A385" s="1" t="s">
        <v>742</v>
      </c>
      <c r="B385" s="22">
        <v>17700</v>
      </c>
      <c r="C385" s="22">
        <v>17700</v>
      </c>
      <c r="D385" s="22">
        <v>17700</v>
      </c>
      <c r="E385" s="22">
        <v>17700</v>
      </c>
      <c r="F385" s="22">
        <v>17700</v>
      </c>
      <c r="G385" s="22">
        <v>17700</v>
      </c>
      <c r="H385" s="22">
        <v>17700</v>
      </c>
      <c r="I385" s="22">
        <v>17700</v>
      </c>
      <c r="J385" s="22">
        <v>21564.55</v>
      </c>
      <c r="K385" s="22">
        <v>21564.55</v>
      </c>
      <c r="L385" s="22">
        <v>21564.55</v>
      </c>
      <c r="M385" s="22">
        <v>21564.55</v>
      </c>
      <c r="N385" s="23">
        <f t="shared" si="10"/>
        <v>227858.19999999995</v>
      </c>
      <c r="O385" s="22">
        <v>21564.55</v>
      </c>
      <c r="P385" s="22">
        <v>21564.55</v>
      </c>
      <c r="Q385" s="22">
        <v>21564.55</v>
      </c>
      <c r="R385" s="22">
        <v>21564.55</v>
      </c>
      <c r="S385" s="22">
        <v>23376.73</v>
      </c>
      <c r="T385" s="22">
        <v>23376.73</v>
      </c>
      <c r="U385" s="22">
        <v>23376.73</v>
      </c>
      <c r="V385" s="22">
        <v>23376.73</v>
      </c>
      <c r="W385" s="22">
        <v>23376.73</v>
      </c>
      <c r="X385" s="22">
        <v>23376.73</v>
      </c>
      <c r="Y385" s="22">
        <v>23376.73</v>
      </c>
      <c r="Z385" s="22">
        <v>23376.73</v>
      </c>
      <c r="AA385" s="23">
        <f t="shared" si="11"/>
        <v>273272.04000000004</v>
      </c>
    </row>
    <row r="386" spans="1:27" x14ac:dyDescent="0.25">
      <c r="A386" s="1" t="s">
        <v>297</v>
      </c>
      <c r="B386" s="22">
        <v>27500</v>
      </c>
      <c r="C386" s="22">
        <v>27500</v>
      </c>
      <c r="D386" s="22">
        <v>27500</v>
      </c>
      <c r="E386" s="22">
        <v>27500</v>
      </c>
      <c r="F386" s="22">
        <v>27500</v>
      </c>
      <c r="G386" s="22">
        <v>27500</v>
      </c>
      <c r="H386" s="22">
        <v>27500</v>
      </c>
      <c r="I386" s="22">
        <v>27500</v>
      </c>
      <c r="J386" s="22">
        <v>28049.16</v>
      </c>
      <c r="K386" s="22">
        <v>28049.16</v>
      </c>
      <c r="L386" s="22">
        <v>28049.16</v>
      </c>
      <c r="M386" s="22">
        <v>28049.16</v>
      </c>
      <c r="N386" s="23">
        <f t="shared" ref="N386:N449" si="12">SUM(B386:M386)</f>
        <v>332196.63999999996</v>
      </c>
      <c r="O386" s="22">
        <v>28049.16</v>
      </c>
      <c r="P386" s="22">
        <v>28049.16</v>
      </c>
      <c r="Q386" s="22">
        <v>28049.16</v>
      </c>
      <c r="R386" s="22">
        <v>28049.16</v>
      </c>
      <c r="S386" s="22">
        <v>26809.18</v>
      </c>
      <c r="T386" s="22">
        <v>26809.18</v>
      </c>
      <c r="U386" s="22">
        <v>26809.18</v>
      </c>
      <c r="V386" s="22">
        <v>26809.18</v>
      </c>
      <c r="W386" s="22">
        <v>26809.18</v>
      </c>
      <c r="X386" s="22">
        <v>26809.18</v>
      </c>
      <c r="Y386" s="22">
        <v>26809.18</v>
      </c>
      <c r="Z386" s="22">
        <v>26809.18</v>
      </c>
      <c r="AA386" s="23">
        <f t="shared" si="11"/>
        <v>326670.07999999996</v>
      </c>
    </row>
    <row r="387" spans="1:27" x14ac:dyDescent="0.25">
      <c r="A387" s="1" t="s">
        <v>298</v>
      </c>
      <c r="B387" s="22">
        <v>4300</v>
      </c>
      <c r="C387" s="22">
        <v>4300</v>
      </c>
      <c r="D387" s="22">
        <v>4300</v>
      </c>
      <c r="E387" s="22">
        <v>4300</v>
      </c>
      <c r="F387" s="22">
        <v>4300</v>
      </c>
      <c r="G387" s="22">
        <v>4300</v>
      </c>
      <c r="H387" s="22">
        <v>4300</v>
      </c>
      <c r="I387" s="22">
        <v>4300</v>
      </c>
      <c r="J387" s="22">
        <v>4581.92</v>
      </c>
      <c r="K387" s="22">
        <v>4581.92</v>
      </c>
      <c r="L387" s="22">
        <v>4581.92</v>
      </c>
      <c r="M387" s="22">
        <v>4581.92</v>
      </c>
      <c r="N387" s="23">
        <f t="shared" si="12"/>
        <v>52727.679999999993</v>
      </c>
      <c r="O387" s="22">
        <v>4581.92</v>
      </c>
      <c r="P387" s="22">
        <v>4581.92</v>
      </c>
      <c r="Q387" s="22">
        <v>4581.92</v>
      </c>
      <c r="R387" s="22">
        <v>4581.92</v>
      </c>
      <c r="S387" s="22">
        <v>4259.95</v>
      </c>
      <c r="T387" s="22">
        <v>6017.54</v>
      </c>
      <c r="U387" s="22">
        <v>6017.54</v>
      </c>
      <c r="V387" s="22">
        <v>6017.54</v>
      </c>
      <c r="W387" s="22">
        <v>6017.54</v>
      </c>
      <c r="X387" s="22">
        <v>6017.54</v>
      </c>
      <c r="Y387" s="22">
        <v>6017.54</v>
      </c>
      <c r="Z387" s="22">
        <v>6017.54</v>
      </c>
      <c r="AA387" s="23">
        <f t="shared" ref="AA387:AA450" si="13">SUM(O387:Z387)</f>
        <v>64710.41</v>
      </c>
    </row>
    <row r="388" spans="1:27" x14ac:dyDescent="0.25">
      <c r="A388" s="1" t="s">
        <v>299</v>
      </c>
      <c r="B388" s="22">
        <v>21000</v>
      </c>
      <c r="C388" s="22">
        <v>21000</v>
      </c>
      <c r="D388" s="22">
        <v>21000</v>
      </c>
      <c r="E388" s="22">
        <v>21000</v>
      </c>
      <c r="F388" s="22">
        <v>21000</v>
      </c>
      <c r="G388" s="22">
        <v>22700</v>
      </c>
      <c r="H388" s="22">
        <v>22700</v>
      </c>
      <c r="I388" s="22">
        <v>22700</v>
      </c>
      <c r="J388" s="22">
        <v>17336.72</v>
      </c>
      <c r="K388" s="22">
        <v>17336.72</v>
      </c>
      <c r="L388" s="22">
        <v>17336.72</v>
      </c>
      <c r="M388" s="22">
        <v>17336.72</v>
      </c>
      <c r="N388" s="23">
        <f t="shared" si="12"/>
        <v>242446.88</v>
      </c>
      <c r="O388" s="22">
        <v>17336.72</v>
      </c>
      <c r="P388" s="22">
        <v>17336.72</v>
      </c>
      <c r="Q388" s="22">
        <v>17336.72</v>
      </c>
      <c r="R388" s="22">
        <v>17336.72</v>
      </c>
      <c r="S388" s="22">
        <v>24675.919999999998</v>
      </c>
      <c r="T388" s="22">
        <v>24675.919999999998</v>
      </c>
      <c r="U388" s="22">
        <v>24675.919999999998</v>
      </c>
      <c r="V388" s="22">
        <v>24675.919999999998</v>
      </c>
      <c r="W388" s="22">
        <v>24675.919999999998</v>
      </c>
      <c r="X388" s="22">
        <v>24675.919999999998</v>
      </c>
      <c r="Y388" s="22">
        <v>24675.919999999998</v>
      </c>
      <c r="Z388" s="22">
        <v>24675.919999999998</v>
      </c>
      <c r="AA388" s="23">
        <f t="shared" si="13"/>
        <v>266754.23999999993</v>
      </c>
    </row>
    <row r="389" spans="1:27" x14ac:dyDescent="0.25">
      <c r="A389" s="1" t="s">
        <v>300</v>
      </c>
      <c r="B389" s="22">
        <v>21000</v>
      </c>
      <c r="C389" s="22">
        <v>21000</v>
      </c>
      <c r="D389" s="22">
        <v>21000</v>
      </c>
      <c r="E389" s="22">
        <v>21000</v>
      </c>
      <c r="F389" s="22">
        <v>21000</v>
      </c>
      <c r="G389" s="22">
        <v>21000</v>
      </c>
      <c r="H389" s="22">
        <v>21000</v>
      </c>
      <c r="I389" s="22">
        <v>21000</v>
      </c>
      <c r="J389" s="22">
        <v>8210.7000000000007</v>
      </c>
      <c r="K389" s="22">
        <v>8210.7000000000007</v>
      </c>
      <c r="L389" s="22">
        <v>8210.7000000000007</v>
      </c>
      <c r="M389" s="22">
        <v>8210.7000000000007</v>
      </c>
      <c r="N389" s="23">
        <f t="shared" si="12"/>
        <v>200842.80000000005</v>
      </c>
      <c r="O389" s="22">
        <v>8210.7000000000007</v>
      </c>
      <c r="P389" s="22">
        <v>8210.7000000000007</v>
      </c>
      <c r="Q389" s="22">
        <v>8210.7000000000007</v>
      </c>
      <c r="R389" s="22">
        <v>8210.7000000000007</v>
      </c>
      <c r="S389" s="22">
        <v>7845.32</v>
      </c>
      <c r="T389" s="22">
        <v>7845.32</v>
      </c>
      <c r="U389" s="22">
        <v>7845.32</v>
      </c>
      <c r="V389" s="22">
        <v>7845.32</v>
      </c>
      <c r="W389" s="22">
        <v>7845.32</v>
      </c>
      <c r="X389" s="22">
        <v>7845.32</v>
      </c>
      <c r="Y389" s="22">
        <v>7845.32</v>
      </c>
      <c r="Z389" s="22">
        <v>7845.32</v>
      </c>
      <c r="AA389" s="23">
        <f t="shared" si="13"/>
        <v>95605.360000000015</v>
      </c>
    </row>
    <row r="390" spans="1:27" x14ac:dyDescent="0.25">
      <c r="A390" s="1" t="s">
        <v>301</v>
      </c>
      <c r="B390" s="22">
        <v>8800</v>
      </c>
      <c r="C390" s="22">
        <v>8800</v>
      </c>
      <c r="D390" s="22">
        <v>8800</v>
      </c>
      <c r="E390" s="22">
        <v>8800</v>
      </c>
      <c r="F390" s="22">
        <v>8800</v>
      </c>
      <c r="G390" s="22">
        <v>8800</v>
      </c>
      <c r="H390" s="22">
        <v>8800</v>
      </c>
      <c r="I390" s="22">
        <v>8800</v>
      </c>
      <c r="J390" s="22">
        <v>12902.53</v>
      </c>
      <c r="K390" s="22">
        <v>12902.53</v>
      </c>
      <c r="L390" s="22">
        <v>12902.53</v>
      </c>
      <c r="M390" s="22">
        <v>12902.53</v>
      </c>
      <c r="N390" s="23">
        <f t="shared" si="12"/>
        <v>122010.12</v>
      </c>
      <c r="O390" s="22">
        <v>12902.53</v>
      </c>
      <c r="P390" s="22">
        <v>12902.53</v>
      </c>
      <c r="Q390" s="22">
        <v>12902.53</v>
      </c>
      <c r="R390" s="22">
        <v>12902.53</v>
      </c>
      <c r="S390" s="22">
        <v>19052.919999999998</v>
      </c>
      <c r="T390" s="22">
        <v>19052.919999999998</v>
      </c>
      <c r="U390" s="22">
        <v>19052.919999999998</v>
      </c>
      <c r="V390" s="22">
        <v>19052.919999999998</v>
      </c>
      <c r="W390" s="22">
        <v>19052.919999999998</v>
      </c>
      <c r="X390" s="22">
        <v>19052.919999999998</v>
      </c>
      <c r="Y390" s="22">
        <v>19052.919999999998</v>
      </c>
      <c r="Z390" s="22">
        <v>19052.919999999998</v>
      </c>
      <c r="AA390" s="23">
        <f t="shared" si="13"/>
        <v>204033.47999999998</v>
      </c>
    </row>
    <row r="391" spans="1:27" x14ac:dyDescent="0.25">
      <c r="A391" s="1" t="s">
        <v>302</v>
      </c>
      <c r="B391" s="22">
        <v>15100</v>
      </c>
      <c r="C391" s="22">
        <v>15100</v>
      </c>
      <c r="D391" s="22">
        <v>15100</v>
      </c>
      <c r="E391" s="22">
        <v>15100</v>
      </c>
      <c r="F391" s="22">
        <v>15100</v>
      </c>
      <c r="G391" s="22">
        <v>15100</v>
      </c>
      <c r="H391" s="22">
        <v>15100</v>
      </c>
      <c r="I391" s="22">
        <v>15100</v>
      </c>
      <c r="J391" s="22">
        <v>2090.96</v>
      </c>
      <c r="K391" s="22">
        <v>2090.96</v>
      </c>
      <c r="L391" s="22">
        <v>2090.96</v>
      </c>
      <c r="M391" s="22">
        <v>2090.96</v>
      </c>
      <c r="N391" s="23">
        <f t="shared" si="12"/>
        <v>129163.84000000003</v>
      </c>
      <c r="O391" s="22">
        <v>2090.96</v>
      </c>
      <c r="P391" s="22">
        <v>2090.96</v>
      </c>
      <c r="Q391" s="22">
        <v>2090.96</v>
      </c>
      <c r="R391" s="22">
        <v>2090.96</v>
      </c>
      <c r="S391" s="22">
        <v>1999.56</v>
      </c>
      <c r="T391" s="22">
        <v>1999.56</v>
      </c>
      <c r="U391" s="22">
        <v>1999.56</v>
      </c>
      <c r="V391" s="22">
        <v>1999.56</v>
      </c>
      <c r="W391" s="22">
        <v>1999.56</v>
      </c>
      <c r="X391" s="22">
        <v>1999.56</v>
      </c>
      <c r="Y391" s="22">
        <v>1999.56</v>
      </c>
      <c r="Z391" s="22">
        <v>1999.56</v>
      </c>
      <c r="AA391" s="23">
        <f t="shared" si="13"/>
        <v>24360.320000000003</v>
      </c>
    </row>
    <row r="392" spans="1:27" x14ac:dyDescent="0.25">
      <c r="A392" s="1" t="s">
        <v>303</v>
      </c>
      <c r="B392" s="22">
        <v>16700</v>
      </c>
      <c r="C392" s="22">
        <v>16700</v>
      </c>
      <c r="D392" s="22">
        <v>16700</v>
      </c>
      <c r="E392" s="22">
        <v>16700</v>
      </c>
      <c r="F392" s="22">
        <v>16700</v>
      </c>
      <c r="G392" s="22">
        <v>16700</v>
      </c>
      <c r="H392" s="22">
        <v>16700</v>
      </c>
      <c r="I392" s="22">
        <v>16700</v>
      </c>
      <c r="J392" s="22">
        <v>11636.87</v>
      </c>
      <c r="K392" s="22">
        <v>11636.87</v>
      </c>
      <c r="L392" s="22">
        <v>11636.87</v>
      </c>
      <c r="M392" s="22">
        <v>11636.87</v>
      </c>
      <c r="N392" s="23">
        <f t="shared" si="12"/>
        <v>180147.47999999998</v>
      </c>
      <c r="O392" s="22">
        <v>11636.87</v>
      </c>
      <c r="P392" s="22">
        <v>11636.87</v>
      </c>
      <c r="Q392" s="22">
        <v>11636.87</v>
      </c>
      <c r="R392" s="22">
        <v>11636.87</v>
      </c>
      <c r="S392" s="22">
        <v>6928.83</v>
      </c>
      <c r="T392" s="22">
        <v>6928.83</v>
      </c>
      <c r="U392" s="22">
        <v>6928.83</v>
      </c>
      <c r="V392" s="22">
        <v>6928.83</v>
      </c>
      <c r="W392" s="22">
        <v>6928.83</v>
      </c>
      <c r="X392" s="22">
        <v>6928.83</v>
      </c>
      <c r="Y392" s="22">
        <v>6928.83</v>
      </c>
      <c r="Z392" s="22">
        <v>6928.83</v>
      </c>
      <c r="AA392" s="23">
        <f t="shared" si="13"/>
        <v>101978.12000000001</v>
      </c>
    </row>
    <row r="393" spans="1:27" x14ac:dyDescent="0.25">
      <c r="A393" s="1" t="s">
        <v>743</v>
      </c>
      <c r="B393" s="22">
        <v>57800</v>
      </c>
      <c r="C393" s="22">
        <v>57800</v>
      </c>
      <c r="D393" s="22">
        <v>57800</v>
      </c>
      <c r="E393" s="22">
        <v>57800</v>
      </c>
      <c r="F393" s="22">
        <v>57800</v>
      </c>
      <c r="G393" s="22">
        <v>57800</v>
      </c>
      <c r="H393" s="22">
        <v>57800</v>
      </c>
      <c r="I393" s="22">
        <v>57800</v>
      </c>
      <c r="J393" s="22">
        <v>42534.63</v>
      </c>
      <c r="K393" s="22">
        <v>42534.63</v>
      </c>
      <c r="L393" s="22">
        <v>42534.63</v>
      </c>
      <c r="M393" s="22">
        <v>42534.63</v>
      </c>
      <c r="N393" s="23">
        <f t="shared" si="12"/>
        <v>632538.52</v>
      </c>
      <c r="O393" s="22">
        <v>42534.63</v>
      </c>
      <c r="P393" s="22">
        <v>42534.63</v>
      </c>
      <c r="Q393" s="22">
        <v>42534.63</v>
      </c>
      <c r="R393" s="22">
        <v>42534.63</v>
      </c>
      <c r="S393" s="22">
        <v>42213.23</v>
      </c>
      <c r="T393" s="22">
        <v>43423.05</v>
      </c>
      <c r="U393" s="22">
        <v>43423.05</v>
      </c>
      <c r="V393" s="22">
        <v>43423.05</v>
      </c>
      <c r="W393" s="22">
        <v>43423.05</v>
      </c>
      <c r="X393" s="22">
        <v>43423.05</v>
      </c>
      <c r="Y393" s="22">
        <v>43423.05</v>
      </c>
      <c r="Z393" s="22">
        <v>43423.05</v>
      </c>
      <c r="AA393" s="23">
        <f t="shared" si="13"/>
        <v>516313.09999999992</v>
      </c>
    </row>
    <row r="394" spans="1:27" x14ac:dyDescent="0.25">
      <c r="A394" s="1" t="s">
        <v>305</v>
      </c>
      <c r="B394" s="22">
        <v>17000</v>
      </c>
      <c r="C394" s="22">
        <v>17000</v>
      </c>
      <c r="D394" s="22">
        <v>17000</v>
      </c>
      <c r="E394" s="22">
        <v>17000</v>
      </c>
      <c r="F394" s="22">
        <v>17000</v>
      </c>
      <c r="G394" s="22">
        <v>17000</v>
      </c>
      <c r="H394" s="22">
        <v>17000</v>
      </c>
      <c r="I394" s="22">
        <v>17000</v>
      </c>
      <c r="J394" s="22">
        <v>12129.57</v>
      </c>
      <c r="K394" s="22">
        <v>12129.57</v>
      </c>
      <c r="L394" s="22">
        <v>12129.57</v>
      </c>
      <c r="M394" s="22">
        <v>12129.57</v>
      </c>
      <c r="N394" s="23">
        <f t="shared" si="12"/>
        <v>184518.28000000003</v>
      </c>
      <c r="O394" s="22">
        <v>12129.57</v>
      </c>
      <c r="P394" s="22">
        <v>12129.57</v>
      </c>
      <c r="Q394" s="22">
        <v>12129.57</v>
      </c>
      <c r="R394" s="22">
        <v>12129.57</v>
      </c>
      <c r="S394" s="22">
        <v>13450.3</v>
      </c>
      <c r="T394" s="22">
        <v>13450.3</v>
      </c>
      <c r="U394" s="22">
        <v>13450.3</v>
      </c>
      <c r="V394" s="22">
        <v>13450.3</v>
      </c>
      <c r="W394" s="22">
        <v>13450.3</v>
      </c>
      <c r="X394" s="22">
        <v>13450.3</v>
      </c>
      <c r="Y394" s="22">
        <v>13450.3</v>
      </c>
      <c r="Z394" s="22">
        <v>13450.3</v>
      </c>
      <c r="AA394" s="23">
        <f t="shared" si="13"/>
        <v>156120.68</v>
      </c>
    </row>
    <row r="395" spans="1:27" x14ac:dyDescent="0.25">
      <c r="A395" s="1" t="s">
        <v>304</v>
      </c>
      <c r="B395" s="22">
        <v>13600</v>
      </c>
      <c r="C395" s="22">
        <v>13600</v>
      </c>
      <c r="D395" s="22">
        <v>13600</v>
      </c>
      <c r="E395" s="22">
        <v>13600</v>
      </c>
      <c r="F395" s="22">
        <v>13600</v>
      </c>
      <c r="G395" s="22">
        <v>13600</v>
      </c>
      <c r="H395" s="22">
        <v>13600</v>
      </c>
      <c r="I395" s="22">
        <v>13600</v>
      </c>
      <c r="J395" s="22">
        <v>25704.080000000002</v>
      </c>
      <c r="K395" s="22">
        <v>25704.080000000002</v>
      </c>
      <c r="L395" s="22">
        <v>25704.080000000002</v>
      </c>
      <c r="M395" s="22">
        <v>25704.080000000002</v>
      </c>
      <c r="N395" s="23">
        <f t="shared" si="12"/>
        <v>211616.32000000007</v>
      </c>
      <c r="O395" s="22">
        <v>25704.080000000002</v>
      </c>
      <c r="P395" s="22">
        <v>25704.080000000002</v>
      </c>
      <c r="Q395" s="22">
        <v>25704.080000000002</v>
      </c>
      <c r="R395" s="22">
        <v>25704.080000000002</v>
      </c>
      <c r="S395" s="22">
        <v>25485.09</v>
      </c>
      <c r="T395" s="22">
        <v>25485.09</v>
      </c>
      <c r="U395" s="22">
        <v>25485.09</v>
      </c>
      <c r="V395" s="22">
        <v>25485.09</v>
      </c>
      <c r="W395" s="22">
        <v>25485.09</v>
      </c>
      <c r="X395" s="22">
        <v>25485.09</v>
      </c>
      <c r="Y395" s="22">
        <v>25485.09</v>
      </c>
      <c r="Z395" s="22">
        <v>25485.09</v>
      </c>
      <c r="AA395" s="23">
        <f t="shared" si="13"/>
        <v>306697.04000000004</v>
      </c>
    </row>
    <row r="396" spans="1:27" x14ac:dyDescent="0.25">
      <c r="A396" s="1" t="s">
        <v>306</v>
      </c>
      <c r="B396" s="22">
        <v>2600</v>
      </c>
      <c r="C396" s="22">
        <v>2600</v>
      </c>
      <c r="D396" s="22">
        <v>2600</v>
      </c>
      <c r="E396" s="22">
        <v>2600</v>
      </c>
      <c r="F396" s="22">
        <v>2600</v>
      </c>
      <c r="G396" s="22">
        <v>2600</v>
      </c>
      <c r="H396" s="22">
        <v>2600</v>
      </c>
      <c r="I396" s="22">
        <v>2600</v>
      </c>
      <c r="J396" s="22">
        <v>2745.91</v>
      </c>
      <c r="K396" s="22">
        <v>400</v>
      </c>
      <c r="L396" s="22">
        <v>400</v>
      </c>
      <c r="M396" s="22">
        <v>0</v>
      </c>
      <c r="N396" s="23">
        <f t="shared" si="12"/>
        <v>24345.91</v>
      </c>
      <c r="O396" s="22">
        <v>0</v>
      </c>
      <c r="P396" s="22">
        <v>2345.91</v>
      </c>
      <c r="Q396" s="22">
        <v>2345.91</v>
      </c>
      <c r="R396" s="22">
        <v>2345.91</v>
      </c>
      <c r="S396" s="22">
        <v>2241.52</v>
      </c>
      <c r="T396" s="22">
        <v>2241.52</v>
      </c>
      <c r="U396" s="22">
        <v>2241.52</v>
      </c>
      <c r="V396" s="22">
        <v>3362.87</v>
      </c>
      <c r="W396" s="22">
        <v>3362.87</v>
      </c>
      <c r="X396" s="22">
        <v>3362.87</v>
      </c>
      <c r="Y396" s="22">
        <v>3362.87</v>
      </c>
      <c r="Z396" s="22">
        <v>3362.87</v>
      </c>
      <c r="AA396" s="23">
        <f t="shared" si="13"/>
        <v>30576.639999999996</v>
      </c>
    </row>
    <row r="397" spans="1:27" x14ac:dyDescent="0.25">
      <c r="A397" s="1" t="s">
        <v>310</v>
      </c>
      <c r="B397" s="22">
        <v>41100</v>
      </c>
      <c r="C397" s="22">
        <v>41100</v>
      </c>
      <c r="D397" s="22">
        <v>41100</v>
      </c>
      <c r="E397" s="22">
        <v>41100</v>
      </c>
      <c r="F397" s="22">
        <v>41100</v>
      </c>
      <c r="G397" s="22">
        <v>38900</v>
      </c>
      <c r="H397" s="22">
        <v>41100</v>
      </c>
      <c r="I397" s="22">
        <v>41100</v>
      </c>
      <c r="J397" s="22">
        <v>99582.45</v>
      </c>
      <c r="K397" s="22">
        <v>99582.45</v>
      </c>
      <c r="L397" s="22">
        <v>99582.45</v>
      </c>
      <c r="M397" s="22">
        <v>99582.45</v>
      </c>
      <c r="N397" s="23">
        <f t="shared" si="12"/>
        <v>724929.79999999993</v>
      </c>
      <c r="O397" s="22">
        <v>99582.45</v>
      </c>
      <c r="P397" s="22">
        <v>99582.45</v>
      </c>
      <c r="Q397" s="22">
        <v>99582.45</v>
      </c>
      <c r="R397" s="22">
        <v>99582.45</v>
      </c>
      <c r="S397" s="22">
        <v>102118.47</v>
      </c>
      <c r="T397" s="22">
        <v>102118.47</v>
      </c>
      <c r="U397" s="22">
        <v>102118.47</v>
      </c>
      <c r="V397" s="22">
        <v>102118.47</v>
      </c>
      <c r="W397" s="22">
        <v>102118.47</v>
      </c>
      <c r="X397" s="22">
        <v>102118.47</v>
      </c>
      <c r="Y397" s="22">
        <v>102118.47</v>
      </c>
      <c r="Z397" s="22">
        <v>102118.47</v>
      </c>
      <c r="AA397" s="23">
        <f t="shared" si="13"/>
        <v>1215277.5599999998</v>
      </c>
    </row>
    <row r="398" spans="1:27" x14ac:dyDescent="0.25">
      <c r="A398" s="1" t="s">
        <v>307</v>
      </c>
      <c r="B398" s="22">
        <v>17600</v>
      </c>
      <c r="C398" s="22">
        <v>17600</v>
      </c>
      <c r="D398" s="22">
        <v>17600</v>
      </c>
      <c r="E398" s="22">
        <v>17600</v>
      </c>
      <c r="F398" s="22">
        <v>6600</v>
      </c>
      <c r="G398" s="22">
        <v>6600</v>
      </c>
      <c r="H398" s="22">
        <v>6600</v>
      </c>
      <c r="I398" s="22">
        <v>17600</v>
      </c>
      <c r="J398" s="22">
        <v>11729.57</v>
      </c>
      <c r="K398" s="22">
        <v>11729.57</v>
      </c>
      <c r="L398" s="22">
        <v>11729.57</v>
      </c>
      <c r="M398" s="22">
        <v>11729.57</v>
      </c>
      <c r="N398" s="23">
        <f t="shared" si="12"/>
        <v>154718.28000000003</v>
      </c>
      <c r="O398" s="22">
        <v>11729.57</v>
      </c>
      <c r="P398" s="22">
        <v>11729.57</v>
      </c>
      <c r="Q398" s="22">
        <v>11729.57</v>
      </c>
      <c r="R398" s="22">
        <v>11729.57</v>
      </c>
      <c r="S398" s="22">
        <v>5603.8</v>
      </c>
      <c r="T398" s="22">
        <v>5603.8</v>
      </c>
      <c r="U398" s="22">
        <v>11207.6</v>
      </c>
      <c r="V398" s="22">
        <v>11207.6</v>
      </c>
      <c r="W398" s="22">
        <v>5603.8</v>
      </c>
      <c r="X398" s="22">
        <v>11207.6</v>
      </c>
      <c r="Y398" s="22">
        <v>11207.6</v>
      </c>
      <c r="Z398" s="22">
        <v>11207.6</v>
      </c>
      <c r="AA398" s="23">
        <f t="shared" si="13"/>
        <v>119767.68000000004</v>
      </c>
    </row>
    <row r="399" spans="1:27" x14ac:dyDescent="0.25">
      <c r="A399" s="1" t="s">
        <v>744</v>
      </c>
      <c r="B399" s="22">
        <v>203900</v>
      </c>
      <c r="C399" s="22">
        <v>203900</v>
      </c>
      <c r="D399" s="22">
        <v>203900</v>
      </c>
      <c r="E399" s="22">
        <v>203900</v>
      </c>
      <c r="F399" s="22">
        <v>203900</v>
      </c>
      <c r="G399" s="22">
        <v>203900</v>
      </c>
      <c r="H399" s="22">
        <v>203900</v>
      </c>
      <c r="I399" s="22">
        <v>203900</v>
      </c>
      <c r="J399" s="22">
        <v>172804.01</v>
      </c>
      <c r="K399" s="22">
        <v>172804.01</v>
      </c>
      <c r="L399" s="22">
        <v>172804.01</v>
      </c>
      <c r="M399" s="22">
        <v>172804.01</v>
      </c>
      <c r="N399" s="23">
        <f t="shared" si="12"/>
        <v>2322416.04</v>
      </c>
      <c r="O399" s="22">
        <v>172804.01</v>
      </c>
      <c r="P399" s="22">
        <v>172804.01</v>
      </c>
      <c r="Q399" s="22">
        <v>170458.1</v>
      </c>
      <c r="R399" s="22">
        <v>170458.1</v>
      </c>
      <c r="S399" s="22">
        <v>198088.83</v>
      </c>
      <c r="T399" s="22">
        <v>198088.83</v>
      </c>
      <c r="U399" s="22">
        <v>198088.83</v>
      </c>
      <c r="V399" s="22">
        <v>198088.83</v>
      </c>
      <c r="W399" s="22">
        <v>198088.83</v>
      </c>
      <c r="X399" s="22">
        <v>198088.83</v>
      </c>
      <c r="Y399" s="22">
        <v>198088.83</v>
      </c>
      <c r="Z399" s="22">
        <v>198088.83</v>
      </c>
      <c r="AA399" s="23">
        <f t="shared" si="13"/>
        <v>2271234.8600000003</v>
      </c>
    </row>
    <row r="400" spans="1:27" x14ac:dyDescent="0.25">
      <c r="A400" s="1" t="s">
        <v>308</v>
      </c>
      <c r="B400" s="22">
        <v>29400</v>
      </c>
      <c r="C400" s="22">
        <v>29400</v>
      </c>
      <c r="D400" s="22">
        <v>29400</v>
      </c>
      <c r="E400" s="22">
        <v>26000</v>
      </c>
      <c r="F400" s="22">
        <v>26000</v>
      </c>
      <c r="G400" s="22">
        <v>26000</v>
      </c>
      <c r="H400" s="22">
        <v>26000</v>
      </c>
      <c r="I400" s="22">
        <v>26000</v>
      </c>
      <c r="J400" s="22">
        <v>20179</v>
      </c>
      <c r="K400" s="22">
        <v>20179</v>
      </c>
      <c r="L400" s="22">
        <v>20179</v>
      </c>
      <c r="M400" s="22">
        <v>15725</v>
      </c>
      <c r="N400" s="23">
        <f t="shared" si="12"/>
        <v>294462</v>
      </c>
      <c r="O400" s="22">
        <v>18479</v>
      </c>
      <c r="P400" s="22">
        <v>17561</v>
      </c>
      <c r="Q400" s="22">
        <v>17561</v>
      </c>
      <c r="R400" s="22">
        <v>15861</v>
      </c>
      <c r="S400" s="22">
        <v>15181.49</v>
      </c>
      <c r="T400" s="22">
        <v>15181.49</v>
      </c>
      <c r="U400" s="22">
        <v>16939.080000000002</v>
      </c>
      <c r="V400" s="22">
        <v>16939.080000000002</v>
      </c>
      <c r="W400" s="22">
        <v>16939.080000000002</v>
      </c>
      <c r="X400" s="22">
        <v>16939.080000000002</v>
      </c>
      <c r="Y400" s="22">
        <v>16939.080000000002</v>
      </c>
      <c r="Z400" s="22">
        <v>18696.68</v>
      </c>
      <c r="AA400" s="23">
        <f t="shared" si="13"/>
        <v>203217.06000000006</v>
      </c>
    </row>
    <row r="401" spans="1:27" x14ac:dyDescent="0.25">
      <c r="A401" s="1" t="s">
        <v>309</v>
      </c>
      <c r="B401" s="22">
        <v>4900</v>
      </c>
      <c r="C401" s="22">
        <v>4900</v>
      </c>
      <c r="D401" s="22">
        <v>4900</v>
      </c>
      <c r="E401" s="22">
        <v>4900</v>
      </c>
      <c r="F401" s="22">
        <v>4900</v>
      </c>
      <c r="G401" s="22">
        <v>4900</v>
      </c>
      <c r="H401" s="22">
        <v>4900</v>
      </c>
      <c r="I401" s="22">
        <v>4900</v>
      </c>
      <c r="J401" s="22">
        <v>5864.79</v>
      </c>
      <c r="K401" s="22">
        <v>5864.79</v>
      </c>
      <c r="L401" s="22">
        <v>5864.79</v>
      </c>
      <c r="M401" s="22">
        <v>5864.79</v>
      </c>
      <c r="N401" s="23">
        <f t="shared" si="12"/>
        <v>62659.16</v>
      </c>
      <c r="O401" s="22">
        <v>5864.79</v>
      </c>
      <c r="P401" s="22">
        <v>5864.79</v>
      </c>
      <c r="Q401" s="22">
        <v>5864.79</v>
      </c>
      <c r="R401" s="22">
        <v>5864.79</v>
      </c>
      <c r="S401" s="22">
        <v>13512.97</v>
      </c>
      <c r="T401" s="22">
        <v>13512.97</v>
      </c>
      <c r="U401" s="22">
        <v>13512.97</v>
      </c>
      <c r="V401" s="22">
        <v>13512.97</v>
      </c>
      <c r="W401" s="22">
        <v>13512.97</v>
      </c>
      <c r="X401" s="22">
        <v>13512.97</v>
      </c>
      <c r="Y401" s="22">
        <v>13512.97</v>
      </c>
      <c r="Z401" s="22">
        <v>13512.97</v>
      </c>
      <c r="AA401" s="23">
        <f t="shared" si="13"/>
        <v>131562.91999999998</v>
      </c>
    </row>
    <row r="402" spans="1:27" x14ac:dyDescent="0.25">
      <c r="A402" s="1" t="s">
        <v>745</v>
      </c>
      <c r="B402" s="22">
        <v>16200</v>
      </c>
      <c r="C402" s="22">
        <v>14000</v>
      </c>
      <c r="D402" s="22">
        <v>16200</v>
      </c>
      <c r="E402" s="22">
        <v>16200</v>
      </c>
      <c r="F402" s="22">
        <v>16200</v>
      </c>
      <c r="G402" s="22">
        <v>16200</v>
      </c>
      <c r="H402" s="22">
        <v>16200</v>
      </c>
      <c r="I402" s="22">
        <v>16200</v>
      </c>
      <c r="J402" s="22">
        <v>25232.1</v>
      </c>
      <c r="K402" s="22">
        <v>25232.1</v>
      </c>
      <c r="L402" s="22">
        <v>25232.1</v>
      </c>
      <c r="M402" s="22">
        <v>25232.1</v>
      </c>
      <c r="N402" s="23">
        <f t="shared" si="12"/>
        <v>228328.40000000002</v>
      </c>
      <c r="O402" s="22">
        <v>25232.1</v>
      </c>
      <c r="P402" s="22">
        <v>25232.1</v>
      </c>
      <c r="Q402" s="22">
        <v>25232.1</v>
      </c>
      <c r="R402" s="22">
        <v>25232.1</v>
      </c>
      <c r="S402" s="22">
        <v>25102.959999999999</v>
      </c>
      <c r="T402" s="22">
        <v>25102.959999999999</v>
      </c>
      <c r="U402" s="22">
        <v>25102.959999999999</v>
      </c>
      <c r="V402" s="22">
        <v>25102.959999999999</v>
      </c>
      <c r="W402" s="22">
        <v>25102.959999999999</v>
      </c>
      <c r="X402" s="22">
        <v>25102.959999999999</v>
      </c>
      <c r="Y402" s="22">
        <v>25102.959999999999</v>
      </c>
      <c r="Z402" s="22">
        <v>25102.959999999999</v>
      </c>
      <c r="AA402" s="23">
        <f t="shared" si="13"/>
        <v>301752.07999999996</v>
      </c>
    </row>
    <row r="403" spans="1:27" x14ac:dyDescent="0.25">
      <c r="A403" s="1" t="s">
        <v>746</v>
      </c>
      <c r="B403" s="22">
        <v>2600</v>
      </c>
      <c r="C403" s="22">
        <v>2600</v>
      </c>
      <c r="D403" s="22">
        <v>2600</v>
      </c>
      <c r="E403" s="22">
        <v>2600</v>
      </c>
      <c r="F403" s="22">
        <v>2600</v>
      </c>
      <c r="G403" s="22">
        <v>2600</v>
      </c>
      <c r="H403" s="22">
        <v>2600</v>
      </c>
      <c r="I403" s="22">
        <v>2600</v>
      </c>
      <c r="J403" s="22">
        <v>2236.0100000000002</v>
      </c>
      <c r="K403" s="22">
        <v>2236.0100000000002</v>
      </c>
      <c r="L403" s="22">
        <v>2236.0100000000002</v>
      </c>
      <c r="M403" s="22">
        <v>2236.0100000000002</v>
      </c>
      <c r="N403" s="23">
        <f t="shared" si="12"/>
        <v>29744.040000000008</v>
      </c>
      <c r="O403" s="22">
        <v>2236.0100000000002</v>
      </c>
      <c r="P403" s="22">
        <v>2236.0100000000002</v>
      </c>
      <c r="Q403" s="22">
        <v>2236.0100000000002</v>
      </c>
      <c r="R403" s="22">
        <v>2236.0100000000002</v>
      </c>
      <c r="S403" s="22">
        <v>1981.86</v>
      </c>
      <c r="T403" s="22">
        <v>1981.86</v>
      </c>
      <c r="U403" s="22">
        <v>1981.86</v>
      </c>
      <c r="V403" s="22">
        <v>1981.86</v>
      </c>
      <c r="W403" s="22">
        <v>1981.86</v>
      </c>
      <c r="X403" s="22">
        <v>1981.86</v>
      </c>
      <c r="Y403" s="22">
        <v>1981.86</v>
      </c>
      <c r="Z403" s="22">
        <v>1981.86</v>
      </c>
      <c r="AA403" s="23">
        <f t="shared" si="13"/>
        <v>24798.920000000006</v>
      </c>
    </row>
    <row r="404" spans="1:27" x14ac:dyDescent="0.25">
      <c r="A404" s="1" t="s">
        <v>311</v>
      </c>
      <c r="B404" s="22">
        <v>10000</v>
      </c>
      <c r="C404" s="22">
        <v>10000</v>
      </c>
      <c r="D404" s="22">
        <v>10000</v>
      </c>
      <c r="E404" s="22">
        <v>10000</v>
      </c>
      <c r="F404" s="22">
        <v>10000</v>
      </c>
      <c r="G404" s="22">
        <v>6600</v>
      </c>
      <c r="H404" s="22">
        <v>8300</v>
      </c>
      <c r="I404" s="22">
        <v>10000</v>
      </c>
      <c r="J404" s="22">
        <v>3672.01</v>
      </c>
      <c r="K404" s="22">
        <v>3672.01</v>
      </c>
      <c r="L404" s="22">
        <v>3672.01</v>
      </c>
      <c r="M404" s="22">
        <v>3672.01</v>
      </c>
      <c r="N404" s="23">
        <f t="shared" si="12"/>
        <v>89588.039999999979</v>
      </c>
      <c r="O404" s="22">
        <v>3672.01</v>
      </c>
      <c r="P404" s="22">
        <v>3672.01</v>
      </c>
      <c r="Q404" s="22">
        <v>2754.01</v>
      </c>
      <c r="R404" s="22">
        <v>2754.01</v>
      </c>
      <c r="S404" s="22">
        <v>3515.19</v>
      </c>
      <c r="T404" s="22">
        <v>3515.19</v>
      </c>
      <c r="U404" s="22">
        <v>3515.19</v>
      </c>
      <c r="V404" s="22">
        <v>3515.19</v>
      </c>
      <c r="W404" s="22">
        <v>3515.19</v>
      </c>
      <c r="X404" s="22">
        <v>3515.19</v>
      </c>
      <c r="Y404" s="22">
        <v>3515.19</v>
      </c>
      <c r="Z404" s="22">
        <v>3515.19</v>
      </c>
      <c r="AA404" s="23">
        <f t="shared" si="13"/>
        <v>40973.560000000005</v>
      </c>
    </row>
    <row r="405" spans="1:27" x14ac:dyDescent="0.25">
      <c r="A405" s="1" t="s">
        <v>747</v>
      </c>
      <c r="B405" s="22">
        <v>46200</v>
      </c>
      <c r="C405" s="22">
        <v>46200</v>
      </c>
      <c r="D405" s="22">
        <v>46200</v>
      </c>
      <c r="E405" s="22">
        <v>46200</v>
      </c>
      <c r="F405" s="22">
        <v>46200</v>
      </c>
      <c r="G405" s="22">
        <v>46200</v>
      </c>
      <c r="H405" s="22">
        <v>46200</v>
      </c>
      <c r="I405" s="22">
        <v>46200</v>
      </c>
      <c r="J405" s="22">
        <v>53783.07</v>
      </c>
      <c r="K405" s="22">
        <v>53783.07</v>
      </c>
      <c r="L405" s="22">
        <v>53783.07</v>
      </c>
      <c r="M405" s="22">
        <v>53783.07</v>
      </c>
      <c r="N405" s="23">
        <f t="shared" si="12"/>
        <v>584732.27999999991</v>
      </c>
      <c r="O405" s="22">
        <v>53783.07</v>
      </c>
      <c r="P405" s="22">
        <v>53783.07</v>
      </c>
      <c r="Q405" s="22">
        <v>53783.07</v>
      </c>
      <c r="R405" s="22">
        <v>53783.07</v>
      </c>
      <c r="S405" s="22">
        <v>55096.95</v>
      </c>
      <c r="T405" s="22">
        <v>55096.95</v>
      </c>
      <c r="U405" s="22">
        <v>55096.95</v>
      </c>
      <c r="V405" s="22">
        <v>55096.95</v>
      </c>
      <c r="W405" s="22">
        <v>55096.95</v>
      </c>
      <c r="X405" s="22">
        <v>55096.95</v>
      </c>
      <c r="Y405" s="22">
        <v>55096.95</v>
      </c>
      <c r="Z405" s="22">
        <v>55096.95</v>
      </c>
      <c r="AA405" s="23">
        <f t="shared" si="13"/>
        <v>655907.87999999989</v>
      </c>
    </row>
    <row r="406" spans="1:27" x14ac:dyDescent="0.25">
      <c r="A406" s="1" t="s">
        <v>312</v>
      </c>
      <c r="B406" s="22">
        <v>10600</v>
      </c>
      <c r="C406" s="22">
        <v>10600</v>
      </c>
      <c r="D406" s="22">
        <v>10600</v>
      </c>
      <c r="E406" s="22">
        <v>10600</v>
      </c>
      <c r="F406" s="22">
        <v>10600</v>
      </c>
      <c r="G406" s="22">
        <v>10600</v>
      </c>
      <c r="H406" s="22">
        <v>10600</v>
      </c>
      <c r="I406" s="22">
        <v>10600</v>
      </c>
      <c r="J406" s="22">
        <v>11156.61</v>
      </c>
      <c r="K406" s="22">
        <v>11156.61</v>
      </c>
      <c r="L406" s="22">
        <v>11156.61</v>
      </c>
      <c r="M406" s="22">
        <v>5291.83</v>
      </c>
      <c r="N406" s="23">
        <f t="shared" si="12"/>
        <v>123561.66</v>
      </c>
      <c r="O406" s="22">
        <v>11156.61</v>
      </c>
      <c r="P406" s="22">
        <v>11156.61</v>
      </c>
      <c r="Q406" s="22">
        <v>11156.61</v>
      </c>
      <c r="R406" s="22">
        <v>11156.61</v>
      </c>
      <c r="S406" s="22">
        <v>11653.83</v>
      </c>
      <c r="T406" s="22">
        <v>11653.83</v>
      </c>
      <c r="U406" s="22">
        <v>11653.83</v>
      </c>
      <c r="V406" s="22">
        <v>11653.83</v>
      </c>
      <c r="W406" s="22">
        <v>11653.83</v>
      </c>
      <c r="X406" s="22">
        <v>11653.83</v>
      </c>
      <c r="Y406" s="22">
        <v>11653.83</v>
      </c>
      <c r="Z406" s="22">
        <v>11653.83</v>
      </c>
      <c r="AA406" s="23">
        <f t="shared" si="13"/>
        <v>137857.08000000002</v>
      </c>
    </row>
    <row r="407" spans="1:27" x14ac:dyDescent="0.25">
      <c r="A407" s="1" t="s">
        <v>313</v>
      </c>
      <c r="B407" s="22">
        <v>17700</v>
      </c>
      <c r="C407" s="22">
        <v>17700</v>
      </c>
      <c r="D407" s="22">
        <v>17700</v>
      </c>
      <c r="E407" s="22">
        <v>17700</v>
      </c>
      <c r="F407" s="22">
        <v>17700</v>
      </c>
      <c r="G407" s="22">
        <v>17700</v>
      </c>
      <c r="H407" s="22">
        <v>17700</v>
      </c>
      <c r="I407" s="22">
        <v>17700</v>
      </c>
      <c r="J407" s="22">
        <v>12027.76</v>
      </c>
      <c r="K407" s="22">
        <v>12027.76</v>
      </c>
      <c r="L407" s="22">
        <v>12027.76</v>
      </c>
      <c r="M407" s="22">
        <v>12027.76</v>
      </c>
      <c r="N407" s="23">
        <f t="shared" si="12"/>
        <v>189711.04000000004</v>
      </c>
      <c r="O407" s="22">
        <v>12027.76</v>
      </c>
      <c r="P407" s="22">
        <v>12027.76</v>
      </c>
      <c r="Q407" s="22">
        <v>12027.76</v>
      </c>
      <c r="R407" s="22">
        <v>12027.76</v>
      </c>
      <c r="S407" s="22">
        <v>13361.24</v>
      </c>
      <c r="T407" s="22">
        <v>13361.24</v>
      </c>
      <c r="U407" s="22">
        <v>13361.24</v>
      </c>
      <c r="V407" s="22">
        <v>13361.24</v>
      </c>
      <c r="W407" s="22">
        <v>13361.24</v>
      </c>
      <c r="X407" s="22">
        <v>13361.24</v>
      </c>
      <c r="Y407" s="22">
        <v>13361.24</v>
      </c>
      <c r="Z407" s="22">
        <v>13361.24</v>
      </c>
      <c r="AA407" s="23">
        <f t="shared" si="13"/>
        <v>155000.96000000002</v>
      </c>
    </row>
    <row r="408" spans="1:27" x14ac:dyDescent="0.25">
      <c r="A408" s="1" t="s">
        <v>314</v>
      </c>
      <c r="B408" s="22">
        <v>82600</v>
      </c>
      <c r="C408" s="22">
        <v>82600</v>
      </c>
      <c r="D408" s="22">
        <v>82600</v>
      </c>
      <c r="E408" s="22">
        <v>82600</v>
      </c>
      <c r="F408" s="22">
        <v>82600</v>
      </c>
      <c r="G408" s="22">
        <v>82600</v>
      </c>
      <c r="H408" s="22">
        <v>82600</v>
      </c>
      <c r="I408" s="22">
        <v>82600</v>
      </c>
      <c r="J408" s="22">
        <v>58956.03</v>
      </c>
      <c r="K408" s="22">
        <v>58956.03</v>
      </c>
      <c r="L408" s="22">
        <v>58956.03</v>
      </c>
      <c r="M408" s="22">
        <v>53091.24</v>
      </c>
      <c r="N408" s="23">
        <f t="shared" si="12"/>
        <v>890759.33000000007</v>
      </c>
      <c r="O408" s="22">
        <v>58956.03</v>
      </c>
      <c r="P408" s="22">
        <v>58956.03</v>
      </c>
      <c r="Q408" s="22">
        <v>58956.03</v>
      </c>
      <c r="R408" s="22">
        <v>58956.03</v>
      </c>
      <c r="S408" s="22">
        <v>68079.8</v>
      </c>
      <c r="T408" s="22">
        <v>68079.8</v>
      </c>
      <c r="U408" s="22">
        <v>68079.8</v>
      </c>
      <c r="V408" s="22">
        <v>68079.8</v>
      </c>
      <c r="W408" s="22">
        <v>68079.8</v>
      </c>
      <c r="X408" s="22">
        <v>68079.8</v>
      </c>
      <c r="Y408" s="22">
        <v>68079.8</v>
      </c>
      <c r="Z408" s="22">
        <v>68079.8</v>
      </c>
      <c r="AA408" s="23">
        <f t="shared" si="13"/>
        <v>780462.52000000014</v>
      </c>
    </row>
    <row r="409" spans="1:27" x14ac:dyDescent="0.25">
      <c r="A409" s="1" t="s">
        <v>315</v>
      </c>
      <c r="B409" s="22">
        <v>8200</v>
      </c>
      <c r="C409" s="22">
        <v>8200</v>
      </c>
      <c r="D409" s="22">
        <v>8200</v>
      </c>
      <c r="E409" s="22">
        <v>8200</v>
      </c>
      <c r="F409" s="22">
        <v>8200</v>
      </c>
      <c r="G409" s="22">
        <v>8200</v>
      </c>
      <c r="H409" s="22">
        <v>8200</v>
      </c>
      <c r="I409" s="22">
        <v>8200</v>
      </c>
      <c r="J409" s="22">
        <v>400</v>
      </c>
      <c r="K409" s="22">
        <v>400</v>
      </c>
      <c r="L409" s="22">
        <v>400</v>
      </c>
      <c r="M409" s="22">
        <v>400</v>
      </c>
      <c r="N409" s="23">
        <f t="shared" si="12"/>
        <v>67200</v>
      </c>
      <c r="O409" s="22">
        <v>400</v>
      </c>
      <c r="P409" s="22">
        <v>400</v>
      </c>
      <c r="Q409" s="22">
        <v>400</v>
      </c>
      <c r="R409" s="22">
        <v>400</v>
      </c>
      <c r="S409" s="22">
        <v>1569.3</v>
      </c>
      <c r="T409" s="22">
        <v>2690.06</v>
      </c>
      <c r="U409" s="22">
        <v>2690.06</v>
      </c>
      <c r="V409" s="22">
        <v>2690.06</v>
      </c>
      <c r="W409" s="22">
        <v>2690.06</v>
      </c>
      <c r="X409" s="22">
        <v>2690.06</v>
      </c>
      <c r="Y409" s="22">
        <v>2690.06</v>
      </c>
      <c r="Z409" s="22">
        <v>2690.06</v>
      </c>
      <c r="AA409" s="23">
        <f t="shared" si="13"/>
        <v>21999.72</v>
      </c>
    </row>
    <row r="410" spans="1:27" x14ac:dyDescent="0.25">
      <c r="A410" s="1" t="s">
        <v>316</v>
      </c>
      <c r="B410" s="22">
        <v>48600</v>
      </c>
      <c r="C410" s="22">
        <v>48600</v>
      </c>
      <c r="D410" s="22">
        <v>48600</v>
      </c>
      <c r="E410" s="22">
        <v>48600</v>
      </c>
      <c r="F410" s="22">
        <v>48600</v>
      </c>
      <c r="G410" s="22">
        <v>48600</v>
      </c>
      <c r="H410" s="22">
        <v>48600</v>
      </c>
      <c r="I410" s="22">
        <v>48600</v>
      </c>
      <c r="J410" s="22">
        <v>25805.06</v>
      </c>
      <c r="K410" s="22">
        <v>25805.06</v>
      </c>
      <c r="L410" s="22">
        <v>25805.06</v>
      </c>
      <c r="M410" s="22">
        <v>25805.06</v>
      </c>
      <c r="N410" s="23">
        <f t="shared" si="12"/>
        <v>492020.24</v>
      </c>
      <c r="O410" s="22">
        <v>25805.06</v>
      </c>
      <c r="P410" s="22">
        <v>25805.06</v>
      </c>
      <c r="Q410" s="22">
        <v>25805.06</v>
      </c>
      <c r="R410" s="22">
        <v>25805.06</v>
      </c>
      <c r="S410" s="22">
        <v>33802.47</v>
      </c>
      <c r="T410" s="22">
        <v>33802.47</v>
      </c>
      <c r="U410" s="22">
        <v>33802.47</v>
      </c>
      <c r="V410" s="22">
        <v>33802.47</v>
      </c>
      <c r="W410" s="22">
        <v>33802.47</v>
      </c>
      <c r="X410" s="22">
        <v>33802.47</v>
      </c>
      <c r="Y410" s="22">
        <v>33802.47</v>
      </c>
      <c r="Z410" s="22">
        <v>33802.47</v>
      </c>
      <c r="AA410" s="23">
        <f t="shared" si="13"/>
        <v>373640</v>
      </c>
    </row>
    <row r="411" spans="1:27" x14ac:dyDescent="0.25">
      <c r="A411" s="1" t="s">
        <v>748</v>
      </c>
      <c r="B411" s="22">
        <v>13500</v>
      </c>
      <c r="C411" s="22">
        <v>13500</v>
      </c>
      <c r="D411" s="22">
        <v>13500</v>
      </c>
      <c r="E411" s="22">
        <v>13500</v>
      </c>
      <c r="F411" s="22">
        <v>13500</v>
      </c>
      <c r="G411" s="22">
        <v>13500</v>
      </c>
      <c r="H411" s="22">
        <v>13500</v>
      </c>
      <c r="I411" s="22">
        <v>13500</v>
      </c>
      <c r="J411" s="22">
        <v>5699.92</v>
      </c>
      <c r="K411" s="22">
        <v>5699.92</v>
      </c>
      <c r="L411" s="22">
        <v>5099.92</v>
      </c>
      <c r="M411" s="22">
        <v>5699.92</v>
      </c>
      <c r="N411" s="23">
        <f t="shared" si="12"/>
        <v>130199.67999999999</v>
      </c>
      <c r="O411" s="22">
        <v>5699.92</v>
      </c>
      <c r="P411" s="22">
        <v>5699.92</v>
      </c>
      <c r="Q411" s="22">
        <v>5699.92</v>
      </c>
      <c r="R411" s="22">
        <v>5699.92</v>
      </c>
      <c r="S411" s="22">
        <v>6444.9</v>
      </c>
      <c r="T411" s="22">
        <v>6444.9</v>
      </c>
      <c r="U411" s="22">
        <v>6444.9</v>
      </c>
      <c r="V411" s="22">
        <v>4687.3100000000004</v>
      </c>
      <c r="W411" s="22">
        <v>6444.9</v>
      </c>
      <c r="X411" s="22">
        <v>6444.9</v>
      </c>
      <c r="Y411" s="22">
        <v>6444.9</v>
      </c>
      <c r="Z411" s="22">
        <v>6444.9</v>
      </c>
      <c r="AA411" s="23">
        <f t="shared" si="13"/>
        <v>72601.289999999994</v>
      </c>
    </row>
    <row r="412" spans="1:27" x14ac:dyDescent="0.25">
      <c r="A412" s="1" t="s">
        <v>320</v>
      </c>
      <c r="B412" s="22">
        <v>13600</v>
      </c>
      <c r="C412" s="22">
        <v>13600</v>
      </c>
      <c r="D412" s="22">
        <v>11900</v>
      </c>
      <c r="E412" s="22">
        <v>11900</v>
      </c>
      <c r="F412" s="22">
        <v>11900</v>
      </c>
      <c r="G412" s="22">
        <v>11900</v>
      </c>
      <c r="H412" s="22">
        <v>17000</v>
      </c>
      <c r="I412" s="22">
        <v>17000</v>
      </c>
      <c r="J412" s="22">
        <v>13106.99</v>
      </c>
      <c r="K412" s="22">
        <v>14025</v>
      </c>
      <c r="L412" s="22">
        <v>14025</v>
      </c>
      <c r="M412" s="22">
        <v>14025</v>
      </c>
      <c r="N412" s="23">
        <f t="shared" si="12"/>
        <v>163981.99</v>
      </c>
      <c r="O412" s="22">
        <v>14025</v>
      </c>
      <c r="P412" s="22">
        <v>14025</v>
      </c>
      <c r="Q412" s="22">
        <v>14025</v>
      </c>
      <c r="R412" s="22">
        <v>14025</v>
      </c>
      <c r="S412" s="22">
        <v>17181.05</v>
      </c>
      <c r="T412" s="22">
        <v>17181.05</v>
      </c>
      <c r="U412" s="22">
        <v>17181.05</v>
      </c>
      <c r="V412" s="22">
        <v>17181.05</v>
      </c>
      <c r="W412" s="22">
        <v>17181.05</v>
      </c>
      <c r="X412" s="22">
        <v>12787.07</v>
      </c>
      <c r="Y412" s="22">
        <v>12787.07</v>
      </c>
      <c r="Z412" s="22">
        <v>12787.07</v>
      </c>
      <c r="AA412" s="23">
        <f t="shared" si="13"/>
        <v>180366.46000000002</v>
      </c>
    </row>
    <row r="413" spans="1:27" x14ac:dyDescent="0.25">
      <c r="A413" s="1" t="s">
        <v>321</v>
      </c>
      <c r="B413" s="22">
        <v>46800</v>
      </c>
      <c r="C413" s="22">
        <v>46800</v>
      </c>
      <c r="D413" s="22">
        <v>46300</v>
      </c>
      <c r="E413" s="22">
        <v>46300</v>
      </c>
      <c r="F413" s="22">
        <v>46300</v>
      </c>
      <c r="G413" s="22">
        <v>46300</v>
      </c>
      <c r="H413" s="22">
        <v>46300</v>
      </c>
      <c r="I413" s="22">
        <v>46800</v>
      </c>
      <c r="J413" s="22">
        <v>69808.070000000007</v>
      </c>
      <c r="K413" s="22">
        <v>69808.070000000007</v>
      </c>
      <c r="L413" s="22">
        <v>69808.070000000007</v>
      </c>
      <c r="M413" s="22">
        <v>69808.070000000007</v>
      </c>
      <c r="N413" s="23">
        <f t="shared" si="12"/>
        <v>651132.28</v>
      </c>
      <c r="O413" s="22">
        <v>69808.070000000007</v>
      </c>
      <c r="P413" s="22">
        <v>69808.070000000007</v>
      </c>
      <c r="Q413" s="22">
        <v>69808.070000000007</v>
      </c>
      <c r="R413" s="22">
        <v>69808.070000000007</v>
      </c>
      <c r="S413" s="22">
        <v>64943.58</v>
      </c>
      <c r="T413" s="22">
        <v>63185.99</v>
      </c>
      <c r="U413" s="22">
        <v>63185.99</v>
      </c>
      <c r="V413" s="22">
        <v>63185.99</v>
      </c>
      <c r="W413" s="22">
        <v>64943.58</v>
      </c>
      <c r="X413" s="22">
        <v>64943.58</v>
      </c>
      <c r="Y413" s="22">
        <v>64943.58</v>
      </c>
      <c r="Z413" s="22">
        <v>64943.58</v>
      </c>
      <c r="AA413" s="23">
        <f t="shared" si="13"/>
        <v>793508.14999999991</v>
      </c>
    </row>
    <row r="414" spans="1:27" x14ac:dyDescent="0.25">
      <c r="A414" s="1" t="s">
        <v>749</v>
      </c>
      <c r="B414" s="22">
        <v>7800</v>
      </c>
      <c r="C414" s="22">
        <v>7800</v>
      </c>
      <c r="D414" s="22">
        <v>7800</v>
      </c>
      <c r="E414" s="22">
        <v>7800</v>
      </c>
      <c r="F414" s="22">
        <v>7800</v>
      </c>
      <c r="G414" s="22">
        <v>7800</v>
      </c>
      <c r="H414" s="22">
        <v>7800</v>
      </c>
      <c r="I414" s="22">
        <v>7800</v>
      </c>
      <c r="J414" s="22">
        <v>3518.87</v>
      </c>
      <c r="K414" s="22">
        <v>3518.87</v>
      </c>
      <c r="L414" s="22">
        <v>3518.87</v>
      </c>
      <c r="M414" s="22">
        <v>3518.87</v>
      </c>
      <c r="N414" s="23">
        <f t="shared" si="12"/>
        <v>76475.479999999981</v>
      </c>
      <c r="O414" s="22">
        <v>3518.87</v>
      </c>
      <c r="P414" s="22">
        <v>3518.87</v>
      </c>
      <c r="Q414" s="22">
        <v>3518.87</v>
      </c>
      <c r="R414" s="22">
        <v>3518.87</v>
      </c>
      <c r="S414" s="22">
        <v>3362.28</v>
      </c>
      <c r="T414" s="22">
        <v>3362.28</v>
      </c>
      <c r="U414" s="22">
        <v>3362.28</v>
      </c>
      <c r="V414" s="22">
        <v>3362.28</v>
      </c>
      <c r="W414" s="22">
        <v>3362.28</v>
      </c>
      <c r="X414" s="22">
        <v>3362.28</v>
      </c>
      <c r="Y414" s="22">
        <v>3362.28</v>
      </c>
      <c r="Z414" s="22">
        <v>3362.28</v>
      </c>
      <c r="AA414" s="23">
        <f t="shared" si="13"/>
        <v>40973.719999999994</v>
      </c>
    </row>
    <row r="415" spans="1:27" x14ac:dyDescent="0.25">
      <c r="A415" s="1" t="s">
        <v>317</v>
      </c>
      <c r="B415" s="22">
        <v>25800</v>
      </c>
      <c r="C415" s="22">
        <v>25800</v>
      </c>
      <c r="D415" s="22">
        <v>25800</v>
      </c>
      <c r="E415" s="22">
        <v>25800</v>
      </c>
      <c r="F415" s="22">
        <v>23600</v>
      </c>
      <c r="G415" s="22">
        <v>16000</v>
      </c>
      <c r="H415" s="22">
        <v>25800</v>
      </c>
      <c r="I415" s="22">
        <v>25800</v>
      </c>
      <c r="J415" s="22">
        <v>20691.830000000002</v>
      </c>
      <c r="K415" s="22">
        <v>20691.830000000002</v>
      </c>
      <c r="L415" s="22">
        <v>20691.830000000002</v>
      </c>
      <c r="M415" s="22">
        <v>20691.830000000002</v>
      </c>
      <c r="N415" s="23">
        <f t="shared" si="12"/>
        <v>277167.32000000007</v>
      </c>
      <c r="O415" s="22">
        <v>20691.830000000002</v>
      </c>
      <c r="P415" s="22">
        <v>18345.91</v>
      </c>
      <c r="Q415" s="22">
        <v>20691.830000000002</v>
      </c>
      <c r="R415" s="22">
        <v>20691.830000000002</v>
      </c>
      <c r="S415" s="22">
        <v>15148.95</v>
      </c>
      <c r="T415" s="22">
        <v>15148.95</v>
      </c>
      <c r="U415" s="22">
        <v>15148.95</v>
      </c>
      <c r="V415" s="22">
        <v>15148.95</v>
      </c>
      <c r="W415" s="22">
        <v>15148.95</v>
      </c>
      <c r="X415" s="22">
        <v>15148.95</v>
      </c>
      <c r="Y415" s="22">
        <v>15148.95</v>
      </c>
      <c r="Z415" s="22">
        <v>15148.95</v>
      </c>
      <c r="AA415" s="23">
        <f t="shared" si="13"/>
        <v>201613.00000000006</v>
      </c>
    </row>
    <row r="416" spans="1:27" x14ac:dyDescent="0.25">
      <c r="A416" s="1" t="s">
        <v>319</v>
      </c>
      <c r="B416" s="22">
        <v>11200</v>
      </c>
      <c r="C416" s="22">
        <v>11200</v>
      </c>
      <c r="D416" s="22">
        <v>11200</v>
      </c>
      <c r="E416" s="22">
        <v>11200</v>
      </c>
      <c r="F416" s="22">
        <v>11200</v>
      </c>
      <c r="G416" s="22">
        <v>11200</v>
      </c>
      <c r="H416" s="22">
        <v>11200</v>
      </c>
      <c r="I416" s="22">
        <v>11200</v>
      </c>
      <c r="J416" s="22">
        <v>8610.7000000000007</v>
      </c>
      <c r="K416" s="22">
        <v>8610.7000000000007</v>
      </c>
      <c r="L416" s="22">
        <v>8610.7000000000007</v>
      </c>
      <c r="M416" s="22">
        <v>8610.7000000000007</v>
      </c>
      <c r="N416" s="23">
        <f t="shared" si="12"/>
        <v>124042.79999999999</v>
      </c>
      <c r="O416" s="22">
        <v>8610.7000000000007</v>
      </c>
      <c r="P416" s="22">
        <v>8610.7000000000007</v>
      </c>
      <c r="Q416" s="22">
        <v>8610.7000000000007</v>
      </c>
      <c r="R416" s="22">
        <v>8610.7000000000007</v>
      </c>
      <c r="S416" s="22">
        <v>13449.72</v>
      </c>
      <c r="T416" s="22">
        <v>13449.72</v>
      </c>
      <c r="U416" s="22">
        <v>13449.72</v>
      </c>
      <c r="V416" s="22">
        <v>13449.72</v>
      </c>
      <c r="W416" s="22">
        <v>13449.72</v>
      </c>
      <c r="X416" s="22">
        <v>13449.72</v>
      </c>
      <c r="Y416" s="22">
        <v>13449.72</v>
      </c>
      <c r="Z416" s="22">
        <v>13449.72</v>
      </c>
      <c r="AA416" s="23">
        <f t="shared" si="13"/>
        <v>142040.56</v>
      </c>
    </row>
    <row r="417" spans="1:27" x14ac:dyDescent="0.25">
      <c r="A417" s="1" t="s">
        <v>750</v>
      </c>
      <c r="B417" s="22">
        <v>4800</v>
      </c>
      <c r="C417" s="22">
        <v>4800</v>
      </c>
      <c r="D417" s="22">
        <v>4800</v>
      </c>
      <c r="E417" s="22">
        <v>4800</v>
      </c>
      <c r="F417" s="22">
        <v>4800</v>
      </c>
      <c r="G417" s="22">
        <v>4800</v>
      </c>
      <c r="H417" s="22">
        <v>4800</v>
      </c>
      <c r="I417" s="22">
        <v>4800</v>
      </c>
      <c r="J417" s="22">
        <v>4581.92</v>
      </c>
      <c r="K417" s="22">
        <v>4581.92</v>
      </c>
      <c r="L417" s="22">
        <v>4581.92</v>
      </c>
      <c r="M417" s="22">
        <v>4581.92</v>
      </c>
      <c r="N417" s="23">
        <f t="shared" si="12"/>
        <v>56727.679999999993</v>
      </c>
      <c r="O417" s="22">
        <v>4581.92</v>
      </c>
      <c r="P417" s="22">
        <v>4581.92</v>
      </c>
      <c r="Q417" s="22">
        <v>4581.92</v>
      </c>
      <c r="R417" s="22">
        <v>4581.92</v>
      </c>
      <c r="S417" s="22">
        <v>6241.81</v>
      </c>
      <c r="T417" s="22">
        <v>6241.81</v>
      </c>
      <c r="U417" s="22">
        <v>6241.81</v>
      </c>
      <c r="V417" s="22">
        <v>6241.81</v>
      </c>
      <c r="W417" s="22">
        <v>6241.81</v>
      </c>
      <c r="X417" s="22">
        <v>6241.81</v>
      </c>
      <c r="Y417" s="22">
        <v>6241.81</v>
      </c>
      <c r="Z417" s="22">
        <v>6241.81</v>
      </c>
      <c r="AA417" s="23">
        <f t="shared" si="13"/>
        <v>68262.159999999989</v>
      </c>
    </row>
    <row r="418" spans="1:27" x14ac:dyDescent="0.25">
      <c r="A418" s="1" t="s">
        <v>318</v>
      </c>
      <c r="B418" s="22">
        <v>15600</v>
      </c>
      <c r="C418" s="22">
        <v>15600</v>
      </c>
      <c r="D418" s="22">
        <v>15600</v>
      </c>
      <c r="E418" s="22">
        <v>15600</v>
      </c>
      <c r="F418" s="22">
        <v>15600</v>
      </c>
      <c r="G418" s="22">
        <v>15600</v>
      </c>
      <c r="H418" s="22">
        <v>15600</v>
      </c>
      <c r="I418" s="22">
        <v>15600</v>
      </c>
      <c r="J418" s="22">
        <v>12129.57</v>
      </c>
      <c r="K418" s="22">
        <v>12129.57</v>
      </c>
      <c r="L418" s="22">
        <v>12129.57</v>
      </c>
      <c r="M418" s="22">
        <v>12129.57</v>
      </c>
      <c r="N418" s="23">
        <f t="shared" si="12"/>
        <v>173318.28000000003</v>
      </c>
      <c r="O418" s="22">
        <v>12129.57</v>
      </c>
      <c r="P418" s="22">
        <v>12129.57</v>
      </c>
      <c r="Q418" s="22">
        <v>12129.57</v>
      </c>
      <c r="R418" s="22">
        <v>12129.57</v>
      </c>
      <c r="S418" s="22">
        <v>15690.65</v>
      </c>
      <c r="T418" s="22">
        <v>17933.349999999999</v>
      </c>
      <c r="U418" s="22">
        <v>17933.349999999999</v>
      </c>
      <c r="V418" s="22">
        <v>17933.349999999999</v>
      </c>
      <c r="W418" s="22">
        <v>17933.349999999999</v>
      </c>
      <c r="X418" s="22">
        <v>17933.349999999999</v>
      </c>
      <c r="Y418" s="22">
        <v>17933.349999999999</v>
      </c>
      <c r="Z418" s="22">
        <v>17933.349999999999</v>
      </c>
      <c r="AA418" s="23">
        <f t="shared" si="13"/>
        <v>189742.38000000003</v>
      </c>
    </row>
    <row r="419" spans="1:27" x14ac:dyDescent="0.25">
      <c r="A419" s="1" t="s">
        <v>322</v>
      </c>
      <c r="B419" s="22">
        <v>54600</v>
      </c>
      <c r="C419" s="22">
        <v>54600</v>
      </c>
      <c r="D419" s="22">
        <v>54600</v>
      </c>
      <c r="E419" s="22">
        <v>54600</v>
      </c>
      <c r="F419" s="22">
        <v>54600</v>
      </c>
      <c r="G419" s="22">
        <v>54600</v>
      </c>
      <c r="H419" s="22">
        <v>54600</v>
      </c>
      <c r="I419" s="22">
        <v>54600</v>
      </c>
      <c r="J419" s="22">
        <v>41249</v>
      </c>
      <c r="K419" s="22">
        <v>41249</v>
      </c>
      <c r="L419" s="22">
        <v>41249</v>
      </c>
      <c r="M419" s="22">
        <v>41249</v>
      </c>
      <c r="N419" s="23">
        <f t="shared" si="12"/>
        <v>601796</v>
      </c>
      <c r="O419" s="22">
        <v>41249</v>
      </c>
      <c r="P419" s="22">
        <v>41249</v>
      </c>
      <c r="Q419" s="22">
        <v>41249</v>
      </c>
      <c r="R419" s="22">
        <v>41249</v>
      </c>
      <c r="S419" s="22">
        <v>47531.4</v>
      </c>
      <c r="T419" s="22">
        <v>47531.4</v>
      </c>
      <c r="U419" s="22">
        <v>47531.4</v>
      </c>
      <c r="V419" s="22">
        <v>47531.4</v>
      </c>
      <c r="W419" s="22">
        <v>47531.4</v>
      </c>
      <c r="X419" s="22">
        <v>47531.4</v>
      </c>
      <c r="Y419" s="22">
        <v>47531.4</v>
      </c>
      <c r="Z419" s="22">
        <v>47531.4</v>
      </c>
      <c r="AA419" s="23">
        <f t="shared" si="13"/>
        <v>545247.20000000007</v>
      </c>
    </row>
    <row r="420" spans="1:27" x14ac:dyDescent="0.25">
      <c r="A420" s="1" t="s">
        <v>323</v>
      </c>
      <c r="B420" s="22">
        <v>156400</v>
      </c>
      <c r="C420" s="22">
        <v>156400</v>
      </c>
      <c r="D420" s="22">
        <v>156400</v>
      </c>
      <c r="E420" s="22">
        <v>154700</v>
      </c>
      <c r="F420" s="22">
        <v>156400</v>
      </c>
      <c r="G420" s="22">
        <v>156400</v>
      </c>
      <c r="H420" s="22">
        <v>156400</v>
      </c>
      <c r="I420" s="22">
        <v>156400</v>
      </c>
      <c r="J420" s="22">
        <v>373491.12</v>
      </c>
      <c r="K420" s="22">
        <v>373491.12</v>
      </c>
      <c r="L420" s="22">
        <v>373491.12</v>
      </c>
      <c r="M420" s="22">
        <v>373491.12</v>
      </c>
      <c r="N420" s="23">
        <f t="shared" si="12"/>
        <v>2743464.4800000004</v>
      </c>
      <c r="O420" s="22">
        <v>373491.12</v>
      </c>
      <c r="P420" s="22">
        <v>373491.12</v>
      </c>
      <c r="Q420" s="22">
        <v>373491.12</v>
      </c>
      <c r="R420" s="22">
        <v>373491.12</v>
      </c>
      <c r="S420" s="22">
        <v>379639.95</v>
      </c>
      <c r="T420" s="22">
        <v>379639.95</v>
      </c>
      <c r="U420" s="22">
        <v>377882.36</v>
      </c>
      <c r="V420" s="22">
        <v>379639.95</v>
      </c>
      <c r="W420" s="22">
        <v>379639.95</v>
      </c>
      <c r="X420" s="22">
        <v>379639.95</v>
      </c>
      <c r="Y420" s="22">
        <v>379639.95</v>
      </c>
      <c r="Z420" s="22">
        <v>379639.95</v>
      </c>
      <c r="AA420" s="23">
        <f t="shared" si="13"/>
        <v>4529326.49</v>
      </c>
    </row>
    <row r="421" spans="1:27" x14ac:dyDescent="0.25">
      <c r="A421" s="1" t="s">
        <v>324</v>
      </c>
      <c r="B421" s="22">
        <v>13600</v>
      </c>
      <c r="C421" s="22">
        <v>13600</v>
      </c>
      <c r="D421" s="22">
        <v>13600</v>
      </c>
      <c r="E421" s="22">
        <v>13600</v>
      </c>
      <c r="F421" s="22">
        <v>13600</v>
      </c>
      <c r="G421" s="22">
        <v>13600</v>
      </c>
      <c r="H421" s="22">
        <v>13600</v>
      </c>
      <c r="I421" s="22">
        <v>13600</v>
      </c>
      <c r="J421" s="22">
        <v>5091.83</v>
      </c>
      <c r="K421" s="22">
        <v>5091.83</v>
      </c>
      <c r="L421" s="22">
        <v>5091.83</v>
      </c>
      <c r="M421" s="22">
        <v>5091.83</v>
      </c>
      <c r="N421" s="23">
        <f t="shared" si="12"/>
        <v>129167.32</v>
      </c>
      <c r="O421" s="22">
        <v>5091.83</v>
      </c>
      <c r="P421" s="22">
        <v>2745.91</v>
      </c>
      <c r="Q421" s="22">
        <v>5091.83</v>
      </c>
      <c r="R421" s="22">
        <v>5091.83</v>
      </c>
      <c r="S421" s="22">
        <v>6501.47</v>
      </c>
      <c r="T421" s="22">
        <v>6501.47</v>
      </c>
      <c r="U421" s="22">
        <v>6501.47</v>
      </c>
      <c r="V421" s="22">
        <v>6501.47</v>
      </c>
      <c r="W421" s="22">
        <v>6501.47</v>
      </c>
      <c r="X421" s="22">
        <v>6501.47</v>
      </c>
      <c r="Y421" s="22">
        <v>6501.47</v>
      </c>
      <c r="Z421" s="22">
        <v>6501.47</v>
      </c>
      <c r="AA421" s="23">
        <f t="shared" si="13"/>
        <v>70033.16</v>
      </c>
    </row>
    <row r="422" spans="1:27" x14ac:dyDescent="0.25">
      <c r="A422" s="1" t="s">
        <v>325</v>
      </c>
      <c r="B422" s="22">
        <v>29800</v>
      </c>
      <c r="C422" s="22">
        <v>29800</v>
      </c>
      <c r="D422" s="22">
        <v>29800</v>
      </c>
      <c r="E422" s="22">
        <v>29800</v>
      </c>
      <c r="F422" s="22">
        <v>29800</v>
      </c>
      <c r="G422" s="22">
        <v>29800</v>
      </c>
      <c r="H422" s="22">
        <v>29800</v>
      </c>
      <c r="I422" s="22">
        <v>29800</v>
      </c>
      <c r="J422" s="22">
        <v>28601.43</v>
      </c>
      <c r="K422" s="22">
        <v>28601.43</v>
      </c>
      <c r="L422" s="22">
        <v>28601.43</v>
      </c>
      <c r="M422" s="22">
        <v>28601.43</v>
      </c>
      <c r="N422" s="23">
        <f t="shared" si="12"/>
        <v>352805.72</v>
      </c>
      <c r="O422" s="22">
        <v>28601.43</v>
      </c>
      <c r="P422" s="22">
        <v>28601.43</v>
      </c>
      <c r="Q422" s="22">
        <v>28601.43</v>
      </c>
      <c r="R422" s="22">
        <v>28601.43</v>
      </c>
      <c r="S422" s="22">
        <v>27299.200000000001</v>
      </c>
      <c r="T422" s="22">
        <v>27299.200000000001</v>
      </c>
      <c r="U422" s="22">
        <v>27299.200000000001</v>
      </c>
      <c r="V422" s="22">
        <v>27299.200000000001</v>
      </c>
      <c r="W422" s="22">
        <v>27299.200000000001</v>
      </c>
      <c r="X422" s="22">
        <v>27299.200000000001</v>
      </c>
      <c r="Y422" s="22">
        <v>27299.200000000001</v>
      </c>
      <c r="Z422" s="22">
        <v>27299.200000000001</v>
      </c>
      <c r="AA422" s="23">
        <f t="shared" si="13"/>
        <v>332799.32000000007</v>
      </c>
    </row>
    <row r="423" spans="1:27" x14ac:dyDescent="0.25">
      <c r="A423" s="1" t="s">
        <v>326</v>
      </c>
      <c r="B423" s="22">
        <v>10900</v>
      </c>
      <c r="C423" s="22">
        <v>10900</v>
      </c>
      <c r="D423" s="22">
        <v>10900</v>
      </c>
      <c r="E423" s="22">
        <v>10500</v>
      </c>
      <c r="F423" s="22">
        <v>10900</v>
      </c>
      <c r="G423" s="22">
        <v>10900</v>
      </c>
      <c r="H423" s="22">
        <v>10500</v>
      </c>
      <c r="I423" s="22">
        <v>10900</v>
      </c>
      <c r="J423" s="22">
        <v>9273.75</v>
      </c>
      <c r="K423" s="22">
        <v>9273.75</v>
      </c>
      <c r="L423" s="22">
        <v>9273.75</v>
      </c>
      <c r="M423" s="22">
        <v>9273.75</v>
      </c>
      <c r="N423" s="23">
        <f t="shared" si="12"/>
        <v>123495</v>
      </c>
      <c r="O423" s="22">
        <v>9273.75</v>
      </c>
      <c r="P423" s="22">
        <v>7437.74</v>
      </c>
      <c r="Q423" s="22">
        <v>6264.79</v>
      </c>
      <c r="R423" s="22">
        <v>7182.79</v>
      </c>
      <c r="S423" s="22">
        <v>8930.69</v>
      </c>
      <c r="T423" s="22">
        <v>8930.69</v>
      </c>
      <c r="U423" s="22">
        <v>8930.69</v>
      </c>
      <c r="V423" s="22">
        <v>8930.69</v>
      </c>
      <c r="W423" s="22">
        <v>8930.69</v>
      </c>
      <c r="X423" s="22">
        <v>8930.69</v>
      </c>
      <c r="Y423" s="22">
        <v>8930.69</v>
      </c>
      <c r="Z423" s="22">
        <v>8930.69</v>
      </c>
      <c r="AA423" s="23">
        <f t="shared" si="13"/>
        <v>101604.59000000001</v>
      </c>
    </row>
    <row r="424" spans="1:27" x14ac:dyDescent="0.25">
      <c r="A424" s="1" t="s">
        <v>327</v>
      </c>
      <c r="B424" s="22">
        <v>23000</v>
      </c>
      <c r="C424" s="22">
        <v>21300</v>
      </c>
      <c r="D424" s="22">
        <v>23000</v>
      </c>
      <c r="E424" s="22">
        <v>23000</v>
      </c>
      <c r="F424" s="22">
        <v>23000</v>
      </c>
      <c r="G424" s="22">
        <v>23000</v>
      </c>
      <c r="H424" s="22">
        <v>23000</v>
      </c>
      <c r="I424" s="22">
        <v>23000</v>
      </c>
      <c r="J424" s="22">
        <v>33639.17</v>
      </c>
      <c r="K424" s="22">
        <v>33639.17</v>
      </c>
      <c r="L424" s="22">
        <v>33639.17</v>
      </c>
      <c r="M424" s="22">
        <v>33639.17</v>
      </c>
      <c r="N424" s="23">
        <f t="shared" si="12"/>
        <v>316856.67999999993</v>
      </c>
      <c r="O424" s="22">
        <v>33639.17</v>
      </c>
      <c r="P424" s="22">
        <v>33639.17</v>
      </c>
      <c r="Q424" s="22">
        <v>33639.17</v>
      </c>
      <c r="R424" s="22">
        <v>33639.17</v>
      </c>
      <c r="S424" s="22">
        <v>35399.589999999997</v>
      </c>
      <c r="T424" s="22">
        <v>35399.589999999997</v>
      </c>
      <c r="U424" s="22">
        <v>35399.589999999997</v>
      </c>
      <c r="V424" s="22">
        <v>35399.589999999997</v>
      </c>
      <c r="W424" s="22">
        <v>35399.589999999997</v>
      </c>
      <c r="X424" s="22">
        <v>35399.589999999997</v>
      </c>
      <c r="Y424" s="22">
        <v>35399.589999999997</v>
      </c>
      <c r="Z424" s="22">
        <v>35399.589999999997</v>
      </c>
      <c r="AA424" s="23">
        <f t="shared" si="13"/>
        <v>417753.39999999991</v>
      </c>
    </row>
    <row r="425" spans="1:27" x14ac:dyDescent="0.25">
      <c r="A425" s="1" t="s">
        <v>328</v>
      </c>
      <c r="B425" s="22">
        <v>10400</v>
      </c>
      <c r="C425" s="22">
        <v>10400</v>
      </c>
      <c r="D425" s="22">
        <v>10400</v>
      </c>
      <c r="E425" s="22">
        <v>10400</v>
      </c>
      <c r="F425" s="22">
        <v>10400</v>
      </c>
      <c r="G425" s="22">
        <v>10400</v>
      </c>
      <c r="H425" s="22">
        <v>10400</v>
      </c>
      <c r="I425" s="22">
        <v>10400</v>
      </c>
      <c r="J425" s="22">
        <v>28398.67</v>
      </c>
      <c r="K425" s="22">
        <v>28398.67</v>
      </c>
      <c r="L425" s="22">
        <v>28398.67</v>
      </c>
      <c r="M425" s="22">
        <v>28398.67</v>
      </c>
      <c r="N425" s="23">
        <f t="shared" si="12"/>
        <v>196794.68</v>
      </c>
      <c r="O425" s="22">
        <v>28398.67</v>
      </c>
      <c r="P425" s="22">
        <v>28398.67</v>
      </c>
      <c r="Q425" s="22">
        <v>28398.67</v>
      </c>
      <c r="R425" s="22">
        <v>28398.67</v>
      </c>
      <c r="S425" s="22">
        <v>29026.68</v>
      </c>
      <c r="T425" s="22">
        <v>29026.68</v>
      </c>
      <c r="U425" s="22">
        <v>29026.68</v>
      </c>
      <c r="V425" s="22">
        <v>29026.68</v>
      </c>
      <c r="W425" s="22">
        <v>29026.68</v>
      </c>
      <c r="X425" s="22">
        <v>29026.68</v>
      </c>
      <c r="Y425" s="22">
        <v>29026.68</v>
      </c>
      <c r="Z425" s="22">
        <v>29026.68</v>
      </c>
      <c r="AA425" s="23">
        <f t="shared" si="13"/>
        <v>345808.11999999994</v>
      </c>
    </row>
    <row r="426" spans="1:27" x14ac:dyDescent="0.25">
      <c r="A426" s="1" t="s">
        <v>329</v>
      </c>
      <c r="B426" s="22">
        <v>18500</v>
      </c>
      <c r="C426" s="22">
        <v>20000</v>
      </c>
      <c r="D426" s="22">
        <v>20000</v>
      </c>
      <c r="E426" s="22">
        <v>20000</v>
      </c>
      <c r="F426" s="22">
        <v>20000</v>
      </c>
      <c r="G426" s="22">
        <v>20000</v>
      </c>
      <c r="H426" s="22">
        <v>20000</v>
      </c>
      <c r="I426" s="22">
        <v>20000</v>
      </c>
      <c r="J426" s="22">
        <v>27540.080000000002</v>
      </c>
      <c r="K426" s="22">
        <v>27540.080000000002</v>
      </c>
      <c r="L426" s="22">
        <v>31568.86</v>
      </c>
      <c r="M426" s="22">
        <v>33404.870000000003</v>
      </c>
      <c r="N426" s="23">
        <f t="shared" si="12"/>
        <v>278553.89</v>
      </c>
      <c r="O426" s="22">
        <v>34404.870000000003</v>
      </c>
      <c r="P426" s="22">
        <v>34404.870000000003</v>
      </c>
      <c r="Q426" s="22">
        <v>34404.870000000003</v>
      </c>
      <c r="R426" s="22">
        <v>32568.86</v>
      </c>
      <c r="S426" s="22">
        <v>26963.61</v>
      </c>
      <c r="T426" s="22">
        <v>28721.200000000001</v>
      </c>
      <c r="U426" s="22">
        <v>28721.200000000001</v>
      </c>
      <c r="V426" s="22">
        <v>28721.200000000001</v>
      </c>
      <c r="W426" s="22">
        <v>28721.200000000001</v>
      </c>
      <c r="X426" s="22">
        <v>28721.200000000001</v>
      </c>
      <c r="Y426" s="22">
        <v>28721.200000000001</v>
      </c>
      <c r="Z426" s="22">
        <v>28721.200000000001</v>
      </c>
      <c r="AA426" s="23">
        <f t="shared" si="13"/>
        <v>363795.4800000001</v>
      </c>
    </row>
    <row r="427" spans="1:27" x14ac:dyDescent="0.25">
      <c r="A427" s="1" t="s">
        <v>751</v>
      </c>
      <c r="B427" s="22">
        <v>4400</v>
      </c>
      <c r="C427" s="22">
        <v>4400</v>
      </c>
      <c r="D427" s="22">
        <v>4400</v>
      </c>
      <c r="E427" s="22">
        <v>4400</v>
      </c>
      <c r="F427" s="22">
        <v>4400</v>
      </c>
      <c r="G427" s="22">
        <v>4400</v>
      </c>
      <c r="H427" s="22">
        <v>4400</v>
      </c>
      <c r="I427" s="22">
        <v>4400</v>
      </c>
      <c r="J427" s="22">
        <v>4691.83</v>
      </c>
      <c r="K427" s="22">
        <v>4691.83</v>
      </c>
      <c r="L427" s="22">
        <v>4691.83</v>
      </c>
      <c r="M427" s="22">
        <v>4691.83</v>
      </c>
      <c r="N427" s="23">
        <f t="shared" si="12"/>
        <v>53967.320000000007</v>
      </c>
      <c r="O427" s="22">
        <v>4691.83</v>
      </c>
      <c r="P427" s="22">
        <v>4691.83</v>
      </c>
      <c r="Q427" s="22">
        <v>4691.83</v>
      </c>
      <c r="R427" s="22">
        <v>4691.83</v>
      </c>
      <c r="S427" s="22">
        <v>7845.32</v>
      </c>
      <c r="T427" s="22">
        <v>7845.32</v>
      </c>
      <c r="U427" s="22">
        <v>7845.32</v>
      </c>
      <c r="V427" s="22">
        <v>7845.32</v>
      </c>
      <c r="W427" s="22">
        <v>7845.32</v>
      </c>
      <c r="X427" s="22">
        <v>7845.32</v>
      </c>
      <c r="Y427" s="22">
        <v>7845.32</v>
      </c>
      <c r="Z427" s="22">
        <v>7845.32</v>
      </c>
      <c r="AA427" s="23">
        <f t="shared" si="13"/>
        <v>81529.88</v>
      </c>
    </row>
    <row r="428" spans="1:27" x14ac:dyDescent="0.25">
      <c r="A428" s="1" t="s">
        <v>330</v>
      </c>
      <c r="B428" s="22">
        <v>20300</v>
      </c>
      <c r="C428" s="22">
        <v>20300</v>
      </c>
      <c r="D428" s="22">
        <v>20300</v>
      </c>
      <c r="E428" s="22">
        <v>15200</v>
      </c>
      <c r="F428" s="22">
        <v>15200</v>
      </c>
      <c r="G428" s="22">
        <v>20300</v>
      </c>
      <c r="H428" s="22">
        <v>20300</v>
      </c>
      <c r="I428" s="22">
        <v>20300</v>
      </c>
      <c r="J428" s="22">
        <v>7127.83</v>
      </c>
      <c r="K428" s="22">
        <v>7127.83</v>
      </c>
      <c r="L428" s="22">
        <v>7127.83</v>
      </c>
      <c r="M428" s="22">
        <v>7127.83</v>
      </c>
      <c r="N428" s="23">
        <f t="shared" si="12"/>
        <v>180711.31999999995</v>
      </c>
      <c r="O428" s="22">
        <v>7127.83</v>
      </c>
      <c r="P428" s="22">
        <v>7127.83</v>
      </c>
      <c r="Q428" s="22">
        <v>4781.92</v>
      </c>
      <c r="R428" s="22">
        <v>6617.93</v>
      </c>
      <c r="S428" s="22">
        <v>4625.91</v>
      </c>
      <c r="T428" s="22">
        <v>4625.91</v>
      </c>
      <c r="U428" s="22">
        <v>4625.91</v>
      </c>
      <c r="V428" s="22">
        <v>6867.43</v>
      </c>
      <c r="W428" s="22">
        <v>6867.43</v>
      </c>
      <c r="X428" s="22">
        <v>6867.43</v>
      </c>
      <c r="Y428" s="22">
        <v>6867.43</v>
      </c>
      <c r="Z428" s="22">
        <v>6867.43</v>
      </c>
      <c r="AA428" s="23">
        <f t="shared" si="13"/>
        <v>73870.390000000014</v>
      </c>
    </row>
    <row r="429" spans="1:27" x14ac:dyDescent="0.25">
      <c r="A429" s="1" t="s">
        <v>331</v>
      </c>
      <c r="B429" s="22">
        <v>30300</v>
      </c>
      <c r="C429" s="22">
        <v>30300</v>
      </c>
      <c r="D429" s="22">
        <v>30300</v>
      </c>
      <c r="E429" s="22">
        <v>30300</v>
      </c>
      <c r="F429" s="22">
        <v>30300</v>
      </c>
      <c r="G429" s="22">
        <v>30300</v>
      </c>
      <c r="H429" s="22">
        <v>30300</v>
      </c>
      <c r="I429" s="22">
        <v>30300</v>
      </c>
      <c r="J429" s="22">
        <v>89850.15</v>
      </c>
      <c r="K429" s="22">
        <v>89850.15</v>
      </c>
      <c r="L429" s="22">
        <v>89850.15</v>
      </c>
      <c r="M429" s="22">
        <v>79293.539999999994</v>
      </c>
      <c r="N429" s="23">
        <f t="shared" si="12"/>
        <v>591243.99000000011</v>
      </c>
      <c r="O429" s="22">
        <v>79293.539999999994</v>
      </c>
      <c r="P429" s="22">
        <v>89850.15</v>
      </c>
      <c r="Q429" s="22">
        <v>89850.15</v>
      </c>
      <c r="R429" s="22">
        <v>89850.15</v>
      </c>
      <c r="S429" s="22">
        <v>67335.490000000005</v>
      </c>
      <c r="T429" s="22">
        <v>75244.66</v>
      </c>
      <c r="U429" s="22">
        <v>85331.51</v>
      </c>
      <c r="V429" s="22">
        <v>64037.05</v>
      </c>
      <c r="W429" s="22">
        <v>85331.51</v>
      </c>
      <c r="X429" s="22">
        <v>85331.51</v>
      </c>
      <c r="Y429" s="22">
        <v>85331.51</v>
      </c>
      <c r="Z429" s="22">
        <v>85331.51</v>
      </c>
      <c r="AA429" s="23">
        <f t="shared" si="13"/>
        <v>982118.74000000011</v>
      </c>
    </row>
    <row r="430" spans="1:27" x14ac:dyDescent="0.25">
      <c r="A430" s="1" t="s">
        <v>332</v>
      </c>
      <c r="B430" s="22">
        <v>20100</v>
      </c>
      <c r="C430" s="22">
        <v>20100</v>
      </c>
      <c r="D430" s="22">
        <v>20100</v>
      </c>
      <c r="E430" s="22">
        <v>20100</v>
      </c>
      <c r="F430" s="22">
        <v>20100</v>
      </c>
      <c r="G430" s="22">
        <v>20100</v>
      </c>
      <c r="H430" s="22">
        <v>20100</v>
      </c>
      <c r="I430" s="22">
        <v>20100</v>
      </c>
      <c r="J430" s="22">
        <v>16719.59</v>
      </c>
      <c r="K430" s="22">
        <v>16719.59</v>
      </c>
      <c r="L430" s="22">
        <v>16719.59</v>
      </c>
      <c r="M430" s="22">
        <v>16719.59</v>
      </c>
      <c r="N430" s="23">
        <f t="shared" si="12"/>
        <v>227678.36</v>
      </c>
      <c r="O430" s="22">
        <v>16719.59</v>
      </c>
      <c r="P430" s="22">
        <v>16719.59</v>
      </c>
      <c r="Q430" s="22">
        <v>16719.59</v>
      </c>
      <c r="R430" s="22">
        <v>16719.59</v>
      </c>
      <c r="S430" s="22">
        <v>17844.28</v>
      </c>
      <c r="T430" s="22">
        <v>17844.28</v>
      </c>
      <c r="U430" s="22">
        <v>17844.28</v>
      </c>
      <c r="V430" s="22">
        <v>17844.28</v>
      </c>
      <c r="W430" s="22">
        <v>17844.28</v>
      </c>
      <c r="X430" s="22">
        <v>17844.28</v>
      </c>
      <c r="Y430" s="22">
        <v>17844.28</v>
      </c>
      <c r="Z430" s="22">
        <v>17844.28</v>
      </c>
      <c r="AA430" s="23">
        <f t="shared" si="13"/>
        <v>209632.59999999998</v>
      </c>
    </row>
    <row r="431" spans="1:27" x14ac:dyDescent="0.25">
      <c r="A431" s="1" t="s">
        <v>333</v>
      </c>
      <c r="B431" s="22">
        <v>59900</v>
      </c>
      <c r="C431" s="22">
        <v>59900</v>
      </c>
      <c r="D431" s="22">
        <v>59900</v>
      </c>
      <c r="E431" s="22">
        <v>59900</v>
      </c>
      <c r="F431" s="22">
        <v>59900</v>
      </c>
      <c r="G431" s="22">
        <v>59900</v>
      </c>
      <c r="H431" s="22">
        <v>59900</v>
      </c>
      <c r="I431" s="22">
        <v>59900</v>
      </c>
      <c r="J431" s="22">
        <v>67464.039999999994</v>
      </c>
      <c r="K431" s="22">
        <v>67464.039999999994</v>
      </c>
      <c r="L431" s="22">
        <v>67464.039999999994</v>
      </c>
      <c r="M431" s="22">
        <v>67464.039999999994</v>
      </c>
      <c r="N431" s="23">
        <f t="shared" si="12"/>
        <v>749056.16000000015</v>
      </c>
      <c r="O431" s="22">
        <v>67464.039999999994</v>
      </c>
      <c r="P431" s="22">
        <v>67464.039999999994</v>
      </c>
      <c r="Q431" s="22">
        <v>67464.039999999994</v>
      </c>
      <c r="R431" s="22">
        <v>65628.039999999994</v>
      </c>
      <c r="S431" s="22">
        <v>63355.51</v>
      </c>
      <c r="T431" s="22">
        <v>61597.919999999998</v>
      </c>
      <c r="U431" s="22">
        <v>63355.51</v>
      </c>
      <c r="V431" s="22">
        <v>63355.51</v>
      </c>
      <c r="W431" s="22">
        <v>63355.51</v>
      </c>
      <c r="X431" s="22">
        <v>63355.51</v>
      </c>
      <c r="Y431" s="22">
        <v>63355.51</v>
      </c>
      <c r="Z431" s="22">
        <v>63355.51</v>
      </c>
      <c r="AA431" s="23">
        <f t="shared" si="13"/>
        <v>773106.65</v>
      </c>
    </row>
    <row r="432" spans="1:27" x14ac:dyDescent="0.25">
      <c r="A432" s="1" t="s">
        <v>334</v>
      </c>
      <c r="B432" s="22">
        <v>13200</v>
      </c>
      <c r="C432" s="22">
        <v>13200</v>
      </c>
      <c r="D432" s="22">
        <v>13200</v>
      </c>
      <c r="E432" s="22">
        <v>13200</v>
      </c>
      <c r="F432" s="22">
        <v>13200</v>
      </c>
      <c r="G432" s="22">
        <v>13200</v>
      </c>
      <c r="H432" s="22">
        <v>13200</v>
      </c>
      <c r="I432" s="22">
        <v>13200</v>
      </c>
      <c r="J432" s="22">
        <v>21113.23</v>
      </c>
      <c r="K432" s="22">
        <v>21113.23</v>
      </c>
      <c r="L432" s="22">
        <v>21113.23</v>
      </c>
      <c r="M432" s="22">
        <v>21113.23</v>
      </c>
      <c r="N432" s="23">
        <f t="shared" si="12"/>
        <v>190052.92</v>
      </c>
      <c r="O432" s="22">
        <v>21113.23</v>
      </c>
      <c r="P432" s="22">
        <v>21113.23</v>
      </c>
      <c r="Q432" s="22">
        <v>21113.23</v>
      </c>
      <c r="R432" s="22">
        <v>21113.23</v>
      </c>
      <c r="S432" s="22">
        <v>26898.240000000002</v>
      </c>
      <c r="T432" s="22">
        <v>26898.240000000002</v>
      </c>
      <c r="U432" s="22">
        <v>26898.240000000002</v>
      </c>
      <c r="V432" s="22">
        <v>26898.240000000002</v>
      </c>
      <c r="W432" s="22">
        <v>26898.240000000002</v>
      </c>
      <c r="X432" s="22">
        <v>24656.720000000001</v>
      </c>
      <c r="Y432" s="22">
        <v>24656.720000000001</v>
      </c>
      <c r="Z432" s="22">
        <v>26898.240000000002</v>
      </c>
      <c r="AA432" s="23">
        <f t="shared" si="13"/>
        <v>295155.79999999993</v>
      </c>
    </row>
    <row r="433" spans="1:27" x14ac:dyDescent="0.25">
      <c r="A433" s="1" t="s">
        <v>335</v>
      </c>
      <c r="B433" s="22">
        <v>11800</v>
      </c>
      <c r="C433" s="22">
        <v>11800</v>
      </c>
      <c r="D433" s="22">
        <v>11800</v>
      </c>
      <c r="E433" s="22">
        <v>11800</v>
      </c>
      <c r="F433" s="22">
        <v>11800</v>
      </c>
      <c r="G433" s="22">
        <v>11800</v>
      </c>
      <c r="H433" s="22">
        <v>11800</v>
      </c>
      <c r="I433" s="22">
        <v>11800</v>
      </c>
      <c r="J433" s="22">
        <v>11462.89</v>
      </c>
      <c r="K433" s="22">
        <v>11462.89</v>
      </c>
      <c r="L433" s="22">
        <v>11462.89</v>
      </c>
      <c r="M433" s="22">
        <v>11462.89</v>
      </c>
      <c r="N433" s="23">
        <f t="shared" si="12"/>
        <v>140251.56</v>
      </c>
      <c r="O433" s="22">
        <v>11462.89</v>
      </c>
      <c r="P433" s="22">
        <v>11462.89</v>
      </c>
      <c r="Q433" s="22">
        <v>11462.89</v>
      </c>
      <c r="R433" s="22">
        <v>11462.89</v>
      </c>
      <c r="S433" s="22">
        <v>14149.79</v>
      </c>
      <c r="T433" s="22">
        <v>14776.59</v>
      </c>
      <c r="U433" s="22">
        <v>14776.59</v>
      </c>
      <c r="V433" s="22">
        <v>14776.59</v>
      </c>
      <c r="W433" s="22">
        <v>14776.59</v>
      </c>
      <c r="X433" s="22">
        <v>14149.79</v>
      </c>
      <c r="Y433" s="22">
        <v>14149.79</v>
      </c>
      <c r="Z433" s="22">
        <v>14149.79</v>
      </c>
      <c r="AA433" s="23">
        <f t="shared" si="13"/>
        <v>161557.08000000002</v>
      </c>
    </row>
    <row r="434" spans="1:27" x14ac:dyDescent="0.25">
      <c r="A434" s="1" t="s">
        <v>752</v>
      </c>
      <c r="B434" s="22">
        <v>5800</v>
      </c>
      <c r="C434" s="22">
        <v>5800</v>
      </c>
      <c r="D434" s="22">
        <v>5800</v>
      </c>
      <c r="E434" s="22">
        <v>5800</v>
      </c>
      <c r="F434" s="22">
        <v>5800</v>
      </c>
      <c r="G434" s="22">
        <v>5800</v>
      </c>
      <c r="H434" s="22">
        <v>5800</v>
      </c>
      <c r="I434" s="22">
        <v>5800</v>
      </c>
      <c r="J434" s="22">
        <v>400</v>
      </c>
      <c r="K434" s="22">
        <v>400</v>
      </c>
      <c r="L434" s="22">
        <v>400</v>
      </c>
      <c r="M434" s="22">
        <v>400</v>
      </c>
      <c r="N434" s="23">
        <f t="shared" si="12"/>
        <v>48000</v>
      </c>
      <c r="O434" s="22">
        <v>400</v>
      </c>
      <c r="P434" s="22">
        <v>400</v>
      </c>
      <c r="Q434" s="22">
        <v>400</v>
      </c>
      <c r="R434" s="22">
        <v>400</v>
      </c>
      <c r="S434" s="22">
        <v>4484.22</v>
      </c>
      <c r="T434" s="22">
        <v>4484.22</v>
      </c>
      <c r="U434" s="22">
        <v>4484.22</v>
      </c>
      <c r="V434" s="22">
        <v>4484.22</v>
      </c>
      <c r="W434" s="22">
        <v>4484.22</v>
      </c>
      <c r="X434" s="22">
        <v>4484.22</v>
      </c>
      <c r="Y434" s="22">
        <v>4484.22</v>
      </c>
      <c r="Z434" s="22">
        <v>4484.22</v>
      </c>
      <c r="AA434" s="23">
        <f t="shared" si="13"/>
        <v>37473.760000000002</v>
      </c>
    </row>
    <row r="435" spans="1:27" x14ac:dyDescent="0.25">
      <c r="A435" s="1" t="s">
        <v>336</v>
      </c>
      <c r="B435" s="22">
        <v>7200</v>
      </c>
      <c r="C435" s="22">
        <v>7200</v>
      </c>
      <c r="D435" s="22">
        <v>7200</v>
      </c>
      <c r="E435" s="22">
        <v>7200</v>
      </c>
      <c r="F435" s="22">
        <v>7200</v>
      </c>
      <c r="G435" s="22">
        <v>7200</v>
      </c>
      <c r="H435" s="22">
        <v>7200</v>
      </c>
      <c r="I435" s="22">
        <v>7200</v>
      </c>
      <c r="J435" s="22">
        <v>7637.74</v>
      </c>
      <c r="K435" s="22">
        <v>7637.74</v>
      </c>
      <c r="L435" s="22">
        <v>7637.74</v>
      </c>
      <c r="M435" s="22">
        <v>7637.74</v>
      </c>
      <c r="N435" s="23">
        <f t="shared" si="12"/>
        <v>88150.96</v>
      </c>
      <c r="O435" s="22">
        <v>7637.74</v>
      </c>
      <c r="P435" s="22">
        <v>7637.74</v>
      </c>
      <c r="Q435" s="22">
        <v>7637.74</v>
      </c>
      <c r="R435" s="22">
        <v>7637.74</v>
      </c>
      <c r="S435" s="22">
        <v>8291.5499999999993</v>
      </c>
      <c r="T435" s="22">
        <v>8291.5499999999993</v>
      </c>
      <c r="U435" s="22">
        <v>8291.5499999999993</v>
      </c>
      <c r="V435" s="22">
        <v>8291.5499999999993</v>
      </c>
      <c r="W435" s="22">
        <v>8291.5499999999993</v>
      </c>
      <c r="X435" s="22">
        <v>8291.5499999999993</v>
      </c>
      <c r="Y435" s="22">
        <v>8291.5499999999993</v>
      </c>
      <c r="Z435" s="22">
        <v>8291.5499999999993</v>
      </c>
      <c r="AA435" s="23">
        <f t="shared" si="13"/>
        <v>96883.360000000015</v>
      </c>
    </row>
    <row r="436" spans="1:27" x14ac:dyDescent="0.25">
      <c r="A436" s="1" t="s">
        <v>753</v>
      </c>
      <c r="B436" s="22">
        <v>29400</v>
      </c>
      <c r="C436" s="22">
        <v>29400</v>
      </c>
      <c r="D436" s="22">
        <v>29400</v>
      </c>
      <c r="E436" s="22">
        <v>29400</v>
      </c>
      <c r="F436" s="22">
        <v>29400</v>
      </c>
      <c r="G436" s="22">
        <v>29400</v>
      </c>
      <c r="H436" s="22">
        <v>29400</v>
      </c>
      <c r="I436" s="22">
        <v>29400</v>
      </c>
      <c r="J436" s="22">
        <v>15875.49</v>
      </c>
      <c r="K436" s="22">
        <v>15875.49</v>
      </c>
      <c r="L436" s="22">
        <v>15875.49</v>
      </c>
      <c r="M436" s="22">
        <v>15875.49</v>
      </c>
      <c r="N436" s="23">
        <f t="shared" si="12"/>
        <v>298701.95999999996</v>
      </c>
      <c r="O436" s="22">
        <v>15875.49</v>
      </c>
      <c r="P436" s="22">
        <v>15875.49</v>
      </c>
      <c r="Q436" s="22">
        <v>15875.49</v>
      </c>
      <c r="R436" s="22">
        <v>15875.49</v>
      </c>
      <c r="S436" s="22">
        <v>18378.39</v>
      </c>
      <c r="T436" s="22">
        <v>18378.39</v>
      </c>
      <c r="U436" s="22">
        <v>18378.39</v>
      </c>
      <c r="V436" s="22">
        <v>18378.39</v>
      </c>
      <c r="W436" s="22">
        <v>18378.39</v>
      </c>
      <c r="X436" s="22">
        <v>18378.39</v>
      </c>
      <c r="Y436" s="22">
        <v>18378.39</v>
      </c>
      <c r="Z436" s="22">
        <v>18378.39</v>
      </c>
      <c r="AA436" s="23">
        <f t="shared" si="13"/>
        <v>210529.08000000007</v>
      </c>
    </row>
    <row r="437" spans="1:27" x14ac:dyDescent="0.25">
      <c r="A437" s="1" t="s">
        <v>337</v>
      </c>
      <c r="B437" s="22">
        <v>80200</v>
      </c>
      <c r="C437" s="22">
        <v>80200</v>
      </c>
      <c r="D437" s="22">
        <v>80200</v>
      </c>
      <c r="E437" s="22">
        <v>80200</v>
      </c>
      <c r="F437" s="22">
        <v>80200</v>
      </c>
      <c r="G437" s="22">
        <v>80200</v>
      </c>
      <c r="H437" s="22">
        <v>80200</v>
      </c>
      <c r="I437" s="22">
        <v>80200</v>
      </c>
      <c r="J437" s="22">
        <v>70685.600000000006</v>
      </c>
      <c r="K437" s="22">
        <v>70685.600000000006</v>
      </c>
      <c r="L437" s="22">
        <v>70685.600000000006</v>
      </c>
      <c r="M437" s="22">
        <v>70685.600000000006</v>
      </c>
      <c r="N437" s="23">
        <f t="shared" si="12"/>
        <v>924342.39999999991</v>
      </c>
      <c r="O437" s="22">
        <v>70685.600000000006</v>
      </c>
      <c r="P437" s="22">
        <v>70685.600000000006</v>
      </c>
      <c r="Q437" s="22">
        <v>70685.600000000006</v>
      </c>
      <c r="R437" s="22">
        <v>70685.600000000006</v>
      </c>
      <c r="S437" s="22">
        <v>80408.11</v>
      </c>
      <c r="T437" s="22">
        <v>80408.11</v>
      </c>
      <c r="U437" s="22">
        <v>80408.11</v>
      </c>
      <c r="V437" s="22">
        <v>80408.11</v>
      </c>
      <c r="W437" s="22">
        <v>80408.11</v>
      </c>
      <c r="X437" s="22">
        <v>78166.59</v>
      </c>
      <c r="Y437" s="22">
        <v>78166.59</v>
      </c>
      <c r="Z437" s="22">
        <v>80408.11</v>
      </c>
      <c r="AA437" s="23">
        <f t="shared" si="13"/>
        <v>921524.23999999987</v>
      </c>
    </row>
    <row r="438" spans="1:27" x14ac:dyDescent="0.25">
      <c r="A438" s="1" t="s">
        <v>338</v>
      </c>
      <c r="B438" s="22">
        <v>1700</v>
      </c>
      <c r="C438" s="22">
        <v>1700</v>
      </c>
      <c r="D438" s="22">
        <v>1700</v>
      </c>
      <c r="E438" s="22">
        <v>1700</v>
      </c>
      <c r="F438" s="22">
        <v>1700</v>
      </c>
      <c r="G438" s="22">
        <v>1700</v>
      </c>
      <c r="H438" s="22">
        <v>1700</v>
      </c>
      <c r="I438" s="22">
        <v>1700</v>
      </c>
      <c r="J438" s="22">
        <v>8262.02</v>
      </c>
      <c r="K438" s="22">
        <v>8262.02</v>
      </c>
      <c r="L438" s="22">
        <v>8262.02</v>
      </c>
      <c r="M438" s="22">
        <v>8262.02</v>
      </c>
      <c r="N438" s="23">
        <f t="shared" si="12"/>
        <v>46648.08</v>
      </c>
      <c r="O438" s="22">
        <v>8262.02</v>
      </c>
      <c r="P438" s="22">
        <v>8262.02</v>
      </c>
      <c r="Q438" s="22">
        <v>8262.02</v>
      </c>
      <c r="R438" s="22">
        <v>8262.02</v>
      </c>
      <c r="S438" s="22">
        <v>7909.17</v>
      </c>
      <c r="T438" s="22">
        <v>7909.17</v>
      </c>
      <c r="U438" s="22">
        <v>7909.17</v>
      </c>
      <c r="V438" s="22">
        <v>7909.17</v>
      </c>
      <c r="W438" s="22">
        <v>7909.17</v>
      </c>
      <c r="X438" s="22">
        <v>7909.17</v>
      </c>
      <c r="Y438" s="22">
        <v>7909.17</v>
      </c>
      <c r="Z438" s="22">
        <v>7909.17</v>
      </c>
      <c r="AA438" s="23">
        <f t="shared" si="13"/>
        <v>96321.439999999988</v>
      </c>
    </row>
    <row r="439" spans="1:27" x14ac:dyDescent="0.25">
      <c r="A439" s="1" t="s">
        <v>754</v>
      </c>
      <c r="B439" s="22">
        <v>18600</v>
      </c>
      <c r="C439" s="22">
        <v>18600</v>
      </c>
      <c r="D439" s="22">
        <v>18600</v>
      </c>
      <c r="E439" s="22">
        <v>18600</v>
      </c>
      <c r="F439" s="22">
        <v>18600</v>
      </c>
      <c r="G439" s="22">
        <v>18600</v>
      </c>
      <c r="H439" s="22">
        <v>18600</v>
      </c>
      <c r="I439" s="22">
        <v>18600</v>
      </c>
      <c r="J439" s="22">
        <v>16421.400000000001</v>
      </c>
      <c r="K439" s="22">
        <v>16421.400000000001</v>
      </c>
      <c r="L439" s="22">
        <v>16421.400000000001</v>
      </c>
      <c r="M439" s="22">
        <v>16421.400000000001</v>
      </c>
      <c r="N439" s="23">
        <f t="shared" si="12"/>
        <v>214485.59999999998</v>
      </c>
      <c r="O439" s="22">
        <v>16421.400000000001</v>
      </c>
      <c r="P439" s="22">
        <v>16421.400000000001</v>
      </c>
      <c r="Q439" s="22">
        <v>16421.400000000001</v>
      </c>
      <c r="R439" s="22">
        <v>16421.400000000001</v>
      </c>
      <c r="S439" s="22">
        <v>15690.65</v>
      </c>
      <c r="T439" s="22">
        <v>15690.65</v>
      </c>
      <c r="U439" s="22">
        <v>15690.65</v>
      </c>
      <c r="V439" s="22">
        <v>15690.65</v>
      </c>
      <c r="W439" s="22">
        <v>15690.65</v>
      </c>
      <c r="X439" s="22">
        <v>15690.65</v>
      </c>
      <c r="Y439" s="22">
        <v>15690.65</v>
      </c>
      <c r="Z439" s="22">
        <v>15690.65</v>
      </c>
      <c r="AA439" s="23">
        <f t="shared" si="13"/>
        <v>191210.79999999996</v>
      </c>
    </row>
    <row r="440" spans="1:27" x14ac:dyDescent="0.25">
      <c r="A440" s="1" t="s">
        <v>339</v>
      </c>
      <c r="B440" s="22">
        <v>42400</v>
      </c>
      <c r="C440" s="22">
        <v>42400</v>
      </c>
      <c r="D440" s="22">
        <v>42400</v>
      </c>
      <c r="E440" s="22">
        <v>42400</v>
      </c>
      <c r="F440" s="22">
        <v>42400</v>
      </c>
      <c r="G440" s="22">
        <v>42400</v>
      </c>
      <c r="H440" s="22">
        <v>38200</v>
      </c>
      <c r="I440" s="22">
        <v>38200</v>
      </c>
      <c r="J440" s="22">
        <v>51610.11</v>
      </c>
      <c r="K440" s="22">
        <v>51610.11</v>
      </c>
      <c r="L440" s="22">
        <v>51610.11</v>
      </c>
      <c r="M440" s="22">
        <v>51610.11</v>
      </c>
      <c r="N440" s="23">
        <f t="shared" si="12"/>
        <v>537240.43999999994</v>
      </c>
      <c r="O440" s="22">
        <v>51610.11</v>
      </c>
      <c r="P440" s="22">
        <v>51610.11</v>
      </c>
      <c r="Q440" s="22">
        <v>45745.33</v>
      </c>
      <c r="R440" s="22">
        <v>50335.34</v>
      </c>
      <c r="S440" s="22">
        <v>53796.49</v>
      </c>
      <c r="T440" s="22">
        <v>53796.49</v>
      </c>
      <c r="U440" s="22">
        <v>53796.49</v>
      </c>
      <c r="V440" s="22">
        <v>53796.49</v>
      </c>
      <c r="W440" s="22">
        <v>53796.49</v>
      </c>
      <c r="X440" s="22">
        <v>53796.49</v>
      </c>
      <c r="Y440" s="22">
        <v>53796.49</v>
      </c>
      <c r="Z440" s="22">
        <v>53796.49</v>
      </c>
      <c r="AA440" s="23">
        <f t="shared" si="13"/>
        <v>629672.80999999994</v>
      </c>
    </row>
    <row r="441" spans="1:27" x14ac:dyDescent="0.25">
      <c r="A441" s="1" t="s">
        <v>340</v>
      </c>
      <c r="B441" s="22">
        <v>7200</v>
      </c>
      <c r="C441" s="22">
        <v>7200</v>
      </c>
      <c r="D441" s="22">
        <v>7200</v>
      </c>
      <c r="E441" s="22">
        <v>7200</v>
      </c>
      <c r="F441" s="22">
        <v>7200</v>
      </c>
      <c r="G441" s="22">
        <v>7200</v>
      </c>
      <c r="H441" s="22">
        <v>7200</v>
      </c>
      <c r="I441" s="22">
        <v>7200</v>
      </c>
      <c r="J441" s="22">
        <v>4072.01</v>
      </c>
      <c r="K441" s="22">
        <v>4072.01</v>
      </c>
      <c r="L441" s="22">
        <v>4072.01</v>
      </c>
      <c r="M441" s="22">
        <v>4072.01</v>
      </c>
      <c r="N441" s="23">
        <f t="shared" si="12"/>
        <v>73888.039999999994</v>
      </c>
      <c r="O441" s="22">
        <v>4072.01</v>
      </c>
      <c r="P441" s="22">
        <v>4072.01</v>
      </c>
      <c r="Q441" s="22">
        <v>4072.01</v>
      </c>
      <c r="R441" s="22">
        <v>4072.01</v>
      </c>
      <c r="S441" s="22">
        <v>3963.72</v>
      </c>
      <c r="T441" s="22">
        <v>3963.72</v>
      </c>
      <c r="U441" s="22">
        <v>3963.72</v>
      </c>
      <c r="V441" s="22">
        <v>3963.72</v>
      </c>
      <c r="W441" s="22">
        <v>3963.72</v>
      </c>
      <c r="X441" s="22">
        <v>3963.72</v>
      </c>
      <c r="Y441" s="22">
        <v>3963.72</v>
      </c>
      <c r="Z441" s="22">
        <v>3963.72</v>
      </c>
      <c r="AA441" s="23">
        <f t="shared" si="13"/>
        <v>47997.80000000001</v>
      </c>
    </row>
    <row r="442" spans="1:27" x14ac:dyDescent="0.25">
      <c r="A442" s="1" t="s">
        <v>341</v>
      </c>
      <c r="B442" s="22">
        <v>27300</v>
      </c>
      <c r="C442" s="22">
        <v>27300</v>
      </c>
      <c r="D442" s="22">
        <v>27300</v>
      </c>
      <c r="E442" s="22">
        <v>27300</v>
      </c>
      <c r="F442" s="22">
        <v>27300</v>
      </c>
      <c r="G442" s="22">
        <v>27300</v>
      </c>
      <c r="H442" s="22">
        <v>27300</v>
      </c>
      <c r="I442" s="22">
        <v>27300</v>
      </c>
      <c r="J442" s="22">
        <v>27335.62</v>
      </c>
      <c r="K442" s="22">
        <v>27335.62</v>
      </c>
      <c r="L442" s="22">
        <v>27335.62</v>
      </c>
      <c r="M442" s="22">
        <v>27335.62</v>
      </c>
      <c r="N442" s="23">
        <f t="shared" si="12"/>
        <v>327742.48</v>
      </c>
      <c r="O442" s="22">
        <v>27335.62</v>
      </c>
      <c r="P442" s="22">
        <v>27335.62</v>
      </c>
      <c r="Q442" s="22">
        <v>27335.62</v>
      </c>
      <c r="R442" s="22">
        <v>27335.62</v>
      </c>
      <c r="S442" s="22">
        <v>36781.760000000002</v>
      </c>
      <c r="T442" s="22">
        <v>36781.760000000002</v>
      </c>
      <c r="U442" s="22">
        <v>36781.760000000002</v>
      </c>
      <c r="V442" s="22">
        <v>36781.760000000002</v>
      </c>
      <c r="W442" s="22">
        <v>36781.760000000002</v>
      </c>
      <c r="X442" s="22">
        <v>36781.760000000002</v>
      </c>
      <c r="Y442" s="22">
        <v>36781.760000000002</v>
      </c>
      <c r="Z442" s="22">
        <v>32387.78</v>
      </c>
      <c r="AA442" s="23">
        <f t="shared" si="13"/>
        <v>399202.58000000007</v>
      </c>
    </row>
    <row r="443" spans="1:27" x14ac:dyDescent="0.25">
      <c r="A443" s="1" t="s">
        <v>342</v>
      </c>
      <c r="B443" s="22">
        <v>3900</v>
      </c>
      <c r="C443" s="22">
        <v>3900</v>
      </c>
      <c r="D443" s="22">
        <v>3900</v>
      </c>
      <c r="E443" s="22">
        <v>3900</v>
      </c>
      <c r="F443" s="22">
        <v>3900</v>
      </c>
      <c r="G443" s="22">
        <v>3900</v>
      </c>
      <c r="H443" s="22">
        <v>3900</v>
      </c>
      <c r="I443" s="22">
        <v>3900</v>
      </c>
      <c r="J443" s="22">
        <v>2090.96</v>
      </c>
      <c r="K443" s="22">
        <v>2090.96</v>
      </c>
      <c r="L443" s="22">
        <v>2090.96</v>
      </c>
      <c r="M443" s="22">
        <v>2090.96</v>
      </c>
      <c r="N443" s="23">
        <f t="shared" si="12"/>
        <v>39563.839999999997</v>
      </c>
      <c r="O443" s="22">
        <v>2090.96</v>
      </c>
      <c r="P443" s="22">
        <v>2090.96</v>
      </c>
      <c r="Q443" s="22">
        <v>2090.96</v>
      </c>
      <c r="R443" s="22">
        <v>2090.96</v>
      </c>
      <c r="S443" s="22">
        <v>3120.32</v>
      </c>
      <c r="T443" s="22">
        <v>3120.32</v>
      </c>
      <c r="U443" s="22">
        <v>3120.32</v>
      </c>
      <c r="V443" s="22">
        <v>3120.32</v>
      </c>
      <c r="W443" s="22">
        <v>3120.32</v>
      </c>
      <c r="X443" s="22">
        <v>3120.32</v>
      </c>
      <c r="Y443" s="22">
        <v>3120.32</v>
      </c>
      <c r="Z443" s="22">
        <v>3120.32</v>
      </c>
      <c r="AA443" s="23">
        <f t="shared" si="13"/>
        <v>33326.400000000001</v>
      </c>
    </row>
    <row r="444" spans="1:27" x14ac:dyDescent="0.25">
      <c r="A444" s="1" t="s">
        <v>343</v>
      </c>
      <c r="B444" s="22">
        <v>22100</v>
      </c>
      <c r="C444" s="22">
        <v>22100</v>
      </c>
      <c r="D444" s="22">
        <v>22100</v>
      </c>
      <c r="E444" s="22">
        <v>22100</v>
      </c>
      <c r="F444" s="22">
        <v>22100</v>
      </c>
      <c r="G444" s="22">
        <v>22100</v>
      </c>
      <c r="H444" s="22">
        <v>22100</v>
      </c>
      <c r="I444" s="22">
        <v>22100</v>
      </c>
      <c r="J444" s="22">
        <v>10646.71</v>
      </c>
      <c r="K444" s="22">
        <v>10646.71</v>
      </c>
      <c r="L444" s="22">
        <v>10646.71</v>
      </c>
      <c r="M444" s="22">
        <v>10646.71</v>
      </c>
      <c r="N444" s="23">
        <f t="shared" si="12"/>
        <v>219386.83999999997</v>
      </c>
      <c r="O444" s="22">
        <v>10646.71</v>
      </c>
      <c r="P444" s="22">
        <v>10646.71</v>
      </c>
      <c r="Q444" s="22">
        <v>10646.71</v>
      </c>
      <c r="R444" s="22">
        <v>10646.71</v>
      </c>
      <c r="S444" s="22">
        <v>13857.65</v>
      </c>
      <c r="T444" s="22">
        <v>13857.65</v>
      </c>
      <c r="U444" s="22">
        <v>13857.65</v>
      </c>
      <c r="V444" s="22">
        <v>13857.65</v>
      </c>
      <c r="W444" s="22">
        <v>13857.65</v>
      </c>
      <c r="X444" s="22">
        <v>13857.65</v>
      </c>
      <c r="Y444" s="22">
        <v>13857.65</v>
      </c>
      <c r="Z444" s="22">
        <v>13857.65</v>
      </c>
      <c r="AA444" s="23">
        <f t="shared" si="13"/>
        <v>153448.03999999998</v>
      </c>
    </row>
    <row r="445" spans="1:27" x14ac:dyDescent="0.25">
      <c r="A445" s="1" t="s">
        <v>344</v>
      </c>
      <c r="B445" s="22">
        <v>13600</v>
      </c>
      <c r="C445" s="22">
        <v>13600</v>
      </c>
      <c r="D445" s="22">
        <v>13600</v>
      </c>
      <c r="E445" s="22">
        <v>13600</v>
      </c>
      <c r="F445" s="22">
        <v>13600</v>
      </c>
      <c r="G445" s="22">
        <v>13600</v>
      </c>
      <c r="H445" s="22">
        <v>13600</v>
      </c>
      <c r="I445" s="22">
        <v>13600</v>
      </c>
      <c r="J445" s="22">
        <v>8610.7000000000007</v>
      </c>
      <c r="K445" s="22">
        <v>8610.7000000000007</v>
      </c>
      <c r="L445" s="22">
        <v>8610.7000000000007</v>
      </c>
      <c r="M445" s="22">
        <v>400</v>
      </c>
      <c r="N445" s="23">
        <f t="shared" si="12"/>
        <v>135032.1</v>
      </c>
      <c r="O445" s="22">
        <v>8610.7000000000007</v>
      </c>
      <c r="P445" s="22">
        <v>8610.7000000000007</v>
      </c>
      <c r="Q445" s="22">
        <v>8610.7000000000007</v>
      </c>
      <c r="R445" s="22">
        <v>8610.7000000000007</v>
      </c>
      <c r="S445" s="22">
        <v>8293.86</v>
      </c>
      <c r="T445" s="22">
        <v>8293.86</v>
      </c>
      <c r="U445" s="22">
        <v>8293.86</v>
      </c>
      <c r="V445" s="22">
        <v>8293.86</v>
      </c>
      <c r="W445" s="22">
        <v>2690.06</v>
      </c>
      <c r="X445" s="22">
        <v>2690.06</v>
      </c>
      <c r="Y445" s="22">
        <v>2690.06</v>
      </c>
      <c r="Z445" s="22">
        <v>2690.06</v>
      </c>
      <c r="AA445" s="23">
        <f t="shared" si="13"/>
        <v>78378.48</v>
      </c>
    </row>
    <row r="446" spans="1:27" x14ac:dyDescent="0.25">
      <c r="A446" s="1" t="s">
        <v>755</v>
      </c>
      <c r="B446" s="22">
        <v>6100</v>
      </c>
      <c r="C446" s="22">
        <v>6100</v>
      </c>
      <c r="D446" s="22">
        <v>6100</v>
      </c>
      <c r="E446" s="22">
        <v>6100</v>
      </c>
      <c r="F446" s="22">
        <v>6100</v>
      </c>
      <c r="G446" s="22">
        <v>6100</v>
      </c>
      <c r="H446" s="22">
        <v>6100</v>
      </c>
      <c r="I446" s="22">
        <v>6100</v>
      </c>
      <c r="J446" s="22">
        <v>21011.41</v>
      </c>
      <c r="K446" s="22">
        <v>21011.41</v>
      </c>
      <c r="L446" s="22">
        <v>21011.41</v>
      </c>
      <c r="M446" s="22">
        <v>21011.41</v>
      </c>
      <c r="N446" s="23">
        <f t="shared" si="12"/>
        <v>132845.64000000001</v>
      </c>
      <c r="O446" s="22">
        <v>21011.41</v>
      </c>
      <c r="P446" s="22">
        <v>21011.41</v>
      </c>
      <c r="Q446" s="22">
        <v>21011.41</v>
      </c>
      <c r="R446" s="22">
        <v>21011.41</v>
      </c>
      <c r="S446" s="22">
        <v>23599.82</v>
      </c>
      <c r="T446" s="22">
        <v>23599.82</v>
      </c>
      <c r="U446" s="22">
        <v>23599.82</v>
      </c>
      <c r="V446" s="22">
        <v>23599.82</v>
      </c>
      <c r="W446" s="22">
        <v>23599.82</v>
      </c>
      <c r="X446" s="22">
        <v>23599.82</v>
      </c>
      <c r="Y446" s="22">
        <v>23599.82</v>
      </c>
      <c r="Z446" s="22">
        <v>23599.82</v>
      </c>
      <c r="AA446" s="23">
        <f t="shared" si="13"/>
        <v>272844.2</v>
      </c>
    </row>
    <row r="447" spans="1:27" x14ac:dyDescent="0.25">
      <c r="A447" s="1" t="s">
        <v>345</v>
      </c>
      <c r="B447" s="22">
        <v>3200</v>
      </c>
      <c r="C447" s="22">
        <v>3200</v>
      </c>
      <c r="D447" s="22">
        <v>3200</v>
      </c>
      <c r="E447" s="22">
        <v>3200</v>
      </c>
      <c r="F447" s="22">
        <v>3200</v>
      </c>
      <c r="G447" s="22">
        <v>3200</v>
      </c>
      <c r="H447" s="22">
        <v>3200</v>
      </c>
      <c r="I447" s="22">
        <v>3200</v>
      </c>
      <c r="J447" s="22">
        <v>2345.91</v>
      </c>
      <c r="K447" s="22">
        <v>2345.91</v>
      </c>
      <c r="L447" s="22">
        <v>2345.91</v>
      </c>
      <c r="M447" s="22">
        <v>2345.91</v>
      </c>
      <c r="N447" s="23">
        <f t="shared" si="12"/>
        <v>34983.64</v>
      </c>
      <c r="O447" s="22">
        <v>2345.91</v>
      </c>
      <c r="P447" s="22">
        <v>0</v>
      </c>
      <c r="Q447" s="22">
        <v>2345.91</v>
      </c>
      <c r="R447" s="22">
        <v>2345.91</v>
      </c>
      <c r="S447" s="22">
        <v>2241.52</v>
      </c>
      <c r="T447" s="22">
        <v>2241.52</v>
      </c>
      <c r="U447" s="22">
        <v>2241.52</v>
      </c>
      <c r="V447" s="22">
        <v>2241.52</v>
      </c>
      <c r="W447" s="22">
        <v>2241.52</v>
      </c>
      <c r="X447" s="22">
        <v>2241.52</v>
      </c>
      <c r="Y447" s="22">
        <v>2241.52</v>
      </c>
      <c r="Z447" s="22">
        <v>2241.52</v>
      </c>
      <c r="AA447" s="23">
        <f t="shared" si="13"/>
        <v>24969.890000000003</v>
      </c>
    </row>
    <row r="448" spans="1:27" x14ac:dyDescent="0.25">
      <c r="A448" s="1" t="s">
        <v>346</v>
      </c>
      <c r="B448" s="22">
        <v>12000</v>
      </c>
      <c r="C448" s="22">
        <v>12000</v>
      </c>
      <c r="D448" s="22">
        <v>12000</v>
      </c>
      <c r="E448" s="22">
        <v>12000</v>
      </c>
      <c r="F448" s="22">
        <v>12000</v>
      </c>
      <c r="G448" s="22">
        <v>12000</v>
      </c>
      <c r="H448" s="22">
        <v>12000</v>
      </c>
      <c r="I448" s="22">
        <v>12000</v>
      </c>
      <c r="J448" s="22">
        <v>15248.44</v>
      </c>
      <c r="K448" s="22">
        <v>15248.44</v>
      </c>
      <c r="L448" s="22">
        <v>15248.44</v>
      </c>
      <c r="M448" s="22">
        <v>15248.44</v>
      </c>
      <c r="N448" s="23">
        <f t="shared" si="12"/>
        <v>156993.76</v>
      </c>
      <c r="O448" s="22">
        <v>15248.44</v>
      </c>
      <c r="P448" s="22">
        <v>15248.44</v>
      </c>
      <c r="Q448" s="22">
        <v>15248.44</v>
      </c>
      <c r="R448" s="22">
        <v>15248.44</v>
      </c>
      <c r="S448" s="22">
        <v>14569.88</v>
      </c>
      <c r="T448" s="22">
        <v>14569.88</v>
      </c>
      <c r="U448" s="22">
        <v>14569.88</v>
      </c>
      <c r="V448" s="22">
        <v>14569.88</v>
      </c>
      <c r="W448" s="22">
        <v>14569.88</v>
      </c>
      <c r="X448" s="22">
        <v>14569.88</v>
      </c>
      <c r="Y448" s="22">
        <v>14569.88</v>
      </c>
      <c r="Z448" s="22">
        <v>14569.88</v>
      </c>
      <c r="AA448" s="23">
        <f t="shared" si="13"/>
        <v>177552.80000000002</v>
      </c>
    </row>
    <row r="449" spans="1:27" x14ac:dyDescent="0.25">
      <c r="A449" s="1" t="s">
        <v>756</v>
      </c>
      <c r="B449" s="22">
        <v>14000</v>
      </c>
      <c r="C449" s="22">
        <v>14000</v>
      </c>
      <c r="D449" s="22">
        <v>14000</v>
      </c>
      <c r="E449" s="22">
        <v>14000</v>
      </c>
      <c r="F449" s="22">
        <v>14000</v>
      </c>
      <c r="G449" s="22">
        <v>14000</v>
      </c>
      <c r="H449" s="22">
        <v>14000</v>
      </c>
      <c r="I449" s="22">
        <v>14000</v>
      </c>
      <c r="J449" s="22">
        <v>7637.74</v>
      </c>
      <c r="K449" s="22">
        <v>7637.74</v>
      </c>
      <c r="L449" s="22">
        <v>7637.74</v>
      </c>
      <c r="M449" s="22">
        <v>7637.74</v>
      </c>
      <c r="N449" s="23">
        <f t="shared" si="12"/>
        <v>142550.96</v>
      </c>
      <c r="O449" s="22">
        <v>7637.74</v>
      </c>
      <c r="P449" s="22">
        <v>7637.74</v>
      </c>
      <c r="Q449" s="22">
        <v>7637.74</v>
      </c>
      <c r="R449" s="22">
        <v>7637.74</v>
      </c>
      <c r="S449" s="22">
        <v>9545.15</v>
      </c>
      <c r="T449" s="22">
        <v>9545.15</v>
      </c>
      <c r="U449" s="22">
        <v>9545.15</v>
      </c>
      <c r="V449" s="22">
        <v>9545.15</v>
      </c>
      <c r="W449" s="22">
        <v>9545.15</v>
      </c>
      <c r="X449" s="22">
        <v>9545.15</v>
      </c>
      <c r="Y449" s="22">
        <v>9545.15</v>
      </c>
      <c r="Z449" s="22">
        <v>9545.15</v>
      </c>
      <c r="AA449" s="23">
        <f t="shared" si="13"/>
        <v>106912.15999999997</v>
      </c>
    </row>
    <row r="450" spans="1:27" x14ac:dyDescent="0.25">
      <c r="A450" s="1" t="s">
        <v>347</v>
      </c>
      <c r="B450" s="22">
        <v>9000</v>
      </c>
      <c r="C450" s="22">
        <v>9000</v>
      </c>
      <c r="D450" s="22">
        <v>9000</v>
      </c>
      <c r="E450" s="22">
        <v>9000</v>
      </c>
      <c r="F450" s="22">
        <v>9000</v>
      </c>
      <c r="G450" s="22">
        <v>9000</v>
      </c>
      <c r="H450" s="22">
        <v>9000</v>
      </c>
      <c r="I450" s="22">
        <v>9000</v>
      </c>
      <c r="J450" s="22">
        <v>12443.94</v>
      </c>
      <c r="K450" s="22">
        <v>12443.94</v>
      </c>
      <c r="L450" s="22">
        <v>12443.94</v>
      </c>
      <c r="M450" s="22">
        <v>12443.94</v>
      </c>
      <c r="N450" s="23">
        <f t="shared" ref="N450:N513" si="14">SUM(B450:M450)</f>
        <v>121775.76000000001</v>
      </c>
      <c r="O450" s="22">
        <v>12443.94</v>
      </c>
      <c r="P450" s="22">
        <v>12443.94</v>
      </c>
      <c r="Q450" s="22">
        <v>12443.94</v>
      </c>
      <c r="R450" s="22">
        <v>12443.94</v>
      </c>
      <c r="S450" s="22">
        <v>11908.27</v>
      </c>
      <c r="T450" s="22">
        <v>11908.27</v>
      </c>
      <c r="U450" s="22">
        <v>11908.27</v>
      </c>
      <c r="V450" s="22">
        <v>11908.27</v>
      </c>
      <c r="W450" s="22">
        <v>11908.27</v>
      </c>
      <c r="X450" s="22">
        <v>11908.27</v>
      </c>
      <c r="Y450" s="22">
        <v>11908.27</v>
      </c>
      <c r="Z450" s="22">
        <v>11908.27</v>
      </c>
      <c r="AA450" s="23">
        <f t="shared" si="13"/>
        <v>145041.92000000001</v>
      </c>
    </row>
    <row r="451" spans="1:27" x14ac:dyDescent="0.25">
      <c r="A451" s="1" t="s">
        <v>348</v>
      </c>
      <c r="B451" s="22">
        <v>4800</v>
      </c>
      <c r="C451" s="22">
        <v>4800</v>
      </c>
      <c r="D451" s="22">
        <v>4800</v>
      </c>
      <c r="E451" s="22">
        <v>4800</v>
      </c>
      <c r="F451" s="22">
        <v>4800</v>
      </c>
      <c r="G451" s="22">
        <v>4800</v>
      </c>
      <c r="H451" s="22">
        <v>4800</v>
      </c>
      <c r="I451" s="22">
        <v>4800</v>
      </c>
      <c r="J451" s="22">
        <v>2600</v>
      </c>
      <c r="K451" s="22">
        <v>2600</v>
      </c>
      <c r="L451" s="22">
        <v>2600</v>
      </c>
      <c r="M451" s="22">
        <v>2600</v>
      </c>
      <c r="N451" s="23">
        <f t="shared" si="14"/>
        <v>48800</v>
      </c>
      <c r="O451" s="22">
        <v>2600</v>
      </c>
      <c r="P451" s="22">
        <v>2600</v>
      </c>
      <c r="Q451" s="22">
        <v>2600</v>
      </c>
      <c r="R451" s="22">
        <v>2600</v>
      </c>
      <c r="S451" s="22">
        <v>2690.06</v>
      </c>
      <c r="T451" s="22">
        <v>2690.06</v>
      </c>
      <c r="U451" s="22">
        <v>2690.06</v>
      </c>
      <c r="V451" s="22">
        <v>2690.06</v>
      </c>
      <c r="W451" s="22">
        <v>2690.06</v>
      </c>
      <c r="X451" s="22">
        <v>1569.3</v>
      </c>
      <c r="Y451" s="22">
        <v>1569.3</v>
      </c>
      <c r="Z451" s="22">
        <v>1569.3</v>
      </c>
      <c r="AA451" s="23">
        <f t="shared" ref="AA451:AA514" si="15">SUM(O451:Z451)</f>
        <v>28558.2</v>
      </c>
    </row>
    <row r="452" spans="1:27" x14ac:dyDescent="0.25">
      <c r="A452" s="1" t="s">
        <v>349</v>
      </c>
      <c r="B452" s="22">
        <v>17700</v>
      </c>
      <c r="C452" s="22">
        <v>17700</v>
      </c>
      <c r="D452" s="22">
        <v>17700</v>
      </c>
      <c r="E452" s="22">
        <v>17700</v>
      </c>
      <c r="F452" s="22">
        <v>17700</v>
      </c>
      <c r="G452" s="22">
        <v>17700</v>
      </c>
      <c r="H452" s="22">
        <v>17700</v>
      </c>
      <c r="I452" s="22">
        <v>17700</v>
      </c>
      <c r="J452" s="22">
        <v>27286.19</v>
      </c>
      <c r="K452" s="22">
        <v>27286.19</v>
      </c>
      <c r="L452" s="22">
        <v>27286.19</v>
      </c>
      <c r="M452" s="22">
        <v>27286.19</v>
      </c>
      <c r="N452" s="23">
        <f t="shared" si="14"/>
        <v>250744.76</v>
      </c>
      <c r="O452" s="22">
        <v>27286.19</v>
      </c>
      <c r="P452" s="22">
        <v>27286.19</v>
      </c>
      <c r="Q452" s="22">
        <v>27286.19</v>
      </c>
      <c r="R452" s="22">
        <v>27286.19</v>
      </c>
      <c r="S452" s="22">
        <v>34456.97</v>
      </c>
      <c r="T452" s="22">
        <v>34456.97</v>
      </c>
      <c r="U452" s="22">
        <v>34456.97</v>
      </c>
      <c r="V452" s="22">
        <v>34456.97</v>
      </c>
      <c r="W452" s="22">
        <v>34456.97</v>
      </c>
      <c r="X452" s="22">
        <v>34456.97</v>
      </c>
      <c r="Y452" s="22">
        <v>34456.97</v>
      </c>
      <c r="Z452" s="22">
        <v>34456.97</v>
      </c>
      <c r="AA452" s="23">
        <f t="shared" si="15"/>
        <v>384800.5199999999</v>
      </c>
    </row>
    <row r="453" spans="1:27" x14ac:dyDescent="0.25">
      <c r="A453" s="1" t="s">
        <v>350</v>
      </c>
      <c r="B453" s="22">
        <v>20600</v>
      </c>
      <c r="C453" s="22">
        <v>20600</v>
      </c>
      <c r="D453" s="22">
        <v>20600</v>
      </c>
      <c r="E453" s="22">
        <v>20600</v>
      </c>
      <c r="F453" s="22">
        <v>20600</v>
      </c>
      <c r="G453" s="22">
        <v>20600</v>
      </c>
      <c r="H453" s="22">
        <v>20600</v>
      </c>
      <c r="I453" s="22">
        <v>20600</v>
      </c>
      <c r="J453" s="22">
        <v>33469.839999999997</v>
      </c>
      <c r="K453" s="22">
        <v>33469.839999999997</v>
      </c>
      <c r="L453" s="22">
        <v>33469.839999999997</v>
      </c>
      <c r="M453" s="22">
        <v>33469.839999999997</v>
      </c>
      <c r="N453" s="23">
        <f t="shared" si="14"/>
        <v>298679.36</v>
      </c>
      <c r="O453" s="22">
        <v>33469.839999999997</v>
      </c>
      <c r="P453" s="22">
        <v>33469.839999999997</v>
      </c>
      <c r="Q453" s="22">
        <v>33469.839999999997</v>
      </c>
      <c r="R453" s="22">
        <v>33469.839999999997</v>
      </c>
      <c r="S453" s="22">
        <v>32948.300000000003</v>
      </c>
      <c r="T453" s="22">
        <v>32948.300000000003</v>
      </c>
      <c r="U453" s="22">
        <v>32948.300000000003</v>
      </c>
      <c r="V453" s="22">
        <v>32948.300000000003</v>
      </c>
      <c r="W453" s="22">
        <v>32948.300000000003</v>
      </c>
      <c r="X453" s="22">
        <v>32948.300000000003</v>
      </c>
      <c r="Y453" s="22">
        <v>32948.300000000003</v>
      </c>
      <c r="Z453" s="22">
        <v>32948.300000000003</v>
      </c>
      <c r="AA453" s="23">
        <f t="shared" si="15"/>
        <v>397465.75999999989</v>
      </c>
    </row>
    <row r="454" spans="1:27" x14ac:dyDescent="0.25">
      <c r="A454" s="1" t="s">
        <v>351</v>
      </c>
      <c r="B454" s="22">
        <v>40000</v>
      </c>
      <c r="C454" s="22">
        <v>38300</v>
      </c>
      <c r="D454" s="22">
        <v>28300</v>
      </c>
      <c r="E454" s="22">
        <v>28300</v>
      </c>
      <c r="F454" s="22">
        <v>28300</v>
      </c>
      <c r="G454" s="22">
        <v>28300</v>
      </c>
      <c r="H454" s="22">
        <v>28300</v>
      </c>
      <c r="I454" s="22">
        <v>28300</v>
      </c>
      <c r="J454" s="22">
        <v>34863.449999999997</v>
      </c>
      <c r="K454" s="22">
        <v>34863.449999999997</v>
      </c>
      <c r="L454" s="22">
        <v>34863.449999999997</v>
      </c>
      <c r="M454" s="22">
        <v>34863.449999999997</v>
      </c>
      <c r="N454" s="23">
        <f t="shared" si="14"/>
        <v>387553.80000000005</v>
      </c>
      <c r="O454" s="22">
        <v>34863.449999999997</v>
      </c>
      <c r="P454" s="22">
        <v>34863.449999999997</v>
      </c>
      <c r="Q454" s="22">
        <v>34863.449999999997</v>
      </c>
      <c r="R454" s="22">
        <v>34863.449999999997</v>
      </c>
      <c r="S454" s="22">
        <v>35552.5</v>
      </c>
      <c r="T454" s="22">
        <v>35552.5</v>
      </c>
      <c r="U454" s="22">
        <v>35552.5</v>
      </c>
      <c r="V454" s="22">
        <v>35552.5</v>
      </c>
      <c r="W454" s="22">
        <v>33310.980000000003</v>
      </c>
      <c r="X454" s="22">
        <v>37704.959999999999</v>
      </c>
      <c r="Y454" s="22">
        <v>37704.959999999999</v>
      </c>
      <c r="Z454" s="22">
        <v>37704.959999999999</v>
      </c>
      <c r="AA454" s="23">
        <f t="shared" si="15"/>
        <v>428089.66000000003</v>
      </c>
    </row>
    <row r="455" spans="1:27" x14ac:dyDescent="0.25">
      <c r="A455" s="1" t="s">
        <v>352</v>
      </c>
      <c r="B455" s="22">
        <v>105300</v>
      </c>
      <c r="C455" s="22">
        <v>113300</v>
      </c>
      <c r="D455" s="22">
        <v>113300</v>
      </c>
      <c r="E455" s="22">
        <v>113300</v>
      </c>
      <c r="F455" s="22">
        <v>113300</v>
      </c>
      <c r="G455" s="22">
        <v>113300</v>
      </c>
      <c r="H455" s="22">
        <v>113300</v>
      </c>
      <c r="I455" s="22">
        <v>113300</v>
      </c>
      <c r="J455" s="22">
        <v>118362.29</v>
      </c>
      <c r="K455" s="22">
        <v>118362.29</v>
      </c>
      <c r="L455" s="22">
        <v>118362.29</v>
      </c>
      <c r="M455" s="22">
        <v>118362.29</v>
      </c>
      <c r="N455" s="23">
        <f t="shared" si="14"/>
        <v>1371849.1600000001</v>
      </c>
      <c r="O455" s="22">
        <v>118362.29</v>
      </c>
      <c r="P455" s="22">
        <v>118362.29</v>
      </c>
      <c r="Q455" s="22">
        <v>118362.29</v>
      </c>
      <c r="R455" s="22">
        <v>118362.29</v>
      </c>
      <c r="S455" s="22">
        <v>100194.34</v>
      </c>
      <c r="T455" s="22">
        <v>105798.14</v>
      </c>
      <c r="U455" s="22">
        <v>105798.14</v>
      </c>
      <c r="V455" s="22">
        <v>105798.14</v>
      </c>
      <c r="W455" s="22">
        <v>105798.14</v>
      </c>
      <c r="X455" s="22">
        <v>105798.14</v>
      </c>
      <c r="Y455" s="22">
        <v>105798.14</v>
      </c>
      <c r="Z455" s="22">
        <v>105798.14</v>
      </c>
      <c r="AA455" s="23">
        <f t="shared" si="15"/>
        <v>1314230.4799999997</v>
      </c>
    </row>
    <row r="456" spans="1:27" x14ac:dyDescent="0.25">
      <c r="A456" s="1" t="s">
        <v>353</v>
      </c>
      <c r="B456" s="22">
        <v>18800</v>
      </c>
      <c r="C456" s="22">
        <v>18800</v>
      </c>
      <c r="D456" s="22">
        <v>18800</v>
      </c>
      <c r="E456" s="22">
        <v>18800</v>
      </c>
      <c r="F456" s="22">
        <v>18800</v>
      </c>
      <c r="G456" s="22">
        <v>18800</v>
      </c>
      <c r="H456" s="22">
        <v>18800</v>
      </c>
      <c r="I456" s="22">
        <v>18800</v>
      </c>
      <c r="J456" s="22">
        <v>30477.07</v>
      </c>
      <c r="K456" s="22">
        <v>30477.07</v>
      </c>
      <c r="L456" s="22">
        <v>30477.07</v>
      </c>
      <c r="M456" s="22">
        <v>30477.07</v>
      </c>
      <c r="N456" s="23">
        <f t="shared" si="14"/>
        <v>272308.28000000003</v>
      </c>
      <c r="O456" s="22">
        <v>30477.07</v>
      </c>
      <c r="P456" s="22">
        <v>30477.07</v>
      </c>
      <c r="Q456" s="22">
        <v>28131.15</v>
      </c>
      <c r="R456" s="22">
        <v>29967.16</v>
      </c>
      <c r="S456" s="22">
        <v>36851.379999999997</v>
      </c>
      <c r="T456" s="22">
        <v>36851.379999999997</v>
      </c>
      <c r="U456" s="22">
        <v>36851.379999999997</v>
      </c>
      <c r="V456" s="22">
        <v>36851.379999999997</v>
      </c>
      <c r="W456" s="22">
        <v>36851.379999999997</v>
      </c>
      <c r="X456" s="22">
        <v>36851.379999999997</v>
      </c>
      <c r="Y456" s="22">
        <v>36851.379999999997</v>
      </c>
      <c r="Z456" s="22">
        <v>36851.379999999997</v>
      </c>
      <c r="AA456" s="23">
        <f t="shared" si="15"/>
        <v>413863.49000000005</v>
      </c>
    </row>
    <row r="457" spans="1:27" x14ac:dyDescent="0.25">
      <c r="A457" s="1" t="s">
        <v>354</v>
      </c>
      <c r="B457" s="22">
        <v>21500</v>
      </c>
      <c r="C457" s="22">
        <v>21500</v>
      </c>
      <c r="D457" s="22">
        <v>21500</v>
      </c>
      <c r="E457" s="22">
        <v>21500</v>
      </c>
      <c r="F457" s="22">
        <v>21500</v>
      </c>
      <c r="G457" s="22">
        <v>21500</v>
      </c>
      <c r="H457" s="22">
        <v>21500</v>
      </c>
      <c r="I457" s="22">
        <v>21500</v>
      </c>
      <c r="J457" s="22">
        <v>19767.310000000001</v>
      </c>
      <c r="K457" s="22">
        <v>19767.310000000001</v>
      </c>
      <c r="L457" s="22">
        <v>19767.310000000001</v>
      </c>
      <c r="M457" s="22">
        <v>19767.310000000001</v>
      </c>
      <c r="N457" s="23">
        <f t="shared" si="14"/>
        <v>251069.24</v>
      </c>
      <c r="O457" s="22">
        <v>19767.310000000001</v>
      </c>
      <c r="P457" s="22">
        <v>19767.310000000001</v>
      </c>
      <c r="Q457" s="22">
        <v>19767.310000000001</v>
      </c>
      <c r="R457" s="22">
        <v>19767.310000000001</v>
      </c>
      <c r="S457" s="22">
        <v>22128.59</v>
      </c>
      <c r="T457" s="22">
        <v>22128.59</v>
      </c>
      <c r="U457" s="22">
        <v>22128.59</v>
      </c>
      <c r="V457" s="22">
        <v>19887.07</v>
      </c>
      <c r="W457" s="22">
        <v>17645.55</v>
      </c>
      <c r="X457" s="22">
        <v>19887.07</v>
      </c>
      <c r="Y457" s="22">
        <v>19887.07</v>
      </c>
      <c r="Z457" s="22">
        <v>19887.07</v>
      </c>
      <c r="AA457" s="23">
        <f t="shared" si="15"/>
        <v>242648.84000000003</v>
      </c>
    </row>
    <row r="458" spans="1:27" x14ac:dyDescent="0.25">
      <c r="A458" s="1" t="s">
        <v>355</v>
      </c>
      <c r="B458" s="22">
        <v>9500</v>
      </c>
      <c r="C458" s="22">
        <v>9500</v>
      </c>
      <c r="D458" s="22">
        <v>9500</v>
      </c>
      <c r="E458" s="22">
        <v>9500</v>
      </c>
      <c r="F458" s="22">
        <v>9500</v>
      </c>
      <c r="G458" s="22">
        <v>9500</v>
      </c>
      <c r="H458" s="22">
        <v>9500</v>
      </c>
      <c r="I458" s="22">
        <v>9500</v>
      </c>
      <c r="J458" s="22">
        <v>12953.85</v>
      </c>
      <c r="K458" s="22">
        <v>12953.85</v>
      </c>
      <c r="L458" s="22">
        <v>12953.85</v>
      </c>
      <c r="M458" s="22">
        <v>12953.85</v>
      </c>
      <c r="N458" s="23">
        <f t="shared" si="14"/>
        <v>127815.40000000002</v>
      </c>
      <c r="O458" s="22">
        <v>12953.85</v>
      </c>
      <c r="P458" s="22">
        <v>12953.85</v>
      </c>
      <c r="Q458" s="22">
        <v>12953.85</v>
      </c>
      <c r="R458" s="22">
        <v>12953.85</v>
      </c>
      <c r="S458" s="22">
        <v>12392.2</v>
      </c>
      <c r="T458" s="22">
        <v>7998.22</v>
      </c>
      <c r="U458" s="22">
        <v>12392.2</v>
      </c>
      <c r="V458" s="22">
        <v>12392.2</v>
      </c>
      <c r="W458" s="22">
        <v>12392.2</v>
      </c>
      <c r="X458" s="22">
        <v>12392.2</v>
      </c>
      <c r="Y458" s="22">
        <v>12392.2</v>
      </c>
      <c r="Z458" s="22">
        <v>12392.2</v>
      </c>
      <c r="AA458" s="23">
        <f t="shared" si="15"/>
        <v>146559.02000000002</v>
      </c>
    </row>
    <row r="459" spans="1:27" x14ac:dyDescent="0.25">
      <c r="A459" s="1" t="s">
        <v>356</v>
      </c>
      <c r="B459" s="22">
        <v>20700</v>
      </c>
      <c r="C459" s="22">
        <v>20700</v>
      </c>
      <c r="D459" s="22">
        <v>10700</v>
      </c>
      <c r="E459" s="22">
        <v>20700</v>
      </c>
      <c r="F459" s="22">
        <v>20700</v>
      </c>
      <c r="G459" s="22">
        <v>20700</v>
      </c>
      <c r="H459" s="22">
        <v>20700</v>
      </c>
      <c r="I459" s="22">
        <v>20700</v>
      </c>
      <c r="J459" s="22">
        <v>9128.7000000000007</v>
      </c>
      <c r="K459" s="22">
        <v>9128.7000000000007</v>
      </c>
      <c r="L459" s="22">
        <v>9128.7000000000007</v>
      </c>
      <c r="M459" s="22">
        <v>9128.7000000000007</v>
      </c>
      <c r="N459" s="23">
        <f t="shared" si="14"/>
        <v>192114.80000000005</v>
      </c>
      <c r="O459" s="22">
        <v>9128.7000000000007</v>
      </c>
      <c r="P459" s="22">
        <v>9128.7000000000007</v>
      </c>
      <c r="Q459" s="22">
        <v>9128.7000000000007</v>
      </c>
      <c r="R459" s="22">
        <v>9128.7000000000007</v>
      </c>
      <c r="S459" s="22">
        <v>8724.1200000000008</v>
      </c>
      <c r="T459" s="22">
        <v>8724.1200000000008</v>
      </c>
      <c r="U459" s="22">
        <v>8724.1200000000008</v>
      </c>
      <c r="V459" s="22">
        <v>3120.32</v>
      </c>
      <c r="W459" s="22">
        <v>8724.1200000000008</v>
      </c>
      <c r="X459" s="22">
        <v>8724.1200000000008</v>
      </c>
      <c r="Y459" s="22">
        <v>8724.1200000000008</v>
      </c>
      <c r="Z459" s="22">
        <v>8724.1200000000008</v>
      </c>
      <c r="AA459" s="23">
        <f t="shared" si="15"/>
        <v>100703.95999999999</v>
      </c>
    </row>
    <row r="460" spans="1:27" x14ac:dyDescent="0.25">
      <c r="A460" s="1" t="s">
        <v>357</v>
      </c>
      <c r="B460" s="22">
        <v>30600</v>
      </c>
      <c r="C460" s="22">
        <v>30600</v>
      </c>
      <c r="D460" s="22">
        <v>30600</v>
      </c>
      <c r="E460" s="22">
        <v>30600</v>
      </c>
      <c r="F460" s="22">
        <v>30600</v>
      </c>
      <c r="G460" s="22">
        <v>30600</v>
      </c>
      <c r="H460" s="22">
        <v>30600</v>
      </c>
      <c r="I460" s="22">
        <v>30600</v>
      </c>
      <c r="J460" s="22">
        <v>32130.1</v>
      </c>
      <c r="K460" s="22">
        <v>32130.1</v>
      </c>
      <c r="L460" s="22">
        <v>32130.1</v>
      </c>
      <c r="M460" s="22">
        <v>15606.05</v>
      </c>
      <c r="N460" s="23">
        <f t="shared" si="14"/>
        <v>356796.34999999992</v>
      </c>
      <c r="O460" s="22">
        <v>23868.07</v>
      </c>
      <c r="P460" s="22">
        <v>32130.1</v>
      </c>
      <c r="Q460" s="22">
        <v>32130.1</v>
      </c>
      <c r="R460" s="22">
        <v>22032.07</v>
      </c>
      <c r="S460" s="22">
        <v>29000.28</v>
      </c>
      <c r="T460" s="22">
        <v>33394.26</v>
      </c>
      <c r="U460" s="22">
        <v>33394.26</v>
      </c>
      <c r="V460" s="22">
        <v>33394.26</v>
      </c>
      <c r="W460" s="22">
        <v>33394.26</v>
      </c>
      <c r="X460" s="22">
        <v>33394.26</v>
      </c>
      <c r="Y460" s="22">
        <v>33394.26</v>
      </c>
      <c r="Z460" s="22">
        <v>33394.26</v>
      </c>
      <c r="AA460" s="23">
        <f t="shared" si="15"/>
        <v>372920.44000000006</v>
      </c>
    </row>
    <row r="461" spans="1:27" x14ac:dyDescent="0.25">
      <c r="A461" s="1" t="s">
        <v>358</v>
      </c>
      <c r="B461" s="22">
        <v>22100</v>
      </c>
      <c r="C461" s="22">
        <v>22100</v>
      </c>
      <c r="D461" s="22">
        <v>20400</v>
      </c>
      <c r="E461" s="22">
        <v>20400</v>
      </c>
      <c r="F461" s="22">
        <v>22100</v>
      </c>
      <c r="G461" s="22">
        <v>22100</v>
      </c>
      <c r="H461" s="22">
        <v>22100</v>
      </c>
      <c r="I461" s="22">
        <v>22100</v>
      </c>
      <c r="J461" s="22">
        <v>18360.060000000001</v>
      </c>
      <c r="K461" s="22">
        <v>18360.060000000001</v>
      </c>
      <c r="L461" s="22">
        <v>18360.060000000001</v>
      </c>
      <c r="M461" s="22">
        <v>18360.060000000001</v>
      </c>
      <c r="N461" s="23">
        <f t="shared" si="14"/>
        <v>246840.24</v>
      </c>
      <c r="O461" s="22">
        <v>18360.060000000001</v>
      </c>
      <c r="P461" s="22">
        <v>18360.060000000001</v>
      </c>
      <c r="Q461" s="22">
        <v>18360.060000000001</v>
      </c>
      <c r="R461" s="22">
        <v>18360.060000000001</v>
      </c>
      <c r="S461" s="22">
        <v>17575.93</v>
      </c>
      <c r="T461" s="22">
        <v>17575.93</v>
      </c>
      <c r="U461" s="22">
        <v>15818.34</v>
      </c>
      <c r="V461" s="22">
        <v>17575.93</v>
      </c>
      <c r="W461" s="22">
        <v>17575.93</v>
      </c>
      <c r="X461" s="22">
        <v>17575.93</v>
      </c>
      <c r="Y461" s="22">
        <v>17575.93</v>
      </c>
      <c r="Z461" s="22">
        <v>17575.93</v>
      </c>
      <c r="AA461" s="23">
        <f t="shared" si="15"/>
        <v>212290.08999999997</v>
      </c>
    </row>
    <row r="462" spans="1:27" x14ac:dyDescent="0.25">
      <c r="A462" s="1" t="s">
        <v>757</v>
      </c>
      <c r="B462" s="22">
        <v>4300</v>
      </c>
      <c r="C462" s="22">
        <v>4300</v>
      </c>
      <c r="D462" s="22">
        <v>4300</v>
      </c>
      <c r="E462" s="22">
        <v>2600</v>
      </c>
      <c r="F462" s="22">
        <v>2600</v>
      </c>
      <c r="G462" s="22">
        <v>2600</v>
      </c>
      <c r="H462" s="22">
        <v>2600</v>
      </c>
      <c r="I462" s="22">
        <v>2600</v>
      </c>
      <c r="J462" s="22">
        <v>2490.96</v>
      </c>
      <c r="K462" s="22">
        <v>2490.96</v>
      </c>
      <c r="L462" s="22">
        <v>2490.96</v>
      </c>
      <c r="M462" s="22">
        <v>2490.96</v>
      </c>
      <c r="N462" s="23">
        <f t="shared" si="14"/>
        <v>35863.839999999997</v>
      </c>
      <c r="O462" s="22">
        <v>2490.96</v>
      </c>
      <c r="P462" s="22">
        <v>2490.96</v>
      </c>
      <c r="Q462" s="22">
        <v>2490.96</v>
      </c>
      <c r="R462" s="22">
        <v>2490.96</v>
      </c>
      <c r="S462" s="22">
        <v>2223.83</v>
      </c>
      <c r="T462" s="22">
        <v>2223.83</v>
      </c>
      <c r="U462" s="22">
        <v>2223.83</v>
      </c>
      <c r="V462" s="22">
        <v>2223.83</v>
      </c>
      <c r="W462" s="22">
        <v>2223.83</v>
      </c>
      <c r="X462" s="22">
        <v>2223.83</v>
      </c>
      <c r="Y462" s="22">
        <v>2223.83</v>
      </c>
      <c r="Z462" s="22">
        <v>2223.83</v>
      </c>
      <c r="AA462" s="23">
        <f t="shared" si="15"/>
        <v>27754.48000000001</v>
      </c>
    </row>
    <row r="463" spans="1:27" x14ac:dyDescent="0.25">
      <c r="A463" s="1" t="s">
        <v>393</v>
      </c>
      <c r="B463" s="22">
        <v>5600</v>
      </c>
      <c r="C463" s="22">
        <v>5600</v>
      </c>
      <c r="D463" s="22">
        <v>5600</v>
      </c>
      <c r="E463" s="22">
        <v>5600</v>
      </c>
      <c r="F463" s="22">
        <v>5600</v>
      </c>
      <c r="G463" s="22">
        <v>5600</v>
      </c>
      <c r="H463" s="22">
        <v>5600</v>
      </c>
      <c r="I463" s="22">
        <v>5600</v>
      </c>
      <c r="J463" s="22">
        <v>12290.81</v>
      </c>
      <c r="K463" s="22">
        <v>12290.81</v>
      </c>
      <c r="L463" s="22">
        <v>12290.81</v>
      </c>
      <c r="M463" s="22">
        <v>12290.81</v>
      </c>
      <c r="N463" s="23">
        <f t="shared" si="14"/>
        <v>93963.239999999991</v>
      </c>
      <c r="O463" s="22">
        <v>12290.81</v>
      </c>
      <c r="P463" s="22">
        <v>12290.81</v>
      </c>
      <c r="Q463" s="22">
        <v>12290.81</v>
      </c>
      <c r="R463" s="22">
        <v>12290.81</v>
      </c>
      <c r="S463" s="22">
        <v>19753.61</v>
      </c>
      <c r="T463" s="22">
        <v>19753.61</v>
      </c>
      <c r="U463" s="22">
        <v>19753.61</v>
      </c>
      <c r="V463" s="22">
        <v>19753.61</v>
      </c>
      <c r="W463" s="22">
        <v>19753.61</v>
      </c>
      <c r="X463" s="22">
        <v>19753.61</v>
      </c>
      <c r="Y463" s="22">
        <v>19753.61</v>
      </c>
      <c r="Z463" s="22">
        <v>19753.61</v>
      </c>
      <c r="AA463" s="23">
        <f t="shared" si="15"/>
        <v>207192.12</v>
      </c>
    </row>
    <row r="464" spans="1:27" x14ac:dyDescent="0.25">
      <c r="A464" s="1" t="s">
        <v>359</v>
      </c>
      <c r="B464" s="22">
        <v>4200</v>
      </c>
      <c r="C464" s="22">
        <v>4200</v>
      </c>
      <c r="D464" s="22">
        <v>4200</v>
      </c>
      <c r="E464" s="22">
        <v>4200</v>
      </c>
      <c r="F464" s="22">
        <v>4200</v>
      </c>
      <c r="G464" s="22">
        <v>4200</v>
      </c>
      <c r="H464" s="22">
        <v>4200</v>
      </c>
      <c r="I464" s="22">
        <v>4200</v>
      </c>
      <c r="J464" s="22">
        <v>2345.91</v>
      </c>
      <c r="K464" s="22">
        <v>2345.91</v>
      </c>
      <c r="L464" s="22">
        <v>2345.91</v>
      </c>
      <c r="M464" s="22">
        <v>2345.91</v>
      </c>
      <c r="N464" s="23">
        <f t="shared" si="14"/>
        <v>42983.640000000014</v>
      </c>
      <c r="O464" s="22">
        <v>2345.91</v>
      </c>
      <c r="P464" s="22">
        <v>2345.91</v>
      </c>
      <c r="Q464" s="22">
        <v>2345.91</v>
      </c>
      <c r="R464" s="22">
        <v>2345.91</v>
      </c>
      <c r="S464" s="22">
        <v>5603.8</v>
      </c>
      <c r="T464" s="22">
        <v>5603.8</v>
      </c>
      <c r="U464" s="22">
        <v>5603.8</v>
      </c>
      <c r="V464" s="22">
        <v>5603.8</v>
      </c>
      <c r="W464" s="22">
        <v>5603.8</v>
      </c>
      <c r="X464" s="22">
        <v>5603.8</v>
      </c>
      <c r="Y464" s="22">
        <v>5603.8</v>
      </c>
      <c r="Z464" s="22">
        <v>5603.8</v>
      </c>
      <c r="AA464" s="23">
        <f t="shared" si="15"/>
        <v>54214.040000000008</v>
      </c>
    </row>
    <row r="465" spans="1:27" x14ac:dyDescent="0.25">
      <c r="A465" s="1" t="s">
        <v>758</v>
      </c>
      <c r="B465" s="22">
        <v>4300</v>
      </c>
      <c r="C465" s="22">
        <v>4300</v>
      </c>
      <c r="D465" s="22">
        <v>4300</v>
      </c>
      <c r="E465" s="22">
        <v>4300</v>
      </c>
      <c r="F465" s="22">
        <v>4300</v>
      </c>
      <c r="G465" s="22">
        <v>4300</v>
      </c>
      <c r="H465" s="22">
        <v>4300</v>
      </c>
      <c r="I465" s="22">
        <v>4300</v>
      </c>
      <c r="J465" s="22">
        <v>12129.57</v>
      </c>
      <c r="K465" s="22">
        <v>12129.57</v>
      </c>
      <c r="L465" s="22">
        <v>12129.57</v>
      </c>
      <c r="M465" s="22">
        <v>12129.57</v>
      </c>
      <c r="N465" s="23">
        <f t="shared" si="14"/>
        <v>82918.28</v>
      </c>
      <c r="O465" s="22">
        <v>12129.57</v>
      </c>
      <c r="P465" s="22">
        <v>12129.57</v>
      </c>
      <c r="Q465" s="22">
        <v>12129.57</v>
      </c>
      <c r="R465" s="22">
        <v>12129.57</v>
      </c>
      <c r="S465" s="22">
        <v>16139.19</v>
      </c>
      <c r="T465" s="22">
        <v>16139.19</v>
      </c>
      <c r="U465" s="22">
        <v>16139.19</v>
      </c>
      <c r="V465" s="22">
        <v>16139.19</v>
      </c>
      <c r="W465" s="22">
        <v>16139.19</v>
      </c>
      <c r="X465" s="22">
        <v>16139.19</v>
      </c>
      <c r="Y465" s="22">
        <v>16139.19</v>
      </c>
      <c r="Z465" s="22">
        <v>16139.19</v>
      </c>
      <c r="AA465" s="23">
        <f t="shared" si="15"/>
        <v>177631.80000000002</v>
      </c>
    </row>
    <row r="466" spans="1:27" x14ac:dyDescent="0.25">
      <c r="A466" s="1" t="s">
        <v>360</v>
      </c>
      <c r="B466" s="22">
        <v>1700</v>
      </c>
      <c r="C466" s="22">
        <v>1700</v>
      </c>
      <c r="D466" s="22">
        <v>1700</v>
      </c>
      <c r="E466" s="22">
        <v>1700</v>
      </c>
      <c r="F466" s="22">
        <v>1700</v>
      </c>
      <c r="G466" s="22">
        <v>1700</v>
      </c>
      <c r="H466" s="22">
        <v>1700</v>
      </c>
      <c r="I466" s="22">
        <v>1700</v>
      </c>
      <c r="J466" s="22">
        <v>8262.02</v>
      </c>
      <c r="K466" s="22">
        <v>8262.02</v>
      </c>
      <c r="L466" s="22">
        <v>8262.02</v>
      </c>
      <c r="M466" s="22">
        <v>8262.02</v>
      </c>
      <c r="N466" s="23">
        <f t="shared" si="14"/>
        <v>46648.08</v>
      </c>
      <c r="O466" s="22">
        <v>8262.02</v>
      </c>
      <c r="P466" s="22">
        <v>8262.02</v>
      </c>
      <c r="Q466" s="22">
        <v>8262.02</v>
      </c>
      <c r="R466" s="22">
        <v>8262.02</v>
      </c>
      <c r="S466" s="22">
        <v>8787.9599999999991</v>
      </c>
      <c r="T466" s="22">
        <v>8787.9599999999991</v>
      </c>
      <c r="U466" s="22">
        <v>8787.9599999999991</v>
      </c>
      <c r="V466" s="22">
        <v>8787.9599999999991</v>
      </c>
      <c r="W466" s="22">
        <v>8787.9599999999991</v>
      </c>
      <c r="X466" s="22">
        <v>8787.9599999999991</v>
      </c>
      <c r="Y466" s="22">
        <v>8787.9599999999991</v>
      </c>
      <c r="Z466" s="22">
        <v>8787.9599999999991</v>
      </c>
      <c r="AA466" s="23">
        <f t="shared" si="15"/>
        <v>103351.75999999998</v>
      </c>
    </row>
    <row r="467" spans="1:27" x14ac:dyDescent="0.25">
      <c r="A467" s="1" t="s">
        <v>361</v>
      </c>
      <c r="B467" s="22">
        <v>31500</v>
      </c>
      <c r="C467" s="22">
        <v>31500</v>
      </c>
      <c r="D467" s="22">
        <v>33000</v>
      </c>
      <c r="E467" s="22">
        <v>33000</v>
      </c>
      <c r="F467" s="22">
        <v>33000</v>
      </c>
      <c r="G467" s="22">
        <v>33000</v>
      </c>
      <c r="H467" s="22">
        <v>33000</v>
      </c>
      <c r="I467" s="22">
        <v>33000</v>
      </c>
      <c r="J467" s="22">
        <v>30496.89</v>
      </c>
      <c r="K467" s="22">
        <v>30496.89</v>
      </c>
      <c r="L467" s="22">
        <v>30496.89</v>
      </c>
      <c r="M467" s="22">
        <v>30496.89</v>
      </c>
      <c r="N467" s="23">
        <f t="shared" si="14"/>
        <v>382987.56000000006</v>
      </c>
      <c r="O467" s="22">
        <v>30496.89</v>
      </c>
      <c r="P467" s="22">
        <v>30496.89</v>
      </c>
      <c r="Q467" s="22">
        <v>30496.89</v>
      </c>
      <c r="R467" s="22">
        <v>25906.87</v>
      </c>
      <c r="S467" s="22">
        <v>21294.45</v>
      </c>
      <c r="T467" s="22">
        <v>31381.3</v>
      </c>
      <c r="U467" s="22">
        <v>31381.3</v>
      </c>
      <c r="V467" s="22">
        <v>36985.1</v>
      </c>
      <c r="W467" s="22">
        <v>36985.1</v>
      </c>
      <c r="X467" s="22">
        <v>36985.1</v>
      </c>
      <c r="Y467" s="22">
        <v>36985.1</v>
      </c>
      <c r="Z467" s="22">
        <v>36985.1</v>
      </c>
      <c r="AA467" s="23">
        <f t="shared" si="15"/>
        <v>386380.08999999991</v>
      </c>
    </row>
    <row r="468" spans="1:27" x14ac:dyDescent="0.25">
      <c r="A468" s="1" t="s">
        <v>362</v>
      </c>
      <c r="B468" s="22">
        <v>28800</v>
      </c>
      <c r="C468" s="22">
        <v>28800</v>
      </c>
      <c r="D468" s="22">
        <v>28800</v>
      </c>
      <c r="E468" s="22">
        <v>28300</v>
      </c>
      <c r="F468" s="22">
        <v>28300</v>
      </c>
      <c r="G468" s="22">
        <v>28800</v>
      </c>
      <c r="H468" s="22">
        <v>28800</v>
      </c>
      <c r="I468" s="22">
        <v>28800</v>
      </c>
      <c r="J468" s="22">
        <v>18755.59</v>
      </c>
      <c r="K468" s="22">
        <v>18755.59</v>
      </c>
      <c r="L468" s="22">
        <v>18755.59</v>
      </c>
      <c r="M468" s="22">
        <v>18755.59</v>
      </c>
      <c r="N468" s="23">
        <f t="shared" si="14"/>
        <v>304422.36000000004</v>
      </c>
      <c r="O468" s="22">
        <v>14165.58</v>
      </c>
      <c r="P468" s="22">
        <v>18755.59</v>
      </c>
      <c r="Q468" s="22">
        <v>18755.59</v>
      </c>
      <c r="R468" s="22">
        <v>18755.59</v>
      </c>
      <c r="S468" s="22">
        <v>29560.79</v>
      </c>
      <c r="T468" s="22">
        <v>29560.79</v>
      </c>
      <c r="U468" s="22">
        <v>29560.79</v>
      </c>
      <c r="V468" s="22">
        <v>29560.79</v>
      </c>
      <c r="W468" s="22">
        <v>29560.79</v>
      </c>
      <c r="X468" s="22">
        <v>29560.79</v>
      </c>
      <c r="Y468" s="22">
        <v>29560.79</v>
      </c>
      <c r="Z468" s="22">
        <v>29560.79</v>
      </c>
      <c r="AA468" s="23">
        <f t="shared" si="15"/>
        <v>306918.67</v>
      </c>
    </row>
    <row r="469" spans="1:27" x14ac:dyDescent="0.25">
      <c r="A469" s="1" t="s">
        <v>363</v>
      </c>
      <c r="B469" s="22">
        <v>6700</v>
      </c>
      <c r="C469" s="22">
        <v>6700</v>
      </c>
      <c r="D469" s="22">
        <v>2300</v>
      </c>
      <c r="E469" s="22">
        <v>6700</v>
      </c>
      <c r="F469" s="22">
        <v>6700</v>
      </c>
      <c r="G469" s="22">
        <v>6700</v>
      </c>
      <c r="H469" s="22">
        <v>6700</v>
      </c>
      <c r="I469" s="22">
        <v>6700</v>
      </c>
      <c r="J469" s="22">
        <v>7127.83</v>
      </c>
      <c r="K469" s="22">
        <v>7127.83</v>
      </c>
      <c r="L469" s="22">
        <v>7127.83</v>
      </c>
      <c r="M469" s="22">
        <v>7127.83</v>
      </c>
      <c r="N469" s="23">
        <f t="shared" si="14"/>
        <v>77711.320000000007</v>
      </c>
      <c r="O469" s="22">
        <v>7127.83</v>
      </c>
      <c r="P469" s="22">
        <v>7127.83</v>
      </c>
      <c r="Q469" s="22">
        <v>7127.83</v>
      </c>
      <c r="R469" s="22">
        <v>7127.83</v>
      </c>
      <c r="S469" s="22">
        <v>10444.01</v>
      </c>
      <c r="T469" s="22">
        <v>10444.01</v>
      </c>
      <c r="U469" s="22">
        <v>10444.01</v>
      </c>
      <c r="V469" s="22">
        <v>10444.01</v>
      </c>
      <c r="W469" s="22">
        <v>10444.01</v>
      </c>
      <c r="X469" s="22">
        <v>10444.01</v>
      </c>
      <c r="Y469" s="22">
        <v>10444.01</v>
      </c>
      <c r="Z469" s="22">
        <v>10444.01</v>
      </c>
      <c r="AA469" s="23">
        <f t="shared" si="15"/>
        <v>112063.39999999998</v>
      </c>
    </row>
    <row r="470" spans="1:27" x14ac:dyDescent="0.25">
      <c r="A470" s="1" t="s">
        <v>759</v>
      </c>
      <c r="B470" s="22">
        <v>12200</v>
      </c>
      <c r="C470" s="22">
        <v>12200</v>
      </c>
      <c r="D470" s="22">
        <v>12200</v>
      </c>
      <c r="E470" s="22">
        <v>12200</v>
      </c>
      <c r="F470" s="22">
        <v>12200</v>
      </c>
      <c r="G470" s="22">
        <v>12200</v>
      </c>
      <c r="H470" s="22">
        <v>12200</v>
      </c>
      <c r="I470" s="22">
        <v>12200</v>
      </c>
      <c r="J470" s="22">
        <v>16421.400000000001</v>
      </c>
      <c r="K470" s="22">
        <v>16421.400000000001</v>
      </c>
      <c r="L470" s="22">
        <v>16421.400000000001</v>
      </c>
      <c r="M470" s="22">
        <v>16421.400000000001</v>
      </c>
      <c r="N470" s="23">
        <f t="shared" si="14"/>
        <v>163285.59999999998</v>
      </c>
      <c r="O470" s="22">
        <v>16421.400000000001</v>
      </c>
      <c r="P470" s="22">
        <v>16421.400000000001</v>
      </c>
      <c r="Q470" s="22">
        <v>14126.81</v>
      </c>
      <c r="R470" s="22">
        <v>14126.81</v>
      </c>
      <c r="S470" s="22">
        <v>20173.7</v>
      </c>
      <c r="T470" s="22">
        <v>20173.7</v>
      </c>
      <c r="U470" s="22">
        <v>20173.7</v>
      </c>
      <c r="V470" s="22">
        <v>20173.7</v>
      </c>
      <c r="W470" s="22">
        <v>20173.7</v>
      </c>
      <c r="X470" s="22">
        <v>20173.7</v>
      </c>
      <c r="Y470" s="22">
        <v>20173.7</v>
      </c>
      <c r="Z470" s="22">
        <v>20173.7</v>
      </c>
      <c r="AA470" s="23">
        <f t="shared" si="15"/>
        <v>222486.02000000005</v>
      </c>
    </row>
    <row r="471" spans="1:27" x14ac:dyDescent="0.25">
      <c r="A471" s="1" t="s">
        <v>364</v>
      </c>
      <c r="B471" s="22">
        <v>47600</v>
      </c>
      <c r="C471" s="22">
        <v>47600</v>
      </c>
      <c r="D471" s="22">
        <v>47600</v>
      </c>
      <c r="E471" s="22">
        <v>47600</v>
      </c>
      <c r="F471" s="22">
        <v>41000</v>
      </c>
      <c r="G471" s="22">
        <v>41000</v>
      </c>
      <c r="H471" s="22">
        <v>41000</v>
      </c>
      <c r="I471" s="22">
        <v>41000</v>
      </c>
      <c r="J471" s="22">
        <v>34965.269999999997</v>
      </c>
      <c r="K471" s="22">
        <v>37311.18</v>
      </c>
      <c r="L471" s="22">
        <v>37311.18</v>
      </c>
      <c r="M471" s="22">
        <v>34965.269999999997</v>
      </c>
      <c r="N471" s="23">
        <f t="shared" si="14"/>
        <v>498952.9</v>
      </c>
      <c r="O471" s="22">
        <v>37311.18</v>
      </c>
      <c r="P471" s="22">
        <v>37311.18</v>
      </c>
      <c r="Q471" s="22">
        <v>37311.18</v>
      </c>
      <c r="R471" s="22">
        <v>37311.18</v>
      </c>
      <c r="S471" s="22">
        <v>30325.14</v>
      </c>
      <c r="T471" s="22">
        <v>30325.14</v>
      </c>
      <c r="U471" s="22">
        <v>30325.14</v>
      </c>
      <c r="V471" s="22">
        <v>30325.14</v>
      </c>
      <c r="W471" s="22">
        <v>30325.14</v>
      </c>
      <c r="X471" s="22">
        <v>30325.14</v>
      </c>
      <c r="Y471" s="22">
        <v>30325.14</v>
      </c>
      <c r="Z471" s="22">
        <v>30325.14</v>
      </c>
      <c r="AA471" s="23">
        <f t="shared" si="15"/>
        <v>391845.84000000008</v>
      </c>
    </row>
    <row r="472" spans="1:27" x14ac:dyDescent="0.25">
      <c r="A472" s="1" t="s">
        <v>760</v>
      </c>
      <c r="B472" s="22">
        <v>3600</v>
      </c>
      <c r="C472" s="22">
        <v>3600</v>
      </c>
      <c r="D472" s="22">
        <v>3600</v>
      </c>
      <c r="E472" s="22">
        <v>3600</v>
      </c>
      <c r="F472" s="22">
        <v>3600</v>
      </c>
      <c r="G472" s="22">
        <v>3600</v>
      </c>
      <c r="H472" s="22">
        <v>3600</v>
      </c>
      <c r="I472" s="22">
        <v>3600</v>
      </c>
      <c r="J472" s="22">
        <v>10956.61</v>
      </c>
      <c r="K472" s="22">
        <v>10956.61</v>
      </c>
      <c r="L472" s="22">
        <v>10956.61</v>
      </c>
      <c r="M472" s="22">
        <v>10956.61</v>
      </c>
      <c r="N472" s="23">
        <f t="shared" si="14"/>
        <v>72626.44</v>
      </c>
      <c r="O472" s="22">
        <v>10956.61</v>
      </c>
      <c r="P472" s="22">
        <v>10956.61</v>
      </c>
      <c r="Q472" s="22">
        <v>10956.61</v>
      </c>
      <c r="R472" s="22">
        <v>10956.61</v>
      </c>
      <c r="S472" s="22">
        <v>12329.55</v>
      </c>
      <c r="T472" s="22">
        <v>12329.55</v>
      </c>
      <c r="U472" s="22">
        <v>12329.55</v>
      </c>
      <c r="V472" s="22">
        <v>12329.55</v>
      </c>
      <c r="W472" s="22">
        <v>12329.55</v>
      </c>
      <c r="X472" s="22">
        <v>12329.55</v>
      </c>
      <c r="Y472" s="22">
        <v>12329.55</v>
      </c>
      <c r="Z472" s="22">
        <v>12329.55</v>
      </c>
      <c r="AA472" s="23">
        <f t="shared" si="15"/>
        <v>142462.84000000003</v>
      </c>
    </row>
    <row r="473" spans="1:27" x14ac:dyDescent="0.25">
      <c r="A473" s="1" t="s">
        <v>365</v>
      </c>
      <c r="B473" s="22">
        <v>14900</v>
      </c>
      <c r="C473" s="22">
        <v>14900</v>
      </c>
      <c r="D473" s="22">
        <v>14900</v>
      </c>
      <c r="E473" s="22">
        <v>14900</v>
      </c>
      <c r="F473" s="22">
        <v>14900</v>
      </c>
      <c r="G473" s="22">
        <v>14900</v>
      </c>
      <c r="H473" s="22">
        <v>14900</v>
      </c>
      <c r="I473" s="22">
        <v>14900</v>
      </c>
      <c r="J473" s="22">
        <v>14738.53</v>
      </c>
      <c r="K473" s="22">
        <v>14738.53</v>
      </c>
      <c r="L473" s="22">
        <v>14738.53</v>
      </c>
      <c r="M473" s="22">
        <v>14738.53</v>
      </c>
      <c r="N473" s="23">
        <f t="shared" si="14"/>
        <v>178154.12</v>
      </c>
      <c r="O473" s="22">
        <v>14738.53</v>
      </c>
      <c r="P473" s="22">
        <v>14738.53</v>
      </c>
      <c r="Q473" s="22">
        <v>14738.53</v>
      </c>
      <c r="R473" s="22">
        <v>14738.53</v>
      </c>
      <c r="S473" s="22">
        <v>14085.96</v>
      </c>
      <c r="T473" s="22">
        <v>14085.96</v>
      </c>
      <c r="U473" s="22">
        <v>14085.96</v>
      </c>
      <c r="V473" s="22">
        <v>14085.96</v>
      </c>
      <c r="W473" s="22">
        <v>14085.96</v>
      </c>
      <c r="X473" s="22">
        <v>14085.96</v>
      </c>
      <c r="Y473" s="22">
        <v>14085.96</v>
      </c>
      <c r="Z473" s="22">
        <v>14085.96</v>
      </c>
      <c r="AA473" s="23">
        <f t="shared" si="15"/>
        <v>171641.79999999996</v>
      </c>
    </row>
    <row r="474" spans="1:27" x14ac:dyDescent="0.25">
      <c r="A474" s="1" t="s">
        <v>761</v>
      </c>
      <c r="B474" s="22">
        <v>48700</v>
      </c>
      <c r="C474" s="22">
        <v>48700</v>
      </c>
      <c r="D474" s="22">
        <v>48700</v>
      </c>
      <c r="E474" s="22">
        <v>48700</v>
      </c>
      <c r="F474" s="22">
        <v>48700</v>
      </c>
      <c r="G474" s="22">
        <v>48700</v>
      </c>
      <c r="H474" s="22">
        <v>48700</v>
      </c>
      <c r="I474" s="22">
        <v>48700</v>
      </c>
      <c r="J474" s="22">
        <v>21257.41</v>
      </c>
      <c r="K474" s="22">
        <v>21257.41</v>
      </c>
      <c r="L474" s="22">
        <v>21257.41</v>
      </c>
      <c r="M474" s="22">
        <v>21257.41</v>
      </c>
      <c r="N474" s="23">
        <f t="shared" si="14"/>
        <v>474629.6399999999</v>
      </c>
      <c r="O474" s="22">
        <v>21257.41</v>
      </c>
      <c r="P474" s="22">
        <v>21257.41</v>
      </c>
      <c r="Q474" s="22">
        <v>21257.41</v>
      </c>
      <c r="R474" s="22">
        <v>21257.41</v>
      </c>
      <c r="S474" s="22">
        <v>21644.66</v>
      </c>
      <c r="T474" s="22">
        <v>21644.66</v>
      </c>
      <c r="U474" s="22">
        <v>21644.66</v>
      </c>
      <c r="V474" s="22">
        <v>21644.66</v>
      </c>
      <c r="W474" s="22">
        <v>21644.66</v>
      </c>
      <c r="X474" s="22">
        <v>21644.66</v>
      </c>
      <c r="Y474" s="22">
        <v>21644.66</v>
      </c>
      <c r="Z474" s="22">
        <v>21644.66</v>
      </c>
      <c r="AA474" s="23">
        <f t="shared" si="15"/>
        <v>258186.92</v>
      </c>
    </row>
    <row r="475" spans="1:27" x14ac:dyDescent="0.25">
      <c r="A475" s="1" t="s">
        <v>366</v>
      </c>
      <c r="B475" s="22">
        <v>23200</v>
      </c>
      <c r="C475" s="22">
        <v>33200</v>
      </c>
      <c r="D475" s="22">
        <v>33200</v>
      </c>
      <c r="E475" s="22">
        <v>33200</v>
      </c>
      <c r="F475" s="22">
        <v>33200</v>
      </c>
      <c r="G475" s="22">
        <v>33200</v>
      </c>
      <c r="H475" s="22">
        <v>33200</v>
      </c>
      <c r="I475" s="22">
        <v>33200</v>
      </c>
      <c r="J475" s="22">
        <v>11219.66</v>
      </c>
      <c r="K475" s="22">
        <v>11219.66</v>
      </c>
      <c r="L475" s="22">
        <v>11219.66</v>
      </c>
      <c r="M475" s="22">
        <v>11219.66</v>
      </c>
      <c r="N475" s="23">
        <f t="shared" si="14"/>
        <v>300478.6399999999</v>
      </c>
      <c r="O475" s="22">
        <v>11219.66</v>
      </c>
      <c r="P475" s="22">
        <v>11219.66</v>
      </c>
      <c r="Q475" s="22">
        <v>11219.66</v>
      </c>
      <c r="R475" s="22">
        <v>11219.66</v>
      </c>
      <c r="S475" s="22">
        <v>11844.43</v>
      </c>
      <c r="T475" s="22">
        <v>11844.43</v>
      </c>
      <c r="U475" s="22">
        <v>11844.43</v>
      </c>
      <c r="V475" s="22">
        <v>11844.43</v>
      </c>
      <c r="W475" s="22">
        <v>11844.43</v>
      </c>
      <c r="X475" s="22">
        <v>11844.43</v>
      </c>
      <c r="Y475" s="22">
        <v>11844.43</v>
      </c>
      <c r="Z475" s="22">
        <v>11844.43</v>
      </c>
      <c r="AA475" s="23">
        <f t="shared" si="15"/>
        <v>139634.07999999996</v>
      </c>
    </row>
    <row r="476" spans="1:27" x14ac:dyDescent="0.25">
      <c r="A476" s="1" t="s">
        <v>762</v>
      </c>
      <c r="B476" s="22">
        <v>44100</v>
      </c>
      <c r="C476" s="22">
        <v>44100</v>
      </c>
      <c r="D476" s="22">
        <v>44100</v>
      </c>
      <c r="E476" s="22">
        <v>44100</v>
      </c>
      <c r="F476" s="22">
        <v>44100</v>
      </c>
      <c r="G476" s="22">
        <v>44100</v>
      </c>
      <c r="H476" s="22">
        <v>44100</v>
      </c>
      <c r="I476" s="22">
        <v>44100</v>
      </c>
      <c r="J476" s="22">
        <v>68391.009999999995</v>
      </c>
      <c r="K476" s="22">
        <v>68391.009999999995</v>
      </c>
      <c r="L476" s="22">
        <v>68391.009999999995</v>
      </c>
      <c r="M476" s="22">
        <v>68391.009999999995</v>
      </c>
      <c r="N476" s="23">
        <f t="shared" si="14"/>
        <v>626364.04</v>
      </c>
      <c r="O476" s="22">
        <v>68391.009999999995</v>
      </c>
      <c r="P476" s="22">
        <v>68391.009999999995</v>
      </c>
      <c r="Q476" s="22">
        <v>68391.009999999995</v>
      </c>
      <c r="R476" s="22">
        <v>68391.009999999995</v>
      </c>
      <c r="S476" s="22">
        <v>60764.59</v>
      </c>
      <c r="T476" s="22">
        <v>60764.59</v>
      </c>
      <c r="U476" s="22">
        <v>60764.59</v>
      </c>
      <c r="V476" s="22">
        <v>60764.59</v>
      </c>
      <c r="W476" s="22">
        <v>60764.59</v>
      </c>
      <c r="X476" s="22">
        <v>50677.74</v>
      </c>
      <c r="Y476" s="22">
        <v>50677.74</v>
      </c>
      <c r="Z476" s="22">
        <v>60764.59</v>
      </c>
      <c r="AA476" s="23">
        <f t="shared" si="15"/>
        <v>739507.05999999982</v>
      </c>
    </row>
    <row r="477" spans="1:27" x14ac:dyDescent="0.25">
      <c r="A477" s="1" t="s">
        <v>367</v>
      </c>
      <c r="B477" s="22">
        <v>18000</v>
      </c>
      <c r="C477" s="22">
        <v>17000</v>
      </c>
      <c r="D477" s="22">
        <v>17000</v>
      </c>
      <c r="E477" s="22">
        <v>17000</v>
      </c>
      <c r="F477" s="22">
        <v>17000</v>
      </c>
      <c r="G477" s="22">
        <v>17000</v>
      </c>
      <c r="H477" s="22">
        <v>17000</v>
      </c>
      <c r="I477" s="22">
        <v>17000</v>
      </c>
      <c r="J477" s="22">
        <v>17306.05</v>
      </c>
      <c r="K477" s="22">
        <v>17306.05</v>
      </c>
      <c r="L477" s="22">
        <v>17306.05</v>
      </c>
      <c r="M477" s="22">
        <v>17306.05</v>
      </c>
      <c r="N477" s="23">
        <f t="shared" si="14"/>
        <v>206224.19999999995</v>
      </c>
      <c r="O477" s="22">
        <v>18306.05</v>
      </c>
      <c r="P477" s="22">
        <v>18306.05</v>
      </c>
      <c r="Q477" s="22">
        <v>16470.04</v>
      </c>
      <c r="R477" s="22">
        <v>16470.04</v>
      </c>
      <c r="S477" s="22">
        <v>19028.46</v>
      </c>
      <c r="T477" s="22">
        <v>19028.46</v>
      </c>
      <c r="U477" s="22">
        <v>19028.46</v>
      </c>
      <c r="V477" s="22">
        <v>19028.46</v>
      </c>
      <c r="W477" s="22">
        <v>19028.46</v>
      </c>
      <c r="X477" s="22">
        <v>19028.46</v>
      </c>
      <c r="Y477" s="22">
        <v>19028.46</v>
      </c>
      <c r="Z477" s="22">
        <v>19028.46</v>
      </c>
      <c r="AA477" s="23">
        <f t="shared" si="15"/>
        <v>221779.85999999993</v>
      </c>
    </row>
    <row r="478" spans="1:27" x14ac:dyDescent="0.25">
      <c r="A478" s="1" t="s">
        <v>368</v>
      </c>
      <c r="B478" s="22">
        <v>4300</v>
      </c>
      <c r="C478" s="22">
        <v>4300</v>
      </c>
      <c r="D478" s="22">
        <v>4300</v>
      </c>
      <c r="E478" s="22">
        <v>4300</v>
      </c>
      <c r="F478" s="22">
        <v>4300</v>
      </c>
      <c r="G478" s="22">
        <v>4300</v>
      </c>
      <c r="H478" s="22">
        <v>4300</v>
      </c>
      <c r="I478" s="22">
        <v>4300</v>
      </c>
      <c r="J478" s="22">
        <v>16719.59</v>
      </c>
      <c r="K478" s="22">
        <v>16719.59</v>
      </c>
      <c r="L478" s="22">
        <v>16719.59</v>
      </c>
      <c r="M478" s="22">
        <v>16719.59</v>
      </c>
      <c r="N478" s="23">
        <f t="shared" si="14"/>
        <v>101278.35999999999</v>
      </c>
      <c r="O478" s="22">
        <v>16719.59</v>
      </c>
      <c r="P478" s="22">
        <v>16719.59</v>
      </c>
      <c r="Q478" s="22">
        <v>16719.59</v>
      </c>
      <c r="R478" s="22">
        <v>16719.59</v>
      </c>
      <c r="S478" s="22">
        <v>17620.02</v>
      </c>
      <c r="T478" s="22">
        <v>17620.02</v>
      </c>
      <c r="U478" s="22">
        <v>17620.02</v>
      </c>
      <c r="V478" s="22">
        <v>17620.02</v>
      </c>
      <c r="W478" s="22">
        <v>17620.02</v>
      </c>
      <c r="X478" s="22">
        <v>17620.02</v>
      </c>
      <c r="Y478" s="22">
        <v>17620.02</v>
      </c>
      <c r="Z478" s="22">
        <v>17620.02</v>
      </c>
      <c r="AA478" s="23">
        <f t="shared" si="15"/>
        <v>207838.51999999996</v>
      </c>
    </row>
    <row r="479" spans="1:27" x14ac:dyDescent="0.25">
      <c r="A479" s="1" t="s">
        <v>369</v>
      </c>
      <c r="B479" s="22">
        <v>4300</v>
      </c>
      <c r="C479" s="22">
        <v>4300</v>
      </c>
      <c r="D479" s="22">
        <v>4300</v>
      </c>
      <c r="E479" s="22">
        <v>4300</v>
      </c>
      <c r="F479" s="22">
        <v>4300</v>
      </c>
      <c r="G479" s="22">
        <v>4300</v>
      </c>
      <c r="H479" s="22">
        <v>4300</v>
      </c>
      <c r="I479" s="22">
        <v>4300</v>
      </c>
      <c r="J479" s="22">
        <v>4581.92</v>
      </c>
      <c r="K479" s="22">
        <v>4581.92</v>
      </c>
      <c r="L479" s="22">
        <v>4581.92</v>
      </c>
      <c r="M479" s="22">
        <v>4581.92</v>
      </c>
      <c r="N479" s="23">
        <f t="shared" si="14"/>
        <v>52727.679999999993</v>
      </c>
      <c r="O479" s="22">
        <v>4581.92</v>
      </c>
      <c r="P479" s="22">
        <v>4581.92</v>
      </c>
      <c r="Q479" s="22">
        <v>4581.92</v>
      </c>
      <c r="R479" s="22">
        <v>4581.92</v>
      </c>
      <c r="S479" s="22">
        <v>7756.85</v>
      </c>
      <c r="T479" s="22">
        <v>7756.85</v>
      </c>
      <c r="U479" s="22">
        <v>7756.85</v>
      </c>
      <c r="V479" s="22">
        <v>7756.85</v>
      </c>
      <c r="W479" s="22">
        <v>7756.85</v>
      </c>
      <c r="X479" s="22">
        <v>7756.85</v>
      </c>
      <c r="Y479" s="22">
        <v>7756.85</v>
      </c>
      <c r="Z479" s="22">
        <v>7756.85</v>
      </c>
      <c r="AA479" s="23">
        <f t="shared" si="15"/>
        <v>80382.48</v>
      </c>
    </row>
    <row r="480" spans="1:27" x14ac:dyDescent="0.25">
      <c r="A480" s="1" t="s">
        <v>370</v>
      </c>
      <c r="B480" s="22">
        <v>31600</v>
      </c>
      <c r="C480" s="22">
        <v>31600</v>
      </c>
      <c r="D480" s="22">
        <v>31600</v>
      </c>
      <c r="E480" s="22">
        <v>31600</v>
      </c>
      <c r="F480" s="22">
        <v>31600</v>
      </c>
      <c r="G480" s="22">
        <v>31600</v>
      </c>
      <c r="H480" s="22">
        <v>31600</v>
      </c>
      <c r="I480" s="22">
        <v>31600</v>
      </c>
      <c r="J480" s="22">
        <v>44399.41</v>
      </c>
      <c r="K480" s="22">
        <v>44399.41</v>
      </c>
      <c r="L480" s="22">
        <v>44399.41</v>
      </c>
      <c r="M480" s="22">
        <v>44399.41</v>
      </c>
      <c r="N480" s="23">
        <f t="shared" si="14"/>
        <v>430397.64000000013</v>
      </c>
      <c r="O480" s="22">
        <v>44399.41</v>
      </c>
      <c r="P480" s="22">
        <v>44399.41</v>
      </c>
      <c r="Q480" s="22">
        <v>44399.41</v>
      </c>
      <c r="R480" s="22">
        <v>44399.41</v>
      </c>
      <c r="S480" s="22">
        <v>33802.46</v>
      </c>
      <c r="T480" s="22">
        <v>33318.53</v>
      </c>
      <c r="U480" s="22">
        <v>33802.46</v>
      </c>
      <c r="V480" s="22">
        <v>33802.46</v>
      </c>
      <c r="W480" s="22">
        <v>33802.46</v>
      </c>
      <c r="X480" s="22">
        <v>33802.46</v>
      </c>
      <c r="Y480" s="22">
        <v>33802.46</v>
      </c>
      <c r="Z480" s="22">
        <v>33802.46</v>
      </c>
      <c r="AA480" s="23">
        <f t="shared" si="15"/>
        <v>447533.39000000013</v>
      </c>
    </row>
    <row r="481" spans="1:27" x14ac:dyDescent="0.25">
      <c r="A481" s="1" t="s">
        <v>763</v>
      </c>
      <c r="B481" s="22">
        <v>12600</v>
      </c>
      <c r="C481" s="22">
        <v>12600</v>
      </c>
      <c r="D481" s="22">
        <v>12000</v>
      </c>
      <c r="E481" s="22">
        <v>12600</v>
      </c>
      <c r="F481" s="22">
        <v>12600</v>
      </c>
      <c r="G481" s="22">
        <v>12600</v>
      </c>
      <c r="H481" s="22">
        <v>12600</v>
      </c>
      <c r="I481" s="22">
        <v>12600</v>
      </c>
      <c r="J481" s="22">
        <v>7637.74</v>
      </c>
      <c r="K481" s="22">
        <v>7637.74</v>
      </c>
      <c r="L481" s="22">
        <v>7637.74</v>
      </c>
      <c r="M481" s="22">
        <v>7637.74</v>
      </c>
      <c r="N481" s="23">
        <f t="shared" si="14"/>
        <v>130750.96000000002</v>
      </c>
      <c r="O481" s="22">
        <v>7637.74</v>
      </c>
      <c r="P481" s="22">
        <v>7127.83</v>
      </c>
      <c r="Q481" s="22">
        <v>7637.74</v>
      </c>
      <c r="R481" s="22">
        <v>2129.73</v>
      </c>
      <c r="S481" s="22">
        <v>7351.36</v>
      </c>
      <c r="T481" s="22">
        <v>7351.36</v>
      </c>
      <c r="U481" s="22">
        <v>7351.36</v>
      </c>
      <c r="V481" s="22">
        <v>7351.36</v>
      </c>
      <c r="W481" s="22">
        <v>7351.36</v>
      </c>
      <c r="X481" s="22">
        <v>7351.36</v>
      </c>
      <c r="Y481" s="22">
        <v>7351.36</v>
      </c>
      <c r="Z481" s="22">
        <v>7351.36</v>
      </c>
      <c r="AA481" s="23">
        <f t="shared" si="15"/>
        <v>83343.92</v>
      </c>
    </row>
    <row r="482" spans="1:27" x14ac:dyDescent="0.25">
      <c r="A482" s="1" t="s">
        <v>371</v>
      </c>
      <c r="B482" s="22">
        <v>13800</v>
      </c>
      <c r="C482" s="22">
        <v>13800</v>
      </c>
      <c r="D482" s="22">
        <v>13800</v>
      </c>
      <c r="E482" s="22">
        <v>13800</v>
      </c>
      <c r="F482" s="22">
        <v>13800</v>
      </c>
      <c r="G482" s="22">
        <v>6200</v>
      </c>
      <c r="H482" s="22">
        <v>13800</v>
      </c>
      <c r="I482" s="22">
        <v>13800</v>
      </c>
      <c r="J482" s="22">
        <v>15236.72</v>
      </c>
      <c r="K482" s="22">
        <v>15236.72</v>
      </c>
      <c r="L482" s="22">
        <v>15236.72</v>
      </c>
      <c r="M482" s="22">
        <v>15236.72</v>
      </c>
      <c r="N482" s="23">
        <f t="shared" si="14"/>
        <v>163746.88</v>
      </c>
      <c r="O482" s="22">
        <v>15236.72</v>
      </c>
      <c r="P482" s="22">
        <v>15236.72</v>
      </c>
      <c r="Q482" s="22">
        <v>15236.72</v>
      </c>
      <c r="R482" s="22">
        <v>15236.72</v>
      </c>
      <c r="S482" s="22">
        <v>8393.09</v>
      </c>
      <c r="T482" s="22">
        <v>13996.89</v>
      </c>
      <c r="U482" s="22">
        <v>13996.89</v>
      </c>
      <c r="V482" s="22">
        <v>13996.89</v>
      </c>
      <c r="W482" s="22">
        <v>13996.89</v>
      </c>
      <c r="X482" s="22">
        <v>13996.89</v>
      </c>
      <c r="Y482" s="22">
        <v>13996.89</v>
      </c>
      <c r="Z482" s="22">
        <v>13996.89</v>
      </c>
      <c r="AA482" s="23">
        <f t="shared" si="15"/>
        <v>167318.20000000001</v>
      </c>
    </row>
    <row r="483" spans="1:27" x14ac:dyDescent="0.25">
      <c r="A483" s="1" t="s">
        <v>764</v>
      </c>
      <c r="B483" s="22">
        <v>12500</v>
      </c>
      <c r="C483" s="22">
        <v>10800</v>
      </c>
      <c r="D483" s="22">
        <v>12500</v>
      </c>
      <c r="E483" s="22">
        <v>12500</v>
      </c>
      <c r="F483" s="22">
        <v>12500</v>
      </c>
      <c r="G483" s="22">
        <v>12500</v>
      </c>
      <c r="H483" s="22">
        <v>12500</v>
      </c>
      <c r="I483" s="22">
        <v>12500</v>
      </c>
      <c r="J483" s="22">
        <v>7127.83</v>
      </c>
      <c r="K483" s="22">
        <v>7127.83</v>
      </c>
      <c r="L483" s="22">
        <v>7127.83</v>
      </c>
      <c r="M483" s="22">
        <v>7127.83</v>
      </c>
      <c r="N483" s="23">
        <f t="shared" si="14"/>
        <v>126811.32</v>
      </c>
      <c r="O483" s="22">
        <v>7127.83</v>
      </c>
      <c r="P483" s="22">
        <v>4781.92</v>
      </c>
      <c r="Q483" s="22">
        <v>4181.92</v>
      </c>
      <c r="R483" s="22">
        <v>6017.93</v>
      </c>
      <c r="S483" s="22">
        <v>7807.62</v>
      </c>
      <c r="T483" s="22">
        <v>7807.62</v>
      </c>
      <c r="U483" s="22">
        <v>7807.62</v>
      </c>
      <c r="V483" s="22">
        <v>7807.62</v>
      </c>
      <c r="W483" s="22">
        <v>7807.62</v>
      </c>
      <c r="X483" s="22">
        <v>7807.62</v>
      </c>
      <c r="Y483" s="22">
        <v>7807.62</v>
      </c>
      <c r="Z483" s="22">
        <v>7807.62</v>
      </c>
      <c r="AA483" s="23">
        <f t="shared" si="15"/>
        <v>84570.559999999998</v>
      </c>
    </row>
    <row r="484" spans="1:27" x14ac:dyDescent="0.25">
      <c r="A484" s="1" t="s">
        <v>372</v>
      </c>
      <c r="B484" s="22">
        <v>39600</v>
      </c>
      <c r="C484" s="22">
        <v>39600</v>
      </c>
      <c r="D484" s="22">
        <v>39100</v>
      </c>
      <c r="E484" s="22">
        <v>34000</v>
      </c>
      <c r="F484" s="22">
        <v>34000</v>
      </c>
      <c r="G484" s="22">
        <v>39600</v>
      </c>
      <c r="H484" s="22">
        <v>39600</v>
      </c>
      <c r="I484" s="22">
        <v>39600</v>
      </c>
      <c r="J484" s="22">
        <v>35650.03</v>
      </c>
      <c r="K484" s="22">
        <v>35650.03</v>
      </c>
      <c r="L484" s="22">
        <v>35650.03</v>
      </c>
      <c r="M484" s="22">
        <v>35650.03</v>
      </c>
      <c r="N484" s="23">
        <f t="shared" si="14"/>
        <v>447700.12000000011</v>
      </c>
      <c r="O484" s="22">
        <v>35650.03</v>
      </c>
      <c r="P484" s="22">
        <v>35650.03</v>
      </c>
      <c r="Q484" s="22">
        <v>35650.03</v>
      </c>
      <c r="R484" s="22">
        <v>35650.03</v>
      </c>
      <c r="S484" s="22">
        <v>33955.370000000003</v>
      </c>
      <c r="T484" s="22">
        <v>33955.370000000003</v>
      </c>
      <c r="U484" s="22">
        <v>33955.370000000003</v>
      </c>
      <c r="V484" s="22">
        <v>33955.370000000003</v>
      </c>
      <c r="W484" s="22">
        <v>33955.370000000003</v>
      </c>
      <c r="X484" s="22">
        <v>33955.370000000003</v>
      </c>
      <c r="Y484" s="22">
        <v>33955.370000000003</v>
      </c>
      <c r="Z484" s="22">
        <v>33955.370000000003</v>
      </c>
      <c r="AA484" s="23">
        <f t="shared" si="15"/>
        <v>414243.07999999996</v>
      </c>
    </row>
    <row r="485" spans="1:27" x14ac:dyDescent="0.25">
      <c r="A485" s="1" t="s">
        <v>373</v>
      </c>
      <c r="B485" s="22">
        <v>3900</v>
      </c>
      <c r="C485" s="22">
        <v>3900</v>
      </c>
      <c r="D485" s="22">
        <v>3900</v>
      </c>
      <c r="E485" s="22">
        <v>3900</v>
      </c>
      <c r="F485" s="22">
        <v>3900</v>
      </c>
      <c r="G485" s="22">
        <v>3900</v>
      </c>
      <c r="H485" s="22">
        <v>3900</v>
      </c>
      <c r="I485" s="22">
        <v>3900</v>
      </c>
      <c r="J485" s="22">
        <v>2754.01</v>
      </c>
      <c r="K485" s="22">
        <v>2754.01</v>
      </c>
      <c r="L485" s="22">
        <v>2754.01</v>
      </c>
      <c r="M485" s="22">
        <v>2754.01</v>
      </c>
      <c r="N485" s="23">
        <f t="shared" si="14"/>
        <v>42216.040000000008</v>
      </c>
      <c r="O485" s="22">
        <v>2754.01</v>
      </c>
      <c r="P485" s="22">
        <v>2754.01</v>
      </c>
      <c r="Q485" s="22">
        <v>2754.01</v>
      </c>
      <c r="R485" s="22">
        <v>2754.01</v>
      </c>
      <c r="S485" s="22">
        <v>2636.39</v>
      </c>
      <c r="T485" s="22">
        <v>2636.39</v>
      </c>
      <c r="U485" s="22">
        <v>2636.39</v>
      </c>
      <c r="V485" s="22">
        <v>2636.39</v>
      </c>
      <c r="W485" s="22">
        <v>2636.39</v>
      </c>
      <c r="X485" s="22">
        <v>2636.39</v>
      </c>
      <c r="Y485" s="22">
        <v>2636.39</v>
      </c>
      <c r="Z485" s="22">
        <v>2636.39</v>
      </c>
      <c r="AA485" s="23">
        <f t="shared" si="15"/>
        <v>32107.159999999996</v>
      </c>
    </row>
    <row r="486" spans="1:27" x14ac:dyDescent="0.25">
      <c r="A486" s="1" t="s">
        <v>765</v>
      </c>
      <c r="B486" s="22">
        <v>23100</v>
      </c>
      <c r="C486" s="22">
        <v>23100</v>
      </c>
      <c r="D486" s="22">
        <v>23100</v>
      </c>
      <c r="E486" s="22">
        <v>23100</v>
      </c>
      <c r="F486" s="22">
        <v>23100</v>
      </c>
      <c r="G486" s="22">
        <v>23100</v>
      </c>
      <c r="H486" s="22">
        <v>23100</v>
      </c>
      <c r="I486" s="22">
        <v>23100</v>
      </c>
      <c r="J486" s="22">
        <v>38638.11</v>
      </c>
      <c r="K486" s="22">
        <v>38638.11</v>
      </c>
      <c r="L486" s="22">
        <v>38638.11</v>
      </c>
      <c r="M486" s="22">
        <v>38638.11</v>
      </c>
      <c r="N486" s="23">
        <f t="shared" si="14"/>
        <v>339352.43999999994</v>
      </c>
      <c r="O486" s="22">
        <v>38638.11</v>
      </c>
      <c r="P486" s="22">
        <v>38638.11</v>
      </c>
      <c r="Q486" s="22">
        <v>38638.11</v>
      </c>
      <c r="R486" s="22">
        <v>38638.11</v>
      </c>
      <c r="S486" s="22">
        <v>44513.57</v>
      </c>
      <c r="T486" s="22">
        <v>44513.57</v>
      </c>
      <c r="U486" s="22">
        <v>44513.57</v>
      </c>
      <c r="V486" s="22">
        <v>44513.57</v>
      </c>
      <c r="W486" s="22">
        <v>44513.57</v>
      </c>
      <c r="X486" s="22">
        <v>44513.57</v>
      </c>
      <c r="Y486" s="22">
        <v>44513.57</v>
      </c>
      <c r="Z486" s="22">
        <v>44513.57</v>
      </c>
      <c r="AA486" s="23">
        <f t="shared" si="15"/>
        <v>510661.00000000006</v>
      </c>
    </row>
    <row r="487" spans="1:27" x14ac:dyDescent="0.25">
      <c r="A487" s="1" t="s">
        <v>374</v>
      </c>
      <c r="B487" s="22">
        <v>38600</v>
      </c>
      <c r="C487" s="22">
        <v>38600</v>
      </c>
      <c r="D487" s="22">
        <v>38600</v>
      </c>
      <c r="E487" s="22">
        <v>38600</v>
      </c>
      <c r="F487" s="22">
        <v>38600</v>
      </c>
      <c r="G487" s="22">
        <v>38600</v>
      </c>
      <c r="H487" s="22">
        <v>38600</v>
      </c>
      <c r="I487" s="22">
        <v>38600</v>
      </c>
      <c r="J487" s="22">
        <v>17021.400000000001</v>
      </c>
      <c r="K487" s="22">
        <v>17021.400000000001</v>
      </c>
      <c r="L487" s="22">
        <v>17021.400000000001</v>
      </c>
      <c r="M487" s="22">
        <v>17021.400000000001</v>
      </c>
      <c r="N487" s="23">
        <f t="shared" si="14"/>
        <v>376885.60000000009</v>
      </c>
      <c r="O487" s="22">
        <v>17021.400000000001</v>
      </c>
      <c r="P487" s="22">
        <v>17021.400000000001</v>
      </c>
      <c r="Q487" s="22">
        <v>17021.400000000001</v>
      </c>
      <c r="R487" s="22">
        <v>17021.400000000001</v>
      </c>
      <c r="S487" s="22">
        <v>18824.62</v>
      </c>
      <c r="T487" s="22">
        <v>18824.62</v>
      </c>
      <c r="U487" s="22">
        <v>18824.62</v>
      </c>
      <c r="V487" s="22">
        <v>18824.62</v>
      </c>
      <c r="W487" s="22">
        <v>18824.62</v>
      </c>
      <c r="X487" s="22">
        <v>18824.62</v>
      </c>
      <c r="Y487" s="22">
        <v>18824.62</v>
      </c>
      <c r="Z487" s="22">
        <v>18824.62</v>
      </c>
      <c r="AA487" s="23">
        <f t="shared" si="15"/>
        <v>218682.55999999997</v>
      </c>
    </row>
    <row r="488" spans="1:27" x14ac:dyDescent="0.25">
      <c r="A488" s="1" t="s">
        <v>376</v>
      </c>
      <c r="B488" s="22">
        <v>30600</v>
      </c>
      <c r="C488" s="22">
        <v>30600</v>
      </c>
      <c r="D488" s="22">
        <v>30600</v>
      </c>
      <c r="E488" s="22">
        <v>30600</v>
      </c>
      <c r="F488" s="22">
        <v>30600</v>
      </c>
      <c r="G488" s="22">
        <v>30600</v>
      </c>
      <c r="H488" s="22">
        <v>30600</v>
      </c>
      <c r="I488" s="22">
        <v>30600</v>
      </c>
      <c r="J488" s="22">
        <v>30323.93</v>
      </c>
      <c r="K488" s="22">
        <v>30323.93</v>
      </c>
      <c r="L488" s="22">
        <v>30323.93</v>
      </c>
      <c r="M488" s="22">
        <v>30323.93</v>
      </c>
      <c r="N488" s="23">
        <f t="shared" si="14"/>
        <v>366095.72</v>
      </c>
      <c r="O488" s="22">
        <v>30323.93</v>
      </c>
      <c r="P488" s="22">
        <v>30323.93</v>
      </c>
      <c r="Q488" s="22">
        <v>30323.93</v>
      </c>
      <c r="R488" s="22">
        <v>30323.93</v>
      </c>
      <c r="S488" s="22">
        <v>28951.54</v>
      </c>
      <c r="T488" s="22">
        <v>28951.54</v>
      </c>
      <c r="U488" s="22">
        <v>16811.400000000001</v>
      </c>
      <c r="V488" s="22">
        <v>28951.54</v>
      </c>
      <c r="W488" s="22">
        <v>28951.54</v>
      </c>
      <c r="X488" s="22">
        <v>28951.54</v>
      </c>
      <c r="Y488" s="22">
        <v>28019</v>
      </c>
      <c r="Z488" s="22">
        <v>22415.200000000001</v>
      </c>
      <c r="AA488" s="23">
        <f t="shared" si="15"/>
        <v>333299.02</v>
      </c>
    </row>
    <row r="489" spans="1:27" x14ac:dyDescent="0.25">
      <c r="A489" s="1" t="s">
        <v>375</v>
      </c>
      <c r="B489" s="22">
        <v>9200</v>
      </c>
      <c r="C489" s="22">
        <v>8700</v>
      </c>
      <c r="D489" s="22">
        <v>8700</v>
      </c>
      <c r="E489" s="22">
        <v>8700</v>
      </c>
      <c r="F489" s="22">
        <v>8700</v>
      </c>
      <c r="G489" s="22">
        <v>9200</v>
      </c>
      <c r="H489" s="22">
        <v>9200</v>
      </c>
      <c r="I489" s="22">
        <v>9200</v>
      </c>
      <c r="J489" s="22">
        <v>12129.57</v>
      </c>
      <c r="K489" s="22">
        <v>12129.57</v>
      </c>
      <c r="L489" s="22">
        <v>12129.57</v>
      </c>
      <c r="M489" s="22">
        <v>12129.57</v>
      </c>
      <c r="N489" s="23">
        <f t="shared" si="14"/>
        <v>120118.28000000003</v>
      </c>
      <c r="O489" s="22">
        <v>12129.57</v>
      </c>
      <c r="P489" s="22">
        <v>12129.57</v>
      </c>
      <c r="Q489" s="22">
        <v>12129.57</v>
      </c>
      <c r="R489" s="22">
        <v>12129.57</v>
      </c>
      <c r="S489" s="22">
        <v>16812</v>
      </c>
      <c r="T489" s="22">
        <v>16812</v>
      </c>
      <c r="U489" s="22">
        <v>16812</v>
      </c>
      <c r="V489" s="22">
        <v>16812</v>
      </c>
      <c r="W489" s="22">
        <v>16812</v>
      </c>
      <c r="X489" s="22">
        <v>16812</v>
      </c>
      <c r="Y489" s="22">
        <v>16812</v>
      </c>
      <c r="Z489" s="22">
        <v>14634.32</v>
      </c>
      <c r="AA489" s="23">
        <f t="shared" si="15"/>
        <v>180836.6</v>
      </c>
    </row>
    <row r="490" spans="1:27" x14ac:dyDescent="0.25">
      <c r="A490" s="1" t="s">
        <v>377</v>
      </c>
      <c r="B490" s="22">
        <v>8800</v>
      </c>
      <c r="C490" s="22">
        <v>8800</v>
      </c>
      <c r="D490" s="22">
        <v>8800</v>
      </c>
      <c r="E490" s="22">
        <v>8800</v>
      </c>
      <c r="F490" s="22">
        <v>8800</v>
      </c>
      <c r="G490" s="22">
        <v>8800</v>
      </c>
      <c r="H490" s="22">
        <v>8800</v>
      </c>
      <c r="I490" s="22">
        <v>8800</v>
      </c>
      <c r="J490" s="22">
        <v>5091.83</v>
      </c>
      <c r="K490" s="22">
        <v>5091.83</v>
      </c>
      <c r="L490" s="22">
        <v>5091.83</v>
      </c>
      <c r="M490" s="22">
        <v>5091.83</v>
      </c>
      <c r="N490" s="23">
        <f t="shared" si="14"/>
        <v>90767.32</v>
      </c>
      <c r="O490" s="22">
        <v>5091.83</v>
      </c>
      <c r="P490" s="22">
        <v>5091.83</v>
      </c>
      <c r="Q490" s="22">
        <v>5091.83</v>
      </c>
      <c r="R490" s="22">
        <v>5091.83</v>
      </c>
      <c r="S490" s="22">
        <v>8293.86</v>
      </c>
      <c r="T490" s="22">
        <v>8293.86</v>
      </c>
      <c r="U490" s="22">
        <v>8293.86</v>
      </c>
      <c r="V490" s="22">
        <v>8293.86</v>
      </c>
      <c r="W490" s="22">
        <v>8293.86</v>
      </c>
      <c r="X490" s="22">
        <v>8293.86</v>
      </c>
      <c r="Y490" s="22">
        <v>8293.86</v>
      </c>
      <c r="Z490" s="22">
        <v>8293.86</v>
      </c>
      <c r="AA490" s="23">
        <f t="shared" si="15"/>
        <v>86718.200000000012</v>
      </c>
    </row>
    <row r="491" spans="1:27" x14ac:dyDescent="0.25">
      <c r="A491" s="1" t="s">
        <v>378</v>
      </c>
      <c r="B491" s="22">
        <v>6100</v>
      </c>
      <c r="C491" s="22">
        <v>6100</v>
      </c>
      <c r="D491" s="22">
        <v>6100</v>
      </c>
      <c r="E491" s="22">
        <v>6100</v>
      </c>
      <c r="F491" s="22">
        <v>6100</v>
      </c>
      <c r="G491" s="22">
        <v>6100</v>
      </c>
      <c r="H491" s="22">
        <v>6100</v>
      </c>
      <c r="I491" s="22">
        <v>6100</v>
      </c>
      <c r="J491" s="22">
        <v>7037.74</v>
      </c>
      <c r="K491" s="22">
        <v>7037.74</v>
      </c>
      <c r="L491" s="22">
        <v>7037.74</v>
      </c>
      <c r="M491" s="22">
        <v>7037.74</v>
      </c>
      <c r="N491" s="23">
        <f t="shared" si="14"/>
        <v>76950.960000000006</v>
      </c>
      <c r="O491" s="22">
        <v>7037.74</v>
      </c>
      <c r="P491" s="22">
        <v>7037.74</v>
      </c>
      <c r="Q491" s="22">
        <v>7037.74</v>
      </c>
      <c r="R491" s="22">
        <v>7037.74</v>
      </c>
      <c r="S491" s="22">
        <v>6724.56</v>
      </c>
      <c r="T491" s="22">
        <v>6724.56</v>
      </c>
      <c r="U491" s="22">
        <v>6724.56</v>
      </c>
      <c r="V491" s="22">
        <v>6724.56</v>
      </c>
      <c r="W491" s="22">
        <v>6724.56</v>
      </c>
      <c r="X491" s="22">
        <v>6724.56</v>
      </c>
      <c r="Y491" s="22">
        <v>6724.56</v>
      </c>
      <c r="Z491" s="22">
        <v>4483.04</v>
      </c>
      <c r="AA491" s="23">
        <f t="shared" si="15"/>
        <v>79705.919999999984</v>
      </c>
    </row>
    <row r="492" spans="1:27" x14ac:dyDescent="0.25">
      <c r="A492" s="1" t="s">
        <v>379</v>
      </c>
      <c r="B492" s="22">
        <v>11400</v>
      </c>
      <c r="C492" s="22">
        <v>11400</v>
      </c>
      <c r="D492" s="22">
        <v>11400</v>
      </c>
      <c r="E492" s="22">
        <v>11400</v>
      </c>
      <c r="F492" s="22">
        <v>11400</v>
      </c>
      <c r="G492" s="22">
        <v>11400</v>
      </c>
      <c r="H492" s="22">
        <v>11400</v>
      </c>
      <c r="I492" s="22">
        <v>11400</v>
      </c>
      <c r="J492" s="22">
        <v>6264.79</v>
      </c>
      <c r="K492" s="22">
        <v>6264.79</v>
      </c>
      <c r="L492" s="22">
        <v>6264.79</v>
      </c>
      <c r="M492" s="22">
        <v>6264.79</v>
      </c>
      <c r="N492" s="23">
        <f t="shared" si="14"/>
        <v>116259.15999999997</v>
      </c>
      <c r="O492" s="22">
        <v>6264.79</v>
      </c>
      <c r="P492" s="22">
        <v>6264.79</v>
      </c>
      <c r="Q492" s="22">
        <v>6264.79</v>
      </c>
      <c r="R492" s="22">
        <v>6264.79</v>
      </c>
      <c r="S492" s="22">
        <v>7622.23</v>
      </c>
      <c r="T492" s="22">
        <v>7622.23</v>
      </c>
      <c r="U492" s="22">
        <v>7622.23</v>
      </c>
      <c r="V492" s="22">
        <v>7622.23</v>
      </c>
      <c r="W492" s="22">
        <v>7622.23</v>
      </c>
      <c r="X492" s="22">
        <v>7622.23</v>
      </c>
      <c r="Y492" s="22">
        <v>7622.23</v>
      </c>
      <c r="Z492" s="22">
        <v>7622.23</v>
      </c>
      <c r="AA492" s="23">
        <f t="shared" si="15"/>
        <v>86036.999999999971</v>
      </c>
    </row>
    <row r="493" spans="1:27" x14ac:dyDescent="0.25">
      <c r="A493" s="1" t="s">
        <v>380</v>
      </c>
      <c r="B493" s="22">
        <v>5100</v>
      </c>
      <c r="C493" s="22">
        <v>5100</v>
      </c>
      <c r="D493" s="22">
        <v>5100</v>
      </c>
      <c r="E493" s="22">
        <v>5100</v>
      </c>
      <c r="F493" s="22">
        <v>5100</v>
      </c>
      <c r="G493" s="22">
        <v>5100</v>
      </c>
      <c r="H493" s="22">
        <v>5100</v>
      </c>
      <c r="I493" s="22">
        <v>5100</v>
      </c>
      <c r="J493" s="22">
        <v>17442.05</v>
      </c>
      <c r="K493" s="22">
        <v>17442.05</v>
      </c>
      <c r="L493" s="22">
        <v>17442.05</v>
      </c>
      <c r="M493" s="22">
        <v>17442.05</v>
      </c>
      <c r="N493" s="23">
        <f t="shared" si="14"/>
        <v>110568.20000000001</v>
      </c>
      <c r="O493" s="22">
        <v>17442.05</v>
      </c>
      <c r="P493" s="22">
        <v>17442.05</v>
      </c>
      <c r="Q493" s="22">
        <v>17442.05</v>
      </c>
      <c r="R493" s="22">
        <v>17442.05</v>
      </c>
      <c r="S493" s="22">
        <v>16697.13</v>
      </c>
      <c r="T493" s="22">
        <v>16697.13</v>
      </c>
      <c r="U493" s="22">
        <v>16697.13</v>
      </c>
      <c r="V493" s="22">
        <v>12303.15</v>
      </c>
      <c r="W493" s="22">
        <v>12303.15</v>
      </c>
      <c r="X493" s="22">
        <v>16697.13</v>
      </c>
      <c r="Y493" s="22">
        <v>16697.13</v>
      </c>
      <c r="Z493" s="22">
        <v>16697.13</v>
      </c>
      <c r="AA493" s="23">
        <f t="shared" si="15"/>
        <v>194557.28000000003</v>
      </c>
    </row>
    <row r="494" spans="1:27" x14ac:dyDescent="0.25">
      <c r="A494" s="1" t="s">
        <v>381</v>
      </c>
      <c r="B494" s="22">
        <v>32700</v>
      </c>
      <c r="C494" s="22">
        <v>32700</v>
      </c>
      <c r="D494" s="22">
        <v>32700</v>
      </c>
      <c r="E494" s="22">
        <v>32700</v>
      </c>
      <c r="F494" s="22">
        <v>32700</v>
      </c>
      <c r="G494" s="22">
        <v>32700</v>
      </c>
      <c r="H494" s="22">
        <v>32700</v>
      </c>
      <c r="I494" s="22">
        <v>32700</v>
      </c>
      <c r="J494" s="22">
        <v>19279.95</v>
      </c>
      <c r="K494" s="22">
        <v>19279.95</v>
      </c>
      <c r="L494" s="22">
        <v>19279.95</v>
      </c>
      <c r="M494" s="22">
        <v>19279.95</v>
      </c>
      <c r="N494" s="23">
        <f t="shared" si="14"/>
        <v>338719.80000000005</v>
      </c>
      <c r="O494" s="22">
        <v>19279.95</v>
      </c>
      <c r="P494" s="22">
        <v>19279.95</v>
      </c>
      <c r="Q494" s="22">
        <v>19279.95</v>
      </c>
      <c r="R494" s="22">
        <v>19279.95</v>
      </c>
      <c r="S494" s="22">
        <v>19871.18</v>
      </c>
      <c r="T494" s="22">
        <v>15477.2</v>
      </c>
      <c r="U494" s="22">
        <v>19871.18</v>
      </c>
      <c r="V494" s="22">
        <v>19871.18</v>
      </c>
      <c r="W494" s="22">
        <v>15477.2</v>
      </c>
      <c r="X494" s="22">
        <v>19871.18</v>
      </c>
      <c r="Y494" s="22">
        <v>19871.18</v>
      </c>
      <c r="Z494" s="22">
        <v>19871.18</v>
      </c>
      <c r="AA494" s="23">
        <f t="shared" si="15"/>
        <v>227301.28</v>
      </c>
    </row>
    <row r="495" spans="1:27" x14ac:dyDescent="0.25">
      <c r="A495" s="1" t="s">
        <v>382</v>
      </c>
      <c r="B495" s="22">
        <v>51600</v>
      </c>
      <c r="C495" s="22">
        <v>51600</v>
      </c>
      <c r="D495" s="22">
        <v>51600</v>
      </c>
      <c r="E495" s="22">
        <v>51600</v>
      </c>
      <c r="F495" s="22">
        <v>51600</v>
      </c>
      <c r="G495" s="22">
        <v>51600</v>
      </c>
      <c r="H495" s="22">
        <v>51600</v>
      </c>
      <c r="I495" s="22">
        <v>51600</v>
      </c>
      <c r="J495" s="22">
        <v>47572.37</v>
      </c>
      <c r="K495" s="22">
        <v>47572.37</v>
      </c>
      <c r="L495" s="22">
        <v>47572.37</v>
      </c>
      <c r="M495" s="22">
        <v>47572.37</v>
      </c>
      <c r="N495" s="23">
        <f t="shared" si="14"/>
        <v>603089.48</v>
      </c>
      <c r="O495" s="22">
        <v>47572.37</v>
      </c>
      <c r="P495" s="22">
        <v>47572.37</v>
      </c>
      <c r="Q495" s="22">
        <v>47572.37</v>
      </c>
      <c r="R495" s="22">
        <v>47572.37</v>
      </c>
      <c r="S495" s="22">
        <v>51734.66</v>
      </c>
      <c r="T495" s="22">
        <v>51734.66</v>
      </c>
      <c r="U495" s="22">
        <v>51734.66</v>
      </c>
      <c r="V495" s="22">
        <v>51734.66</v>
      </c>
      <c r="W495" s="22">
        <v>51734.66</v>
      </c>
      <c r="X495" s="22">
        <v>51734.66</v>
      </c>
      <c r="Y495" s="22">
        <v>51734.66</v>
      </c>
      <c r="Z495" s="22">
        <v>51734.66</v>
      </c>
      <c r="AA495" s="23">
        <f t="shared" si="15"/>
        <v>604166.76000000024</v>
      </c>
    </row>
    <row r="496" spans="1:27" x14ac:dyDescent="0.25">
      <c r="A496" s="1" t="s">
        <v>766</v>
      </c>
      <c r="B496" s="22">
        <v>40800</v>
      </c>
      <c r="C496" s="22">
        <v>40800</v>
      </c>
      <c r="D496" s="22">
        <v>40800</v>
      </c>
      <c r="E496" s="22">
        <v>40800</v>
      </c>
      <c r="F496" s="22">
        <v>40800</v>
      </c>
      <c r="G496" s="22">
        <v>40800</v>
      </c>
      <c r="H496" s="22">
        <v>40800</v>
      </c>
      <c r="I496" s="22">
        <v>40800</v>
      </c>
      <c r="J496" s="22">
        <v>93888.02</v>
      </c>
      <c r="K496" s="22">
        <v>93888.02</v>
      </c>
      <c r="L496" s="22">
        <v>93888.02</v>
      </c>
      <c r="M496" s="22">
        <v>93888.02</v>
      </c>
      <c r="N496" s="23">
        <f t="shared" si="14"/>
        <v>701952.08000000007</v>
      </c>
      <c r="O496" s="22">
        <v>93888.02</v>
      </c>
      <c r="P496" s="22">
        <v>93888.02</v>
      </c>
      <c r="Q496" s="22">
        <v>93888.02</v>
      </c>
      <c r="R496" s="22">
        <v>93888.02</v>
      </c>
      <c r="S496" s="22">
        <v>102862.02</v>
      </c>
      <c r="T496" s="22">
        <v>102862.02</v>
      </c>
      <c r="U496" s="22">
        <v>102862.02</v>
      </c>
      <c r="V496" s="22">
        <v>102862.02</v>
      </c>
      <c r="W496" s="22">
        <v>102862.02</v>
      </c>
      <c r="X496" s="22">
        <v>102862.02</v>
      </c>
      <c r="Y496" s="22">
        <v>102862.02</v>
      </c>
      <c r="Z496" s="22">
        <v>102862.02</v>
      </c>
      <c r="AA496" s="23">
        <f t="shared" si="15"/>
        <v>1198448.24</v>
      </c>
    </row>
    <row r="497" spans="1:27" x14ac:dyDescent="0.25">
      <c r="A497" s="1" t="s">
        <v>383</v>
      </c>
      <c r="B497" s="22">
        <v>1700</v>
      </c>
      <c r="C497" s="22">
        <v>1700</v>
      </c>
      <c r="D497" s="22">
        <v>1700</v>
      </c>
      <c r="E497" s="22">
        <v>1700</v>
      </c>
      <c r="F497" s="22">
        <v>1700</v>
      </c>
      <c r="G497" s="22">
        <v>1700</v>
      </c>
      <c r="H497" s="22">
        <v>1700</v>
      </c>
      <c r="I497" s="22">
        <v>1700</v>
      </c>
      <c r="J497" s="22">
        <v>1836.01</v>
      </c>
      <c r="K497" s="22">
        <v>1836.01</v>
      </c>
      <c r="L497" s="22">
        <v>1836.01</v>
      </c>
      <c r="M497" s="22">
        <v>1836.01</v>
      </c>
      <c r="N497" s="23">
        <f t="shared" si="14"/>
        <v>20944.039999999997</v>
      </c>
      <c r="O497" s="22">
        <v>1836.01</v>
      </c>
      <c r="P497" s="22">
        <v>1836.01</v>
      </c>
      <c r="Q497" s="22">
        <v>1836.01</v>
      </c>
      <c r="R497" s="22">
        <v>1836.01</v>
      </c>
      <c r="S497" s="22">
        <v>1757.59</v>
      </c>
      <c r="T497" s="22">
        <v>1757.59</v>
      </c>
      <c r="U497" s="22">
        <v>1757.59</v>
      </c>
      <c r="V497" s="22">
        <v>1757.59</v>
      </c>
      <c r="W497" s="22">
        <v>1757.59</v>
      </c>
      <c r="X497" s="22">
        <v>1757.59</v>
      </c>
      <c r="Y497" s="22">
        <v>1757.59</v>
      </c>
      <c r="Z497" s="22">
        <v>1757.59</v>
      </c>
      <c r="AA497" s="23">
        <f t="shared" si="15"/>
        <v>21404.76</v>
      </c>
    </row>
    <row r="498" spans="1:27" x14ac:dyDescent="0.25">
      <c r="A498" s="1" t="s">
        <v>384</v>
      </c>
      <c r="B498" s="22">
        <v>36800</v>
      </c>
      <c r="C498" s="22">
        <v>36800</v>
      </c>
      <c r="D498" s="22">
        <v>36800</v>
      </c>
      <c r="E498" s="22">
        <v>36800</v>
      </c>
      <c r="F498" s="22">
        <v>35100</v>
      </c>
      <c r="G498" s="22">
        <v>36800</v>
      </c>
      <c r="H498" s="22">
        <v>36800</v>
      </c>
      <c r="I498" s="22">
        <v>36800</v>
      </c>
      <c r="J498" s="22">
        <v>82935.710000000006</v>
      </c>
      <c r="K498" s="22">
        <v>82935.710000000006</v>
      </c>
      <c r="L498" s="22">
        <v>82935.710000000006</v>
      </c>
      <c r="M498" s="22">
        <v>82935.710000000006</v>
      </c>
      <c r="N498" s="23">
        <f t="shared" si="14"/>
        <v>624442.84</v>
      </c>
      <c r="O498" s="22">
        <v>82935.710000000006</v>
      </c>
      <c r="P498" s="22">
        <v>82935.710000000006</v>
      </c>
      <c r="Q498" s="22">
        <v>82935.710000000006</v>
      </c>
      <c r="R498" s="22">
        <v>82935.710000000006</v>
      </c>
      <c r="S498" s="22">
        <v>91129.12</v>
      </c>
      <c r="T498" s="22">
        <v>91129.12</v>
      </c>
      <c r="U498" s="22">
        <v>91129.12</v>
      </c>
      <c r="V498" s="22">
        <v>91129.12</v>
      </c>
      <c r="W498" s="22">
        <v>91129.12</v>
      </c>
      <c r="X498" s="22">
        <v>91129.12</v>
      </c>
      <c r="Y498" s="22">
        <v>91129.12</v>
      </c>
      <c r="Z498" s="22">
        <v>91129.12</v>
      </c>
      <c r="AA498" s="23">
        <f t="shared" si="15"/>
        <v>1060775.7999999998</v>
      </c>
    </row>
    <row r="499" spans="1:27" x14ac:dyDescent="0.25">
      <c r="A499" s="1" t="s">
        <v>385</v>
      </c>
      <c r="B499" s="22">
        <v>0</v>
      </c>
      <c r="C499" s="22">
        <v>0</v>
      </c>
      <c r="D499" s="22">
        <v>0</v>
      </c>
      <c r="E499" s="22">
        <v>0</v>
      </c>
      <c r="F499" s="22">
        <v>0</v>
      </c>
      <c r="G499" s="22">
        <v>0</v>
      </c>
      <c r="H499" s="22">
        <v>0</v>
      </c>
      <c r="I499" s="22">
        <v>0</v>
      </c>
      <c r="J499" s="22">
        <v>0</v>
      </c>
      <c r="K499" s="22">
        <v>0</v>
      </c>
      <c r="L499" s="22">
        <v>0</v>
      </c>
      <c r="M499" s="22">
        <v>0</v>
      </c>
      <c r="N499" s="23">
        <f t="shared" si="14"/>
        <v>0</v>
      </c>
      <c r="O499" s="22">
        <v>0</v>
      </c>
      <c r="P499" s="22">
        <v>0</v>
      </c>
      <c r="Q499" s="22">
        <v>0</v>
      </c>
      <c r="R499" s="22">
        <v>0</v>
      </c>
      <c r="S499" s="22">
        <v>0</v>
      </c>
      <c r="T499" s="22">
        <v>0</v>
      </c>
      <c r="U499" s="22">
        <v>0</v>
      </c>
      <c r="V499" s="22">
        <v>0</v>
      </c>
      <c r="W499" s="22">
        <v>0</v>
      </c>
      <c r="X499" s="22">
        <v>15690.65</v>
      </c>
      <c r="Y499" s="22">
        <v>15690.65</v>
      </c>
      <c r="Z499" s="22">
        <v>15690.65</v>
      </c>
      <c r="AA499" s="23">
        <f t="shared" si="15"/>
        <v>47071.95</v>
      </c>
    </row>
    <row r="500" spans="1:27" x14ac:dyDescent="0.25">
      <c r="A500" s="1" t="s">
        <v>386</v>
      </c>
      <c r="B500" s="22">
        <v>47100</v>
      </c>
      <c r="C500" s="22">
        <v>47100</v>
      </c>
      <c r="D500" s="22">
        <v>47100</v>
      </c>
      <c r="E500" s="22">
        <v>47100</v>
      </c>
      <c r="F500" s="22">
        <v>47100</v>
      </c>
      <c r="G500" s="22">
        <v>47100</v>
      </c>
      <c r="H500" s="22">
        <v>47100</v>
      </c>
      <c r="I500" s="22">
        <v>47100</v>
      </c>
      <c r="J500" s="22">
        <v>84761.09</v>
      </c>
      <c r="K500" s="22">
        <v>84761.09</v>
      </c>
      <c r="L500" s="22">
        <v>84761.09</v>
      </c>
      <c r="M500" s="22">
        <v>84761.09</v>
      </c>
      <c r="N500" s="23">
        <f t="shared" si="14"/>
        <v>715844.35999999987</v>
      </c>
      <c r="O500" s="22">
        <v>84761.09</v>
      </c>
      <c r="P500" s="22">
        <v>84761.09</v>
      </c>
      <c r="Q500" s="22">
        <v>74204.47</v>
      </c>
      <c r="R500" s="22">
        <v>82466.5</v>
      </c>
      <c r="S500" s="22">
        <v>87132.75</v>
      </c>
      <c r="T500" s="22">
        <v>87132.75</v>
      </c>
      <c r="U500" s="22">
        <v>87132.75</v>
      </c>
      <c r="V500" s="22">
        <v>87132.75</v>
      </c>
      <c r="W500" s="22">
        <v>87132.75</v>
      </c>
      <c r="X500" s="22">
        <v>87132.75</v>
      </c>
      <c r="Y500" s="22">
        <v>87132.75</v>
      </c>
      <c r="Z500" s="22">
        <v>87132.75</v>
      </c>
      <c r="AA500" s="23">
        <f t="shared" si="15"/>
        <v>1023255.15</v>
      </c>
    </row>
    <row r="501" spans="1:27" x14ac:dyDescent="0.25">
      <c r="A501" s="1" t="s">
        <v>387</v>
      </c>
      <c r="B501" s="22">
        <v>15800</v>
      </c>
      <c r="C501" s="22">
        <v>15800</v>
      </c>
      <c r="D501" s="22">
        <v>15800</v>
      </c>
      <c r="E501" s="22">
        <v>15800</v>
      </c>
      <c r="F501" s="22">
        <v>15800</v>
      </c>
      <c r="G501" s="22">
        <v>15800</v>
      </c>
      <c r="H501" s="22">
        <v>15800</v>
      </c>
      <c r="I501" s="22">
        <v>15800</v>
      </c>
      <c r="J501" s="22">
        <v>15197.95</v>
      </c>
      <c r="K501" s="22">
        <v>15197.95</v>
      </c>
      <c r="L501" s="22">
        <v>15197.95</v>
      </c>
      <c r="M501" s="22">
        <v>15197.95</v>
      </c>
      <c r="N501" s="23">
        <f t="shared" si="14"/>
        <v>187191.80000000005</v>
      </c>
      <c r="O501" s="22">
        <v>15197.95</v>
      </c>
      <c r="P501" s="22">
        <v>15197.95</v>
      </c>
      <c r="Q501" s="22">
        <v>15197.95</v>
      </c>
      <c r="R501" s="22">
        <v>15197.95</v>
      </c>
      <c r="S501" s="22">
        <v>14544.66</v>
      </c>
      <c r="T501" s="22">
        <v>14544.66</v>
      </c>
      <c r="U501" s="22">
        <v>14544.66</v>
      </c>
      <c r="V501" s="22">
        <v>14544.66</v>
      </c>
      <c r="W501" s="22">
        <v>14544.66</v>
      </c>
      <c r="X501" s="22">
        <v>14544.66</v>
      </c>
      <c r="Y501" s="22">
        <v>14544.66</v>
      </c>
      <c r="Z501" s="22">
        <v>14544.66</v>
      </c>
      <c r="AA501" s="23">
        <f t="shared" si="15"/>
        <v>177149.08000000002</v>
      </c>
    </row>
    <row r="502" spans="1:27" x14ac:dyDescent="0.25">
      <c r="A502" s="1" t="s">
        <v>388</v>
      </c>
      <c r="B502" s="22">
        <v>631300</v>
      </c>
      <c r="C502" s="22">
        <v>603400</v>
      </c>
      <c r="D502" s="22">
        <v>625200</v>
      </c>
      <c r="E502" s="22">
        <v>618000</v>
      </c>
      <c r="F502" s="22">
        <v>647100</v>
      </c>
      <c r="G502" s="22">
        <v>623600</v>
      </c>
      <c r="H502" s="22">
        <v>648800</v>
      </c>
      <c r="I502" s="22">
        <v>648800</v>
      </c>
      <c r="J502" s="22">
        <v>860317.88</v>
      </c>
      <c r="K502" s="22">
        <v>860317.88</v>
      </c>
      <c r="L502" s="22">
        <v>860317.88</v>
      </c>
      <c r="M502" s="22">
        <v>860317.88</v>
      </c>
      <c r="N502" s="23">
        <f t="shared" si="14"/>
        <v>8487471.5199999996</v>
      </c>
      <c r="O502" s="22">
        <v>839408.28</v>
      </c>
      <c r="P502" s="22">
        <v>855727.87</v>
      </c>
      <c r="Q502" s="22">
        <v>860317.88</v>
      </c>
      <c r="R502" s="22">
        <v>839203.82</v>
      </c>
      <c r="S502" s="22">
        <v>890844.93</v>
      </c>
      <c r="T502" s="22">
        <v>899632.89</v>
      </c>
      <c r="U502" s="22">
        <v>880758.08</v>
      </c>
      <c r="V502" s="22">
        <v>885152.06</v>
      </c>
      <c r="W502" s="22">
        <v>899632.89</v>
      </c>
      <c r="X502" s="22">
        <v>885152.06</v>
      </c>
      <c r="Y502" s="22">
        <v>885152.06</v>
      </c>
      <c r="Z502" s="22">
        <v>893264.58</v>
      </c>
      <c r="AA502" s="23">
        <f t="shared" si="15"/>
        <v>10514247.399999999</v>
      </c>
    </row>
    <row r="503" spans="1:27" x14ac:dyDescent="0.25">
      <c r="A503" s="1" t="s">
        <v>767</v>
      </c>
      <c r="B503" s="22">
        <v>7700</v>
      </c>
      <c r="C503" s="22">
        <v>5500</v>
      </c>
      <c r="D503" s="22">
        <v>7700</v>
      </c>
      <c r="E503" s="22">
        <v>7700</v>
      </c>
      <c r="F503" s="22">
        <v>7700</v>
      </c>
      <c r="G503" s="22">
        <v>7700</v>
      </c>
      <c r="H503" s="22">
        <v>5500</v>
      </c>
      <c r="I503" s="22">
        <v>7700</v>
      </c>
      <c r="J503" s="22">
        <v>32269.84</v>
      </c>
      <c r="K503" s="22">
        <v>32269.84</v>
      </c>
      <c r="L503" s="22">
        <v>32269.84</v>
      </c>
      <c r="M503" s="22">
        <v>32269.84</v>
      </c>
      <c r="N503" s="23">
        <f t="shared" si="14"/>
        <v>186279.36</v>
      </c>
      <c r="O503" s="22">
        <v>32269.84</v>
      </c>
      <c r="P503" s="22">
        <v>32269.84</v>
      </c>
      <c r="Q503" s="22">
        <v>32269.84</v>
      </c>
      <c r="R503" s="22">
        <v>32269.84</v>
      </c>
      <c r="S503" s="22">
        <v>35636.050000000003</v>
      </c>
      <c r="T503" s="22">
        <v>25549.200000000001</v>
      </c>
      <c r="U503" s="22">
        <v>35636.050000000003</v>
      </c>
      <c r="V503" s="22">
        <v>35636.050000000003</v>
      </c>
      <c r="W503" s="22">
        <v>35636.050000000003</v>
      </c>
      <c r="X503" s="22">
        <v>35636.050000000003</v>
      </c>
      <c r="Y503" s="22">
        <v>35636.050000000003</v>
      </c>
      <c r="Z503" s="22">
        <v>35636.050000000003</v>
      </c>
      <c r="AA503" s="23">
        <f t="shared" si="15"/>
        <v>404080.91</v>
      </c>
    </row>
    <row r="504" spans="1:27" x14ac:dyDescent="0.25">
      <c r="A504" s="1" t="s">
        <v>389</v>
      </c>
      <c r="B504" s="22">
        <v>27600</v>
      </c>
      <c r="C504" s="22">
        <v>27600</v>
      </c>
      <c r="D504" s="22">
        <v>27600</v>
      </c>
      <c r="E504" s="22">
        <v>27600</v>
      </c>
      <c r="F504" s="22">
        <v>27600</v>
      </c>
      <c r="G504" s="22">
        <v>27600</v>
      </c>
      <c r="H504" s="22">
        <v>27600</v>
      </c>
      <c r="I504" s="22">
        <v>27600</v>
      </c>
      <c r="J504" s="22">
        <v>10952.98</v>
      </c>
      <c r="K504" s="22">
        <v>6362.97</v>
      </c>
      <c r="L504" s="22">
        <v>6362.97</v>
      </c>
      <c r="M504" s="22">
        <v>6362.97</v>
      </c>
      <c r="N504" s="23">
        <f t="shared" si="14"/>
        <v>250841.89</v>
      </c>
      <c r="O504" s="22">
        <v>6362.97</v>
      </c>
      <c r="P504" s="22">
        <v>10952.98</v>
      </c>
      <c r="Q504" s="22">
        <v>4590.01</v>
      </c>
      <c r="R504" s="22">
        <v>4590.01</v>
      </c>
      <c r="S504" s="22">
        <v>4393.9799999999996</v>
      </c>
      <c r="T504" s="22">
        <v>4393.9799999999996</v>
      </c>
      <c r="U504" s="22">
        <v>5514.74</v>
      </c>
      <c r="V504" s="22">
        <v>5514.74</v>
      </c>
      <c r="W504" s="22">
        <v>5514.74</v>
      </c>
      <c r="X504" s="22">
        <v>5514.74</v>
      </c>
      <c r="Y504" s="22">
        <v>7081.73</v>
      </c>
      <c r="Z504" s="22">
        <v>14990.9</v>
      </c>
      <c r="AA504" s="23">
        <f t="shared" si="15"/>
        <v>79415.51999999999</v>
      </c>
    </row>
    <row r="505" spans="1:27" x14ac:dyDescent="0.25">
      <c r="A505" s="1" t="s">
        <v>768</v>
      </c>
      <c r="B505" s="22">
        <v>10400</v>
      </c>
      <c r="C505" s="22">
        <v>10400</v>
      </c>
      <c r="D505" s="22">
        <v>10400</v>
      </c>
      <c r="E505" s="22">
        <v>10400</v>
      </c>
      <c r="F505" s="22">
        <v>10400</v>
      </c>
      <c r="G505" s="22">
        <v>10400</v>
      </c>
      <c r="H505" s="22">
        <v>10400</v>
      </c>
      <c r="I505" s="22">
        <v>10400</v>
      </c>
      <c r="J505" s="22">
        <v>10956.61</v>
      </c>
      <c r="K505" s="22">
        <v>10956.61</v>
      </c>
      <c r="L505" s="22">
        <v>10956.61</v>
      </c>
      <c r="M505" s="22">
        <v>10956.61</v>
      </c>
      <c r="N505" s="23">
        <f t="shared" si="14"/>
        <v>127026.44</v>
      </c>
      <c r="O505" s="22">
        <v>10956.61</v>
      </c>
      <c r="P505" s="22">
        <v>10956.61</v>
      </c>
      <c r="Q505" s="22">
        <v>10956.61</v>
      </c>
      <c r="R505" s="22">
        <v>10956.61</v>
      </c>
      <c r="S505" s="22">
        <v>12105.28</v>
      </c>
      <c r="T505" s="22">
        <v>12105.28</v>
      </c>
      <c r="U505" s="22">
        <v>12105.28</v>
      </c>
      <c r="V505" s="22">
        <v>12105.28</v>
      </c>
      <c r="W505" s="22">
        <v>12105.28</v>
      </c>
      <c r="X505" s="22">
        <v>12105.28</v>
      </c>
      <c r="Y505" s="22">
        <v>12105.28</v>
      </c>
      <c r="Z505" s="22">
        <v>12105.28</v>
      </c>
      <c r="AA505" s="23">
        <f t="shared" si="15"/>
        <v>140668.68</v>
      </c>
    </row>
    <row r="506" spans="1:27" x14ac:dyDescent="0.25">
      <c r="A506" s="1" t="s">
        <v>769</v>
      </c>
      <c r="B506" s="22">
        <v>0</v>
      </c>
      <c r="C506" s="22">
        <v>0</v>
      </c>
      <c r="D506" s="22">
        <v>0</v>
      </c>
      <c r="E506" s="22">
        <v>0</v>
      </c>
      <c r="F506" s="22">
        <v>0</v>
      </c>
      <c r="G506" s="22">
        <v>0</v>
      </c>
      <c r="H506" s="22">
        <v>0</v>
      </c>
      <c r="I506" s="22">
        <v>0</v>
      </c>
      <c r="J506" s="22">
        <v>1836.01</v>
      </c>
      <c r="K506" s="22">
        <v>1836.01</v>
      </c>
      <c r="L506" s="22">
        <v>1836.01</v>
      </c>
      <c r="M506" s="22">
        <v>1836.01</v>
      </c>
      <c r="N506" s="23">
        <f t="shared" si="14"/>
        <v>7344.04</v>
      </c>
      <c r="O506" s="22">
        <v>1836.01</v>
      </c>
      <c r="P506" s="22">
        <v>1836.01</v>
      </c>
      <c r="Q506" s="22">
        <v>1836.01</v>
      </c>
      <c r="R506" s="22">
        <v>1836.01</v>
      </c>
      <c r="S506" s="22">
        <v>1757.59</v>
      </c>
      <c r="T506" s="22">
        <v>1757.59</v>
      </c>
      <c r="U506" s="22">
        <v>0</v>
      </c>
      <c r="V506" s="22">
        <v>0</v>
      </c>
      <c r="W506" s="22">
        <v>1757.59</v>
      </c>
      <c r="X506" s="22">
        <v>1757.59</v>
      </c>
      <c r="Y506" s="22">
        <v>1757.59</v>
      </c>
      <c r="Z506" s="22">
        <v>1757.59</v>
      </c>
      <c r="AA506" s="23">
        <f t="shared" si="15"/>
        <v>17889.579999999998</v>
      </c>
    </row>
    <row r="507" spans="1:27" x14ac:dyDescent="0.25">
      <c r="A507" s="1" t="s">
        <v>390</v>
      </c>
      <c r="B507" s="22">
        <v>5100</v>
      </c>
      <c r="C507" s="22">
        <v>3400</v>
      </c>
      <c r="D507" s="22">
        <v>3400</v>
      </c>
      <c r="E507" s="22">
        <v>5100</v>
      </c>
      <c r="F507" s="22">
        <v>5100</v>
      </c>
      <c r="G507" s="22">
        <v>5100</v>
      </c>
      <c r="H507" s="22">
        <v>5100</v>
      </c>
      <c r="I507" s="22">
        <v>5100</v>
      </c>
      <c r="J507" s="22">
        <v>4590.01</v>
      </c>
      <c r="K507" s="22">
        <v>4590.01</v>
      </c>
      <c r="L507" s="22">
        <v>4590.01</v>
      </c>
      <c r="M507" s="22">
        <v>4590.01</v>
      </c>
      <c r="N507" s="23">
        <f t="shared" si="14"/>
        <v>55760.040000000008</v>
      </c>
      <c r="O507" s="22">
        <v>4590.01</v>
      </c>
      <c r="P507" s="22">
        <v>4590.01</v>
      </c>
      <c r="Q507" s="22">
        <v>4590.01</v>
      </c>
      <c r="R507" s="22">
        <v>4590.01</v>
      </c>
      <c r="S507" s="22">
        <v>4393.9799999999996</v>
      </c>
      <c r="T507" s="22">
        <v>4393.9799999999996</v>
      </c>
      <c r="U507" s="22">
        <v>4393.9799999999996</v>
      </c>
      <c r="V507" s="22">
        <v>4393.9799999999996</v>
      </c>
      <c r="W507" s="22">
        <v>4393.9799999999996</v>
      </c>
      <c r="X507" s="22">
        <v>4393.9799999999996</v>
      </c>
      <c r="Y507" s="22">
        <v>4393.9799999999996</v>
      </c>
      <c r="Z507" s="22">
        <v>4393.9799999999996</v>
      </c>
      <c r="AA507" s="23">
        <f t="shared" si="15"/>
        <v>53511.87999999999</v>
      </c>
    </row>
    <row r="508" spans="1:27" x14ac:dyDescent="0.25">
      <c r="A508" s="1" t="s">
        <v>391</v>
      </c>
      <c r="B508" s="22">
        <v>210200</v>
      </c>
      <c r="C508" s="22">
        <v>210200</v>
      </c>
      <c r="D508" s="22">
        <v>210200</v>
      </c>
      <c r="E508" s="22">
        <v>201200</v>
      </c>
      <c r="F508" s="22">
        <v>210200</v>
      </c>
      <c r="G508" s="22">
        <v>210200</v>
      </c>
      <c r="H508" s="22">
        <v>204600</v>
      </c>
      <c r="I508" s="22">
        <v>203600</v>
      </c>
      <c r="J508" s="22">
        <v>230170.03</v>
      </c>
      <c r="K508" s="22">
        <v>224824.11</v>
      </c>
      <c r="L508" s="22">
        <v>230170.03</v>
      </c>
      <c r="M508" s="22">
        <v>230170.03</v>
      </c>
      <c r="N508" s="23">
        <f t="shared" si="14"/>
        <v>2575734.1999999997</v>
      </c>
      <c r="O508" s="22">
        <v>230170.03</v>
      </c>
      <c r="P508" s="22">
        <v>230170.03</v>
      </c>
      <c r="Q508" s="22">
        <v>230170.03</v>
      </c>
      <c r="R508" s="22">
        <v>230170.03</v>
      </c>
      <c r="S508" s="22">
        <v>240920.71</v>
      </c>
      <c r="T508" s="22">
        <v>240920.71</v>
      </c>
      <c r="U508" s="22">
        <v>240920.71</v>
      </c>
      <c r="V508" s="22">
        <v>240920.71</v>
      </c>
      <c r="W508" s="22">
        <v>240920.71</v>
      </c>
      <c r="X508" s="22">
        <v>240920.71</v>
      </c>
      <c r="Y508" s="22">
        <v>240920.71</v>
      </c>
      <c r="Z508" s="22">
        <v>235316.91</v>
      </c>
      <c r="AA508" s="23">
        <f t="shared" si="15"/>
        <v>2842442</v>
      </c>
    </row>
    <row r="509" spans="1:27" x14ac:dyDescent="0.25">
      <c r="A509" s="1" t="s">
        <v>392</v>
      </c>
      <c r="B509" s="22">
        <v>91300</v>
      </c>
      <c r="C509" s="22">
        <v>91300</v>
      </c>
      <c r="D509" s="22">
        <v>91300</v>
      </c>
      <c r="E509" s="22">
        <v>91300</v>
      </c>
      <c r="F509" s="22">
        <v>91300</v>
      </c>
      <c r="G509" s="22">
        <v>91300</v>
      </c>
      <c r="H509" s="22">
        <v>91300</v>
      </c>
      <c r="I509" s="22">
        <v>91300</v>
      </c>
      <c r="J509" s="22">
        <v>23113.23</v>
      </c>
      <c r="K509" s="22">
        <v>23113.23</v>
      </c>
      <c r="L509" s="22">
        <v>23113.23</v>
      </c>
      <c r="M509" s="22">
        <v>23113.23</v>
      </c>
      <c r="N509" s="23">
        <f t="shared" si="14"/>
        <v>822852.91999999993</v>
      </c>
      <c r="O509" s="22">
        <v>23113.23</v>
      </c>
      <c r="P509" s="22">
        <v>23113.23</v>
      </c>
      <c r="Q509" s="22">
        <v>23113.23</v>
      </c>
      <c r="R509" s="22">
        <v>23113.23</v>
      </c>
      <c r="S509" s="22">
        <v>25302.65</v>
      </c>
      <c r="T509" s="22">
        <v>25302.65</v>
      </c>
      <c r="U509" s="22">
        <v>25302.65</v>
      </c>
      <c r="V509" s="22">
        <v>25302.65</v>
      </c>
      <c r="W509" s="22">
        <v>25302.65</v>
      </c>
      <c r="X509" s="22">
        <v>25302.65</v>
      </c>
      <c r="Y509" s="22">
        <v>25302.65</v>
      </c>
      <c r="Z509" s="22">
        <v>25302.65</v>
      </c>
      <c r="AA509" s="23">
        <f t="shared" si="15"/>
        <v>294874.12</v>
      </c>
    </row>
    <row r="510" spans="1:27" x14ac:dyDescent="0.25">
      <c r="A510" s="1" t="s">
        <v>770</v>
      </c>
      <c r="B510" s="22">
        <v>8500</v>
      </c>
      <c r="C510" s="22">
        <v>8500</v>
      </c>
      <c r="D510" s="22">
        <v>8500</v>
      </c>
      <c r="E510" s="22">
        <v>8500</v>
      </c>
      <c r="F510" s="22">
        <v>8500</v>
      </c>
      <c r="G510" s="22">
        <v>8500</v>
      </c>
      <c r="H510" s="22">
        <v>8500</v>
      </c>
      <c r="I510" s="22">
        <v>8500</v>
      </c>
      <c r="J510" s="22">
        <v>8262.02</v>
      </c>
      <c r="K510" s="22">
        <v>8262.02</v>
      </c>
      <c r="L510" s="22">
        <v>8262.02</v>
      </c>
      <c r="M510" s="22">
        <v>8262.02</v>
      </c>
      <c r="N510" s="23">
        <f t="shared" si="14"/>
        <v>101048.08000000002</v>
      </c>
      <c r="O510" s="22">
        <v>8262.02</v>
      </c>
      <c r="P510" s="22">
        <v>8262.02</v>
      </c>
      <c r="Q510" s="22">
        <v>8262.02</v>
      </c>
      <c r="R510" s="22">
        <v>8262.02</v>
      </c>
      <c r="S510" s="22">
        <v>7909.16</v>
      </c>
      <c r="T510" s="22">
        <v>7909.16</v>
      </c>
      <c r="U510" s="22">
        <v>7909.16</v>
      </c>
      <c r="V510" s="22">
        <v>7909.16</v>
      </c>
      <c r="W510" s="22">
        <v>7909.16</v>
      </c>
      <c r="X510" s="22">
        <v>7909.16</v>
      </c>
      <c r="Y510" s="22">
        <v>7909.16</v>
      </c>
      <c r="Z510" s="22">
        <v>7909.16</v>
      </c>
      <c r="AA510" s="23">
        <f t="shared" si="15"/>
        <v>96321.36000000003</v>
      </c>
    </row>
    <row r="511" spans="1:27" x14ac:dyDescent="0.25">
      <c r="A511" s="1" t="s">
        <v>771</v>
      </c>
      <c r="B511" s="22">
        <v>8300</v>
      </c>
      <c r="C511" s="22">
        <v>8300</v>
      </c>
      <c r="D511" s="22">
        <v>8300</v>
      </c>
      <c r="E511" s="22">
        <v>8300</v>
      </c>
      <c r="F511" s="22">
        <v>8300</v>
      </c>
      <c r="G511" s="22">
        <v>8300</v>
      </c>
      <c r="H511" s="22">
        <v>8300</v>
      </c>
      <c r="I511" s="22">
        <v>8300</v>
      </c>
      <c r="J511" s="22">
        <v>10607.94</v>
      </c>
      <c r="K511" s="22">
        <v>10607.94</v>
      </c>
      <c r="L511" s="22">
        <v>10607.94</v>
      </c>
      <c r="M511" s="22">
        <v>10607.94</v>
      </c>
      <c r="N511" s="23">
        <f t="shared" si="14"/>
        <v>108831.76000000001</v>
      </c>
      <c r="O511" s="22">
        <v>10607.94</v>
      </c>
      <c r="P511" s="22">
        <v>10607.94</v>
      </c>
      <c r="Q511" s="22">
        <v>10607.94</v>
      </c>
      <c r="R511" s="22">
        <v>10607.94</v>
      </c>
      <c r="S511" s="22">
        <v>10150.69</v>
      </c>
      <c r="T511" s="22">
        <v>10150.69</v>
      </c>
      <c r="U511" s="22">
        <v>10150.69</v>
      </c>
      <c r="V511" s="22">
        <v>10150.69</v>
      </c>
      <c r="W511" s="22">
        <v>10150.69</v>
      </c>
      <c r="X511" s="22">
        <v>10150.69</v>
      </c>
      <c r="Y511" s="22">
        <v>10150.69</v>
      </c>
      <c r="Z511" s="22">
        <v>10150.69</v>
      </c>
      <c r="AA511" s="23">
        <f t="shared" si="15"/>
        <v>123637.28000000001</v>
      </c>
    </row>
    <row r="512" spans="1:27" x14ac:dyDescent="0.25">
      <c r="A512" s="1" t="s">
        <v>394</v>
      </c>
      <c r="B512" s="22">
        <v>37200</v>
      </c>
      <c r="C512" s="22">
        <v>37200</v>
      </c>
      <c r="D512" s="22">
        <v>37200</v>
      </c>
      <c r="E512" s="22">
        <v>32100</v>
      </c>
      <c r="F512" s="22">
        <v>37200</v>
      </c>
      <c r="G512" s="22">
        <v>37200</v>
      </c>
      <c r="H512" s="22">
        <v>37200</v>
      </c>
      <c r="I512" s="22">
        <v>37200</v>
      </c>
      <c r="J512" s="22">
        <v>61740.49</v>
      </c>
      <c r="K512" s="22">
        <v>61740.49</v>
      </c>
      <c r="L512" s="22">
        <v>61740.49</v>
      </c>
      <c r="M512" s="22">
        <v>47613.68</v>
      </c>
      <c r="N512" s="23">
        <f t="shared" si="14"/>
        <v>525335.15</v>
      </c>
      <c r="O512" s="22">
        <v>46613.68</v>
      </c>
      <c r="P512" s="22">
        <v>52478.46</v>
      </c>
      <c r="Q512" s="22">
        <v>61740.49</v>
      </c>
      <c r="R512" s="22">
        <v>61740.49</v>
      </c>
      <c r="S512" s="22">
        <v>64533.61</v>
      </c>
      <c r="T512" s="22">
        <v>62355.93</v>
      </c>
      <c r="U512" s="22">
        <v>73321.570000000007</v>
      </c>
      <c r="V512" s="22">
        <v>81499.460000000006</v>
      </c>
      <c r="W512" s="22">
        <v>81499.460000000006</v>
      </c>
      <c r="X512" s="22">
        <v>73590.289999999994</v>
      </c>
      <c r="Y512" s="22">
        <v>73590.289999999994</v>
      </c>
      <c r="Z512" s="22">
        <v>70075.100000000006</v>
      </c>
      <c r="AA512" s="23">
        <f t="shared" si="15"/>
        <v>803038.83000000007</v>
      </c>
    </row>
    <row r="513" spans="1:27" x14ac:dyDescent="0.25">
      <c r="A513" s="1" t="s">
        <v>772</v>
      </c>
      <c r="B513" s="22">
        <v>10100</v>
      </c>
      <c r="C513" s="22">
        <v>10100</v>
      </c>
      <c r="D513" s="22">
        <v>7900</v>
      </c>
      <c r="E513" s="22">
        <v>7900</v>
      </c>
      <c r="F513" s="22">
        <v>7900</v>
      </c>
      <c r="G513" s="22">
        <v>10100</v>
      </c>
      <c r="H513" s="22">
        <v>10100</v>
      </c>
      <c r="I513" s="22">
        <v>10100</v>
      </c>
      <c r="J513" s="22">
        <v>10646.71</v>
      </c>
      <c r="K513" s="22">
        <v>10646.71</v>
      </c>
      <c r="L513" s="22">
        <v>10646.71</v>
      </c>
      <c r="M513" s="22">
        <v>10646.71</v>
      </c>
      <c r="N513" s="23">
        <f t="shared" si="14"/>
        <v>116786.83999999997</v>
      </c>
      <c r="O513" s="22">
        <v>10646.71</v>
      </c>
      <c r="P513" s="22">
        <v>8300.7900000000009</v>
      </c>
      <c r="Q513" s="22">
        <v>10646.71</v>
      </c>
      <c r="R513" s="22">
        <v>10646.71</v>
      </c>
      <c r="S513" s="22">
        <v>17219.939999999999</v>
      </c>
      <c r="T513" s="22">
        <v>17219.939999999999</v>
      </c>
      <c r="U513" s="22">
        <v>17219.939999999999</v>
      </c>
      <c r="V513" s="22">
        <v>17219.939999999999</v>
      </c>
      <c r="W513" s="22">
        <v>17219.939999999999</v>
      </c>
      <c r="X513" s="22">
        <v>17219.939999999999</v>
      </c>
      <c r="Y513" s="22">
        <v>17219.939999999999</v>
      </c>
      <c r="Z513" s="22">
        <v>17219.939999999999</v>
      </c>
      <c r="AA513" s="23">
        <f t="shared" si="15"/>
        <v>178000.44</v>
      </c>
    </row>
    <row r="514" spans="1:27" x14ac:dyDescent="0.25">
      <c r="A514" s="1" t="s">
        <v>395</v>
      </c>
      <c r="B514" s="22">
        <v>10700</v>
      </c>
      <c r="C514" s="22">
        <v>10700</v>
      </c>
      <c r="D514" s="22">
        <v>10700</v>
      </c>
      <c r="E514" s="22">
        <v>10700</v>
      </c>
      <c r="F514" s="22">
        <v>10700</v>
      </c>
      <c r="G514" s="22">
        <v>10700</v>
      </c>
      <c r="H514" s="22">
        <v>10700</v>
      </c>
      <c r="I514" s="22">
        <v>10700</v>
      </c>
      <c r="J514" s="22">
        <v>3263.92</v>
      </c>
      <c r="K514" s="22">
        <v>3263.92</v>
      </c>
      <c r="L514" s="22">
        <v>3263.92</v>
      </c>
      <c r="M514" s="22">
        <v>3263.92</v>
      </c>
      <c r="N514" s="23">
        <f t="shared" ref="N514:N577" si="16">SUM(B514:M514)</f>
        <v>98655.679999999993</v>
      </c>
      <c r="O514" s="22">
        <v>3263.92</v>
      </c>
      <c r="P514" s="22">
        <v>3263.92</v>
      </c>
      <c r="Q514" s="22">
        <v>3263.92</v>
      </c>
      <c r="R514" s="22">
        <v>3263.92</v>
      </c>
      <c r="S514" s="22">
        <v>3120.32</v>
      </c>
      <c r="T514" s="22">
        <v>3120.32</v>
      </c>
      <c r="U514" s="22">
        <v>3120.32</v>
      </c>
      <c r="V514" s="22">
        <v>3120.32</v>
      </c>
      <c r="W514" s="22">
        <v>3120.32</v>
      </c>
      <c r="X514" s="22">
        <v>3120.32</v>
      </c>
      <c r="Y514" s="22">
        <v>3120.32</v>
      </c>
      <c r="Z514" s="22">
        <v>3120.32</v>
      </c>
      <c r="AA514" s="23">
        <f t="shared" si="15"/>
        <v>38018.239999999998</v>
      </c>
    </row>
    <row r="515" spans="1:27" x14ac:dyDescent="0.25">
      <c r="A515" s="1" t="s">
        <v>396</v>
      </c>
      <c r="B515" s="22">
        <v>12700</v>
      </c>
      <c r="C515" s="22">
        <v>12700</v>
      </c>
      <c r="D515" s="22">
        <v>12700</v>
      </c>
      <c r="E515" s="22">
        <v>5100</v>
      </c>
      <c r="F515" s="22">
        <v>0</v>
      </c>
      <c r="G515" s="22">
        <v>0</v>
      </c>
      <c r="H515" s="22">
        <v>0</v>
      </c>
      <c r="I515" s="22">
        <v>0</v>
      </c>
      <c r="J515" s="22">
        <v>4590.01</v>
      </c>
      <c r="K515" s="22">
        <v>4590.01</v>
      </c>
      <c r="L515" s="22">
        <v>4590.01</v>
      </c>
      <c r="M515" s="22">
        <v>4590.01</v>
      </c>
      <c r="N515" s="23">
        <f t="shared" si="16"/>
        <v>61560.040000000008</v>
      </c>
      <c r="O515" s="22">
        <v>4590.01</v>
      </c>
      <c r="P515" s="22">
        <v>4590.01</v>
      </c>
      <c r="Q515" s="22">
        <v>4590.01</v>
      </c>
      <c r="R515" s="22">
        <v>9690.01</v>
      </c>
      <c r="S515" s="22">
        <v>6635.5</v>
      </c>
      <c r="T515" s="22">
        <v>6635.5</v>
      </c>
      <c r="U515" s="22">
        <v>6635.5</v>
      </c>
      <c r="V515" s="22">
        <v>6635.5</v>
      </c>
      <c r="W515" s="22">
        <v>6635.5</v>
      </c>
      <c r="X515" s="22">
        <v>6635.5</v>
      </c>
      <c r="Y515" s="22">
        <v>6635.5</v>
      </c>
      <c r="Z515" s="22">
        <v>6635.5</v>
      </c>
      <c r="AA515" s="23">
        <f t="shared" ref="AA515:AA578" si="17">SUM(O515:Z515)</f>
        <v>76544.040000000008</v>
      </c>
    </row>
    <row r="516" spans="1:27" x14ac:dyDescent="0.25">
      <c r="A516" s="1" t="s">
        <v>397</v>
      </c>
      <c r="B516" s="22">
        <v>6100</v>
      </c>
      <c r="C516" s="22">
        <v>6100</v>
      </c>
      <c r="D516" s="22">
        <v>6100</v>
      </c>
      <c r="E516" s="22">
        <v>6100</v>
      </c>
      <c r="F516" s="22">
        <v>6100</v>
      </c>
      <c r="G516" s="22">
        <v>6100</v>
      </c>
      <c r="H516" s="22">
        <v>6100</v>
      </c>
      <c r="I516" s="22">
        <v>6100</v>
      </c>
      <c r="J516" s="22">
        <v>6527.83</v>
      </c>
      <c r="K516" s="22">
        <v>6527.83</v>
      </c>
      <c r="L516" s="22">
        <v>6527.83</v>
      </c>
      <c r="M516" s="22">
        <v>6527.83</v>
      </c>
      <c r="N516" s="23">
        <f t="shared" si="16"/>
        <v>74911.320000000007</v>
      </c>
      <c r="O516" s="22">
        <v>6527.83</v>
      </c>
      <c r="P516" s="22">
        <v>6527.83</v>
      </c>
      <c r="Q516" s="22">
        <v>6527.83</v>
      </c>
      <c r="R516" s="22">
        <v>6527.83</v>
      </c>
      <c r="S516" s="22">
        <v>6240.63</v>
      </c>
      <c r="T516" s="22">
        <v>6240.63</v>
      </c>
      <c r="U516" s="22">
        <v>6240.63</v>
      </c>
      <c r="V516" s="22">
        <v>6240.63</v>
      </c>
      <c r="W516" s="22">
        <v>6240.63</v>
      </c>
      <c r="X516" s="22">
        <v>6240.63</v>
      </c>
      <c r="Y516" s="22">
        <v>6240.63</v>
      </c>
      <c r="Z516" s="22">
        <v>6240.63</v>
      </c>
      <c r="AA516" s="23">
        <f t="shared" si="17"/>
        <v>76036.36</v>
      </c>
    </row>
    <row r="517" spans="1:27" x14ac:dyDescent="0.25">
      <c r="A517" s="1" t="s">
        <v>398</v>
      </c>
      <c r="B517" s="22">
        <v>15100</v>
      </c>
      <c r="C517" s="22">
        <v>9500</v>
      </c>
      <c r="D517" s="22">
        <v>10700</v>
      </c>
      <c r="E517" s="22">
        <v>5100</v>
      </c>
      <c r="F517" s="22">
        <v>15100</v>
      </c>
      <c r="G517" s="22">
        <v>15100</v>
      </c>
      <c r="H517" s="22">
        <v>15100</v>
      </c>
      <c r="I517" s="22">
        <v>15100</v>
      </c>
      <c r="J517" s="22">
        <v>12392.62</v>
      </c>
      <c r="K517" s="22">
        <v>12392.62</v>
      </c>
      <c r="L517" s="22">
        <v>12392.62</v>
      </c>
      <c r="M517" s="22">
        <v>12392.62</v>
      </c>
      <c r="N517" s="23">
        <f t="shared" si="16"/>
        <v>150370.47999999998</v>
      </c>
      <c r="O517" s="22">
        <v>12392.62</v>
      </c>
      <c r="P517" s="22">
        <v>6527.83</v>
      </c>
      <c r="Q517" s="22">
        <v>12392.62</v>
      </c>
      <c r="R517" s="22">
        <v>12392.62</v>
      </c>
      <c r="S517" s="22">
        <v>6240.63</v>
      </c>
      <c r="T517" s="22">
        <v>6240.63</v>
      </c>
      <c r="U517" s="22">
        <v>6240.63</v>
      </c>
      <c r="V517" s="22">
        <v>11844.43</v>
      </c>
      <c r="W517" s="22">
        <v>11844.43</v>
      </c>
      <c r="X517" s="22">
        <v>11844.43</v>
      </c>
      <c r="Y517" s="22">
        <v>11844.43</v>
      </c>
      <c r="Z517" s="22">
        <v>11844.43</v>
      </c>
      <c r="AA517" s="23">
        <f t="shared" si="17"/>
        <v>121649.72999999998</v>
      </c>
    </row>
    <row r="518" spans="1:27" x14ac:dyDescent="0.25">
      <c r="A518" s="1" t="s">
        <v>773</v>
      </c>
      <c r="B518" s="22">
        <v>47200</v>
      </c>
      <c r="C518" s="22">
        <v>36200</v>
      </c>
      <c r="D518" s="22">
        <v>47200</v>
      </c>
      <c r="E518" s="22">
        <v>47200</v>
      </c>
      <c r="F518" s="22">
        <v>47200</v>
      </c>
      <c r="G518" s="22">
        <v>47200</v>
      </c>
      <c r="H518" s="22">
        <v>47200</v>
      </c>
      <c r="I518" s="22">
        <v>47200</v>
      </c>
      <c r="J518" s="22">
        <v>32323.93</v>
      </c>
      <c r="K518" s="22">
        <v>32323.93</v>
      </c>
      <c r="L518" s="22">
        <v>32323.93</v>
      </c>
      <c r="M518" s="22">
        <v>32323.93</v>
      </c>
      <c r="N518" s="23">
        <f t="shared" si="16"/>
        <v>495895.72</v>
      </c>
      <c r="O518" s="22">
        <v>32323.93</v>
      </c>
      <c r="P518" s="22">
        <v>32323.93</v>
      </c>
      <c r="Q518" s="22">
        <v>32323.93</v>
      </c>
      <c r="R518" s="22">
        <v>32323.93</v>
      </c>
      <c r="S518" s="22">
        <v>32215.43</v>
      </c>
      <c r="T518" s="22">
        <v>32215.43</v>
      </c>
      <c r="U518" s="22">
        <v>32215.43</v>
      </c>
      <c r="V518" s="22">
        <v>32215.43</v>
      </c>
      <c r="W518" s="22">
        <v>22415.200000000001</v>
      </c>
      <c r="X518" s="22">
        <v>32215.43</v>
      </c>
      <c r="Y518" s="22">
        <v>32215.43</v>
      </c>
      <c r="Z518" s="22">
        <v>32215.43</v>
      </c>
      <c r="AA518" s="23">
        <f t="shared" si="17"/>
        <v>377218.92999999993</v>
      </c>
    </row>
    <row r="519" spans="1:27" x14ac:dyDescent="0.25">
      <c r="A519" s="1" t="s">
        <v>774</v>
      </c>
      <c r="B519" s="22">
        <v>4300</v>
      </c>
      <c r="C519" s="22">
        <v>4300</v>
      </c>
      <c r="D519" s="22">
        <v>4300</v>
      </c>
      <c r="E519" s="22">
        <v>4300</v>
      </c>
      <c r="F519" s="22">
        <v>4300</v>
      </c>
      <c r="G519" s="22">
        <v>4300</v>
      </c>
      <c r="H519" s="22">
        <v>4300</v>
      </c>
      <c r="I519" s="22">
        <v>4300</v>
      </c>
      <c r="J519" s="22">
        <v>3918.87</v>
      </c>
      <c r="K519" s="22">
        <v>3918.87</v>
      </c>
      <c r="L519" s="22">
        <v>3918.87</v>
      </c>
      <c r="M519" s="22">
        <v>3918.87</v>
      </c>
      <c r="N519" s="23">
        <f t="shared" si="16"/>
        <v>50075.48000000001</v>
      </c>
      <c r="O519" s="22">
        <v>3918.87</v>
      </c>
      <c r="P519" s="22">
        <v>3918.87</v>
      </c>
      <c r="Q519" s="22">
        <v>3918.87</v>
      </c>
      <c r="R519" s="22">
        <v>3000.87</v>
      </c>
      <c r="S519" s="22">
        <v>5380.71</v>
      </c>
      <c r="T519" s="22">
        <v>5380.71</v>
      </c>
      <c r="U519" s="22">
        <v>5380.71</v>
      </c>
      <c r="V519" s="22">
        <v>5380.71</v>
      </c>
      <c r="W519" s="22">
        <v>5380.71</v>
      </c>
      <c r="X519" s="22">
        <v>5380.71</v>
      </c>
      <c r="Y519" s="22">
        <v>5380.71</v>
      </c>
      <c r="Z519" s="22">
        <v>5380.71</v>
      </c>
      <c r="AA519" s="23">
        <f t="shared" si="17"/>
        <v>57803.159999999996</v>
      </c>
    </row>
    <row r="520" spans="1:27" x14ac:dyDescent="0.25">
      <c r="A520" s="1" t="s">
        <v>399</v>
      </c>
      <c r="B520" s="22">
        <v>9000</v>
      </c>
      <c r="C520" s="22">
        <v>9000</v>
      </c>
      <c r="D520" s="22">
        <v>9000</v>
      </c>
      <c r="E520" s="22">
        <v>9000</v>
      </c>
      <c r="F520" s="22">
        <v>9000</v>
      </c>
      <c r="G520" s="22">
        <v>9000</v>
      </c>
      <c r="H520" s="22">
        <v>9000</v>
      </c>
      <c r="I520" s="22">
        <v>9000</v>
      </c>
      <c r="J520" s="22">
        <v>27080.66</v>
      </c>
      <c r="K520" s="22">
        <v>27080.66</v>
      </c>
      <c r="L520" s="22">
        <v>27080.66</v>
      </c>
      <c r="M520" s="22">
        <v>27080.66</v>
      </c>
      <c r="N520" s="23">
        <f t="shared" si="16"/>
        <v>180322.64</v>
      </c>
      <c r="O520" s="22">
        <v>27080.66</v>
      </c>
      <c r="P520" s="22">
        <v>27080.66</v>
      </c>
      <c r="Q520" s="22">
        <v>27080.66</v>
      </c>
      <c r="R520" s="22">
        <v>18818.64</v>
      </c>
      <c r="S520" s="22">
        <v>26783.98</v>
      </c>
      <c r="T520" s="22">
        <v>26783.98</v>
      </c>
      <c r="U520" s="22">
        <v>18874.810000000001</v>
      </c>
      <c r="V520" s="22">
        <v>26783.98</v>
      </c>
      <c r="W520" s="22">
        <v>26783.98</v>
      </c>
      <c r="X520" s="22">
        <v>26783.98</v>
      </c>
      <c r="Y520" s="22">
        <v>26783.98</v>
      </c>
      <c r="Z520" s="22">
        <v>26783.98</v>
      </c>
      <c r="AA520" s="23">
        <f t="shared" si="17"/>
        <v>306423.28999999998</v>
      </c>
    </row>
    <row r="521" spans="1:27" x14ac:dyDescent="0.25">
      <c r="A521" s="1" t="s">
        <v>400</v>
      </c>
      <c r="B521" s="22">
        <v>44100</v>
      </c>
      <c r="C521" s="22">
        <v>44100</v>
      </c>
      <c r="D521" s="22">
        <v>44100</v>
      </c>
      <c r="E521" s="22">
        <v>39100</v>
      </c>
      <c r="F521" s="22">
        <v>44100</v>
      </c>
      <c r="G521" s="22">
        <v>44100</v>
      </c>
      <c r="H521" s="22">
        <v>39100</v>
      </c>
      <c r="I521" s="22">
        <v>44100</v>
      </c>
      <c r="J521" s="22">
        <v>61644.160000000003</v>
      </c>
      <c r="K521" s="22">
        <v>61644.160000000003</v>
      </c>
      <c r="L521" s="22">
        <v>61644.160000000003</v>
      </c>
      <c r="M521" s="22">
        <v>61644.160000000003</v>
      </c>
      <c r="N521" s="23">
        <f t="shared" si="16"/>
        <v>589376.64000000013</v>
      </c>
      <c r="O521" s="22">
        <v>61644.160000000003</v>
      </c>
      <c r="P521" s="22">
        <v>61644.160000000003</v>
      </c>
      <c r="Q521" s="22">
        <v>61644.160000000003</v>
      </c>
      <c r="R521" s="22">
        <v>61644.160000000003</v>
      </c>
      <c r="S521" s="22">
        <v>68241.039999999994</v>
      </c>
      <c r="T521" s="22">
        <v>68241.039999999994</v>
      </c>
      <c r="U521" s="22">
        <v>68241.039999999994</v>
      </c>
      <c r="V521" s="22">
        <v>68241.039999999994</v>
      </c>
      <c r="W521" s="22">
        <v>68241.039999999994</v>
      </c>
      <c r="X521" s="22">
        <v>68241.039999999994</v>
      </c>
      <c r="Y521" s="22">
        <v>68241.039999999994</v>
      </c>
      <c r="Z521" s="22">
        <v>68241.039999999994</v>
      </c>
      <c r="AA521" s="23">
        <f t="shared" si="17"/>
        <v>792504.96000000008</v>
      </c>
    </row>
    <row r="522" spans="1:27" x14ac:dyDescent="0.25">
      <c r="A522" s="1" t="s">
        <v>775</v>
      </c>
      <c r="B522" s="22">
        <v>6800</v>
      </c>
      <c r="C522" s="22">
        <v>6800</v>
      </c>
      <c r="D522" s="22">
        <v>6800</v>
      </c>
      <c r="E522" s="22">
        <v>6800</v>
      </c>
      <c r="F522" s="22">
        <v>6800</v>
      </c>
      <c r="G522" s="22">
        <v>6800</v>
      </c>
      <c r="H522" s="22">
        <v>6800</v>
      </c>
      <c r="I522" s="22">
        <v>6800</v>
      </c>
      <c r="J522" s="22">
        <v>6945.91</v>
      </c>
      <c r="K522" s="22">
        <v>6945.91</v>
      </c>
      <c r="L522" s="22">
        <v>6945.91</v>
      </c>
      <c r="M522" s="22">
        <v>6945.91</v>
      </c>
      <c r="N522" s="23">
        <f t="shared" si="16"/>
        <v>82183.640000000014</v>
      </c>
      <c r="O522" s="22">
        <v>6945.91</v>
      </c>
      <c r="P522" s="22">
        <v>6945.91</v>
      </c>
      <c r="Q522" s="22">
        <v>6945.91</v>
      </c>
      <c r="R522" s="22">
        <v>6945.91</v>
      </c>
      <c r="S522" s="22">
        <v>10088.02</v>
      </c>
      <c r="T522" s="22">
        <v>10088.02</v>
      </c>
      <c r="U522" s="22">
        <v>4484.22</v>
      </c>
      <c r="V522" s="22">
        <v>4484.22</v>
      </c>
      <c r="W522" s="22">
        <v>10088.02</v>
      </c>
      <c r="X522" s="22">
        <v>10088.02</v>
      </c>
      <c r="Y522" s="22">
        <v>10088.02</v>
      </c>
      <c r="Z522" s="22">
        <v>10088.02</v>
      </c>
      <c r="AA522" s="23">
        <f t="shared" si="17"/>
        <v>97280.200000000026</v>
      </c>
    </row>
    <row r="523" spans="1:27" x14ac:dyDescent="0.25">
      <c r="A523" s="1" t="s">
        <v>401</v>
      </c>
      <c r="B523" s="22">
        <v>10600</v>
      </c>
      <c r="C523" s="22">
        <v>10600</v>
      </c>
      <c r="D523" s="22">
        <v>10600</v>
      </c>
      <c r="E523" s="22">
        <v>10600</v>
      </c>
      <c r="F523" s="22">
        <v>10600</v>
      </c>
      <c r="G523" s="22">
        <v>10600</v>
      </c>
      <c r="H523" s="22">
        <v>10600</v>
      </c>
      <c r="I523" s="22">
        <v>10600</v>
      </c>
      <c r="J523" s="22">
        <v>7637.74</v>
      </c>
      <c r="K523" s="22">
        <v>7637.74</v>
      </c>
      <c r="L523" s="22">
        <v>7637.74</v>
      </c>
      <c r="M523" s="22">
        <v>7637.74</v>
      </c>
      <c r="N523" s="23">
        <f t="shared" si="16"/>
        <v>115350.96000000002</v>
      </c>
      <c r="O523" s="22">
        <v>7637.74</v>
      </c>
      <c r="P523" s="22">
        <v>7637.74</v>
      </c>
      <c r="Q523" s="22">
        <v>7637.74</v>
      </c>
      <c r="R523" s="22">
        <v>7637.74</v>
      </c>
      <c r="S523" s="22">
        <v>7351.36</v>
      </c>
      <c r="T523" s="22">
        <v>7351.36</v>
      </c>
      <c r="U523" s="22">
        <v>7351.36</v>
      </c>
      <c r="V523" s="22">
        <v>7351.36</v>
      </c>
      <c r="W523" s="22">
        <v>7351.36</v>
      </c>
      <c r="X523" s="22">
        <v>7351.36</v>
      </c>
      <c r="Y523" s="22">
        <v>7351.36</v>
      </c>
      <c r="Z523" s="22">
        <v>7351.36</v>
      </c>
      <c r="AA523" s="23">
        <f t="shared" si="17"/>
        <v>89361.84</v>
      </c>
    </row>
    <row r="524" spans="1:27" x14ac:dyDescent="0.25">
      <c r="A524" s="1" t="s">
        <v>776</v>
      </c>
      <c r="B524" s="22">
        <v>8900</v>
      </c>
      <c r="C524" s="22">
        <v>8900</v>
      </c>
      <c r="D524" s="22">
        <v>8900</v>
      </c>
      <c r="E524" s="22">
        <v>8900</v>
      </c>
      <c r="F524" s="22">
        <v>8900</v>
      </c>
      <c r="G524" s="22">
        <v>8900</v>
      </c>
      <c r="H524" s="22">
        <v>8900</v>
      </c>
      <c r="I524" s="22">
        <v>8900</v>
      </c>
      <c r="J524" s="22">
        <v>22784.37</v>
      </c>
      <c r="K524" s="22">
        <v>22784.37</v>
      </c>
      <c r="L524" s="22">
        <v>22784.37</v>
      </c>
      <c r="M524" s="22">
        <v>22784.37</v>
      </c>
      <c r="N524" s="23">
        <f t="shared" si="16"/>
        <v>162337.47999999998</v>
      </c>
      <c r="O524" s="22">
        <v>22784.37</v>
      </c>
      <c r="P524" s="22">
        <v>22784.37</v>
      </c>
      <c r="Q524" s="22">
        <v>22784.37</v>
      </c>
      <c r="R524" s="22">
        <v>22784.37</v>
      </c>
      <c r="S524" s="22">
        <v>24792.01</v>
      </c>
      <c r="T524" s="22">
        <v>26001.83</v>
      </c>
      <c r="U524" s="22">
        <v>26001.83</v>
      </c>
      <c r="V524" s="22">
        <v>26001.83</v>
      </c>
      <c r="W524" s="22">
        <v>26001.83</v>
      </c>
      <c r="X524" s="22">
        <v>26001.83</v>
      </c>
      <c r="Y524" s="22">
        <v>26001.83</v>
      </c>
      <c r="Z524" s="22">
        <v>26001.83</v>
      </c>
      <c r="AA524" s="23">
        <f t="shared" si="17"/>
        <v>297942.3000000001</v>
      </c>
    </row>
    <row r="525" spans="1:27" x14ac:dyDescent="0.25">
      <c r="A525" s="1" t="s">
        <v>402</v>
      </c>
      <c r="B525" s="22">
        <v>9000</v>
      </c>
      <c r="C525" s="22">
        <v>9000</v>
      </c>
      <c r="D525" s="22">
        <v>9000</v>
      </c>
      <c r="E525" s="22">
        <v>9000</v>
      </c>
      <c r="F525" s="22">
        <v>9000</v>
      </c>
      <c r="G525" s="22">
        <v>9000</v>
      </c>
      <c r="H525" s="22">
        <v>9000</v>
      </c>
      <c r="I525" s="22">
        <v>9000</v>
      </c>
      <c r="J525" s="22">
        <v>21470.83</v>
      </c>
      <c r="K525" s="22">
        <v>21470.83</v>
      </c>
      <c r="L525" s="22">
        <v>21470.83</v>
      </c>
      <c r="M525" s="22">
        <v>21470.83</v>
      </c>
      <c r="N525" s="23">
        <f t="shared" si="16"/>
        <v>157883.32</v>
      </c>
      <c r="O525" s="22">
        <v>21470.83</v>
      </c>
      <c r="P525" s="22">
        <v>21470.83</v>
      </c>
      <c r="Q525" s="22">
        <v>21470.83</v>
      </c>
      <c r="R525" s="22">
        <v>21470.83</v>
      </c>
      <c r="S525" s="22">
        <v>24058.52</v>
      </c>
      <c r="T525" s="22">
        <v>24058.52</v>
      </c>
      <c r="U525" s="22">
        <v>24058.52</v>
      </c>
      <c r="V525" s="22">
        <v>24058.52</v>
      </c>
      <c r="W525" s="22">
        <v>24058.52</v>
      </c>
      <c r="X525" s="22">
        <v>24058.52</v>
      </c>
      <c r="Y525" s="22">
        <v>24058.52</v>
      </c>
      <c r="Z525" s="22">
        <v>24058.52</v>
      </c>
      <c r="AA525" s="23">
        <f t="shared" si="17"/>
        <v>278351.48</v>
      </c>
    </row>
    <row r="526" spans="1:27" x14ac:dyDescent="0.25">
      <c r="A526" s="1" t="s">
        <v>403</v>
      </c>
      <c r="B526" s="22">
        <v>41000</v>
      </c>
      <c r="C526" s="22">
        <v>42700</v>
      </c>
      <c r="D526" s="22">
        <v>42700</v>
      </c>
      <c r="E526" s="22">
        <v>42700</v>
      </c>
      <c r="F526" s="22">
        <v>42700</v>
      </c>
      <c r="G526" s="22">
        <v>42700</v>
      </c>
      <c r="H526" s="22">
        <v>42700</v>
      </c>
      <c r="I526" s="22">
        <v>42700</v>
      </c>
      <c r="J526" s="22">
        <v>136617.79999999999</v>
      </c>
      <c r="K526" s="22">
        <v>136617.79999999999</v>
      </c>
      <c r="L526" s="22">
        <v>136617.79999999999</v>
      </c>
      <c r="M526" s="22">
        <v>136617.79999999999</v>
      </c>
      <c r="N526" s="23">
        <f t="shared" si="16"/>
        <v>886371.2</v>
      </c>
      <c r="O526" s="22">
        <v>136617.79999999999</v>
      </c>
      <c r="P526" s="22">
        <v>136617.79999999999</v>
      </c>
      <c r="Q526" s="22">
        <v>122340.36</v>
      </c>
      <c r="R526" s="22">
        <v>117750.35</v>
      </c>
      <c r="S526" s="22">
        <v>117369.4</v>
      </c>
      <c r="T526" s="22">
        <v>117369.4</v>
      </c>
      <c r="U526" s="22">
        <v>121966.72</v>
      </c>
      <c r="V526" s="22">
        <v>123176.54</v>
      </c>
      <c r="W526" s="22">
        <v>124386.36</v>
      </c>
      <c r="X526" s="22">
        <v>124386.36</v>
      </c>
      <c r="Y526" s="22">
        <v>124386.36</v>
      </c>
      <c r="Z526" s="22">
        <v>124386.36</v>
      </c>
      <c r="AA526" s="23">
        <f t="shared" si="17"/>
        <v>1490753.8100000003</v>
      </c>
    </row>
    <row r="527" spans="1:27" x14ac:dyDescent="0.25">
      <c r="A527" s="1" t="s">
        <v>777</v>
      </c>
      <c r="B527" s="22">
        <v>4300</v>
      </c>
      <c r="C527" s="22">
        <v>4300</v>
      </c>
      <c r="D527" s="22">
        <v>4300</v>
      </c>
      <c r="E527" s="22">
        <v>4300</v>
      </c>
      <c r="F527" s="22">
        <v>4300</v>
      </c>
      <c r="G527" s="22">
        <v>4300</v>
      </c>
      <c r="H527" s="22">
        <v>4300</v>
      </c>
      <c r="I527" s="22">
        <v>3800</v>
      </c>
      <c r="J527" s="22">
        <v>4072.01</v>
      </c>
      <c r="K527" s="22">
        <v>4072.01</v>
      </c>
      <c r="L527" s="22">
        <v>4072.01</v>
      </c>
      <c r="M527" s="22">
        <v>4072.01</v>
      </c>
      <c r="N527" s="23">
        <f t="shared" si="16"/>
        <v>50188.040000000008</v>
      </c>
      <c r="O527" s="22">
        <v>4072.01</v>
      </c>
      <c r="P527" s="22">
        <v>4072.01</v>
      </c>
      <c r="Q527" s="22">
        <v>4072.01</v>
      </c>
      <c r="R527" s="22">
        <v>2236.0100000000002</v>
      </c>
      <c r="S527" s="22">
        <v>7272.92</v>
      </c>
      <c r="T527" s="22">
        <v>7272.92</v>
      </c>
      <c r="U527" s="22">
        <v>7272.92</v>
      </c>
      <c r="V527" s="22">
        <v>7272.92</v>
      </c>
      <c r="W527" s="22">
        <v>7272.92</v>
      </c>
      <c r="X527" s="22">
        <v>7272.92</v>
      </c>
      <c r="Y527" s="22">
        <v>7272.92</v>
      </c>
      <c r="Z527" s="22">
        <v>7272.92</v>
      </c>
      <c r="AA527" s="23">
        <f t="shared" si="17"/>
        <v>72635.399999999994</v>
      </c>
    </row>
    <row r="528" spans="1:27" x14ac:dyDescent="0.25">
      <c r="A528" s="1" t="s">
        <v>404</v>
      </c>
      <c r="B528" s="22">
        <v>36000</v>
      </c>
      <c r="C528" s="22">
        <v>34000</v>
      </c>
      <c r="D528" s="22">
        <v>32500</v>
      </c>
      <c r="E528" s="22">
        <v>31000</v>
      </c>
      <c r="F528" s="22">
        <v>31000</v>
      </c>
      <c r="G528" s="22">
        <v>36000</v>
      </c>
      <c r="H528" s="22">
        <v>31000</v>
      </c>
      <c r="I528" s="22">
        <v>36000</v>
      </c>
      <c r="J528" s="22">
        <v>23920.45</v>
      </c>
      <c r="K528" s="22">
        <v>23920.45</v>
      </c>
      <c r="L528" s="22">
        <v>23920.45</v>
      </c>
      <c r="M528" s="22">
        <v>23920.45</v>
      </c>
      <c r="N528" s="23">
        <f t="shared" si="16"/>
        <v>363181.80000000005</v>
      </c>
      <c r="O528" s="22">
        <v>23920.45</v>
      </c>
      <c r="P528" s="22">
        <v>23920.45</v>
      </c>
      <c r="Q528" s="22">
        <v>23920.45</v>
      </c>
      <c r="R528" s="22">
        <v>23920.45</v>
      </c>
      <c r="S528" s="22">
        <v>27159.41</v>
      </c>
      <c r="T528" s="22">
        <v>29400.93</v>
      </c>
      <c r="U528" s="22">
        <v>29400.93</v>
      </c>
      <c r="V528" s="22">
        <v>19314.080000000002</v>
      </c>
      <c r="W528" s="22">
        <v>19314.080000000002</v>
      </c>
      <c r="X528" s="22">
        <v>19314.080000000002</v>
      </c>
      <c r="Y528" s="22">
        <v>19314.080000000002</v>
      </c>
      <c r="Z528" s="22">
        <v>19314.080000000002</v>
      </c>
      <c r="AA528" s="23">
        <f t="shared" si="17"/>
        <v>278213.47000000009</v>
      </c>
    </row>
    <row r="529" spans="1:27" x14ac:dyDescent="0.25">
      <c r="A529" s="1" t="s">
        <v>405</v>
      </c>
      <c r="B529" s="22">
        <v>19100</v>
      </c>
      <c r="C529" s="22">
        <v>19100</v>
      </c>
      <c r="D529" s="22">
        <v>19100</v>
      </c>
      <c r="E529" s="22">
        <v>19100</v>
      </c>
      <c r="F529" s="22">
        <v>19100</v>
      </c>
      <c r="G529" s="22">
        <v>19100</v>
      </c>
      <c r="H529" s="22">
        <v>19100</v>
      </c>
      <c r="I529" s="22">
        <v>19100</v>
      </c>
      <c r="J529" s="22">
        <v>12662.89</v>
      </c>
      <c r="K529" s="22">
        <v>12662.89</v>
      </c>
      <c r="L529" s="22">
        <v>12662.89</v>
      </c>
      <c r="M529" s="22">
        <v>12662.89</v>
      </c>
      <c r="N529" s="23">
        <f t="shared" si="16"/>
        <v>203451.56000000006</v>
      </c>
      <c r="O529" s="22">
        <v>12662.89</v>
      </c>
      <c r="P529" s="22">
        <v>12662.89</v>
      </c>
      <c r="Q529" s="22">
        <v>12662.89</v>
      </c>
      <c r="R529" s="22">
        <v>12662.89</v>
      </c>
      <c r="S529" s="22">
        <v>11959.64</v>
      </c>
      <c r="T529" s="22">
        <v>11959.64</v>
      </c>
      <c r="U529" s="22">
        <v>11959.64</v>
      </c>
      <c r="V529" s="22">
        <v>11959.64</v>
      </c>
      <c r="W529" s="22">
        <v>11959.64</v>
      </c>
      <c r="X529" s="22">
        <v>11959.64</v>
      </c>
      <c r="Y529" s="22">
        <v>11959.64</v>
      </c>
      <c r="Z529" s="22">
        <v>11080.84</v>
      </c>
      <c r="AA529" s="23">
        <f t="shared" si="17"/>
        <v>145449.87999999998</v>
      </c>
    </row>
    <row r="530" spans="1:27" x14ac:dyDescent="0.25">
      <c r="A530" s="1" t="s">
        <v>406</v>
      </c>
      <c r="B530" s="22">
        <v>13300</v>
      </c>
      <c r="C530" s="22">
        <v>13300</v>
      </c>
      <c r="D530" s="22">
        <v>13300</v>
      </c>
      <c r="E530" s="22">
        <v>13300</v>
      </c>
      <c r="F530" s="22">
        <v>12800</v>
      </c>
      <c r="G530" s="22">
        <v>13300</v>
      </c>
      <c r="H530" s="22">
        <v>13300</v>
      </c>
      <c r="I530" s="22">
        <v>13300</v>
      </c>
      <c r="J530" s="22">
        <v>10956.61</v>
      </c>
      <c r="K530" s="22">
        <v>10956.61</v>
      </c>
      <c r="L530" s="22">
        <v>10956.61</v>
      </c>
      <c r="M530" s="22">
        <v>10956.61</v>
      </c>
      <c r="N530" s="23">
        <f t="shared" si="16"/>
        <v>149726.44</v>
      </c>
      <c r="O530" s="22">
        <v>10956.61</v>
      </c>
      <c r="P530" s="22">
        <v>10956.61</v>
      </c>
      <c r="Q530" s="22">
        <v>9936.7999999999993</v>
      </c>
      <c r="R530" s="22">
        <v>9936.7999999999993</v>
      </c>
      <c r="S530" s="22">
        <v>12105.27</v>
      </c>
      <c r="T530" s="22">
        <v>12105.27</v>
      </c>
      <c r="U530" s="22">
        <v>12105.27</v>
      </c>
      <c r="V530" s="22">
        <v>12105.27</v>
      </c>
      <c r="W530" s="22">
        <v>12105.27</v>
      </c>
      <c r="X530" s="22">
        <v>12105.27</v>
      </c>
      <c r="Y530" s="22">
        <v>12105.27</v>
      </c>
      <c r="Z530" s="22">
        <v>12105.27</v>
      </c>
      <c r="AA530" s="23">
        <f t="shared" si="17"/>
        <v>138628.98000000001</v>
      </c>
    </row>
    <row r="531" spans="1:27" x14ac:dyDescent="0.25">
      <c r="A531" s="1" t="s">
        <v>778</v>
      </c>
      <c r="B531" s="22">
        <v>0</v>
      </c>
      <c r="C531" s="22">
        <v>2200</v>
      </c>
      <c r="D531" s="22">
        <v>2200</v>
      </c>
      <c r="E531" s="22">
        <v>2200</v>
      </c>
      <c r="F531" s="22">
        <v>2200</v>
      </c>
      <c r="G531" s="22">
        <v>2200</v>
      </c>
      <c r="H531" s="22">
        <v>2200</v>
      </c>
      <c r="I531" s="22">
        <v>2200</v>
      </c>
      <c r="J531" s="22">
        <v>5864.79</v>
      </c>
      <c r="K531" s="22">
        <v>5864.79</v>
      </c>
      <c r="L531" s="22">
        <v>5864.79</v>
      </c>
      <c r="M531" s="22">
        <v>5864.79</v>
      </c>
      <c r="N531" s="23">
        <f t="shared" si="16"/>
        <v>38859.160000000003</v>
      </c>
      <c r="O531" s="22">
        <v>5864.79</v>
      </c>
      <c r="P531" s="22">
        <v>5864.79</v>
      </c>
      <c r="Q531" s="22">
        <v>5864.79</v>
      </c>
      <c r="R531" s="22">
        <v>5864.79</v>
      </c>
      <c r="S531" s="22">
        <v>5603.8</v>
      </c>
      <c r="T531" s="22">
        <v>5603.8</v>
      </c>
      <c r="U531" s="22">
        <v>5603.8</v>
      </c>
      <c r="V531" s="22">
        <v>5603.8</v>
      </c>
      <c r="W531" s="22">
        <v>5603.8</v>
      </c>
      <c r="X531" s="22">
        <v>5603.8</v>
      </c>
      <c r="Y531" s="22">
        <v>5603.8</v>
      </c>
      <c r="Z531" s="22">
        <v>5603.8</v>
      </c>
      <c r="AA531" s="23">
        <f t="shared" si="17"/>
        <v>68289.560000000012</v>
      </c>
    </row>
    <row r="532" spans="1:27" x14ac:dyDescent="0.25">
      <c r="A532" s="1" t="s">
        <v>779</v>
      </c>
      <c r="B532" s="22">
        <v>3900</v>
      </c>
      <c r="C532" s="22">
        <v>3900</v>
      </c>
      <c r="D532" s="22">
        <v>3900</v>
      </c>
      <c r="E532" s="22">
        <v>3900</v>
      </c>
      <c r="F532" s="22">
        <v>3900</v>
      </c>
      <c r="G532" s="22">
        <v>3900</v>
      </c>
      <c r="H532" s="22">
        <v>3900</v>
      </c>
      <c r="I532" s="22">
        <v>3900</v>
      </c>
      <c r="J532" s="22">
        <v>6935.93</v>
      </c>
      <c r="K532" s="22">
        <v>6935.93</v>
      </c>
      <c r="L532" s="22">
        <v>6935.93</v>
      </c>
      <c r="M532" s="22">
        <v>6935.93</v>
      </c>
      <c r="N532" s="23">
        <f t="shared" si="16"/>
        <v>58943.72</v>
      </c>
      <c r="O532" s="22">
        <v>6935.93</v>
      </c>
      <c r="P532" s="22">
        <v>2345.91</v>
      </c>
      <c r="Q532" s="22">
        <v>6935.93</v>
      </c>
      <c r="R532" s="22">
        <v>6935.93</v>
      </c>
      <c r="S532" s="22">
        <v>6635.5</v>
      </c>
      <c r="T532" s="22">
        <v>6635.5</v>
      </c>
      <c r="U532" s="22">
        <v>6635.5</v>
      </c>
      <c r="V532" s="22">
        <v>6635.5</v>
      </c>
      <c r="W532" s="22">
        <v>6635.5</v>
      </c>
      <c r="X532" s="22">
        <v>6635.5</v>
      </c>
      <c r="Y532" s="22">
        <v>6635.5</v>
      </c>
      <c r="Z532" s="22">
        <v>6635.5</v>
      </c>
      <c r="AA532" s="23">
        <f t="shared" si="17"/>
        <v>76237.7</v>
      </c>
    </row>
    <row r="533" spans="1:27" x14ac:dyDescent="0.25">
      <c r="A533" s="1" t="s">
        <v>780</v>
      </c>
      <c r="B533" s="22">
        <v>9600</v>
      </c>
      <c r="C533" s="22">
        <v>9600</v>
      </c>
      <c r="D533" s="22">
        <v>9600</v>
      </c>
      <c r="E533" s="22">
        <v>9600</v>
      </c>
      <c r="F533" s="22">
        <v>9600</v>
      </c>
      <c r="G533" s="22">
        <v>9600</v>
      </c>
      <c r="H533" s="22">
        <v>9600</v>
      </c>
      <c r="I533" s="22">
        <v>9600</v>
      </c>
      <c r="J533" s="22">
        <v>7864.79</v>
      </c>
      <c r="K533" s="22">
        <v>7864.79</v>
      </c>
      <c r="L533" s="22">
        <v>7864.79</v>
      </c>
      <c r="M533" s="22">
        <v>7864.79</v>
      </c>
      <c r="N533" s="23">
        <f t="shared" si="16"/>
        <v>108259.15999999997</v>
      </c>
      <c r="O533" s="22">
        <v>7864.79</v>
      </c>
      <c r="P533" s="22">
        <v>7864.79</v>
      </c>
      <c r="Q533" s="22">
        <v>7864.79</v>
      </c>
      <c r="R533" s="22">
        <v>7864.79</v>
      </c>
      <c r="S533" s="22">
        <v>6052.34</v>
      </c>
      <c r="T533" s="22">
        <v>6052.34</v>
      </c>
      <c r="U533" s="22">
        <v>6052.34</v>
      </c>
      <c r="V533" s="22">
        <v>6052.34</v>
      </c>
      <c r="W533" s="22">
        <v>6052.34</v>
      </c>
      <c r="X533" s="22">
        <v>6052.34</v>
      </c>
      <c r="Y533" s="22">
        <v>6052.34</v>
      </c>
      <c r="Z533" s="22">
        <v>6052.34</v>
      </c>
      <c r="AA533" s="23">
        <f t="shared" si="17"/>
        <v>79877.879999999976</v>
      </c>
    </row>
    <row r="534" spans="1:27" x14ac:dyDescent="0.25">
      <c r="A534" s="1" t="s">
        <v>407</v>
      </c>
      <c r="B534" s="22">
        <v>55400</v>
      </c>
      <c r="C534" s="22">
        <v>55400</v>
      </c>
      <c r="D534" s="22">
        <v>55400</v>
      </c>
      <c r="E534" s="22">
        <v>55400</v>
      </c>
      <c r="F534" s="22">
        <v>55400</v>
      </c>
      <c r="G534" s="22">
        <v>55400</v>
      </c>
      <c r="H534" s="22">
        <v>55400</v>
      </c>
      <c r="I534" s="22">
        <v>55400</v>
      </c>
      <c r="J534" s="22">
        <v>100182.49</v>
      </c>
      <c r="K534" s="22">
        <v>100182.49</v>
      </c>
      <c r="L534" s="22">
        <v>100182.49</v>
      </c>
      <c r="M534" s="22">
        <v>100182.49</v>
      </c>
      <c r="N534" s="23">
        <f t="shared" si="16"/>
        <v>843929.96</v>
      </c>
      <c r="O534" s="22">
        <v>100182.49</v>
      </c>
      <c r="P534" s="22">
        <v>100182.49</v>
      </c>
      <c r="Q534" s="22">
        <v>100182.49</v>
      </c>
      <c r="R534" s="22">
        <v>100182.49</v>
      </c>
      <c r="S534" s="22">
        <v>109727.61</v>
      </c>
      <c r="T534" s="22">
        <v>109727.61</v>
      </c>
      <c r="U534" s="22">
        <v>109727.61</v>
      </c>
      <c r="V534" s="22">
        <v>109727.61</v>
      </c>
      <c r="W534" s="22">
        <v>109727.61</v>
      </c>
      <c r="X534" s="22">
        <v>109727.61</v>
      </c>
      <c r="Y534" s="22">
        <v>109727.61</v>
      </c>
      <c r="Z534" s="22">
        <v>109727.61</v>
      </c>
      <c r="AA534" s="23">
        <f t="shared" si="17"/>
        <v>1278550.8400000003</v>
      </c>
    </row>
    <row r="535" spans="1:27" x14ac:dyDescent="0.25">
      <c r="A535" s="1" t="s">
        <v>408</v>
      </c>
      <c r="B535" s="22">
        <v>2200</v>
      </c>
      <c r="C535" s="22">
        <v>2200</v>
      </c>
      <c r="D535" s="22">
        <v>2200</v>
      </c>
      <c r="E535" s="22">
        <v>2200</v>
      </c>
      <c r="F535" s="22">
        <v>2200</v>
      </c>
      <c r="G535" s="22">
        <v>2200</v>
      </c>
      <c r="H535" s="22">
        <v>2200</v>
      </c>
      <c r="I535" s="22">
        <v>2200</v>
      </c>
      <c r="J535" s="22">
        <v>10556.61</v>
      </c>
      <c r="K535" s="22">
        <v>10556.61</v>
      </c>
      <c r="L535" s="22">
        <v>10556.61</v>
      </c>
      <c r="M535" s="22">
        <v>10556.61</v>
      </c>
      <c r="N535" s="23">
        <f t="shared" si="16"/>
        <v>59826.44</v>
      </c>
      <c r="O535" s="22">
        <v>10556.61</v>
      </c>
      <c r="P535" s="22">
        <v>10556.61</v>
      </c>
      <c r="Q535" s="22">
        <v>10556.61</v>
      </c>
      <c r="R535" s="22">
        <v>10556.61</v>
      </c>
      <c r="S535" s="22">
        <v>10086.85</v>
      </c>
      <c r="T535" s="22">
        <v>10086.85</v>
      </c>
      <c r="U535" s="22">
        <v>10086.85</v>
      </c>
      <c r="V535" s="22">
        <v>10086.85</v>
      </c>
      <c r="W535" s="22">
        <v>10086.85</v>
      </c>
      <c r="X535" s="22">
        <v>10086.85</v>
      </c>
      <c r="Y535" s="22">
        <v>10086.85</v>
      </c>
      <c r="Z535" s="22">
        <v>10086.85</v>
      </c>
      <c r="AA535" s="23">
        <f t="shared" si="17"/>
        <v>122921.24000000003</v>
      </c>
    </row>
    <row r="536" spans="1:27" x14ac:dyDescent="0.25">
      <c r="A536" s="1" t="s">
        <v>781</v>
      </c>
      <c r="B536" s="22">
        <v>11400</v>
      </c>
      <c r="C536" s="22">
        <v>11400</v>
      </c>
      <c r="D536" s="22">
        <v>11400</v>
      </c>
      <c r="E536" s="22">
        <v>11400</v>
      </c>
      <c r="F536" s="22">
        <v>11400</v>
      </c>
      <c r="G536" s="22">
        <v>11400</v>
      </c>
      <c r="H536" s="22">
        <v>11400</v>
      </c>
      <c r="I536" s="22">
        <v>11400</v>
      </c>
      <c r="J536" s="22">
        <v>6264.79</v>
      </c>
      <c r="K536" s="22">
        <v>6264.79</v>
      </c>
      <c r="L536" s="22">
        <v>6264.79</v>
      </c>
      <c r="M536" s="22">
        <v>6264.79</v>
      </c>
      <c r="N536" s="23">
        <f t="shared" si="16"/>
        <v>116259.15999999997</v>
      </c>
      <c r="O536" s="22">
        <v>6264.79</v>
      </c>
      <c r="P536" s="22">
        <v>6264.79</v>
      </c>
      <c r="Q536" s="22">
        <v>6264.79</v>
      </c>
      <c r="R536" s="22">
        <v>6264.79</v>
      </c>
      <c r="S536" s="22">
        <v>12329.55</v>
      </c>
      <c r="T536" s="22">
        <v>12329.55</v>
      </c>
      <c r="U536" s="22">
        <v>12329.55</v>
      </c>
      <c r="V536" s="22">
        <v>12329.55</v>
      </c>
      <c r="W536" s="22">
        <v>12329.55</v>
      </c>
      <c r="X536" s="22">
        <v>12329.55</v>
      </c>
      <c r="Y536" s="22">
        <v>12329.55</v>
      </c>
      <c r="Z536" s="22">
        <v>12329.55</v>
      </c>
      <c r="AA536" s="23">
        <f t="shared" si="17"/>
        <v>123695.56000000001</v>
      </c>
    </row>
    <row r="537" spans="1:27" x14ac:dyDescent="0.25">
      <c r="A537" s="1" t="s">
        <v>782</v>
      </c>
      <c r="B537" s="22">
        <v>12700</v>
      </c>
      <c r="C537" s="22">
        <v>12700</v>
      </c>
      <c r="D537" s="22">
        <v>12700</v>
      </c>
      <c r="E537" s="22">
        <v>12700</v>
      </c>
      <c r="F537" s="22">
        <v>12700</v>
      </c>
      <c r="G537" s="22">
        <v>12700</v>
      </c>
      <c r="H537" s="22">
        <v>12700</v>
      </c>
      <c r="I537" s="22">
        <v>12700</v>
      </c>
      <c r="J537" s="22">
        <v>4181.92</v>
      </c>
      <c r="K537" s="22">
        <v>4181.92</v>
      </c>
      <c r="L537" s="22">
        <v>4181.92</v>
      </c>
      <c r="M537" s="22">
        <v>4181.92</v>
      </c>
      <c r="N537" s="23">
        <f t="shared" si="16"/>
        <v>118327.67999999999</v>
      </c>
      <c r="O537" s="22">
        <v>4181.92</v>
      </c>
      <c r="P537" s="22">
        <v>4181.92</v>
      </c>
      <c r="Q537" s="22">
        <v>4181.92</v>
      </c>
      <c r="R537" s="22">
        <v>4181.92</v>
      </c>
      <c r="S537" s="22">
        <v>3999.11</v>
      </c>
      <c r="T537" s="22">
        <v>3999.11</v>
      </c>
      <c r="U537" s="22">
        <v>3999.11</v>
      </c>
      <c r="V537" s="22">
        <v>3999.11</v>
      </c>
      <c r="W537" s="22">
        <v>3999.11</v>
      </c>
      <c r="X537" s="22">
        <v>3999.11</v>
      </c>
      <c r="Y537" s="22">
        <v>3999.11</v>
      </c>
      <c r="Z537" s="22">
        <v>3999.11</v>
      </c>
      <c r="AA537" s="23">
        <f t="shared" si="17"/>
        <v>48720.560000000005</v>
      </c>
    </row>
    <row r="538" spans="1:27" x14ac:dyDescent="0.25">
      <c r="A538" s="1" t="s">
        <v>409</v>
      </c>
      <c r="B538" s="22">
        <v>1700</v>
      </c>
      <c r="C538" s="22">
        <v>13900</v>
      </c>
      <c r="D538" s="22">
        <v>13900</v>
      </c>
      <c r="E538" s="22">
        <v>13900</v>
      </c>
      <c r="F538" s="22">
        <v>13900</v>
      </c>
      <c r="G538" s="22">
        <v>13900</v>
      </c>
      <c r="H538" s="22">
        <v>13900</v>
      </c>
      <c r="I538" s="22">
        <v>13900</v>
      </c>
      <c r="J538" s="22">
        <v>12647.57</v>
      </c>
      <c r="K538" s="22">
        <v>11372.8</v>
      </c>
      <c r="L538" s="22">
        <v>12647.57</v>
      </c>
      <c r="M538" s="22">
        <v>918</v>
      </c>
      <c r="N538" s="23">
        <f t="shared" si="16"/>
        <v>136585.94</v>
      </c>
      <c r="O538" s="22">
        <v>12647.57</v>
      </c>
      <c r="P538" s="22">
        <v>12647.57</v>
      </c>
      <c r="Q538" s="22">
        <v>6782.79</v>
      </c>
      <c r="R538" s="22">
        <v>11372.8</v>
      </c>
      <c r="S538" s="22">
        <v>12086.4</v>
      </c>
      <c r="T538" s="22">
        <v>12086.4</v>
      </c>
      <c r="U538" s="22">
        <v>12086.4</v>
      </c>
      <c r="V538" s="22">
        <v>12086.4</v>
      </c>
      <c r="W538" s="22">
        <v>12086.4</v>
      </c>
      <c r="X538" s="22">
        <v>12086.4</v>
      </c>
      <c r="Y538" s="22">
        <v>12086.4</v>
      </c>
      <c r="Z538" s="22">
        <v>12086.4</v>
      </c>
      <c r="AA538" s="23">
        <f t="shared" si="17"/>
        <v>140141.92999999996</v>
      </c>
    </row>
    <row r="539" spans="1:27" x14ac:dyDescent="0.25">
      <c r="A539" s="1" t="s">
        <v>410</v>
      </c>
      <c r="B539" s="22">
        <v>19000</v>
      </c>
      <c r="C539" s="22">
        <v>19000</v>
      </c>
      <c r="D539" s="22">
        <v>19000</v>
      </c>
      <c r="E539" s="22">
        <v>19000</v>
      </c>
      <c r="F539" s="22">
        <v>19000</v>
      </c>
      <c r="G539" s="22">
        <v>19000</v>
      </c>
      <c r="H539" s="22">
        <v>19000</v>
      </c>
      <c r="I539" s="22">
        <v>19000</v>
      </c>
      <c r="J539" s="22">
        <v>25887.89</v>
      </c>
      <c r="K539" s="22">
        <v>25887.89</v>
      </c>
      <c r="L539" s="22">
        <v>25887.89</v>
      </c>
      <c r="M539" s="22">
        <v>25887.89</v>
      </c>
      <c r="N539" s="23">
        <f t="shared" si="16"/>
        <v>255551.56000000006</v>
      </c>
      <c r="O539" s="22">
        <v>25887.89</v>
      </c>
      <c r="P539" s="22">
        <v>25887.89</v>
      </c>
      <c r="Q539" s="22">
        <v>25887.89</v>
      </c>
      <c r="R539" s="22">
        <v>25887.89</v>
      </c>
      <c r="S539" s="22">
        <v>31375.25</v>
      </c>
      <c r="T539" s="22">
        <v>31375.25</v>
      </c>
      <c r="U539" s="22">
        <v>31375.25</v>
      </c>
      <c r="V539" s="22">
        <v>31375.25</v>
      </c>
      <c r="W539" s="22">
        <v>31375.25</v>
      </c>
      <c r="X539" s="22">
        <v>31375.25</v>
      </c>
      <c r="Y539" s="22">
        <v>31375.25</v>
      </c>
      <c r="Z539" s="22">
        <v>31375.25</v>
      </c>
      <c r="AA539" s="23">
        <f t="shared" si="17"/>
        <v>354553.56</v>
      </c>
    </row>
    <row r="540" spans="1:27" x14ac:dyDescent="0.25">
      <c r="A540" s="1" t="s">
        <v>411</v>
      </c>
      <c r="B540" s="22">
        <v>11900</v>
      </c>
      <c r="C540" s="22">
        <v>17000</v>
      </c>
      <c r="D540" s="22">
        <v>17000</v>
      </c>
      <c r="E540" s="22">
        <v>17000</v>
      </c>
      <c r="F540" s="22">
        <v>17000</v>
      </c>
      <c r="G540" s="22">
        <v>17000</v>
      </c>
      <c r="H540" s="22">
        <v>17000</v>
      </c>
      <c r="I540" s="22">
        <v>17000</v>
      </c>
      <c r="J540" s="22">
        <v>7344.02</v>
      </c>
      <c r="K540" s="22">
        <v>7344.02</v>
      </c>
      <c r="L540" s="22">
        <v>7344.02</v>
      </c>
      <c r="M540" s="22">
        <v>7344.02</v>
      </c>
      <c r="N540" s="23">
        <f t="shared" si="16"/>
        <v>160276.07999999996</v>
      </c>
      <c r="O540" s="22">
        <v>7344.02</v>
      </c>
      <c r="P540" s="22">
        <v>7344.02</v>
      </c>
      <c r="Q540" s="22">
        <v>7344.02</v>
      </c>
      <c r="R540" s="22">
        <v>7344.02</v>
      </c>
      <c r="S540" s="22">
        <v>7030.36</v>
      </c>
      <c r="T540" s="22">
        <v>7030.36</v>
      </c>
      <c r="U540" s="22">
        <v>7030.36</v>
      </c>
      <c r="V540" s="22">
        <v>7030.36</v>
      </c>
      <c r="W540" s="22">
        <v>7030.36</v>
      </c>
      <c r="X540" s="22">
        <v>7030.36</v>
      </c>
      <c r="Y540" s="22">
        <v>7030.36</v>
      </c>
      <c r="Z540" s="22">
        <v>7030.36</v>
      </c>
      <c r="AA540" s="23">
        <f t="shared" si="17"/>
        <v>85618.96</v>
      </c>
    </row>
    <row r="541" spans="1:27" x14ac:dyDescent="0.25">
      <c r="A541" s="1" t="s">
        <v>412</v>
      </c>
      <c r="B541" s="22">
        <v>74300</v>
      </c>
      <c r="C541" s="22">
        <v>74300</v>
      </c>
      <c r="D541" s="22">
        <v>71100</v>
      </c>
      <c r="E541" s="22">
        <v>71100</v>
      </c>
      <c r="F541" s="22">
        <v>74300</v>
      </c>
      <c r="G541" s="22">
        <v>74300</v>
      </c>
      <c r="H541" s="22">
        <v>74300</v>
      </c>
      <c r="I541" s="22">
        <v>74300</v>
      </c>
      <c r="J541" s="22">
        <v>114352.35</v>
      </c>
      <c r="K541" s="22">
        <v>114352.35</v>
      </c>
      <c r="L541" s="22">
        <v>114352.35</v>
      </c>
      <c r="M541" s="22">
        <v>114352.35</v>
      </c>
      <c r="N541" s="23">
        <f t="shared" si="16"/>
        <v>1045409.3999999999</v>
      </c>
      <c r="O541" s="22">
        <v>114352.35</v>
      </c>
      <c r="P541" s="22">
        <v>114352.35</v>
      </c>
      <c r="Q541" s="22">
        <v>114352.35</v>
      </c>
      <c r="R541" s="22">
        <v>114352.35</v>
      </c>
      <c r="S541" s="22">
        <v>110232.53</v>
      </c>
      <c r="T541" s="22">
        <v>120319.38</v>
      </c>
      <c r="U541" s="22">
        <v>120319.38</v>
      </c>
      <c r="V541" s="22">
        <v>120319.38</v>
      </c>
      <c r="W541" s="22">
        <v>117988.03</v>
      </c>
      <c r="X541" s="22">
        <v>117988.03</v>
      </c>
      <c r="Y541" s="22">
        <v>117988.03</v>
      </c>
      <c r="Z541" s="22">
        <v>117988.03</v>
      </c>
      <c r="AA541" s="23">
        <f t="shared" si="17"/>
        <v>1400552.1900000002</v>
      </c>
    </row>
    <row r="542" spans="1:27" x14ac:dyDescent="0.25">
      <c r="A542" s="1" t="s">
        <v>413</v>
      </c>
      <c r="B542" s="22">
        <v>4400</v>
      </c>
      <c r="C542" s="22">
        <v>4400</v>
      </c>
      <c r="D542" s="22">
        <v>4400</v>
      </c>
      <c r="E542" s="22">
        <v>4400</v>
      </c>
      <c r="F542" s="22">
        <v>4400</v>
      </c>
      <c r="G542" s="22">
        <v>4400</v>
      </c>
      <c r="H542" s="22">
        <v>4400</v>
      </c>
      <c r="I542" s="22">
        <v>4400</v>
      </c>
      <c r="J542" s="22">
        <v>8064.79</v>
      </c>
      <c r="K542" s="22">
        <v>8064.79</v>
      </c>
      <c r="L542" s="22">
        <v>8064.79</v>
      </c>
      <c r="M542" s="22">
        <v>8064.79</v>
      </c>
      <c r="N542" s="23">
        <f t="shared" si="16"/>
        <v>67459.16</v>
      </c>
      <c r="O542" s="22">
        <v>8064.79</v>
      </c>
      <c r="P542" s="22">
        <v>8064.79</v>
      </c>
      <c r="Q542" s="22">
        <v>8064.79</v>
      </c>
      <c r="R542" s="22">
        <v>8064.79</v>
      </c>
      <c r="S542" s="22">
        <v>7845.32</v>
      </c>
      <c r="T542" s="22">
        <v>7845.32</v>
      </c>
      <c r="U542" s="22">
        <v>7845.32</v>
      </c>
      <c r="V542" s="22">
        <v>7845.32</v>
      </c>
      <c r="W542" s="22">
        <v>7845.32</v>
      </c>
      <c r="X542" s="22">
        <v>7845.32</v>
      </c>
      <c r="Y542" s="22">
        <v>7845.32</v>
      </c>
      <c r="Z542" s="22">
        <v>7845.32</v>
      </c>
      <c r="AA542" s="23">
        <f t="shared" si="17"/>
        <v>95021.72</v>
      </c>
    </row>
    <row r="543" spans="1:27" x14ac:dyDescent="0.25">
      <c r="A543" s="1" t="s">
        <v>414</v>
      </c>
      <c r="B543" s="22">
        <v>5600</v>
      </c>
      <c r="C543" s="22">
        <v>5600</v>
      </c>
      <c r="D543" s="22">
        <v>5600</v>
      </c>
      <c r="E543" s="22">
        <v>5600</v>
      </c>
      <c r="F543" s="22">
        <v>3900</v>
      </c>
      <c r="G543" s="22">
        <v>5600</v>
      </c>
      <c r="H543" s="22">
        <v>5600</v>
      </c>
      <c r="I543" s="22">
        <v>5600</v>
      </c>
      <c r="J543" s="22">
        <v>16982.63</v>
      </c>
      <c r="K543" s="22">
        <v>16982.63</v>
      </c>
      <c r="L543" s="22">
        <v>16982.63</v>
      </c>
      <c r="M543" s="22">
        <v>16982.63</v>
      </c>
      <c r="N543" s="23">
        <f t="shared" si="16"/>
        <v>111030.52000000002</v>
      </c>
      <c r="O543" s="22">
        <v>16982.63</v>
      </c>
      <c r="P543" s="22">
        <v>16982.63</v>
      </c>
      <c r="Q543" s="22">
        <v>16982.63</v>
      </c>
      <c r="R543" s="22">
        <v>16982.63</v>
      </c>
      <c r="S543" s="22">
        <v>16238.42</v>
      </c>
      <c r="T543" s="22">
        <v>16238.42</v>
      </c>
      <c r="U543" s="22">
        <v>16238.42</v>
      </c>
      <c r="V543" s="22">
        <v>16238.42</v>
      </c>
      <c r="W543" s="22">
        <v>16238.42</v>
      </c>
      <c r="X543" s="22">
        <v>16238.42</v>
      </c>
      <c r="Y543" s="22">
        <v>16238.42</v>
      </c>
      <c r="Z543" s="22">
        <v>16238.42</v>
      </c>
      <c r="AA543" s="23">
        <f t="shared" si="17"/>
        <v>197837.88000000006</v>
      </c>
    </row>
    <row r="544" spans="1:27" x14ac:dyDescent="0.25">
      <c r="A544" s="1" t="s">
        <v>415</v>
      </c>
      <c r="B544" s="22">
        <v>31600</v>
      </c>
      <c r="C544" s="22">
        <v>31600</v>
      </c>
      <c r="D544" s="22">
        <v>31600</v>
      </c>
      <c r="E544" s="22">
        <v>31600</v>
      </c>
      <c r="F544" s="22">
        <v>31600</v>
      </c>
      <c r="G544" s="22">
        <v>31600</v>
      </c>
      <c r="H544" s="22">
        <v>31600</v>
      </c>
      <c r="I544" s="22">
        <v>31600</v>
      </c>
      <c r="J544" s="22">
        <v>35015.760000000002</v>
      </c>
      <c r="K544" s="22">
        <v>35015.760000000002</v>
      </c>
      <c r="L544" s="22">
        <v>35015.760000000002</v>
      </c>
      <c r="M544" s="22">
        <v>35015.760000000002</v>
      </c>
      <c r="N544" s="23">
        <f t="shared" si="16"/>
        <v>392863.04000000004</v>
      </c>
      <c r="O544" s="22">
        <v>35015.760000000002</v>
      </c>
      <c r="P544" s="22">
        <v>35015.760000000002</v>
      </c>
      <c r="Q544" s="22">
        <v>35015.760000000002</v>
      </c>
      <c r="R544" s="22">
        <v>35015.760000000002</v>
      </c>
      <c r="S544" s="22">
        <v>43423.03</v>
      </c>
      <c r="T544" s="22">
        <v>43423.03</v>
      </c>
      <c r="U544" s="22">
        <v>43423.03</v>
      </c>
      <c r="V544" s="22">
        <v>43423.03</v>
      </c>
      <c r="W544" s="22">
        <v>43423.03</v>
      </c>
      <c r="X544" s="22">
        <v>43423.03</v>
      </c>
      <c r="Y544" s="22">
        <v>43423.03</v>
      </c>
      <c r="Z544" s="22">
        <v>43423.03</v>
      </c>
      <c r="AA544" s="23">
        <f t="shared" si="17"/>
        <v>487447.28000000014</v>
      </c>
    </row>
    <row r="545" spans="1:27" x14ac:dyDescent="0.25">
      <c r="A545" s="1" t="s">
        <v>783</v>
      </c>
      <c r="B545" s="22">
        <v>16500</v>
      </c>
      <c r="C545" s="22">
        <v>16500</v>
      </c>
      <c r="D545" s="22">
        <v>16500</v>
      </c>
      <c r="E545" s="22">
        <v>16500</v>
      </c>
      <c r="F545" s="22">
        <v>16500</v>
      </c>
      <c r="G545" s="22">
        <v>16500</v>
      </c>
      <c r="H545" s="22">
        <v>16500</v>
      </c>
      <c r="I545" s="22">
        <v>16500</v>
      </c>
      <c r="J545" s="22">
        <v>16919.59</v>
      </c>
      <c r="K545" s="22">
        <v>16919.59</v>
      </c>
      <c r="L545" s="22">
        <v>16919.59</v>
      </c>
      <c r="M545" s="22">
        <v>16919.59</v>
      </c>
      <c r="N545" s="23">
        <f t="shared" si="16"/>
        <v>199678.36</v>
      </c>
      <c r="O545" s="22">
        <v>16919.59</v>
      </c>
      <c r="P545" s="22">
        <v>16919.59</v>
      </c>
      <c r="Q545" s="22">
        <v>16919.59</v>
      </c>
      <c r="R545" s="22">
        <v>16919.59</v>
      </c>
      <c r="S545" s="22">
        <v>18422.169999999998</v>
      </c>
      <c r="T545" s="22">
        <v>18422.169999999998</v>
      </c>
      <c r="U545" s="22">
        <v>18422.169999999998</v>
      </c>
      <c r="V545" s="22">
        <v>18422.169999999998</v>
      </c>
      <c r="W545" s="22">
        <v>18422.169999999998</v>
      </c>
      <c r="X545" s="22">
        <v>18422.169999999998</v>
      </c>
      <c r="Y545" s="22">
        <v>18422.169999999998</v>
      </c>
      <c r="Z545" s="22">
        <v>18422.169999999998</v>
      </c>
      <c r="AA545" s="23">
        <f t="shared" si="17"/>
        <v>215055.71999999991</v>
      </c>
    </row>
    <row r="546" spans="1:27" x14ac:dyDescent="0.25">
      <c r="A546" s="1" t="s">
        <v>416</v>
      </c>
      <c r="B546" s="22">
        <v>3800</v>
      </c>
      <c r="C546" s="22">
        <v>2100</v>
      </c>
      <c r="D546" s="22">
        <v>3800</v>
      </c>
      <c r="E546" s="22">
        <v>3800</v>
      </c>
      <c r="F546" s="22">
        <v>3800</v>
      </c>
      <c r="G546" s="22">
        <v>3800</v>
      </c>
      <c r="H546" s="22">
        <v>3800</v>
      </c>
      <c r="I546" s="22">
        <v>3800</v>
      </c>
      <c r="J546" s="22">
        <v>7335.93</v>
      </c>
      <c r="K546" s="22">
        <v>7335.93</v>
      </c>
      <c r="L546" s="22">
        <v>7335.93</v>
      </c>
      <c r="M546" s="22">
        <v>7335.93</v>
      </c>
      <c r="N546" s="23">
        <f t="shared" si="16"/>
        <v>58043.72</v>
      </c>
      <c r="O546" s="22">
        <v>7335.93</v>
      </c>
      <c r="P546" s="22">
        <v>7335.93</v>
      </c>
      <c r="Q546" s="22">
        <v>7335.93</v>
      </c>
      <c r="R546" s="22">
        <v>7335.93</v>
      </c>
      <c r="S546" s="22">
        <v>11272.04</v>
      </c>
      <c r="T546" s="22">
        <v>11272.04</v>
      </c>
      <c r="U546" s="22">
        <v>11272.04</v>
      </c>
      <c r="V546" s="22">
        <v>11272.04</v>
      </c>
      <c r="W546" s="22">
        <v>11272.04</v>
      </c>
      <c r="X546" s="22">
        <v>11272.04</v>
      </c>
      <c r="Y546" s="22">
        <v>11272.04</v>
      </c>
      <c r="Z546" s="22">
        <v>11272.04</v>
      </c>
      <c r="AA546" s="23">
        <f t="shared" si="17"/>
        <v>119520.04000000004</v>
      </c>
    </row>
    <row r="547" spans="1:27" x14ac:dyDescent="0.25">
      <c r="A547" s="1" t="s">
        <v>417</v>
      </c>
      <c r="B547" s="22">
        <v>8200</v>
      </c>
      <c r="C547" s="22">
        <v>8200</v>
      </c>
      <c r="D547" s="22">
        <v>8200</v>
      </c>
      <c r="E547" s="22">
        <v>8200</v>
      </c>
      <c r="F547" s="22">
        <v>8200</v>
      </c>
      <c r="G547" s="22">
        <v>8200</v>
      </c>
      <c r="H547" s="22">
        <v>8200</v>
      </c>
      <c r="I547" s="22">
        <v>8200</v>
      </c>
      <c r="J547" s="22">
        <v>7637.74</v>
      </c>
      <c r="K547" s="22">
        <v>7637.74</v>
      </c>
      <c r="L547" s="22">
        <v>7637.74</v>
      </c>
      <c r="M547" s="22">
        <v>7637.74</v>
      </c>
      <c r="N547" s="23">
        <f t="shared" si="16"/>
        <v>96150.960000000021</v>
      </c>
      <c r="O547" s="22">
        <v>7637.74</v>
      </c>
      <c r="P547" s="22">
        <v>7637.74</v>
      </c>
      <c r="Q547" s="22">
        <v>7637.74</v>
      </c>
      <c r="R547" s="22">
        <v>7637.74</v>
      </c>
      <c r="S547" s="22">
        <v>9858.5400000000009</v>
      </c>
      <c r="T547" s="22">
        <v>9858.5400000000009</v>
      </c>
      <c r="U547" s="22">
        <v>9858.5400000000009</v>
      </c>
      <c r="V547" s="22">
        <v>9858.5400000000009</v>
      </c>
      <c r="W547" s="22">
        <v>9858.5400000000009</v>
      </c>
      <c r="X547" s="22">
        <v>9858.5400000000009</v>
      </c>
      <c r="Y547" s="22">
        <v>9858.5400000000009</v>
      </c>
      <c r="Z547" s="22">
        <v>9858.5400000000009</v>
      </c>
      <c r="AA547" s="23">
        <f t="shared" si="17"/>
        <v>109419.28000000003</v>
      </c>
    </row>
    <row r="548" spans="1:27" x14ac:dyDescent="0.25">
      <c r="A548" s="1" t="s">
        <v>418</v>
      </c>
      <c r="B548" s="22">
        <v>2200</v>
      </c>
      <c r="C548" s="22">
        <v>2200</v>
      </c>
      <c r="D548" s="22">
        <v>2200</v>
      </c>
      <c r="E548" s="22">
        <v>2200</v>
      </c>
      <c r="F548" s="22">
        <v>2200</v>
      </c>
      <c r="G548" s="22">
        <v>2200</v>
      </c>
      <c r="H548" s="22">
        <v>2200</v>
      </c>
      <c r="I548" s="22">
        <v>2200</v>
      </c>
      <c r="J548" s="22">
        <v>2345.91</v>
      </c>
      <c r="K548" s="22">
        <v>2345.91</v>
      </c>
      <c r="L548" s="22">
        <v>2345.91</v>
      </c>
      <c r="M548" s="22">
        <v>2345.91</v>
      </c>
      <c r="N548" s="23">
        <f t="shared" si="16"/>
        <v>26983.64</v>
      </c>
      <c r="O548" s="22">
        <v>2345.91</v>
      </c>
      <c r="P548" s="22">
        <v>2345.91</v>
      </c>
      <c r="Q548" s="22">
        <v>2345.91</v>
      </c>
      <c r="R548" s="22">
        <v>2345.91</v>
      </c>
      <c r="S548" s="22">
        <v>2241.52</v>
      </c>
      <c r="T548" s="22">
        <v>2241.52</v>
      </c>
      <c r="U548" s="22">
        <v>2241.52</v>
      </c>
      <c r="V548" s="22">
        <v>2241.52</v>
      </c>
      <c r="W548" s="22">
        <v>2241.52</v>
      </c>
      <c r="X548" s="22">
        <v>2241.52</v>
      </c>
      <c r="Y548" s="22">
        <v>2241.52</v>
      </c>
      <c r="Z548" s="22">
        <v>2241.52</v>
      </c>
      <c r="AA548" s="23">
        <f t="shared" si="17"/>
        <v>27315.800000000003</v>
      </c>
    </row>
    <row r="549" spans="1:27" x14ac:dyDescent="0.25">
      <c r="A549" s="1" t="s">
        <v>419</v>
      </c>
      <c r="B549" s="22">
        <v>23600</v>
      </c>
      <c r="C549" s="22">
        <v>23600</v>
      </c>
      <c r="D549" s="22">
        <v>23600</v>
      </c>
      <c r="E549" s="22">
        <v>23600</v>
      </c>
      <c r="F549" s="22">
        <v>23600</v>
      </c>
      <c r="G549" s="22">
        <v>23600</v>
      </c>
      <c r="H549" s="22">
        <v>23600</v>
      </c>
      <c r="I549" s="22">
        <v>23600</v>
      </c>
      <c r="J549" s="22">
        <v>13091.83</v>
      </c>
      <c r="K549" s="22">
        <v>13091.83</v>
      </c>
      <c r="L549" s="22">
        <v>13091.83</v>
      </c>
      <c r="M549" s="22">
        <v>13091.83</v>
      </c>
      <c r="N549" s="23">
        <f t="shared" si="16"/>
        <v>241167.31999999995</v>
      </c>
      <c r="O549" s="22">
        <v>13091.83</v>
      </c>
      <c r="P549" s="22">
        <v>13091.83</v>
      </c>
      <c r="Q549" s="22">
        <v>13091.83</v>
      </c>
      <c r="R549" s="22">
        <v>13091.83</v>
      </c>
      <c r="S549" s="22">
        <v>9545.15</v>
      </c>
      <c r="T549" s="22">
        <v>9545.15</v>
      </c>
      <c r="U549" s="22">
        <v>2241.52</v>
      </c>
      <c r="V549" s="22">
        <v>2241.52</v>
      </c>
      <c r="W549" s="22">
        <v>6724.56</v>
      </c>
      <c r="X549" s="22">
        <v>9545.15</v>
      </c>
      <c r="Y549" s="22">
        <v>9545.15</v>
      </c>
      <c r="Z549" s="22">
        <v>9545.15</v>
      </c>
      <c r="AA549" s="23">
        <f t="shared" si="17"/>
        <v>111300.66999999998</v>
      </c>
    </row>
    <row r="550" spans="1:27" x14ac:dyDescent="0.25">
      <c r="A550" s="1" t="s">
        <v>420</v>
      </c>
      <c r="B550" s="22">
        <v>27200</v>
      </c>
      <c r="C550" s="22">
        <v>27200</v>
      </c>
      <c r="D550" s="22">
        <v>27200</v>
      </c>
      <c r="E550" s="22">
        <v>27200</v>
      </c>
      <c r="F550" s="22">
        <v>27200</v>
      </c>
      <c r="G550" s="22">
        <v>27200</v>
      </c>
      <c r="H550" s="22">
        <v>27200</v>
      </c>
      <c r="I550" s="22">
        <v>27200</v>
      </c>
      <c r="J550" s="22">
        <v>18194.36</v>
      </c>
      <c r="K550" s="22">
        <v>18194.36</v>
      </c>
      <c r="L550" s="22">
        <v>18194.36</v>
      </c>
      <c r="M550" s="22">
        <v>18194.36</v>
      </c>
      <c r="N550" s="23">
        <f t="shared" si="16"/>
        <v>290377.43999999994</v>
      </c>
      <c r="O550" s="22">
        <v>18194.36</v>
      </c>
      <c r="P550" s="22">
        <v>18194.36</v>
      </c>
      <c r="Q550" s="22">
        <v>18194.36</v>
      </c>
      <c r="R550" s="22">
        <v>13604.34</v>
      </c>
      <c r="S550" s="22">
        <v>17438.2</v>
      </c>
      <c r="T550" s="22">
        <v>17438.2</v>
      </c>
      <c r="U550" s="22">
        <v>17438.2</v>
      </c>
      <c r="V550" s="22">
        <v>17438.2</v>
      </c>
      <c r="W550" s="22">
        <v>17438.2</v>
      </c>
      <c r="X550" s="22">
        <v>17438.2</v>
      </c>
      <c r="Y550" s="22">
        <v>17438.2</v>
      </c>
      <c r="Z550" s="22">
        <v>17438.2</v>
      </c>
      <c r="AA550" s="23">
        <f t="shared" si="17"/>
        <v>207693.02000000005</v>
      </c>
    </row>
    <row r="551" spans="1:27" x14ac:dyDescent="0.25">
      <c r="A551" s="1" t="s">
        <v>421</v>
      </c>
      <c r="B551" s="22">
        <v>16000</v>
      </c>
      <c r="C551" s="22">
        <v>16000</v>
      </c>
      <c r="D551" s="22">
        <v>16000</v>
      </c>
      <c r="E551" s="22">
        <v>16000</v>
      </c>
      <c r="F551" s="22">
        <v>16000</v>
      </c>
      <c r="G551" s="22">
        <v>16000</v>
      </c>
      <c r="H551" s="22">
        <v>16000</v>
      </c>
      <c r="I551" s="22">
        <v>16000</v>
      </c>
      <c r="J551" s="22">
        <v>5291.83</v>
      </c>
      <c r="K551" s="22">
        <v>5291.83</v>
      </c>
      <c r="L551" s="22">
        <v>5291.83</v>
      </c>
      <c r="M551" s="22">
        <v>5291.83</v>
      </c>
      <c r="N551" s="23">
        <f t="shared" si="16"/>
        <v>149167.31999999995</v>
      </c>
      <c r="O551" s="22">
        <v>2945.91</v>
      </c>
      <c r="P551" s="22">
        <v>2945.91</v>
      </c>
      <c r="Q551" s="22">
        <v>1772.96</v>
      </c>
      <c r="R551" s="22">
        <v>1772.96</v>
      </c>
      <c r="S551" s="22">
        <v>3941.35</v>
      </c>
      <c r="T551" s="22">
        <v>5062.1099999999997</v>
      </c>
      <c r="U551" s="22">
        <v>3941.35</v>
      </c>
      <c r="V551" s="22">
        <v>7845.32</v>
      </c>
      <c r="W551" s="22">
        <v>10665.91</v>
      </c>
      <c r="X551" s="22">
        <v>10665.91</v>
      </c>
      <c r="Y551" s="22">
        <v>10665.91</v>
      </c>
      <c r="Z551" s="22">
        <v>10665.91</v>
      </c>
      <c r="AA551" s="23">
        <f t="shared" si="17"/>
        <v>72891.510000000009</v>
      </c>
    </row>
    <row r="552" spans="1:27" x14ac:dyDescent="0.25">
      <c r="A552" s="1" t="s">
        <v>426</v>
      </c>
      <c r="B552" s="22">
        <v>140900</v>
      </c>
      <c r="C552" s="22">
        <v>140900</v>
      </c>
      <c r="D552" s="22">
        <v>140900</v>
      </c>
      <c r="E552" s="22">
        <v>140900</v>
      </c>
      <c r="F552" s="22">
        <v>140900</v>
      </c>
      <c r="G552" s="22">
        <v>134300</v>
      </c>
      <c r="H552" s="22">
        <v>140900</v>
      </c>
      <c r="I552" s="22">
        <v>140900</v>
      </c>
      <c r="J552" s="22">
        <v>131230.57999999999</v>
      </c>
      <c r="K552" s="22">
        <v>131230.57999999999</v>
      </c>
      <c r="L552" s="22">
        <v>131230.57999999999</v>
      </c>
      <c r="M552" s="22">
        <v>131230.57999999999</v>
      </c>
      <c r="N552" s="23">
        <f t="shared" si="16"/>
        <v>1645522.3200000003</v>
      </c>
      <c r="O552" s="22">
        <v>131230.57999999999</v>
      </c>
      <c r="P552" s="22">
        <v>131230.57999999999</v>
      </c>
      <c r="Q552" s="22">
        <v>131230.57999999999</v>
      </c>
      <c r="R552" s="22">
        <v>131230.57999999999</v>
      </c>
      <c r="S552" s="22">
        <v>152500.47</v>
      </c>
      <c r="T552" s="22">
        <v>142413.62</v>
      </c>
      <c r="U552" s="22">
        <v>152500.47</v>
      </c>
      <c r="V552" s="22">
        <v>152500.47</v>
      </c>
      <c r="W552" s="22">
        <v>152500.47</v>
      </c>
      <c r="X552" s="22">
        <v>152500.47</v>
      </c>
      <c r="Y552" s="22">
        <v>152500.47</v>
      </c>
      <c r="Z552" s="22">
        <v>152500.47</v>
      </c>
      <c r="AA552" s="23">
        <f t="shared" si="17"/>
        <v>1734839.2299999997</v>
      </c>
    </row>
    <row r="553" spans="1:27" x14ac:dyDescent="0.25">
      <c r="A553" s="1" t="s">
        <v>422</v>
      </c>
      <c r="B553" s="22">
        <v>80400</v>
      </c>
      <c r="C553" s="22">
        <v>80400</v>
      </c>
      <c r="D553" s="22">
        <v>80400</v>
      </c>
      <c r="E553" s="22">
        <v>78700</v>
      </c>
      <c r="F553" s="22">
        <v>75300</v>
      </c>
      <c r="G553" s="22">
        <v>80400</v>
      </c>
      <c r="H553" s="22">
        <v>80400</v>
      </c>
      <c r="I553" s="22">
        <v>80400</v>
      </c>
      <c r="J553" s="22">
        <v>109700.91</v>
      </c>
      <c r="K553" s="22">
        <v>101438.89</v>
      </c>
      <c r="L553" s="22">
        <v>101438.89</v>
      </c>
      <c r="M553" s="22">
        <v>101438.89</v>
      </c>
      <c r="N553" s="23">
        <f t="shared" si="16"/>
        <v>1050417.58</v>
      </c>
      <c r="O553" s="22">
        <v>109700.91</v>
      </c>
      <c r="P553" s="22">
        <v>101438.89</v>
      </c>
      <c r="Q553" s="22">
        <v>101438.89</v>
      </c>
      <c r="R553" s="22">
        <v>109700.91</v>
      </c>
      <c r="S553" s="22">
        <v>114026.79</v>
      </c>
      <c r="T553" s="22">
        <v>114026.79</v>
      </c>
      <c r="U553" s="22">
        <v>114026.79</v>
      </c>
      <c r="V553" s="22">
        <v>114026.79</v>
      </c>
      <c r="W553" s="22">
        <v>114026.79</v>
      </c>
      <c r="X553" s="22">
        <v>114026.79</v>
      </c>
      <c r="Y553" s="22">
        <v>114026.79</v>
      </c>
      <c r="Z553" s="22">
        <v>114026.79</v>
      </c>
      <c r="AA553" s="23">
        <f t="shared" si="17"/>
        <v>1334493.9200000002</v>
      </c>
    </row>
    <row r="554" spans="1:27" x14ac:dyDescent="0.25">
      <c r="A554" s="1" t="s">
        <v>423</v>
      </c>
      <c r="B554" s="22">
        <v>12900</v>
      </c>
      <c r="C554" s="22">
        <v>12900</v>
      </c>
      <c r="D554" s="22">
        <v>12900</v>
      </c>
      <c r="E554" s="22">
        <v>12900</v>
      </c>
      <c r="F554" s="22">
        <v>12900</v>
      </c>
      <c r="G554" s="22">
        <v>12900</v>
      </c>
      <c r="H554" s="22">
        <v>12900</v>
      </c>
      <c r="I554" s="22">
        <v>12900</v>
      </c>
      <c r="J554" s="22">
        <v>22745.599999999999</v>
      </c>
      <c r="K554" s="22">
        <v>22745.599999999999</v>
      </c>
      <c r="L554" s="22">
        <v>22745.599999999999</v>
      </c>
      <c r="M554" s="22">
        <v>22745.599999999999</v>
      </c>
      <c r="N554" s="23">
        <f t="shared" si="16"/>
        <v>194182.40000000002</v>
      </c>
      <c r="O554" s="22">
        <v>22745.599999999999</v>
      </c>
      <c r="P554" s="22">
        <v>22745.599999999999</v>
      </c>
      <c r="Q554" s="22">
        <v>22745.599999999999</v>
      </c>
      <c r="R554" s="22">
        <v>22745.599999999999</v>
      </c>
      <c r="S554" s="22">
        <v>21753.15</v>
      </c>
      <c r="T554" s="22">
        <v>21753.15</v>
      </c>
      <c r="U554" s="22">
        <v>21753.15</v>
      </c>
      <c r="V554" s="22">
        <v>21753.15</v>
      </c>
      <c r="W554" s="22">
        <v>21753.15</v>
      </c>
      <c r="X554" s="22">
        <v>21753.15</v>
      </c>
      <c r="Y554" s="22">
        <v>21753.15</v>
      </c>
      <c r="Z554" s="22">
        <v>21753.15</v>
      </c>
      <c r="AA554" s="23">
        <f t="shared" si="17"/>
        <v>265007.59999999998</v>
      </c>
    </row>
    <row r="555" spans="1:27" x14ac:dyDescent="0.25">
      <c r="A555" s="1" t="s">
        <v>424</v>
      </c>
      <c r="B555" s="22">
        <v>23100</v>
      </c>
      <c r="C555" s="22">
        <v>23100</v>
      </c>
      <c r="D555" s="22">
        <v>23100</v>
      </c>
      <c r="E555" s="22">
        <v>23100</v>
      </c>
      <c r="F555" s="22">
        <v>23100</v>
      </c>
      <c r="G555" s="22">
        <v>23100</v>
      </c>
      <c r="H555" s="22">
        <v>23100</v>
      </c>
      <c r="I555" s="22">
        <v>23100</v>
      </c>
      <c r="J555" s="22">
        <v>37270.68</v>
      </c>
      <c r="K555" s="22">
        <v>37270.68</v>
      </c>
      <c r="L555" s="22">
        <v>37270.68</v>
      </c>
      <c r="M555" s="22">
        <v>37270.68</v>
      </c>
      <c r="N555" s="23">
        <f t="shared" si="16"/>
        <v>333882.71999999997</v>
      </c>
      <c r="O555" s="22">
        <v>37270.68</v>
      </c>
      <c r="P555" s="22">
        <v>37270.68</v>
      </c>
      <c r="Q555" s="22">
        <v>37270.68</v>
      </c>
      <c r="R555" s="22">
        <v>37270.68</v>
      </c>
      <c r="S555" s="22">
        <v>18938.650000000001</v>
      </c>
      <c r="T555" s="22">
        <v>24542.45</v>
      </c>
      <c r="U555" s="22">
        <v>12239.3</v>
      </c>
      <c r="V555" s="22">
        <v>24542.45</v>
      </c>
      <c r="W555" s="22">
        <v>24542.45</v>
      </c>
      <c r="X555" s="22">
        <v>24542.45</v>
      </c>
      <c r="Y555" s="22">
        <v>24542.45</v>
      </c>
      <c r="Z555" s="22">
        <v>24542.45</v>
      </c>
      <c r="AA555" s="23">
        <f t="shared" si="17"/>
        <v>327515.37000000005</v>
      </c>
    </row>
    <row r="556" spans="1:27" x14ac:dyDescent="0.25">
      <c r="A556" s="1" t="s">
        <v>425</v>
      </c>
      <c r="B556" s="22">
        <v>27200</v>
      </c>
      <c r="C556" s="22">
        <v>27200</v>
      </c>
      <c r="D556" s="22">
        <v>27200</v>
      </c>
      <c r="E556" s="22">
        <v>27200</v>
      </c>
      <c r="F556" s="22">
        <v>27200</v>
      </c>
      <c r="G556" s="22">
        <v>27200</v>
      </c>
      <c r="H556" s="22">
        <v>27200</v>
      </c>
      <c r="I556" s="22">
        <v>27200</v>
      </c>
      <c r="J556" s="22">
        <v>14688.04</v>
      </c>
      <c r="K556" s="22">
        <v>14688.04</v>
      </c>
      <c r="L556" s="22">
        <v>14688.04</v>
      </c>
      <c r="M556" s="22">
        <v>14688.04</v>
      </c>
      <c r="N556" s="23">
        <f t="shared" si="16"/>
        <v>276352.16000000003</v>
      </c>
      <c r="O556" s="22">
        <v>14688.04</v>
      </c>
      <c r="P556" s="22">
        <v>14688.04</v>
      </c>
      <c r="Q556" s="22">
        <v>14688.04</v>
      </c>
      <c r="R556" s="22">
        <v>14688.04</v>
      </c>
      <c r="S556" s="22">
        <v>14060.74</v>
      </c>
      <c r="T556" s="22">
        <v>14060.74</v>
      </c>
      <c r="U556" s="22">
        <v>14060.74</v>
      </c>
      <c r="V556" s="22">
        <v>14060.74</v>
      </c>
      <c r="W556" s="22">
        <v>14060.74</v>
      </c>
      <c r="X556" s="22">
        <v>14060.74</v>
      </c>
      <c r="Y556" s="22">
        <v>14060.74</v>
      </c>
      <c r="Z556" s="22">
        <v>14060.74</v>
      </c>
      <c r="AA556" s="23">
        <f t="shared" si="17"/>
        <v>171238.08000000002</v>
      </c>
    </row>
    <row r="557" spans="1:27" x14ac:dyDescent="0.25">
      <c r="A557" s="1" t="s">
        <v>427</v>
      </c>
      <c r="B557" s="22">
        <v>33800</v>
      </c>
      <c r="C557" s="22">
        <v>33800</v>
      </c>
      <c r="D557" s="22">
        <v>33800</v>
      </c>
      <c r="E557" s="22">
        <v>33800</v>
      </c>
      <c r="F557" s="22">
        <v>33800</v>
      </c>
      <c r="G557" s="22">
        <v>33800</v>
      </c>
      <c r="H557" s="22">
        <v>33800</v>
      </c>
      <c r="I557" s="22">
        <v>33800</v>
      </c>
      <c r="J557" s="22">
        <v>34120.300000000003</v>
      </c>
      <c r="K557" s="22">
        <v>34120.300000000003</v>
      </c>
      <c r="L557" s="22">
        <v>34120.300000000003</v>
      </c>
      <c r="M557" s="22">
        <v>34120.300000000003</v>
      </c>
      <c r="N557" s="23">
        <f t="shared" si="16"/>
        <v>406881.19999999995</v>
      </c>
      <c r="O557" s="22">
        <v>34120.300000000003</v>
      </c>
      <c r="P557" s="22">
        <v>34120.300000000003</v>
      </c>
      <c r="Q557" s="22">
        <v>34120.300000000003</v>
      </c>
      <c r="R557" s="22">
        <v>34120.300000000003</v>
      </c>
      <c r="S557" s="22">
        <v>43397.83</v>
      </c>
      <c r="T557" s="22">
        <v>43397.83</v>
      </c>
      <c r="U557" s="22">
        <v>43397.83</v>
      </c>
      <c r="V557" s="22">
        <v>37794.03</v>
      </c>
      <c r="W557" s="22">
        <v>37794.03</v>
      </c>
      <c r="X557" s="22">
        <v>43397.83</v>
      </c>
      <c r="Y557" s="22">
        <v>43397.83</v>
      </c>
      <c r="Z557" s="22">
        <v>43397.83</v>
      </c>
      <c r="AA557" s="23">
        <f t="shared" si="17"/>
        <v>472456.24000000017</v>
      </c>
    </row>
    <row r="558" spans="1:27" x14ac:dyDescent="0.25">
      <c r="A558" s="1" t="s">
        <v>428</v>
      </c>
      <c r="B558" s="22">
        <v>6200</v>
      </c>
      <c r="C558" s="22">
        <v>6200</v>
      </c>
      <c r="D558" s="22">
        <v>6200</v>
      </c>
      <c r="E558" s="22">
        <v>6200</v>
      </c>
      <c r="F558" s="22">
        <v>6200</v>
      </c>
      <c r="G558" s="22">
        <v>6200</v>
      </c>
      <c r="H558" s="22">
        <v>6200</v>
      </c>
      <c r="I558" s="22">
        <v>6200</v>
      </c>
      <c r="J558" s="22">
        <v>12125.94</v>
      </c>
      <c r="K558" s="22">
        <v>12125.94</v>
      </c>
      <c r="L558" s="22">
        <v>12125.94</v>
      </c>
      <c r="M558" s="22">
        <v>12125.94</v>
      </c>
      <c r="N558" s="23">
        <f t="shared" si="16"/>
        <v>98103.760000000009</v>
      </c>
      <c r="O558" s="22">
        <v>12125.94</v>
      </c>
      <c r="P558" s="22">
        <v>12125.94</v>
      </c>
      <c r="Q558" s="22">
        <v>12125.94</v>
      </c>
      <c r="R558" s="22">
        <v>12125.94</v>
      </c>
      <c r="S558" s="22">
        <v>17212.349999999999</v>
      </c>
      <c r="T558" s="22">
        <v>17212.349999999999</v>
      </c>
      <c r="U558" s="22">
        <v>17212.349999999999</v>
      </c>
      <c r="V558" s="22">
        <v>17212.349999999999</v>
      </c>
      <c r="W558" s="22">
        <v>17212.349999999999</v>
      </c>
      <c r="X558" s="22">
        <v>17212.349999999999</v>
      </c>
      <c r="Y558" s="22">
        <v>17212.349999999999</v>
      </c>
      <c r="Z558" s="22">
        <v>17212.349999999999</v>
      </c>
      <c r="AA558" s="23">
        <f t="shared" si="17"/>
        <v>186202.56000000003</v>
      </c>
    </row>
    <row r="559" spans="1:27" x14ac:dyDescent="0.25">
      <c r="A559" s="1" t="s">
        <v>430</v>
      </c>
      <c r="B559" s="22">
        <v>2200</v>
      </c>
      <c r="C559" s="22">
        <v>2200</v>
      </c>
      <c r="D559" s="22">
        <v>2200</v>
      </c>
      <c r="E559" s="22">
        <v>2200</v>
      </c>
      <c r="F559" s="22">
        <v>2200</v>
      </c>
      <c r="G559" s="22">
        <v>2200</v>
      </c>
      <c r="H559" s="22">
        <v>2200</v>
      </c>
      <c r="I559" s="22">
        <v>2200</v>
      </c>
      <c r="J559" s="22">
        <v>2345.91</v>
      </c>
      <c r="K559" s="22">
        <v>2345.91</v>
      </c>
      <c r="L559" s="22">
        <v>2345.91</v>
      </c>
      <c r="M559" s="22">
        <v>2345.91</v>
      </c>
      <c r="N559" s="23">
        <f t="shared" si="16"/>
        <v>26983.64</v>
      </c>
      <c r="O559" s="22">
        <v>2345.91</v>
      </c>
      <c r="P559" s="22">
        <v>2345.91</v>
      </c>
      <c r="Q559" s="22">
        <v>2345.91</v>
      </c>
      <c r="R559" s="22">
        <v>2345.91</v>
      </c>
      <c r="S559" s="22">
        <v>2241.52</v>
      </c>
      <c r="T559" s="22">
        <v>2241.52</v>
      </c>
      <c r="U559" s="22">
        <v>2241.52</v>
      </c>
      <c r="V559" s="22">
        <v>2241.52</v>
      </c>
      <c r="W559" s="22">
        <v>2241.52</v>
      </c>
      <c r="X559" s="22">
        <v>2241.52</v>
      </c>
      <c r="Y559" s="22">
        <v>2241.52</v>
      </c>
      <c r="Z559" s="22">
        <v>2241.52</v>
      </c>
      <c r="AA559" s="23">
        <f t="shared" si="17"/>
        <v>27315.800000000003</v>
      </c>
    </row>
    <row r="560" spans="1:27" x14ac:dyDescent="0.25">
      <c r="A560" s="1" t="s">
        <v>429</v>
      </c>
      <c r="B560" s="22">
        <v>6600</v>
      </c>
      <c r="C560" s="22">
        <v>6600</v>
      </c>
      <c r="D560" s="22">
        <v>6600</v>
      </c>
      <c r="E560" s="22">
        <v>6600</v>
      </c>
      <c r="F560" s="22">
        <v>6600</v>
      </c>
      <c r="G560" s="22">
        <v>6600</v>
      </c>
      <c r="H560" s="22">
        <v>6600</v>
      </c>
      <c r="I560" s="22">
        <v>6600</v>
      </c>
      <c r="J560" s="22">
        <v>2345.91</v>
      </c>
      <c r="K560" s="22">
        <v>2345.91</v>
      </c>
      <c r="L560" s="22">
        <v>2345.91</v>
      </c>
      <c r="M560" s="22">
        <v>2345.91</v>
      </c>
      <c r="N560" s="23">
        <f t="shared" si="16"/>
        <v>62183.640000000014</v>
      </c>
      <c r="O560" s="22">
        <v>2345.91</v>
      </c>
      <c r="P560" s="22">
        <v>2345.91</v>
      </c>
      <c r="Q560" s="22">
        <v>0</v>
      </c>
      <c r="R560" s="22">
        <v>0</v>
      </c>
      <c r="S560" s="22">
        <v>2241.52</v>
      </c>
      <c r="T560" s="22">
        <v>2241.52</v>
      </c>
      <c r="U560" s="22">
        <v>2241.52</v>
      </c>
      <c r="V560" s="22">
        <v>2241.52</v>
      </c>
      <c r="W560" s="22">
        <v>2241.52</v>
      </c>
      <c r="X560" s="22">
        <v>2241.52</v>
      </c>
      <c r="Y560" s="22">
        <v>2241.52</v>
      </c>
      <c r="Z560" s="22">
        <v>2241.52</v>
      </c>
      <c r="AA560" s="23">
        <f t="shared" si="17"/>
        <v>22623.980000000003</v>
      </c>
    </row>
    <row r="561" spans="1:27" x14ac:dyDescent="0.25">
      <c r="A561" s="1" t="s">
        <v>431</v>
      </c>
      <c r="B561" s="22">
        <v>47100</v>
      </c>
      <c r="C561" s="22">
        <v>47100</v>
      </c>
      <c r="D561" s="22">
        <v>47100</v>
      </c>
      <c r="E561" s="22">
        <v>47100</v>
      </c>
      <c r="F561" s="22">
        <v>47100</v>
      </c>
      <c r="G561" s="22">
        <v>47100</v>
      </c>
      <c r="H561" s="22">
        <v>47100</v>
      </c>
      <c r="I561" s="22">
        <v>47100</v>
      </c>
      <c r="J561" s="22">
        <v>161952.45000000001</v>
      </c>
      <c r="K561" s="22">
        <v>161952.45000000001</v>
      </c>
      <c r="L561" s="22">
        <v>161952.45000000001</v>
      </c>
      <c r="M561" s="22">
        <v>161952.45000000001</v>
      </c>
      <c r="N561" s="23">
        <f t="shared" si="16"/>
        <v>1024609.7999999998</v>
      </c>
      <c r="O561" s="22">
        <v>161952.45000000001</v>
      </c>
      <c r="P561" s="22">
        <v>161952.45000000001</v>
      </c>
      <c r="Q561" s="22">
        <v>161952.45000000001</v>
      </c>
      <c r="R561" s="22">
        <v>161952.45000000001</v>
      </c>
      <c r="S561" s="22">
        <v>168387.5</v>
      </c>
      <c r="T561" s="22">
        <v>168387.5</v>
      </c>
      <c r="U561" s="22">
        <v>168387.5</v>
      </c>
      <c r="V561" s="22">
        <v>168387.5</v>
      </c>
      <c r="W561" s="22">
        <v>168387.5</v>
      </c>
      <c r="X561" s="22">
        <v>168387.5</v>
      </c>
      <c r="Y561" s="22">
        <v>168387.5</v>
      </c>
      <c r="Z561" s="22">
        <v>168387.5</v>
      </c>
      <c r="AA561" s="23">
        <f t="shared" si="17"/>
        <v>1994909.8</v>
      </c>
    </row>
    <row r="562" spans="1:27" x14ac:dyDescent="0.25">
      <c r="A562" s="1" t="s">
        <v>784</v>
      </c>
      <c r="B562" s="22">
        <v>12600</v>
      </c>
      <c r="C562" s="22">
        <v>12600</v>
      </c>
      <c r="D562" s="22">
        <v>12600</v>
      </c>
      <c r="E562" s="22">
        <v>11100</v>
      </c>
      <c r="F562" s="22">
        <v>12600</v>
      </c>
      <c r="G562" s="22">
        <v>12600</v>
      </c>
      <c r="H562" s="22">
        <v>12600</v>
      </c>
      <c r="I562" s="22">
        <v>12600</v>
      </c>
      <c r="J562" s="22">
        <v>3918.87</v>
      </c>
      <c r="K562" s="22">
        <v>3918.87</v>
      </c>
      <c r="L562" s="22">
        <v>3918.87</v>
      </c>
      <c r="M562" s="22">
        <v>3663.92</v>
      </c>
      <c r="N562" s="23">
        <f t="shared" si="16"/>
        <v>114720.52999999998</v>
      </c>
      <c r="O562" s="22">
        <v>3918.87</v>
      </c>
      <c r="P562" s="22">
        <v>3918.87</v>
      </c>
      <c r="Q562" s="22">
        <v>3918.87</v>
      </c>
      <c r="R562" s="22">
        <v>3918.87</v>
      </c>
      <c r="S562" s="22">
        <v>5380.71</v>
      </c>
      <c r="T562" s="22">
        <v>5380.71</v>
      </c>
      <c r="U562" s="22">
        <v>2018.43</v>
      </c>
      <c r="V562" s="22">
        <v>3362.28</v>
      </c>
      <c r="W562" s="22">
        <v>5380.71</v>
      </c>
      <c r="X562" s="22">
        <v>5380.71</v>
      </c>
      <c r="Y562" s="22">
        <v>5380.71</v>
      </c>
      <c r="Z562" s="22">
        <v>5380.71</v>
      </c>
      <c r="AA562" s="23">
        <f t="shared" si="17"/>
        <v>53340.45</v>
      </c>
    </row>
    <row r="563" spans="1:27" x14ac:dyDescent="0.25">
      <c r="A563" s="1" t="s">
        <v>432</v>
      </c>
      <c r="B563" s="22">
        <v>175200</v>
      </c>
      <c r="C563" s="22">
        <v>175200</v>
      </c>
      <c r="D563" s="22">
        <v>175200</v>
      </c>
      <c r="E563" s="22">
        <v>173500</v>
      </c>
      <c r="F563" s="22">
        <v>168600</v>
      </c>
      <c r="G563" s="22">
        <v>163500</v>
      </c>
      <c r="H563" s="22">
        <v>164900</v>
      </c>
      <c r="I563" s="22">
        <v>167100</v>
      </c>
      <c r="J563" s="22">
        <v>153502.37</v>
      </c>
      <c r="K563" s="22">
        <v>159367.16</v>
      </c>
      <c r="L563" s="22">
        <v>159367.16</v>
      </c>
      <c r="M563" s="22">
        <v>159367.16</v>
      </c>
      <c r="N563" s="23">
        <f t="shared" si="16"/>
        <v>1994803.8499999999</v>
      </c>
      <c r="O563" s="22">
        <v>157531.15</v>
      </c>
      <c r="P563" s="22">
        <v>157531.15</v>
      </c>
      <c r="Q563" s="22">
        <v>156256.38</v>
      </c>
      <c r="R563" s="22">
        <v>158092.39000000001</v>
      </c>
      <c r="S563" s="22">
        <v>179427.02</v>
      </c>
      <c r="T563" s="22">
        <v>179427.02</v>
      </c>
      <c r="U563" s="22">
        <v>175033.04</v>
      </c>
      <c r="V563" s="22">
        <v>175230.59</v>
      </c>
      <c r="W563" s="22">
        <v>175230.59</v>
      </c>
      <c r="X563" s="22">
        <v>179427.02</v>
      </c>
      <c r="Y563" s="22">
        <v>179427.02</v>
      </c>
      <c r="Z563" s="22">
        <v>179427.02</v>
      </c>
      <c r="AA563" s="23">
        <f t="shared" si="17"/>
        <v>2052040.3900000004</v>
      </c>
    </row>
    <row r="564" spans="1:27" x14ac:dyDescent="0.25">
      <c r="A564" s="1" t="s">
        <v>433</v>
      </c>
      <c r="B564" s="22">
        <v>65300</v>
      </c>
      <c r="C564" s="22">
        <v>65300</v>
      </c>
      <c r="D564" s="22">
        <v>65300</v>
      </c>
      <c r="E564" s="22">
        <v>65300</v>
      </c>
      <c r="F564" s="22">
        <v>65300</v>
      </c>
      <c r="G564" s="22">
        <v>65300</v>
      </c>
      <c r="H564" s="22">
        <v>65300</v>
      </c>
      <c r="I564" s="22">
        <v>65300</v>
      </c>
      <c r="J564" s="22">
        <v>115523.56</v>
      </c>
      <c r="K564" s="22">
        <v>115523.56</v>
      </c>
      <c r="L564" s="22">
        <v>115523.56</v>
      </c>
      <c r="M564" s="22">
        <v>99396.75</v>
      </c>
      <c r="N564" s="23">
        <f t="shared" si="16"/>
        <v>968367.43000000017</v>
      </c>
      <c r="O564" s="22">
        <v>115523.56</v>
      </c>
      <c r="P564" s="22">
        <v>115523.56</v>
      </c>
      <c r="Q564" s="22">
        <v>115523.56</v>
      </c>
      <c r="R564" s="22">
        <v>115523.56</v>
      </c>
      <c r="S564" s="22">
        <v>105213.51</v>
      </c>
      <c r="T564" s="22">
        <v>105213.51</v>
      </c>
      <c r="U564" s="22">
        <v>105213.51</v>
      </c>
      <c r="V564" s="22">
        <v>105213.51</v>
      </c>
      <c r="W564" s="22">
        <v>105213.51</v>
      </c>
      <c r="X564" s="22">
        <v>105213.51</v>
      </c>
      <c r="Y564" s="22">
        <v>105213.51</v>
      </c>
      <c r="Z564" s="22">
        <v>105213.51</v>
      </c>
      <c r="AA564" s="23">
        <f t="shared" si="17"/>
        <v>1303802.32</v>
      </c>
    </row>
    <row r="565" spans="1:27" x14ac:dyDescent="0.25">
      <c r="A565" s="1" t="s">
        <v>434</v>
      </c>
      <c r="B565" s="22">
        <v>15300</v>
      </c>
      <c r="C565" s="22">
        <v>15300</v>
      </c>
      <c r="D565" s="22">
        <v>15300</v>
      </c>
      <c r="E565" s="22">
        <v>15300</v>
      </c>
      <c r="F565" s="22">
        <v>15300</v>
      </c>
      <c r="G565" s="22">
        <v>15300</v>
      </c>
      <c r="H565" s="22">
        <v>15300</v>
      </c>
      <c r="I565" s="22">
        <v>15300</v>
      </c>
      <c r="J565" s="22">
        <v>13965.58</v>
      </c>
      <c r="K565" s="22">
        <v>13965.58</v>
      </c>
      <c r="L565" s="22">
        <v>13965.58</v>
      </c>
      <c r="M565" s="22">
        <v>13965.58</v>
      </c>
      <c r="N565" s="23">
        <f t="shared" si="16"/>
        <v>178262.31999999995</v>
      </c>
      <c r="O565" s="22">
        <v>13965.58</v>
      </c>
      <c r="P565" s="22">
        <v>13965.58</v>
      </c>
      <c r="Q565" s="22">
        <v>13965.58</v>
      </c>
      <c r="R565" s="22">
        <v>13965.58</v>
      </c>
      <c r="S565" s="22">
        <v>19466.669999999998</v>
      </c>
      <c r="T565" s="22">
        <v>19466.669999999998</v>
      </c>
      <c r="U565" s="22">
        <v>19466.669999999998</v>
      </c>
      <c r="V565" s="22">
        <v>19466.669999999998</v>
      </c>
      <c r="W565" s="22">
        <v>19466.669999999998</v>
      </c>
      <c r="X565" s="22">
        <v>19466.669999999998</v>
      </c>
      <c r="Y565" s="22">
        <v>19466.669999999998</v>
      </c>
      <c r="Z565" s="22">
        <v>19466.669999999998</v>
      </c>
      <c r="AA565" s="23">
        <f t="shared" si="17"/>
        <v>211595.67999999993</v>
      </c>
    </row>
    <row r="566" spans="1:27" x14ac:dyDescent="0.25">
      <c r="A566" s="1" t="s">
        <v>785</v>
      </c>
      <c r="B566" s="22">
        <v>33900</v>
      </c>
      <c r="C566" s="22">
        <v>33900</v>
      </c>
      <c r="D566" s="22">
        <v>33900</v>
      </c>
      <c r="E566" s="22">
        <v>33900</v>
      </c>
      <c r="F566" s="22">
        <v>33900</v>
      </c>
      <c r="G566" s="22">
        <v>33900</v>
      </c>
      <c r="H566" s="22">
        <v>33900</v>
      </c>
      <c r="I566" s="22">
        <v>33900</v>
      </c>
      <c r="J566" s="22">
        <v>52288.480000000003</v>
      </c>
      <c r="K566" s="22">
        <v>52288.480000000003</v>
      </c>
      <c r="L566" s="22">
        <v>52288.480000000003</v>
      </c>
      <c r="M566" s="22">
        <v>52288.480000000003</v>
      </c>
      <c r="N566" s="23">
        <f t="shared" si="16"/>
        <v>480353.91999999993</v>
      </c>
      <c r="O566" s="22">
        <v>52288.480000000003</v>
      </c>
      <c r="P566" s="22">
        <v>52288.480000000003</v>
      </c>
      <c r="Q566" s="22">
        <v>52288.480000000003</v>
      </c>
      <c r="R566" s="22">
        <v>52288.480000000003</v>
      </c>
      <c r="S566" s="22">
        <v>52511.31</v>
      </c>
      <c r="T566" s="22">
        <v>52511.31</v>
      </c>
      <c r="U566" s="22">
        <v>52511.31</v>
      </c>
      <c r="V566" s="22">
        <v>41303.699999999997</v>
      </c>
      <c r="W566" s="22">
        <v>52511.31</v>
      </c>
      <c r="X566" s="22">
        <v>52511.31</v>
      </c>
      <c r="Y566" s="22">
        <v>52511.31</v>
      </c>
      <c r="Z566" s="22">
        <v>52511.31</v>
      </c>
      <c r="AA566" s="23">
        <f t="shared" si="17"/>
        <v>618036.79</v>
      </c>
    </row>
    <row r="567" spans="1:27" x14ac:dyDescent="0.25">
      <c r="A567" s="1" t="s">
        <v>435</v>
      </c>
      <c r="B567" s="22">
        <v>8700</v>
      </c>
      <c r="C567" s="22">
        <v>8700</v>
      </c>
      <c r="D567" s="22">
        <v>8700</v>
      </c>
      <c r="E567" s="22">
        <v>8700</v>
      </c>
      <c r="F567" s="22">
        <v>8700</v>
      </c>
      <c r="G567" s="22">
        <v>8700</v>
      </c>
      <c r="H567" s="22">
        <v>8700</v>
      </c>
      <c r="I567" s="22">
        <v>8700</v>
      </c>
      <c r="J567" s="22">
        <v>8100.79</v>
      </c>
      <c r="K567" s="22">
        <v>8100.79</v>
      </c>
      <c r="L567" s="22">
        <v>8100.79</v>
      </c>
      <c r="M567" s="22">
        <v>8100.79</v>
      </c>
      <c r="N567" s="23">
        <f t="shared" si="16"/>
        <v>102003.15999999997</v>
      </c>
      <c r="O567" s="22">
        <v>8100.79</v>
      </c>
      <c r="P567" s="22">
        <v>8100.79</v>
      </c>
      <c r="Q567" s="22">
        <v>8100.79</v>
      </c>
      <c r="R567" s="22">
        <v>8100.79</v>
      </c>
      <c r="S567" s="22">
        <v>9379.82</v>
      </c>
      <c r="T567" s="22">
        <v>9379.82</v>
      </c>
      <c r="U567" s="22">
        <v>9379.82</v>
      </c>
      <c r="V567" s="22">
        <v>9379.82</v>
      </c>
      <c r="W567" s="22">
        <v>9379.82</v>
      </c>
      <c r="X567" s="22">
        <v>9379.82</v>
      </c>
      <c r="Y567" s="22">
        <v>9379.82</v>
      </c>
      <c r="Z567" s="22">
        <v>9379.82</v>
      </c>
      <c r="AA567" s="23">
        <f t="shared" si="17"/>
        <v>107441.72000000003</v>
      </c>
    </row>
    <row r="568" spans="1:27" x14ac:dyDescent="0.25">
      <c r="A568" s="1" t="s">
        <v>436</v>
      </c>
      <c r="B568" s="22">
        <v>10400</v>
      </c>
      <c r="C568" s="22">
        <v>10400</v>
      </c>
      <c r="D568" s="22">
        <v>10400</v>
      </c>
      <c r="E568" s="22">
        <v>10400</v>
      </c>
      <c r="F568" s="22">
        <v>10400</v>
      </c>
      <c r="G568" s="22">
        <v>10400</v>
      </c>
      <c r="H568" s="22">
        <v>10400</v>
      </c>
      <c r="I568" s="22">
        <v>10400</v>
      </c>
      <c r="J568" s="22">
        <v>11037.74</v>
      </c>
      <c r="K568" s="22">
        <v>11037.74</v>
      </c>
      <c r="L568" s="22">
        <v>11037.74</v>
      </c>
      <c r="M568" s="22">
        <v>11037.74</v>
      </c>
      <c r="N568" s="23">
        <f t="shared" si="16"/>
        <v>127350.96000000002</v>
      </c>
      <c r="O568" s="22">
        <v>11037.74</v>
      </c>
      <c r="P568" s="22">
        <v>11037.74</v>
      </c>
      <c r="Q568" s="22">
        <v>8064.79</v>
      </c>
      <c r="R568" s="22">
        <v>8982.7900000000009</v>
      </c>
      <c r="S568" s="22">
        <v>18378.400000000001</v>
      </c>
      <c r="T568" s="22">
        <v>18378.400000000001</v>
      </c>
      <c r="U568" s="22">
        <v>18378.400000000001</v>
      </c>
      <c r="V568" s="22">
        <v>18378.400000000001</v>
      </c>
      <c r="W568" s="22">
        <v>18378.400000000001</v>
      </c>
      <c r="X568" s="22">
        <v>18378.400000000001</v>
      </c>
      <c r="Y568" s="22">
        <v>18378.400000000001</v>
      </c>
      <c r="Z568" s="22">
        <v>18378.400000000001</v>
      </c>
      <c r="AA568" s="23">
        <f t="shared" si="17"/>
        <v>186150.25999999998</v>
      </c>
    </row>
    <row r="569" spans="1:27" x14ac:dyDescent="0.25">
      <c r="A569" s="1" t="s">
        <v>448</v>
      </c>
      <c r="B569" s="22">
        <v>5000</v>
      </c>
      <c r="C569" s="22">
        <v>5000</v>
      </c>
      <c r="D569" s="22">
        <v>5000</v>
      </c>
      <c r="E569" s="22">
        <v>5000</v>
      </c>
      <c r="F569" s="22">
        <v>5000</v>
      </c>
      <c r="G569" s="22">
        <v>5000</v>
      </c>
      <c r="H569" s="22">
        <v>5000</v>
      </c>
      <c r="I569" s="22">
        <v>5000</v>
      </c>
      <c r="J569" s="22">
        <v>5291.83</v>
      </c>
      <c r="K569" s="22">
        <v>5291.83</v>
      </c>
      <c r="L569" s="22">
        <v>5291.83</v>
      </c>
      <c r="M569" s="22">
        <v>5291.83</v>
      </c>
      <c r="N569" s="23">
        <f t="shared" si="16"/>
        <v>61167.320000000007</v>
      </c>
      <c r="O569" s="22">
        <v>5291.83</v>
      </c>
      <c r="P569" s="22">
        <v>5291.83</v>
      </c>
      <c r="Q569" s="22">
        <v>5291.83</v>
      </c>
      <c r="R569" s="22">
        <v>5291.83</v>
      </c>
      <c r="S569" s="22">
        <v>5109.84</v>
      </c>
      <c r="T569" s="22">
        <v>5109.84</v>
      </c>
      <c r="U569" s="22">
        <v>5109.84</v>
      </c>
      <c r="V569" s="22">
        <v>5109.84</v>
      </c>
      <c r="W569" s="22">
        <v>5109.84</v>
      </c>
      <c r="X569" s="22">
        <v>5109.84</v>
      </c>
      <c r="Y569" s="22">
        <v>5109.84</v>
      </c>
      <c r="Z569" s="22">
        <v>5109.84</v>
      </c>
      <c r="AA569" s="23">
        <f t="shared" si="17"/>
        <v>62046.039999999979</v>
      </c>
    </row>
    <row r="570" spans="1:27" x14ac:dyDescent="0.25">
      <c r="A570" s="1" t="s">
        <v>786</v>
      </c>
      <c r="B570" s="22">
        <v>52300</v>
      </c>
      <c r="C570" s="22">
        <v>52300</v>
      </c>
      <c r="D570" s="22">
        <v>52300</v>
      </c>
      <c r="E570" s="22">
        <v>52300</v>
      </c>
      <c r="F570" s="22">
        <v>52300</v>
      </c>
      <c r="G570" s="22">
        <v>41300</v>
      </c>
      <c r="H570" s="22">
        <v>52300</v>
      </c>
      <c r="I570" s="22">
        <v>45700</v>
      </c>
      <c r="J570" s="22">
        <v>43450.74</v>
      </c>
      <c r="K570" s="22">
        <v>44450.74</v>
      </c>
      <c r="L570" s="22">
        <v>44450.74</v>
      </c>
      <c r="M570" s="22">
        <v>44450.74</v>
      </c>
      <c r="N570" s="23">
        <f t="shared" si="16"/>
        <v>577602.96</v>
      </c>
      <c r="O570" s="22">
        <v>44450.74</v>
      </c>
      <c r="P570" s="22">
        <v>44450.74</v>
      </c>
      <c r="Q570" s="22">
        <v>44450.74</v>
      </c>
      <c r="R570" s="22">
        <v>44450.74</v>
      </c>
      <c r="S570" s="22">
        <v>39003.839999999997</v>
      </c>
      <c r="T570" s="22">
        <v>41245.360000000001</v>
      </c>
      <c r="U570" s="22">
        <v>41245.360000000001</v>
      </c>
      <c r="V570" s="22">
        <v>41245.360000000001</v>
      </c>
      <c r="W570" s="22">
        <v>41245.360000000001</v>
      </c>
      <c r="X570" s="22">
        <v>41245.360000000001</v>
      </c>
      <c r="Y570" s="22">
        <v>41245.360000000001</v>
      </c>
      <c r="Z570" s="22">
        <v>41245.360000000001</v>
      </c>
      <c r="AA570" s="23">
        <f t="shared" si="17"/>
        <v>505524.31999999989</v>
      </c>
    </row>
    <row r="571" spans="1:27" x14ac:dyDescent="0.25">
      <c r="A571" s="1" t="s">
        <v>437</v>
      </c>
      <c r="B571" s="22">
        <v>7200</v>
      </c>
      <c r="C571" s="22">
        <v>5000</v>
      </c>
      <c r="D571" s="22">
        <v>7200</v>
      </c>
      <c r="E571" s="22">
        <v>7200</v>
      </c>
      <c r="F571" s="22">
        <v>7200</v>
      </c>
      <c r="G571" s="22">
        <v>7200</v>
      </c>
      <c r="H571" s="22">
        <v>7200</v>
      </c>
      <c r="I571" s="22">
        <v>7200</v>
      </c>
      <c r="J571" s="22">
        <v>7637.74</v>
      </c>
      <c r="K571" s="22">
        <v>7637.74</v>
      </c>
      <c r="L571" s="22">
        <v>7637.74</v>
      </c>
      <c r="M571" s="22">
        <v>7637.74</v>
      </c>
      <c r="N571" s="23">
        <f t="shared" si="16"/>
        <v>85950.96</v>
      </c>
      <c r="O571" s="22">
        <v>7637.74</v>
      </c>
      <c r="P571" s="22">
        <v>7637.74</v>
      </c>
      <c r="Q571" s="22">
        <v>7637.74</v>
      </c>
      <c r="R571" s="22">
        <v>7637.74</v>
      </c>
      <c r="S571" s="22">
        <v>7351.36</v>
      </c>
      <c r="T571" s="22">
        <v>7351.36</v>
      </c>
      <c r="U571" s="22">
        <v>7351.36</v>
      </c>
      <c r="V571" s="22">
        <v>7351.36</v>
      </c>
      <c r="W571" s="22">
        <v>7351.36</v>
      </c>
      <c r="X571" s="22">
        <v>7351.36</v>
      </c>
      <c r="Y571" s="22">
        <v>7351.36</v>
      </c>
      <c r="Z571" s="22">
        <v>7351.36</v>
      </c>
      <c r="AA571" s="23">
        <f t="shared" si="17"/>
        <v>89361.84</v>
      </c>
    </row>
    <row r="572" spans="1:27" x14ac:dyDescent="0.25">
      <c r="A572" s="1" t="s">
        <v>787</v>
      </c>
      <c r="B572" s="22">
        <v>18000</v>
      </c>
      <c r="C572" s="22">
        <v>18000</v>
      </c>
      <c r="D572" s="22">
        <v>18000</v>
      </c>
      <c r="E572" s="22">
        <v>18000</v>
      </c>
      <c r="F572" s="22">
        <v>18000</v>
      </c>
      <c r="G572" s="22">
        <v>18000</v>
      </c>
      <c r="H572" s="22">
        <v>18000</v>
      </c>
      <c r="I572" s="22">
        <v>18000</v>
      </c>
      <c r="J572" s="22">
        <v>21513.23</v>
      </c>
      <c r="K572" s="22">
        <v>21513.23</v>
      </c>
      <c r="L572" s="22">
        <v>21513.23</v>
      </c>
      <c r="M572" s="22">
        <v>21513.23</v>
      </c>
      <c r="N572" s="23">
        <f t="shared" si="16"/>
        <v>230052.92000000004</v>
      </c>
      <c r="O572" s="22">
        <v>21513.23</v>
      </c>
      <c r="P572" s="22">
        <v>21513.23</v>
      </c>
      <c r="Q572" s="22">
        <v>21513.23</v>
      </c>
      <c r="R572" s="22">
        <v>21513.23</v>
      </c>
      <c r="S572" s="22">
        <v>23537.16</v>
      </c>
      <c r="T572" s="22">
        <v>23537.16</v>
      </c>
      <c r="U572" s="22">
        <v>23537.16</v>
      </c>
      <c r="V572" s="22">
        <v>23537.16</v>
      </c>
      <c r="W572" s="22">
        <v>23537.16</v>
      </c>
      <c r="X572" s="22">
        <v>23537.16</v>
      </c>
      <c r="Y572" s="22">
        <v>23537.16</v>
      </c>
      <c r="Z572" s="22">
        <v>23537.16</v>
      </c>
      <c r="AA572" s="23">
        <f t="shared" si="17"/>
        <v>274350.2</v>
      </c>
    </row>
    <row r="573" spans="1:27" x14ac:dyDescent="0.25">
      <c r="A573" s="1" t="s">
        <v>438</v>
      </c>
      <c r="B573" s="22">
        <v>3400</v>
      </c>
      <c r="C573" s="22">
        <v>3400</v>
      </c>
      <c r="D573" s="22">
        <v>3400</v>
      </c>
      <c r="E573" s="22">
        <v>3400</v>
      </c>
      <c r="F573" s="22">
        <v>3400</v>
      </c>
      <c r="G573" s="22">
        <v>3400</v>
      </c>
      <c r="H573" s="22">
        <v>3400</v>
      </c>
      <c r="I573" s="22">
        <v>3400</v>
      </c>
      <c r="J573" s="22">
        <v>9180.0300000000007</v>
      </c>
      <c r="K573" s="22">
        <v>9180.0300000000007</v>
      </c>
      <c r="L573" s="22">
        <v>9180.0300000000007</v>
      </c>
      <c r="M573" s="22">
        <v>9180.0300000000007</v>
      </c>
      <c r="N573" s="23">
        <f t="shared" si="16"/>
        <v>63920.119999999995</v>
      </c>
      <c r="O573" s="22">
        <v>9180.0300000000007</v>
      </c>
      <c r="P573" s="22">
        <v>9180.0300000000007</v>
      </c>
      <c r="Q573" s="22">
        <v>9180.0300000000007</v>
      </c>
      <c r="R573" s="22">
        <v>9180.0300000000007</v>
      </c>
      <c r="S573" s="22">
        <v>12303.15</v>
      </c>
      <c r="T573" s="22">
        <v>12303.15</v>
      </c>
      <c r="U573" s="22">
        <v>12303.15</v>
      </c>
      <c r="V573" s="22">
        <v>12303.15</v>
      </c>
      <c r="W573" s="22">
        <v>12303.15</v>
      </c>
      <c r="X573" s="22">
        <v>12303.15</v>
      </c>
      <c r="Y573" s="22">
        <v>12303.15</v>
      </c>
      <c r="Z573" s="22">
        <v>12303.15</v>
      </c>
      <c r="AA573" s="23">
        <f t="shared" si="17"/>
        <v>135145.31999999998</v>
      </c>
    </row>
    <row r="574" spans="1:27" x14ac:dyDescent="0.25">
      <c r="A574" s="1" t="s">
        <v>439</v>
      </c>
      <c r="B574" s="22">
        <v>10400</v>
      </c>
      <c r="C574" s="22">
        <v>10400</v>
      </c>
      <c r="D574" s="22">
        <v>10400</v>
      </c>
      <c r="E574" s="22">
        <v>10400</v>
      </c>
      <c r="F574" s="22">
        <v>10400</v>
      </c>
      <c r="G574" s="22">
        <v>10400</v>
      </c>
      <c r="H574" s="22">
        <v>10400</v>
      </c>
      <c r="I574" s="22">
        <v>10400</v>
      </c>
      <c r="J574" s="22">
        <v>2745.91</v>
      </c>
      <c r="K574" s="22">
        <v>2745.91</v>
      </c>
      <c r="L574" s="22">
        <v>2745.91</v>
      </c>
      <c r="M574" s="22">
        <v>2745.91</v>
      </c>
      <c r="N574" s="23">
        <f t="shared" si="16"/>
        <v>94183.640000000014</v>
      </c>
      <c r="O574" s="22">
        <v>2745.91</v>
      </c>
      <c r="P574" s="22">
        <v>2745.91</v>
      </c>
      <c r="Q574" s="22">
        <v>2745.91</v>
      </c>
      <c r="R574" s="22">
        <v>2745.91</v>
      </c>
      <c r="S574" s="22">
        <v>6052.34</v>
      </c>
      <c r="T574" s="22">
        <v>6052.34</v>
      </c>
      <c r="U574" s="22">
        <v>6052.34</v>
      </c>
      <c r="V574" s="22">
        <v>6052.34</v>
      </c>
      <c r="W574" s="22">
        <v>6052.34</v>
      </c>
      <c r="X574" s="22">
        <v>6052.34</v>
      </c>
      <c r="Y574" s="22">
        <v>6052.34</v>
      </c>
      <c r="Z574" s="22">
        <v>6052.34</v>
      </c>
      <c r="AA574" s="23">
        <f t="shared" si="17"/>
        <v>59402.359999999986</v>
      </c>
    </row>
    <row r="575" spans="1:27" x14ac:dyDescent="0.25">
      <c r="A575" s="1" t="s">
        <v>440</v>
      </c>
      <c r="B575" s="22">
        <v>20000</v>
      </c>
      <c r="C575" s="22">
        <v>20000</v>
      </c>
      <c r="D575" s="22">
        <v>20000</v>
      </c>
      <c r="E575" s="22">
        <v>20000</v>
      </c>
      <c r="F575" s="22">
        <v>20000</v>
      </c>
      <c r="G575" s="22">
        <v>20000</v>
      </c>
      <c r="H575" s="22">
        <v>20000</v>
      </c>
      <c r="I575" s="22">
        <v>20000</v>
      </c>
      <c r="J575" s="22">
        <v>10344.02</v>
      </c>
      <c r="K575" s="22">
        <v>10344.02</v>
      </c>
      <c r="L575" s="22">
        <v>10344.02</v>
      </c>
      <c r="M575" s="22">
        <v>10344.02</v>
      </c>
      <c r="N575" s="23">
        <f t="shared" si="16"/>
        <v>201376.07999999996</v>
      </c>
      <c r="O575" s="22">
        <v>8508.02</v>
      </c>
      <c r="P575" s="22">
        <v>8508.02</v>
      </c>
      <c r="Q575" s="22">
        <v>10344.02</v>
      </c>
      <c r="R575" s="22">
        <v>10344.02</v>
      </c>
      <c r="S575" s="22">
        <v>12487.34</v>
      </c>
      <c r="T575" s="22">
        <v>12487.34</v>
      </c>
      <c r="U575" s="22">
        <v>12487.34</v>
      </c>
      <c r="V575" s="22">
        <v>12487.34</v>
      </c>
      <c r="W575" s="22">
        <v>12487.34</v>
      </c>
      <c r="X575" s="22">
        <v>12487.34</v>
      </c>
      <c r="Y575" s="22">
        <v>12487.34</v>
      </c>
      <c r="Z575" s="22">
        <v>12487.34</v>
      </c>
      <c r="AA575" s="23">
        <f t="shared" si="17"/>
        <v>137602.79999999999</v>
      </c>
    </row>
    <row r="576" spans="1:27" x14ac:dyDescent="0.25">
      <c r="A576" s="1" t="s">
        <v>441</v>
      </c>
      <c r="B576" s="22">
        <v>14100</v>
      </c>
      <c r="C576" s="22">
        <v>14100</v>
      </c>
      <c r="D576" s="22">
        <v>14100</v>
      </c>
      <c r="E576" s="22">
        <v>14100</v>
      </c>
      <c r="F576" s="22">
        <v>14100</v>
      </c>
      <c r="G576" s="22">
        <v>14100</v>
      </c>
      <c r="H576" s="22">
        <v>14100</v>
      </c>
      <c r="I576" s="22">
        <v>14100</v>
      </c>
      <c r="J576" s="22">
        <v>20711.490000000002</v>
      </c>
      <c r="K576" s="22">
        <v>20711.490000000002</v>
      </c>
      <c r="L576" s="22">
        <v>20711.490000000002</v>
      </c>
      <c r="M576" s="22">
        <v>20711.490000000002</v>
      </c>
      <c r="N576" s="23">
        <f t="shared" si="16"/>
        <v>195645.95999999996</v>
      </c>
      <c r="O576" s="22">
        <v>20711.490000000002</v>
      </c>
      <c r="P576" s="22">
        <v>20711.490000000002</v>
      </c>
      <c r="Q576" s="22">
        <v>20711.490000000002</v>
      </c>
      <c r="R576" s="22">
        <v>20711.490000000002</v>
      </c>
      <c r="S576" s="22">
        <v>12471.23</v>
      </c>
      <c r="T576" s="22">
        <v>12471.23</v>
      </c>
      <c r="U576" s="22">
        <v>6867.43</v>
      </c>
      <c r="V576" s="22">
        <v>12471.23</v>
      </c>
      <c r="W576" s="22">
        <v>12471.23</v>
      </c>
      <c r="X576" s="22">
        <v>12471.23</v>
      </c>
      <c r="Y576" s="22">
        <v>12471.23</v>
      </c>
      <c r="Z576" s="22">
        <v>12471.23</v>
      </c>
      <c r="AA576" s="23">
        <f t="shared" si="17"/>
        <v>177012.00000000003</v>
      </c>
    </row>
    <row r="577" spans="1:27" x14ac:dyDescent="0.25">
      <c r="A577" s="1" t="s">
        <v>788</v>
      </c>
      <c r="B577" s="22">
        <v>6000</v>
      </c>
      <c r="C577" s="22">
        <v>5600</v>
      </c>
      <c r="D577" s="22">
        <v>5600</v>
      </c>
      <c r="E577" s="22">
        <v>5600</v>
      </c>
      <c r="F577" s="22">
        <v>5600</v>
      </c>
      <c r="G577" s="22">
        <v>6000</v>
      </c>
      <c r="H577" s="22">
        <v>5600</v>
      </c>
      <c r="I577" s="22">
        <v>6000</v>
      </c>
      <c r="J577" s="22">
        <v>2745.91</v>
      </c>
      <c r="K577" s="22">
        <v>2745.91</v>
      </c>
      <c r="L577" s="22">
        <v>2745.91</v>
      </c>
      <c r="M577" s="22">
        <v>2745.91</v>
      </c>
      <c r="N577" s="23">
        <f t="shared" si="16"/>
        <v>56983.640000000014</v>
      </c>
      <c r="O577" s="22">
        <v>2745.91</v>
      </c>
      <c r="P577" s="22">
        <v>2745.91</v>
      </c>
      <c r="Q577" s="22">
        <v>2745.91</v>
      </c>
      <c r="R577" s="22">
        <v>2745.91</v>
      </c>
      <c r="S577" s="22">
        <v>3362.87</v>
      </c>
      <c r="T577" s="22">
        <v>3362.87</v>
      </c>
      <c r="U577" s="22">
        <v>3362.87</v>
      </c>
      <c r="V577" s="22">
        <v>3362.87</v>
      </c>
      <c r="W577" s="22">
        <v>3362.87</v>
      </c>
      <c r="X577" s="22">
        <v>3362.87</v>
      </c>
      <c r="Y577" s="22">
        <v>3362.87</v>
      </c>
      <c r="Z577" s="22">
        <v>3362.87</v>
      </c>
      <c r="AA577" s="23">
        <f t="shared" si="17"/>
        <v>37886.6</v>
      </c>
    </row>
    <row r="578" spans="1:27" x14ac:dyDescent="0.25">
      <c r="A578" s="1" t="s">
        <v>442</v>
      </c>
      <c r="B578" s="22">
        <v>42800</v>
      </c>
      <c r="C578" s="22">
        <v>42800</v>
      </c>
      <c r="D578" s="22">
        <v>42800</v>
      </c>
      <c r="E578" s="22">
        <v>42800</v>
      </c>
      <c r="F578" s="22">
        <v>42800</v>
      </c>
      <c r="G578" s="22">
        <v>42800</v>
      </c>
      <c r="H578" s="22">
        <v>42800</v>
      </c>
      <c r="I578" s="22">
        <v>42800</v>
      </c>
      <c r="J578" s="22">
        <v>28495.98</v>
      </c>
      <c r="K578" s="22">
        <v>28495.98</v>
      </c>
      <c r="L578" s="22">
        <v>27577.98</v>
      </c>
      <c r="M578" s="22">
        <v>27577.98</v>
      </c>
      <c r="N578" s="23">
        <f t="shared" ref="N578:N641" si="18">SUM(B578:M578)</f>
        <v>454547.91999999993</v>
      </c>
      <c r="O578" s="22">
        <v>28495.98</v>
      </c>
      <c r="P578" s="22">
        <v>28495.98</v>
      </c>
      <c r="Q578" s="22">
        <v>28495.98</v>
      </c>
      <c r="R578" s="22">
        <v>28495.98</v>
      </c>
      <c r="S578" s="22">
        <v>27385.47</v>
      </c>
      <c r="T578" s="22">
        <v>27385.47</v>
      </c>
      <c r="U578" s="22">
        <v>27385.47</v>
      </c>
      <c r="V578" s="22">
        <v>27385.47</v>
      </c>
      <c r="W578" s="22">
        <v>26506.67</v>
      </c>
      <c r="X578" s="22">
        <v>26506.67</v>
      </c>
      <c r="Y578" s="22">
        <v>26506.67</v>
      </c>
      <c r="Z578" s="22">
        <v>26506.67</v>
      </c>
      <c r="AA578" s="23">
        <f t="shared" si="17"/>
        <v>329552.48</v>
      </c>
    </row>
    <row r="579" spans="1:27" x14ac:dyDescent="0.25">
      <c r="A579" s="1" t="s">
        <v>789</v>
      </c>
      <c r="B579" s="22">
        <v>4200</v>
      </c>
      <c r="C579" s="22">
        <v>4200</v>
      </c>
      <c r="D579" s="22">
        <v>4200</v>
      </c>
      <c r="E579" s="22">
        <v>4200</v>
      </c>
      <c r="F579" s="22">
        <v>4200</v>
      </c>
      <c r="G579" s="22">
        <v>4200</v>
      </c>
      <c r="H579" s="22">
        <v>4200</v>
      </c>
      <c r="I579" s="22">
        <v>4200</v>
      </c>
      <c r="J579" s="22">
        <v>2345.91</v>
      </c>
      <c r="K579" s="22">
        <v>2345.91</v>
      </c>
      <c r="L579" s="22">
        <v>2345.91</v>
      </c>
      <c r="M579" s="22">
        <v>2345.91</v>
      </c>
      <c r="N579" s="23">
        <f t="shared" si="18"/>
        <v>42983.640000000014</v>
      </c>
      <c r="O579" s="22">
        <v>2345.91</v>
      </c>
      <c r="P579" s="22">
        <v>2345.91</v>
      </c>
      <c r="Q579" s="22">
        <v>2345.91</v>
      </c>
      <c r="R579" s="22">
        <v>2345.91</v>
      </c>
      <c r="S579" s="22">
        <v>2241.52</v>
      </c>
      <c r="T579" s="22">
        <v>2241.52</v>
      </c>
      <c r="U579" s="22">
        <v>2241.52</v>
      </c>
      <c r="V579" s="22">
        <v>2241.52</v>
      </c>
      <c r="W579" s="22">
        <v>2241.52</v>
      </c>
      <c r="X579" s="22">
        <v>2241.52</v>
      </c>
      <c r="Y579" s="22">
        <v>2241.52</v>
      </c>
      <c r="Z579" s="22">
        <v>2241.52</v>
      </c>
      <c r="AA579" s="23">
        <f t="shared" ref="AA579:AA642" si="19">SUM(O579:Z579)</f>
        <v>27315.800000000003</v>
      </c>
    </row>
    <row r="580" spans="1:27" x14ac:dyDescent="0.25">
      <c r="A580" s="1" t="s">
        <v>443</v>
      </c>
      <c r="B580" s="22">
        <v>2200</v>
      </c>
      <c r="C580" s="22">
        <v>2200</v>
      </c>
      <c r="D580" s="22">
        <v>2200</v>
      </c>
      <c r="E580" s="22">
        <v>2200</v>
      </c>
      <c r="F580" s="22">
        <v>2200</v>
      </c>
      <c r="G580" s="22">
        <v>2200</v>
      </c>
      <c r="H580" s="22">
        <v>2200</v>
      </c>
      <c r="I580" s="22">
        <v>2200</v>
      </c>
      <c r="J580" s="22">
        <v>5864.79</v>
      </c>
      <c r="K580" s="22">
        <v>5864.79</v>
      </c>
      <c r="L580" s="22">
        <v>5864.79</v>
      </c>
      <c r="M580" s="22">
        <v>5864.79</v>
      </c>
      <c r="N580" s="23">
        <f t="shared" si="18"/>
        <v>41059.160000000003</v>
      </c>
      <c r="O580" s="22">
        <v>5864.79</v>
      </c>
      <c r="P580" s="22">
        <v>5864.79</v>
      </c>
      <c r="Q580" s="22">
        <v>5864.79</v>
      </c>
      <c r="R580" s="22">
        <v>5864.79</v>
      </c>
      <c r="S580" s="22">
        <v>5603.8</v>
      </c>
      <c r="T580" s="22">
        <v>5603.8</v>
      </c>
      <c r="U580" s="22">
        <v>5603.8</v>
      </c>
      <c r="V580" s="22">
        <v>5603.8</v>
      </c>
      <c r="W580" s="22">
        <v>5603.8</v>
      </c>
      <c r="X580" s="22">
        <v>5603.8</v>
      </c>
      <c r="Y580" s="22">
        <v>5603.8</v>
      </c>
      <c r="Z580" s="22">
        <v>5603.8</v>
      </c>
      <c r="AA580" s="23">
        <f t="shared" si="19"/>
        <v>68289.560000000012</v>
      </c>
    </row>
    <row r="581" spans="1:27" x14ac:dyDescent="0.25">
      <c r="A581" s="1" t="s">
        <v>444</v>
      </c>
      <c r="B581" s="22">
        <v>3900</v>
      </c>
      <c r="C581" s="22">
        <v>3900</v>
      </c>
      <c r="D581" s="22">
        <v>3900</v>
      </c>
      <c r="E581" s="22">
        <v>3900</v>
      </c>
      <c r="F581" s="22">
        <v>3900</v>
      </c>
      <c r="G581" s="22">
        <v>3900</v>
      </c>
      <c r="H581" s="22">
        <v>3900</v>
      </c>
      <c r="I581" s="22">
        <v>3900</v>
      </c>
      <c r="J581" s="22">
        <v>3263.92</v>
      </c>
      <c r="K581" s="22">
        <v>3263.92</v>
      </c>
      <c r="L581" s="22">
        <v>3263.92</v>
      </c>
      <c r="M581" s="22">
        <v>3263.92</v>
      </c>
      <c r="N581" s="23">
        <f t="shared" si="18"/>
        <v>44255.679999999993</v>
      </c>
      <c r="O581" s="22">
        <v>3263.92</v>
      </c>
      <c r="P581" s="22">
        <v>2754.01</v>
      </c>
      <c r="Q581" s="22">
        <v>2754.01</v>
      </c>
      <c r="R581" s="22">
        <v>2754.01</v>
      </c>
      <c r="S581" s="22">
        <v>878.8</v>
      </c>
      <c r="T581" s="22">
        <v>3120.32</v>
      </c>
      <c r="U581" s="22">
        <v>3120.32</v>
      </c>
      <c r="V581" s="22">
        <v>3120.32</v>
      </c>
      <c r="W581" s="22">
        <v>3120.32</v>
      </c>
      <c r="X581" s="22">
        <v>3120.32</v>
      </c>
      <c r="Y581" s="22">
        <v>3120.32</v>
      </c>
      <c r="Z581" s="22">
        <v>3120.32</v>
      </c>
      <c r="AA581" s="23">
        <f t="shared" si="19"/>
        <v>34246.99</v>
      </c>
    </row>
    <row r="582" spans="1:27" x14ac:dyDescent="0.25">
      <c r="A582" s="1" t="s">
        <v>445</v>
      </c>
      <c r="B582" s="22">
        <v>5100</v>
      </c>
      <c r="C582" s="22">
        <v>3400</v>
      </c>
      <c r="D582" s="22">
        <v>5100</v>
      </c>
      <c r="E582" s="22">
        <v>5100</v>
      </c>
      <c r="F582" s="22">
        <v>5100</v>
      </c>
      <c r="G582" s="22">
        <v>5100</v>
      </c>
      <c r="H582" s="22">
        <v>3400</v>
      </c>
      <c r="I582" s="22">
        <v>3400</v>
      </c>
      <c r="J582" s="22">
        <v>8262.02</v>
      </c>
      <c r="K582" s="22">
        <v>8262.02</v>
      </c>
      <c r="L582" s="22">
        <v>8262.02</v>
      </c>
      <c r="M582" s="22">
        <v>8262.02</v>
      </c>
      <c r="N582" s="23">
        <f t="shared" si="18"/>
        <v>68748.080000000016</v>
      </c>
      <c r="O582" s="22">
        <v>8262.02</v>
      </c>
      <c r="P582" s="22">
        <v>8262.02</v>
      </c>
      <c r="Q582" s="22">
        <v>8262.02</v>
      </c>
      <c r="R582" s="22">
        <v>8262.02</v>
      </c>
      <c r="S582" s="22">
        <v>7909.16</v>
      </c>
      <c r="T582" s="22">
        <v>7909.16</v>
      </c>
      <c r="U582" s="22">
        <v>7909.16</v>
      </c>
      <c r="V582" s="22">
        <v>7909.16</v>
      </c>
      <c r="W582" s="22">
        <v>7909.16</v>
      </c>
      <c r="X582" s="22">
        <v>7909.16</v>
      </c>
      <c r="Y582" s="22">
        <v>7909.16</v>
      </c>
      <c r="Z582" s="22">
        <v>7909.16</v>
      </c>
      <c r="AA582" s="23">
        <f t="shared" si="19"/>
        <v>96321.36000000003</v>
      </c>
    </row>
    <row r="583" spans="1:27" x14ac:dyDescent="0.25">
      <c r="A583" s="1" t="s">
        <v>446</v>
      </c>
      <c r="B583" s="22">
        <v>32000</v>
      </c>
      <c r="C583" s="22">
        <v>32000</v>
      </c>
      <c r="D583" s="22">
        <v>32000</v>
      </c>
      <c r="E583" s="22">
        <v>32000</v>
      </c>
      <c r="F583" s="22">
        <v>32000</v>
      </c>
      <c r="G583" s="22">
        <v>32000</v>
      </c>
      <c r="H583" s="22">
        <v>32000</v>
      </c>
      <c r="I583" s="22">
        <v>32000</v>
      </c>
      <c r="J583" s="22">
        <v>41707.589999999997</v>
      </c>
      <c r="K583" s="22">
        <v>41707.589999999997</v>
      </c>
      <c r="L583" s="22">
        <v>41707.589999999997</v>
      </c>
      <c r="M583" s="22">
        <v>41707.589999999997</v>
      </c>
      <c r="N583" s="23">
        <f t="shared" si="18"/>
        <v>422830.35999999987</v>
      </c>
      <c r="O583" s="22">
        <v>41707.589999999997</v>
      </c>
      <c r="P583" s="22">
        <v>41707.589999999997</v>
      </c>
      <c r="Q583" s="22">
        <v>41707.589999999997</v>
      </c>
      <c r="R583" s="22">
        <v>41707.589999999997</v>
      </c>
      <c r="S583" s="22">
        <v>45664.58</v>
      </c>
      <c r="T583" s="22">
        <v>45664.58</v>
      </c>
      <c r="U583" s="22">
        <v>45664.58</v>
      </c>
      <c r="V583" s="22">
        <v>45664.58</v>
      </c>
      <c r="W583" s="22">
        <v>45664.58</v>
      </c>
      <c r="X583" s="22">
        <v>45664.58</v>
      </c>
      <c r="Y583" s="22">
        <v>45664.58</v>
      </c>
      <c r="Z583" s="22">
        <v>45664.58</v>
      </c>
      <c r="AA583" s="23">
        <f t="shared" si="19"/>
        <v>532147.00000000012</v>
      </c>
    </row>
    <row r="584" spans="1:27" x14ac:dyDescent="0.25">
      <c r="A584" s="1" t="s">
        <v>447</v>
      </c>
      <c r="B584" s="22">
        <v>18500</v>
      </c>
      <c r="C584" s="22">
        <v>18500</v>
      </c>
      <c r="D584" s="22">
        <v>18500</v>
      </c>
      <c r="E584" s="22">
        <v>18500</v>
      </c>
      <c r="F584" s="22">
        <v>18500</v>
      </c>
      <c r="G584" s="22">
        <v>18500</v>
      </c>
      <c r="H584" s="22">
        <v>18500</v>
      </c>
      <c r="I584" s="22">
        <v>18500</v>
      </c>
      <c r="J584" s="22">
        <v>11525.94</v>
      </c>
      <c r="K584" s="22">
        <v>11525.94</v>
      </c>
      <c r="L584" s="22">
        <v>11525.94</v>
      </c>
      <c r="M584" s="22">
        <v>11525.94</v>
      </c>
      <c r="N584" s="23">
        <f t="shared" si="18"/>
        <v>194103.76</v>
      </c>
      <c r="O584" s="22">
        <v>11525.94</v>
      </c>
      <c r="P584" s="22">
        <v>11525.94</v>
      </c>
      <c r="Q584" s="22">
        <v>11525.94</v>
      </c>
      <c r="R584" s="22">
        <v>11525.94</v>
      </c>
      <c r="S584" s="22">
        <v>13665.86</v>
      </c>
      <c r="T584" s="22">
        <v>13665.86</v>
      </c>
      <c r="U584" s="22">
        <v>13665.86</v>
      </c>
      <c r="V584" s="22">
        <v>13665.86</v>
      </c>
      <c r="W584" s="22">
        <v>13665.86</v>
      </c>
      <c r="X584" s="22">
        <v>13665.86</v>
      </c>
      <c r="Y584" s="22">
        <v>13665.86</v>
      </c>
      <c r="Z584" s="22">
        <v>13665.86</v>
      </c>
      <c r="AA584" s="23">
        <f t="shared" si="19"/>
        <v>155430.64000000001</v>
      </c>
    </row>
    <row r="585" spans="1:27" x14ac:dyDescent="0.25">
      <c r="A585" s="1" t="s">
        <v>790</v>
      </c>
      <c r="B585" s="22">
        <v>18400</v>
      </c>
      <c r="C585" s="22">
        <v>17900</v>
      </c>
      <c r="D585" s="22">
        <v>18400</v>
      </c>
      <c r="E585" s="22">
        <v>18400</v>
      </c>
      <c r="F585" s="22">
        <v>18400</v>
      </c>
      <c r="G585" s="22">
        <v>18400</v>
      </c>
      <c r="H585" s="22">
        <v>18400</v>
      </c>
      <c r="I585" s="22">
        <v>18400</v>
      </c>
      <c r="J585" s="22">
        <v>17075.490000000002</v>
      </c>
      <c r="K585" s="22">
        <v>17075.490000000002</v>
      </c>
      <c r="L585" s="22">
        <v>17075.490000000002</v>
      </c>
      <c r="M585" s="22">
        <v>17075.490000000002</v>
      </c>
      <c r="N585" s="23">
        <f t="shared" si="18"/>
        <v>215001.95999999996</v>
      </c>
      <c r="O585" s="22">
        <v>17075.490000000002</v>
      </c>
      <c r="P585" s="22">
        <v>17075.490000000002</v>
      </c>
      <c r="Q585" s="22">
        <v>17075.490000000002</v>
      </c>
      <c r="R585" s="22">
        <v>17075.490000000002</v>
      </c>
      <c r="S585" s="22">
        <v>16269.71</v>
      </c>
      <c r="T585" s="22">
        <v>16269.71</v>
      </c>
      <c r="U585" s="22">
        <v>16269.71</v>
      </c>
      <c r="V585" s="22">
        <v>16269.71</v>
      </c>
      <c r="W585" s="22">
        <v>16269.71</v>
      </c>
      <c r="X585" s="22">
        <v>16269.71</v>
      </c>
      <c r="Y585" s="22">
        <v>16269.71</v>
      </c>
      <c r="Z585" s="22">
        <v>16269.71</v>
      </c>
      <c r="AA585" s="23">
        <f t="shared" si="19"/>
        <v>198459.63999999996</v>
      </c>
    </row>
    <row r="586" spans="1:27" x14ac:dyDescent="0.25">
      <c r="A586" s="1" t="s">
        <v>791</v>
      </c>
      <c r="B586" s="22">
        <v>10200</v>
      </c>
      <c r="C586" s="22">
        <v>10200</v>
      </c>
      <c r="D586" s="22">
        <v>10200</v>
      </c>
      <c r="E586" s="22">
        <v>10200</v>
      </c>
      <c r="F586" s="22">
        <v>10200</v>
      </c>
      <c r="G586" s="22">
        <v>10200</v>
      </c>
      <c r="H586" s="22">
        <v>10200</v>
      </c>
      <c r="I586" s="22">
        <v>10200</v>
      </c>
      <c r="J586" s="22">
        <v>8610.7000000000007</v>
      </c>
      <c r="K586" s="22">
        <v>8610.7000000000007</v>
      </c>
      <c r="L586" s="22">
        <v>8610.7000000000007</v>
      </c>
      <c r="M586" s="22">
        <v>8610.7000000000007</v>
      </c>
      <c r="N586" s="23">
        <f t="shared" si="18"/>
        <v>116042.79999999999</v>
      </c>
      <c r="O586" s="22">
        <v>8610.7000000000007</v>
      </c>
      <c r="P586" s="22">
        <v>8610.7000000000007</v>
      </c>
      <c r="Q586" s="22">
        <v>8610.7000000000007</v>
      </c>
      <c r="R586" s="22">
        <v>8610.7000000000007</v>
      </c>
      <c r="S586" s="22">
        <v>7622.23</v>
      </c>
      <c r="T586" s="22">
        <v>9863.75</v>
      </c>
      <c r="U586" s="22">
        <v>9863.75</v>
      </c>
      <c r="V586" s="22">
        <v>9863.75</v>
      </c>
      <c r="W586" s="22">
        <v>9863.75</v>
      </c>
      <c r="X586" s="22">
        <v>9863.75</v>
      </c>
      <c r="Y586" s="22">
        <v>9863.75</v>
      </c>
      <c r="Z586" s="22">
        <v>9863.75</v>
      </c>
      <c r="AA586" s="23">
        <f t="shared" si="19"/>
        <v>111111.28</v>
      </c>
    </row>
    <row r="587" spans="1:27" x14ac:dyDescent="0.25">
      <c r="A587" s="1" t="s">
        <v>792</v>
      </c>
      <c r="B587" s="22">
        <v>3200</v>
      </c>
      <c r="C587" s="22">
        <v>0</v>
      </c>
      <c r="D587" s="22">
        <v>3200</v>
      </c>
      <c r="E587" s="22">
        <v>3200</v>
      </c>
      <c r="F587" s="22">
        <v>3200</v>
      </c>
      <c r="G587" s="22">
        <v>3200</v>
      </c>
      <c r="H587" s="22">
        <v>3200</v>
      </c>
      <c r="I587" s="22">
        <v>3200</v>
      </c>
      <c r="J587" s="22">
        <v>8262.02</v>
      </c>
      <c r="K587" s="22">
        <v>8262.02</v>
      </c>
      <c r="L587" s="22">
        <v>8262.02</v>
      </c>
      <c r="M587" s="22">
        <v>8262.02</v>
      </c>
      <c r="N587" s="23">
        <f t="shared" si="18"/>
        <v>55448.08</v>
      </c>
      <c r="O587" s="22">
        <v>8262.02</v>
      </c>
      <c r="P587" s="22">
        <v>8262.02</v>
      </c>
      <c r="Q587" s="22">
        <v>8262.02</v>
      </c>
      <c r="R587" s="22">
        <v>8262.02</v>
      </c>
      <c r="S587" s="22">
        <v>4393.9799999999996</v>
      </c>
      <c r="T587" s="22">
        <v>4393.9799999999996</v>
      </c>
      <c r="U587" s="22">
        <v>4393.9799999999996</v>
      </c>
      <c r="V587" s="22">
        <v>4393.9799999999996</v>
      </c>
      <c r="W587" s="22">
        <v>4393.9799999999996</v>
      </c>
      <c r="X587" s="22">
        <v>4393.9799999999996</v>
      </c>
      <c r="Y587" s="22">
        <v>4393.9799999999996</v>
      </c>
      <c r="Z587" s="22">
        <v>4393.9799999999996</v>
      </c>
      <c r="AA587" s="23">
        <f t="shared" si="19"/>
        <v>68199.919999999969</v>
      </c>
    </row>
    <row r="588" spans="1:27" x14ac:dyDescent="0.25">
      <c r="A588" s="1" t="s">
        <v>793</v>
      </c>
      <c r="B588" s="22">
        <v>22600</v>
      </c>
      <c r="C588" s="22">
        <v>22600</v>
      </c>
      <c r="D588" s="22">
        <v>22600</v>
      </c>
      <c r="E588" s="22">
        <v>22600</v>
      </c>
      <c r="F588" s="22">
        <v>22600</v>
      </c>
      <c r="G588" s="22">
        <v>22600</v>
      </c>
      <c r="H588" s="22">
        <v>22600</v>
      </c>
      <c r="I588" s="22">
        <v>22600</v>
      </c>
      <c r="J588" s="22">
        <v>28750.97</v>
      </c>
      <c r="K588" s="22">
        <v>28750.97</v>
      </c>
      <c r="L588" s="22">
        <v>28750.97</v>
      </c>
      <c r="M588" s="22">
        <v>28750.97</v>
      </c>
      <c r="N588" s="23">
        <f t="shared" si="18"/>
        <v>295803.88</v>
      </c>
      <c r="O588" s="22">
        <v>28750.97</v>
      </c>
      <c r="P588" s="22">
        <v>28750.97</v>
      </c>
      <c r="Q588" s="22">
        <v>28750.97</v>
      </c>
      <c r="R588" s="22">
        <v>28750.97</v>
      </c>
      <c r="S588" s="22">
        <v>27525.05</v>
      </c>
      <c r="T588" s="22">
        <v>27525.05</v>
      </c>
      <c r="U588" s="22">
        <v>27525.05</v>
      </c>
      <c r="V588" s="22">
        <v>27525.05</v>
      </c>
      <c r="W588" s="22">
        <v>27525.05</v>
      </c>
      <c r="X588" s="22">
        <v>27525.05</v>
      </c>
      <c r="Y588" s="22">
        <v>27525.05</v>
      </c>
      <c r="Z588" s="22">
        <v>27525.05</v>
      </c>
      <c r="AA588" s="23">
        <f t="shared" si="19"/>
        <v>335204.27999999991</v>
      </c>
    </row>
    <row r="589" spans="1:27" x14ac:dyDescent="0.25">
      <c r="A589" s="1" t="s">
        <v>449</v>
      </c>
      <c r="B589" s="22">
        <v>3900</v>
      </c>
      <c r="C589" s="22">
        <v>3900</v>
      </c>
      <c r="D589" s="22">
        <v>4400</v>
      </c>
      <c r="E589" s="22">
        <v>4400</v>
      </c>
      <c r="F589" s="22">
        <v>3900</v>
      </c>
      <c r="G589" s="22">
        <v>3900</v>
      </c>
      <c r="H589" s="22">
        <v>4400</v>
      </c>
      <c r="I589" s="22">
        <v>4400</v>
      </c>
      <c r="J589" s="22">
        <v>2345.91</v>
      </c>
      <c r="K589" s="22">
        <v>2345.91</v>
      </c>
      <c r="L589" s="22">
        <v>2345.91</v>
      </c>
      <c r="M589" s="22">
        <v>2345.91</v>
      </c>
      <c r="N589" s="23">
        <f t="shared" si="18"/>
        <v>42583.640000000014</v>
      </c>
      <c r="O589" s="22">
        <v>2345.91</v>
      </c>
      <c r="P589" s="22">
        <v>2345.91</v>
      </c>
      <c r="Q589" s="22">
        <v>2345.91</v>
      </c>
      <c r="R589" s="22">
        <v>2345.91</v>
      </c>
      <c r="S589" s="22">
        <v>2241.52</v>
      </c>
      <c r="T589" s="22">
        <v>2241.52</v>
      </c>
      <c r="U589" s="22">
        <v>2241.52</v>
      </c>
      <c r="V589" s="22">
        <v>2241.52</v>
      </c>
      <c r="W589" s="22">
        <v>2241.52</v>
      </c>
      <c r="X589" s="22">
        <v>2241.52</v>
      </c>
      <c r="Y589" s="22">
        <v>2241.52</v>
      </c>
      <c r="Z589" s="22">
        <v>2241.52</v>
      </c>
      <c r="AA589" s="23">
        <f t="shared" si="19"/>
        <v>27315.800000000003</v>
      </c>
    </row>
    <row r="590" spans="1:27" x14ac:dyDescent="0.25">
      <c r="A590" s="1" t="s">
        <v>450</v>
      </c>
      <c r="B590" s="22">
        <v>4800</v>
      </c>
      <c r="C590" s="22">
        <v>4800</v>
      </c>
      <c r="D590" s="22">
        <v>4800</v>
      </c>
      <c r="E590" s="22">
        <v>4800</v>
      </c>
      <c r="F590" s="22">
        <v>4800</v>
      </c>
      <c r="G590" s="22">
        <v>4800</v>
      </c>
      <c r="H590" s="22">
        <v>4800</v>
      </c>
      <c r="I590" s="22">
        <v>4800</v>
      </c>
      <c r="J590" s="22">
        <v>8610.7000000000007</v>
      </c>
      <c r="K590" s="22">
        <v>8610.7000000000007</v>
      </c>
      <c r="L590" s="22">
        <v>8610.7000000000007</v>
      </c>
      <c r="M590" s="22">
        <v>8610.7000000000007</v>
      </c>
      <c r="N590" s="23">
        <f t="shared" si="18"/>
        <v>72842.799999999988</v>
      </c>
      <c r="O590" s="22">
        <v>8610.7000000000007</v>
      </c>
      <c r="P590" s="22">
        <v>8610.7000000000007</v>
      </c>
      <c r="Q590" s="22">
        <v>8610.7000000000007</v>
      </c>
      <c r="R590" s="22">
        <v>8610.7000000000007</v>
      </c>
      <c r="S590" s="22">
        <v>4931.58</v>
      </c>
      <c r="T590" s="22">
        <v>4931.58</v>
      </c>
      <c r="U590" s="22">
        <v>4931.58</v>
      </c>
      <c r="V590" s="22">
        <v>4931.58</v>
      </c>
      <c r="W590" s="22">
        <v>4931.58</v>
      </c>
      <c r="X590" s="22">
        <v>4931.58</v>
      </c>
      <c r="Y590" s="22">
        <v>4931.58</v>
      </c>
      <c r="Z590" s="22">
        <v>4931.58</v>
      </c>
      <c r="AA590" s="23">
        <f t="shared" si="19"/>
        <v>73895.440000000017</v>
      </c>
    </row>
    <row r="591" spans="1:27" x14ac:dyDescent="0.25">
      <c r="A591" s="1" t="s">
        <v>451</v>
      </c>
      <c r="B591" s="22">
        <v>13200</v>
      </c>
      <c r="C591" s="22">
        <v>13200</v>
      </c>
      <c r="D591" s="22">
        <v>13200</v>
      </c>
      <c r="E591" s="22">
        <v>13200</v>
      </c>
      <c r="F591" s="22">
        <v>13200</v>
      </c>
      <c r="G591" s="22">
        <v>13200</v>
      </c>
      <c r="H591" s="22">
        <v>13200</v>
      </c>
      <c r="I591" s="22">
        <v>13200</v>
      </c>
      <c r="J591" s="22">
        <v>4691.83</v>
      </c>
      <c r="K591" s="22">
        <v>4691.83</v>
      </c>
      <c r="L591" s="22">
        <v>4691.83</v>
      </c>
      <c r="M591" s="22">
        <v>4691.83</v>
      </c>
      <c r="N591" s="23">
        <f t="shared" si="18"/>
        <v>124367.32</v>
      </c>
      <c r="O591" s="22">
        <v>4691.83</v>
      </c>
      <c r="P591" s="22">
        <v>4691.83</v>
      </c>
      <c r="Q591" s="22">
        <v>4691.83</v>
      </c>
      <c r="R591" s="22">
        <v>4691.83</v>
      </c>
      <c r="S591" s="22">
        <v>4483.04</v>
      </c>
      <c r="T591" s="22">
        <v>4483.04</v>
      </c>
      <c r="U591" s="22">
        <v>4483.04</v>
      </c>
      <c r="V591" s="22">
        <v>4483.04</v>
      </c>
      <c r="W591" s="22">
        <v>4483.04</v>
      </c>
      <c r="X591" s="22">
        <v>4483.04</v>
      </c>
      <c r="Y591" s="22">
        <v>4483.04</v>
      </c>
      <c r="Z591" s="22">
        <v>4483.04</v>
      </c>
      <c r="AA591" s="23">
        <f t="shared" si="19"/>
        <v>54631.640000000007</v>
      </c>
    </row>
    <row r="592" spans="1:27" x14ac:dyDescent="0.25">
      <c r="A592" s="1" t="s">
        <v>452</v>
      </c>
      <c r="B592" s="22">
        <v>11100</v>
      </c>
      <c r="C592" s="22">
        <v>11100</v>
      </c>
      <c r="D592" s="22">
        <v>11100</v>
      </c>
      <c r="E592" s="22">
        <v>11100</v>
      </c>
      <c r="F592" s="22">
        <v>11100</v>
      </c>
      <c r="G592" s="22">
        <v>11100</v>
      </c>
      <c r="H592" s="22">
        <v>11100</v>
      </c>
      <c r="I592" s="22">
        <v>11100</v>
      </c>
      <c r="J592" s="22">
        <v>20591.599999999999</v>
      </c>
      <c r="K592" s="22">
        <v>20591.599999999999</v>
      </c>
      <c r="L592" s="22">
        <v>20591.599999999999</v>
      </c>
      <c r="M592" s="22">
        <v>20591.599999999999</v>
      </c>
      <c r="N592" s="23">
        <f t="shared" si="18"/>
        <v>171166.40000000002</v>
      </c>
      <c r="O592" s="22">
        <v>20591.599999999999</v>
      </c>
      <c r="P592" s="22">
        <v>20591.599999999999</v>
      </c>
      <c r="Q592" s="22">
        <v>20591.599999999999</v>
      </c>
      <c r="R592" s="22">
        <v>20591.599999999999</v>
      </c>
      <c r="S592" s="22">
        <v>26733.8</v>
      </c>
      <c r="T592" s="22">
        <v>26733.8</v>
      </c>
      <c r="U592" s="22">
        <v>26733.8</v>
      </c>
      <c r="V592" s="22">
        <v>26733.8</v>
      </c>
      <c r="W592" s="22">
        <v>26733.8</v>
      </c>
      <c r="X592" s="22">
        <v>26733.8</v>
      </c>
      <c r="Y592" s="22">
        <v>26733.8</v>
      </c>
      <c r="Z592" s="22">
        <v>26733.8</v>
      </c>
      <c r="AA592" s="23">
        <f t="shared" si="19"/>
        <v>296236.79999999993</v>
      </c>
    </row>
    <row r="593" spans="1:27" x14ac:dyDescent="0.25">
      <c r="A593" s="1" t="s">
        <v>794</v>
      </c>
      <c r="B593" s="22">
        <v>14600</v>
      </c>
      <c r="C593" s="22">
        <v>14600</v>
      </c>
      <c r="D593" s="22">
        <v>14600</v>
      </c>
      <c r="E593" s="22">
        <v>14600</v>
      </c>
      <c r="F593" s="22">
        <v>14600</v>
      </c>
      <c r="G593" s="22">
        <v>14600</v>
      </c>
      <c r="H593" s="22">
        <v>14600</v>
      </c>
      <c r="I593" s="22">
        <v>14600</v>
      </c>
      <c r="J593" s="22">
        <v>23459.14</v>
      </c>
      <c r="K593" s="22">
        <v>23459.14</v>
      </c>
      <c r="L593" s="22">
        <v>23459.14</v>
      </c>
      <c r="M593" s="22">
        <v>23459.14</v>
      </c>
      <c r="N593" s="23">
        <f t="shared" si="18"/>
        <v>210636.56000000006</v>
      </c>
      <c r="O593" s="22">
        <v>23459.14</v>
      </c>
      <c r="P593" s="22">
        <v>23459.14</v>
      </c>
      <c r="Q593" s="22">
        <v>23459.14</v>
      </c>
      <c r="R593" s="22">
        <v>23459.14</v>
      </c>
      <c r="S593" s="22">
        <v>21294.46</v>
      </c>
      <c r="T593" s="22">
        <v>21294.46</v>
      </c>
      <c r="U593" s="22">
        <v>21294.46</v>
      </c>
      <c r="V593" s="22">
        <v>21294.46</v>
      </c>
      <c r="W593" s="22">
        <v>21294.46</v>
      </c>
      <c r="X593" s="22">
        <v>21294.46</v>
      </c>
      <c r="Y593" s="22">
        <v>21294.46</v>
      </c>
      <c r="Z593" s="22">
        <v>21294.46</v>
      </c>
      <c r="AA593" s="23">
        <f t="shared" si="19"/>
        <v>264192.23999999993</v>
      </c>
    </row>
    <row r="594" spans="1:27" x14ac:dyDescent="0.25">
      <c r="A594" s="1" t="s">
        <v>453</v>
      </c>
      <c r="B594" s="22">
        <v>14900</v>
      </c>
      <c r="C594" s="22">
        <v>14900</v>
      </c>
      <c r="D594" s="22">
        <v>14900</v>
      </c>
      <c r="E594" s="22">
        <v>14900</v>
      </c>
      <c r="F594" s="22">
        <v>14900</v>
      </c>
      <c r="G594" s="22">
        <v>14900</v>
      </c>
      <c r="H594" s="22">
        <v>14900</v>
      </c>
      <c r="I594" s="22">
        <v>14900</v>
      </c>
      <c r="J594" s="22">
        <v>7955.75</v>
      </c>
      <c r="K594" s="22">
        <v>7955.75</v>
      </c>
      <c r="L594" s="22">
        <v>7955.75</v>
      </c>
      <c r="M594" s="22">
        <v>7955.75</v>
      </c>
      <c r="N594" s="23">
        <f t="shared" si="18"/>
        <v>151023</v>
      </c>
      <c r="O594" s="22">
        <v>7955.75</v>
      </c>
      <c r="P594" s="22">
        <v>7955.75</v>
      </c>
      <c r="Q594" s="22">
        <v>7955.75</v>
      </c>
      <c r="R594" s="22">
        <v>7955.75</v>
      </c>
      <c r="S594" s="22">
        <v>12086.41</v>
      </c>
      <c r="T594" s="22">
        <v>12086.41</v>
      </c>
      <c r="U594" s="22">
        <v>12086.41</v>
      </c>
      <c r="V594" s="22">
        <v>12086.41</v>
      </c>
      <c r="W594" s="22">
        <v>12086.41</v>
      </c>
      <c r="X594" s="22">
        <v>12086.41</v>
      </c>
      <c r="Y594" s="22">
        <v>12086.41</v>
      </c>
      <c r="Z594" s="22">
        <v>12086.41</v>
      </c>
      <c r="AA594" s="23">
        <f t="shared" si="19"/>
        <v>128514.28000000003</v>
      </c>
    </row>
    <row r="595" spans="1:27" x14ac:dyDescent="0.25">
      <c r="A595" s="1" t="s">
        <v>454</v>
      </c>
      <c r="B595" s="22">
        <v>6600</v>
      </c>
      <c r="C595" s="22">
        <v>6600</v>
      </c>
      <c r="D595" s="22">
        <v>6600</v>
      </c>
      <c r="E595" s="22">
        <v>6600</v>
      </c>
      <c r="F595" s="22">
        <v>6600</v>
      </c>
      <c r="G595" s="22">
        <v>6600</v>
      </c>
      <c r="H595" s="22">
        <v>6600</v>
      </c>
      <c r="I595" s="22">
        <v>6600</v>
      </c>
      <c r="J595" s="22">
        <v>17594.36</v>
      </c>
      <c r="K595" s="22">
        <v>17594.36</v>
      </c>
      <c r="L595" s="22">
        <v>17594.36</v>
      </c>
      <c r="M595" s="22">
        <v>17594.36</v>
      </c>
      <c r="N595" s="23">
        <f t="shared" si="18"/>
        <v>123177.44</v>
      </c>
      <c r="O595" s="22">
        <v>17594.36</v>
      </c>
      <c r="P595" s="22">
        <v>17594.36</v>
      </c>
      <c r="Q595" s="22">
        <v>17594.36</v>
      </c>
      <c r="R595" s="22">
        <v>17594.36</v>
      </c>
      <c r="S595" s="22">
        <v>25777.5</v>
      </c>
      <c r="T595" s="22">
        <v>20173.7</v>
      </c>
      <c r="U595" s="22">
        <v>25777.5</v>
      </c>
      <c r="V595" s="22">
        <v>25777.5</v>
      </c>
      <c r="W595" s="22">
        <v>25777.5</v>
      </c>
      <c r="X595" s="22">
        <v>25777.5</v>
      </c>
      <c r="Y595" s="22">
        <v>25777.5</v>
      </c>
      <c r="Z595" s="22">
        <v>25777.5</v>
      </c>
      <c r="AA595" s="23">
        <f t="shared" si="19"/>
        <v>270993.64</v>
      </c>
    </row>
    <row r="596" spans="1:27" x14ac:dyDescent="0.25">
      <c r="A596" s="1" t="s">
        <v>795</v>
      </c>
      <c r="B596" s="22">
        <v>6000</v>
      </c>
      <c r="C596" s="22">
        <v>6000</v>
      </c>
      <c r="D596" s="22">
        <v>6000</v>
      </c>
      <c r="E596" s="22">
        <v>6000</v>
      </c>
      <c r="F596" s="22">
        <v>6000</v>
      </c>
      <c r="G596" s="22">
        <v>6000</v>
      </c>
      <c r="H596" s="22">
        <v>6000</v>
      </c>
      <c r="I596" s="22">
        <v>6000</v>
      </c>
      <c r="J596" s="22">
        <v>6264.79</v>
      </c>
      <c r="K596" s="22">
        <v>6264.79</v>
      </c>
      <c r="L596" s="22">
        <v>6264.79</v>
      </c>
      <c r="M596" s="22">
        <v>6264.79</v>
      </c>
      <c r="N596" s="23">
        <f t="shared" si="18"/>
        <v>73059.159999999989</v>
      </c>
      <c r="O596" s="22">
        <v>6264.79</v>
      </c>
      <c r="P596" s="22">
        <v>6264.79</v>
      </c>
      <c r="Q596" s="22">
        <v>6264.79</v>
      </c>
      <c r="R596" s="22">
        <v>6264.79</v>
      </c>
      <c r="S596" s="22">
        <v>6052.34</v>
      </c>
      <c r="T596" s="22">
        <v>6052.34</v>
      </c>
      <c r="U596" s="22">
        <v>6052.34</v>
      </c>
      <c r="V596" s="22">
        <v>6052.34</v>
      </c>
      <c r="W596" s="22">
        <v>6052.34</v>
      </c>
      <c r="X596" s="22">
        <v>6052.34</v>
      </c>
      <c r="Y596" s="22">
        <v>6052.34</v>
      </c>
      <c r="Z596" s="22">
        <v>6052.34</v>
      </c>
      <c r="AA596" s="23">
        <f t="shared" si="19"/>
        <v>73477.879999999976</v>
      </c>
    </row>
    <row r="597" spans="1:27" x14ac:dyDescent="0.25">
      <c r="A597" s="1" t="s">
        <v>796</v>
      </c>
      <c r="B597" s="22">
        <v>17900</v>
      </c>
      <c r="C597" s="22">
        <v>17900</v>
      </c>
      <c r="D597" s="22">
        <v>17900</v>
      </c>
      <c r="E597" s="22">
        <v>17900</v>
      </c>
      <c r="F597" s="22">
        <v>17900</v>
      </c>
      <c r="G597" s="22">
        <v>17900</v>
      </c>
      <c r="H597" s="22">
        <v>17900</v>
      </c>
      <c r="I597" s="22">
        <v>17900</v>
      </c>
      <c r="J597" s="22">
        <v>31496.89</v>
      </c>
      <c r="K597" s="22">
        <v>31496.89</v>
      </c>
      <c r="L597" s="22">
        <v>31496.89</v>
      </c>
      <c r="M597" s="22">
        <v>31496.89</v>
      </c>
      <c r="N597" s="23">
        <f t="shared" si="18"/>
        <v>269187.56000000006</v>
      </c>
      <c r="O597" s="22">
        <v>31496.89</v>
      </c>
      <c r="P597" s="22">
        <v>31496.89</v>
      </c>
      <c r="Q597" s="22">
        <v>31496.89</v>
      </c>
      <c r="R597" s="22">
        <v>31496.89</v>
      </c>
      <c r="S597" s="22">
        <v>37819.24</v>
      </c>
      <c r="T597" s="22">
        <v>37819.24</v>
      </c>
      <c r="U597" s="22">
        <v>37819.24</v>
      </c>
      <c r="V597" s="22">
        <v>37819.24</v>
      </c>
      <c r="W597" s="22">
        <v>37819.24</v>
      </c>
      <c r="X597" s="22">
        <v>37819.24</v>
      </c>
      <c r="Y597" s="22">
        <v>37819.24</v>
      </c>
      <c r="Z597" s="22">
        <v>37819.24</v>
      </c>
      <c r="AA597" s="23">
        <f t="shared" si="19"/>
        <v>428541.47999999992</v>
      </c>
    </row>
    <row r="598" spans="1:27" x14ac:dyDescent="0.25">
      <c r="A598" s="1" t="s">
        <v>456</v>
      </c>
      <c r="B598" s="22">
        <v>1700</v>
      </c>
      <c r="C598" s="22">
        <v>1700</v>
      </c>
      <c r="D598" s="22">
        <v>1700</v>
      </c>
      <c r="E598" s="22">
        <v>1700</v>
      </c>
      <c r="F598" s="22">
        <v>1700</v>
      </c>
      <c r="G598" s="22">
        <v>1700</v>
      </c>
      <c r="H598" s="22">
        <v>1700</v>
      </c>
      <c r="I598" s="22">
        <v>1700</v>
      </c>
      <c r="J598" s="22">
        <v>4590.01</v>
      </c>
      <c r="K598" s="22">
        <v>4590.01</v>
      </c>
      <c r="L598" s="22">
        <v>4590.01</v>
      </c>
      <c r="M598" s="22">
        <v>4590.01</v>
      </c>
      <c r="N598" s="23">
        <f t="shared" si="18"/>
        <v>31960.040000000008</v>
      </c>
      <c r="O598" s="22">
        <v>4590.01</v>
      </c>
      <c r="P598" s="22">
        <v>4590.01</v>
      </c>
      <c r="Q598" s="22">
        <v>4590.01</v>
      </c>
      <c r="R598" s="22">
        <v>4590.01</v>
      </c>
      <c r="S598" s="22">
        <v>4393.9799999999996</v>
      </c>
      <c r="T598" s="22">
        <v>4393.9799999999996</v>
      </c>
      <c r="U598" s="22">
        <v>4393.9799999999996</v>
      </c>
      <c r="V598" s="22">
        <v>4393.9799999999996</v>
      </c>
      <c r="W598" s="22">
        <v>4393.9799999999996</v>
      </c>
      <c r="X598" s="22">
        <v>4393.9799999999996</v>
      </c>
      <c r="Y598" s="22">
        <v>4393.9799999999996</v>
      </c>
      <c r="Z598" s="22">
        <v>4393.9799999999996</v>
      </c>
      <c r="AA598" s="23">
        <f t="shared" si="19"/>
        <v>53511.87999999999</v>
      </c>
    </row>
    <row r="599" spans="1:27" x14ac:dyDescent="0.25">
      <c r="A599" s="1" t="s">
        <v>455</v>
      </c>
      <c r="B599" s="22">
        <v>28500</v>
      </c>
      <c r="C599" s="22">
        <v>28500</v>
      </c>
      <c r="D599" s="22">
        <v>28500</v>
      </c>
      <c r="E599" s="22">
        <v>28500</v>
      </c>
      <c r="F599" s="22">
        <v>28500</v>
      </c>
      <c r="G599" s="22">
        <v>28500</v>
      </c>
      <c r="H599" s="22">
        <v>28500</v>
      </c>
      <c r="I599" s="22">
        <v>28500</v>
      </c>
      <c r="J599" s="22">
        <v>20442.05</v>
      </c>
      <c r="K599" s="22">
        <v>20442.05</v>
      </c>
      <c r="L599" s="22">
        <v>20442.05</v>
      </c>
      <c r="M599" s="22">
        <v>20442.05</v>
      </c>
      <c r="N599" s="23">
        <f t="shared" si="18"/>
        <v>309768.19999999995</v>
      </c>
      <c r="O599" s="22">
        <v>20442.05</v>
      </c>
      <c r="P599" s="22">
        <v>20442.05</v>
      </c>
      <c r="Q599" s="22">
        <v>20442.05</v>
      </c>
      <c r="R599" s="22">
        <v>20442.05</v>
      </c>
      <c r="S599" s="22">
        <v>19831.11</v>
      </c>
      <c r="T599" s="22">
        <v>19831.11</v>
      </c>
      <c r="U599" s="22">
        <v>19831.11</v>
      </c>
      <c r="V599" s="22">
        <v>19831.11</v>
      </c>
      <c r="W599" s="22">
        <v>19831.11</v>
      </c>
      <c r="X599" s="22">
        <v>19831.11</v>
      </c>
      <c r="Y599" s="22">
        <v>19831.11</v>
      </c>
      <c r="Z599" s="22">
        <v>19831.11</v>
      </c>
      <c r="AA599" s="23">
        <f t="shared" si="19"/>
        <v>240417.07999999996</v>
      </c>
    </row>
    <row r="600" spans="1:27" x14ac:dyDescent="0.25">
      <c r="A600" s="1" t="s">
        <v>457</v>
      </c>
      <c r="B600" s="22">
        <v>32000</v>
      </c>
      <c r="C600" s="22">
        <v>32000</v>
      </c>
      <c r="D600" s="22">
        <v>32000</v>
      </c>
      <c r="E600" s="22">
        <v>32000</v>
      </c>
      <c r="F600" s="22">
        <v>32000</v>
      </c>
      <c r="G600" s="22">
        <v>32000</v>
      </c>
      <c r="H600" s="22">
        <v>32000</v>
      </c>
      <c r="I600" s="22">
        <v>32000</v>
      </c>
      <c r="J600" s="22">
        <v>22286.19</v>
      </c>
      <c r="K600" s="22">
        <v>22286.19</v>
      </c>
      <c r="L600" s="22">
        <v>22286.19</v>
      </c>
      <c r="M600" s="22">
        <v>22286.19</v>
      </c>
      <c r="N600" s="23">
        <f t="shared" si="18"/>
        <v>345144.76</v>
      </c>
      <c r="O600" s="22">
        <v>22286.19</v>
      </c>
      <c r="P600" s="22">
        <v>22286.19</v>
      </c>
      <c r="Q600" s="22">
        <v>16421.400000000001</v>
      </c>
      <c r="R600" s="22">
        <v>21011.41</v>
      </c>
      <c r="S600" s="22">
        <v>21294.45</v>
      </c>
      <c r="T600" s="22">
        <v>21294.45</v>
      </c>
      <c r="U600" s="22">
        <v>21294.45</v>
      </c>
      <c r="V600" s="22">
        <v>21294.45</v>
      </c>
      <c r="W600" s="22">
        <v>21294.45</v>
      </c>
      <c r="X600" s="22">
        <v>21294.45</v>
      </c>
      <c r="Y600" s="22">
        <v>21294.45</v>
      </c>
      <c r="Z600" s="22">
        <v>21294.45</v>
      </c>
      <c r="AA600" s="23">
        <f t="shared" si="19"/>
        <v>252360.79000000007</v>
      </c>
    </row>
    <row r="601" spans="1:27" x14ac:dyDescent="0.25">
      <c r="A601" s="1" t="s">
        <v>458</v>
      </c>
      <c r="B601" s="22">
        <v>71000</v>
      </c>
      <c r="C601" s="22">
        <v>71000</v>
      </c>
      <c r="D601" s="22">
        <v>71000</v>
      </c>
      <c r="E601" s="22">
        <v>68000</v>
      </c>
      <c r="F601" s="22">
        <v>68000</v>
      </c>
      <c r="G601" s="22">
        <v>68000</v>
      </c>
      <c r="H601" s="22">
        <v>68000</v>
      </c>
      <c r="I601" s="22">
        <v>71000</v>
      </c>
      <c r="J601" s="22">
        <v>111781.24</v>
      </c>
      <c r="K601" s="22">
        <v>111781.24</v>
      </c>
      <c r="L601" s="22">
        <v>111781.24</v>
      </c>
      <c r="M601" s="22">
        <v>111781.24</v>
      </c>
      <c r="N601" s="23">
        <f t="shared" si="18"/>
        <v>1003124.96</v>
      </c>
      <c r="O601" s="22">
        <v>111781.24</v>
      </c>
      <c r="P601" s="22">
        <v>111781.24</v>
      </c>
      <c r="Q601" s="22">
        <v>111781.24</v>
      </c>
      <c r="R601" s="22">
        <v>111781.24</v>
      </c>
      <c r="S601" s="22">
        <v>116388.39</v>
      </c>
      <c r="T601" s="22">
        <v>116388.39</v>
      </c>
      <c r="U601" s="22">
        <v>116388.39</v>
      </c>
      <c r="V601" s="22">
        <v>116388.39</v>
      </c>
      <c r="W601" s="22">
        <v>116388.39</v>
      </c>
      <c r="X601" s="22">
        <v>116388.39</v>
      </c>
      <c r="Y601" s="22">
        <v>116388.39</v>
      </c>
      <c r="Z601" s="22">
        <v>116388.39</v>
      </c>
      <c r="AA601" s="23">
        <f t="shared" si="19"/>
        <v>1378232.0799999998</v>
      </c>
    </row>
    <row r="602" spans="1:27" x14ac:dyDescent="0.25">
      <c r="A602" s="1" t="s">
        <v>459</v>
      </c>
      <c r="B602" s="22">
        <v>20700</v>
      </c>
      <c r="C602" s="22">
        <v>20700</v>
      </c>
      <c r="D602" s="22">
        <v>20700</v>
      </c>
      <c r="E602" s="22">
        <v>20700</v>
      </c>
      <c r="F602" s="22">
        <v>20700</v>
      </c>
      <c r="G602" s="22">
        <v>20700</v>
      </c>
      <c r="H602" s="22">
        <v>20700</v>
      </c>
      <c r="I602" s="22">
        <v>20700</v>
      </c>
      <c r="J602" s="22">
        <v>16975.490000000002</v>
      </c>
      <c r="K602" s="22">
        <v>16975.490000000002</v>
      </c>
      <c r="L602" s="22">
        <v>16975.490000000002</v>
      </c>
      <c r="M602" s="22">
        <v>16975.490000000002</v>
      </c>
      <c r="N602" s="23">
        <f t="shared" si="18"/>
        <v>233501.95999999996</v>
      </c>
      <c r="O602" s="22">
        <v>16975.490000000002</v>
      </c>
      <c r="P602" s="22">
        <v>16975.490000000002</v>
      </c>
      <c r="Q602" s="22">
        <v>16975.490000000002</v>
      </c>
      <c r="R602" s="22">
        <v>16975.490000000002</v>
      </c>
      <c r="S602" s="22">
        <v>15467.55</v>
      </c>
      <c r="T602" s="22">
        <v>15467.55</v>
      </c>
      <c r="U602" s="22">
        <v>17225.14</v>
      </c>
      <c r="V602" s="22">
        <v>17225.14</v>
      </c>
      <c r="W602" s="22">
        <v>17225.14</v>
      </c>
      <c r="X602" s="22">
        <v>17225.14</v>
      </c>
      <c r="Y602" s="22">
        <v>17225.14</v>
      </c>
      <c r="Z602" s="22">
        <v>17225.14</v>
      </c>
      <c r="AA602" s="23">
        <f t="shared" si="19"/>
        <v>202187.90000000008</v>
      </c>
    </row>
    <row r="603" spans="1:27" x14ac:dyDescent="0.25">
      <c r="A603" s="1" t="s">
        <v>460</v>
      </c>
      <c r="B603" s="22">
        <v>36400</v>
      </c>
      <c r="C603" s="22">
        <v>36400</v>
      </c>
      <c r="D603" s="22">
        <v>36400</v>
      </c>
      <c r="E603" s="22">
        <v>36400</v>
      </c>
      <c r="F603" s="22">
        <v>36400</v>
      </c>
      <c r="G603" s="22">
        <v>36400</v>
      </c>
      <c r="H603" s="22">
        <v>36400</v>
      </c>
      <c r="I603" s="22">
        <v>36400</v>
      </c>
      <c r="J603" s="22">
        <v>19155.59</v>
      </c>
      <c r="K603" s="22">
        <v>19155.59</v>
      </c>
      <c r="L603" s="22">
        <v>19155.59</v>
      </c>
      <c r="M603" s="22">
        <v>19155.59</v>
      </c>
      <c r="N603" s="23">
        <f t="shared" si="18"/>
        <v>367822.3600000001</v>
      </c>
      <c r="O603" s="22">
        <v>19155.59</v>
      </c>
      <c r="P603" s="22">
        <v>19155.59</v>
      </c>
      <c r="Q603" s="22">
        <v>19155.59</v>
      </c>
      <c r="R603" s="22">
        <v>19155.59</v>
      </c>
      <c r="S603" s="22">
        <v>28675.03</v>
      </c>
      <c r="T603" s="22">
        <v>28675.03</v>
      </c>
      <c r="U603" s="22">
        <v>28675.03</v>
      </c>
      <c r="V603" s="22">
        <v>28675.03</v>
      </c>
      <c r="W603" s="22">
        <v>28675.03</v>
      </c>
      <c r="X603" s="22">
        <v>28675.03</v>
      </c>
      <c r="Y603" s="22">
        <v>28675.03</v>
      </c>
      <c r="Z603" s="22">
        <v>28675.03</v>
      </c>
      <c r="AA603" s="23">
        <f t="shared" si="19"/>
        <v>306022.59999999998</v>
      </c>
    </row>
    <row r="604" spans="1:27" x14ac:dyDescent="0.25">
      <c r="A604" s="1" t="s">
        <v>461</v>
      </c>
      <c r="B604" s="22">
        <v>77800</v>
      </c>
      <c r="C604" s="22">
        <v>77800</v>
      </c>
      <c r="D604" s="22">
        <v>77800</v>
      </c>
      <c r="E604" s="22">
        <v>77800</v>
      </c>
      <c r="F604" s="22">
        <v>77800</v>
      </c>
      <c r="G604" s="22">
        <v>77800</v>
      </c>
      <c r="H604" s="22">
        <v>77800</v>
      </c>
      <c r="I604" s="22">
        <v>77800</v>
      </c>
      <c r="J604" s="22">
        <v>80442.210000000006</v>
      </c>
      <c r="K604" s="22">
        <v>80442.210000000006</v>
      </c>
      <c r="L604" s="22">
        <v>80442.210000000006</v>
      </c>
      <c r="M604" s="22">
        <v>80442.210000000006</v>
      </c>
      <c r="N604" s="23">
        <f t="shared" si="18"/>
        <v>944168.83999999985</v>
      </c>
      <c r="O604" s="22">
        <v>80442.210000000006</v>
      </c>
      <c r="P604" s="22">
        <v>80442.210000000006</v>
      </c>
      <c r="Q604" s="22">
        <v>80442.210000000006</v>
      </c>
      <c r="R604" s="22">
        <v>80442.210000000006</v>
      </c>
      <c r="S604" s="22">
        <v>88899.41</v>
      </c>
      <c r="T604" s="22">
        <v>68725.710000000006</v>
      </c>
      <c r="U604" s="22">
        <v>88899.41</v>
      </c>
      <c r="V604" s="22">
        <v>88899.41</v>
      </c>
      <c r="W604" s="22">
        <v>88899.41</v>
      </c>
      <c r="X604" s="22">
        <v>88899.41</v>
      </c>
      <c r="Y604" s="22">
        <v>88899.41</v>
      </c>
      <c r="Z604" s="22">
        <v>88899.41</v>
      </c>
      <c r="AA604" s="23">
        <f t="shared" si="19"/>
        <v>1012790.4200000002</v>
      </c>
    </row>
    <row r="605" spans="1:27" x14ac:dyDescent="0.25">
      <c r="A605" s="1" t="s">
        <v>462</v>
      </c>
      <c r="B605" s="22">
        <v>19100</v>
      </c>
      <c r="C605" s="22">
        <v>19100</v>
      </c>
      <c r="D605" s="22">
        <v>19100</v>
      </c>
      <c r="E605" s="22">
        <v>19100</v>
      </c>
      <c r="F605" s="22">
        <v>19100</v>
      </c>
      <c r="G605" s="22">
        <v>19100</v>
      </c>
      <c r="H605" s="22">
        <v>19100</v>
      </c>
      <c r="I605" s="22">
        <v>19100</v>
      </c>
      <c r="J605" s="22">
        <v>8327.83</v>
      </c>
      <c r="K605" s="22">
        <v>8327.83</v>
      </c>
      <c r="L605" s="22">
        <v>8327.83</v>
      </c>
      <c r="M605" s="22">
        <v>8327.83</v>
      </c>
      <c r="N605" s="23">
        <f t="shared" si="18"/>
        <v>186111.31999999995</v>
      </c>
      <c r="O605" s="22">
        <v>8327.83</v>
      </c>
      <c r="P605" s="22">
        <v>8327.83</v>
      </c>
      <c r="Q605" s="22">
        <v>8327.83</v>
      </c>
      <c r="R605" s="22">
        <v>8327.83</v>
      </c>
      <c r="S605" s="22">
        <v>7807.62</v>
      </c>
      <c r="T605" s="22">
        <v>7807.62</v>
      </c>
      <c r="U605" s="22">
        <v>7807.62</v>
      </c>
      <c r="V605" s="22">
        <v>7807.62</v>
      </c>
      <c r="W605" s="22">
        <v>7807.62</v>
      </c>
      <c r="X605" s="22">
        <v>7807.62</v>
      </c>
      <c r="Y605" s="22">
        <v>7807.62</v>
      </c>
      <c r="Z605" s="22">
        <v>7807.62</v>
      </c>
      <c r="AA605" s="23">
        <f t="shared" si="19"/>
        <v>95772.28</v>
      </c>
    </row>
    <row r="606" spans="1:27" x14ac:dyDescent="0.25">
      <c r="A606" s="1" t="s">
        <v>471</v>
      </c>
      <c r="B606" s="22">
        <v>35800</v>
      </c>
      <c r="C606" s="22">
        <v>35800</v>
      </c>
      <c r="D606" s="22">
        <v>35800</v>
      </c>
      <c r="E606" s="22">
        <v>35800</v>
      </c>
      <c r="F606" s="22">
        <v>35800</v>
      </c>
      <c r="G606" s="22">
        <v>35800</v>
      </c>
      <c r="H606" s="22">
        <v>35800</v>
      </c>
      <c r="I606" s="22">
        <v>35800</v>
      </c>
      <c r="J606" s="22">
        <v>38433.65</v>
      </c>
      <c r="K606" s="22">
        <v>38433.65</v>
      </c>
      <c r="L606" s="22">
        <v>38433.65</v>
      </c>
      <c r="M606" s="22">
        <v>38433.65</v>
      </c>
      <c r="N606" s="23">
        <f t="shared" si="18"/>
        <v>440134.60000000009</v>
      </c>
      <c r="O606" s="22">
        <v>38433.65</v>
      </c>
      <c r="P606" s="22">
        <v>38433.65</v>
      </c>
      <c r="Q606" s="22">
        <v>38433.65</v>
      </c>
      <c r="R606" s="22">
        <v>38433.65</v>
      </c>
      <c r="S606" s="22">
        <v>35616.36</v>
      </c>
      <c r="T606" s="22">
        <v>43525.53</v>
      </c>
      <c r="U606" s="22">
        <v>43525.53</v>
      </c>
      <c r="V606" s="22">
        <v>43525.53</v>
      </c>
      <c r="W606" s="22">
        <v>43525.53</v>
      </c>
      <c r="X606" s="22">
        <v>43525.53</v>
      </c>
      <c r="Y606" s="22">
        <v>43525.53</v>
      </c>
      <c r="Z606" s="22">
        <v>43525.53</v>
      </c>
      <c r="AA606" s="23">
        <f t="shared" si="19"/>
        <v>494029.67000000016</v>
      </c>
    </row>
    <row r="607" spans="1:27" x14ac:dyDescent="0.25">
      <c r="A607" s="1" t="s">
        <v>472</v>
      </c>
      <c r="B607" s="22">
        <v>177700</v>
      </c>
      <c r="C607" s="22">
        <v>166700</v>
      </c>
      <c r="D607" s="22">
        <v>177700</v>
      </c>
      <c r="E607" s="22">
        <v>177700</v>
      </c>
      <c r="F607" s="22">
        <v>177700</v>
      </c>
      <c r="G607" s="22">
        <v>177700</v>
      </c>
      <c r="H607" s="22">
        <v>177700</v>
      </c>
      <c r="I607" s="22">
        <v>177700</v>
      </c>
      <c r="J607" s="22">
        <v>178971.13</v>
      </c>
      <c r="K607" s="22">
        <v>174381.11</v>
      </c>
      <c r="L607" s="22">
        <v>178971.13</v>
      </c>
      <c r="M607" s="22">
        <v>178971.13</v>
      </c>
      <c r="N607" s="23">
        <f t="shared" si="18"/>
        <v>2121894.4999999995</v>
      </c>
      <c r="O607" s="22">
        <v>178971.13</v>
      </c>
      <c r="P607" s="22">
        <v>174381.11</v>
      </c>
      <c r="Q607" s="22">
        <v>178971.13</v>
      </c>
      <c r="R607" s="22">
        <v>178971.13</v>
      </c>
      <c r="S607" s="22">
        <v>186236.41</v>
      </c>
      <c r="T607" s="22">
        <v>186236.41</v>
      </c>
      <c r="U607" s="22">
        <v>186236.41</v>
      </c>
      <c r="V607" s="22">
        <v>171575.93</v>
      </c>
      <c r="W607" s="22">
        <v>186236.41</v>
      </c>
      <c r="X607" s="22">
        <v>186236.41</v>
      </c>
      <c r="Y607" s="22">
        <v>186236.41</v>
      </c>
      <c r="Z607" s="22">
        <v>186236.41</v>
      </c>
      <c r="AA607" s="23">
        <f t="shared" si="19"/>
        <v>2186525.2999999998</v>
      </c>
    </row>
    <row r="608" spans="1:27" x14ac:dyDescent="0.25">
      <c r="A608" s="1" t="s">
        <v>463</v>
      </c>
      <c r="B608" s="22">
        <v>6700</v>
      </c>
      <c r="C608" s="22">
        <v>6700</v>
      </c>
      <c r="D608" s="22">
        <v>6700</v>
      </c>
      <c r="E608" s="22">
        <v>6700</v>
      </c>
      <c r="F608" s="22">
        <v>6700</v>
      </c>
      <c r="G608" s="22">
        <v>6700</v>
      </c>
      <c r="H608" s="22">
        <v>6700</v>
      </c>
      <c r="I608" s="22">
        <v>6700</v>
      </c>
      <c r="J608" s="22">
        <v>4526.97</v>
      </c>
      <c r="K608" s="22">
        <v>4526.97</v>
      </c>
      <c r="L608" s="22">
        <v>3608.96</v>
      </c>
      <c r="M608" s="22">
        <v>4526.97</v>
      </c>
      <c r="N608" s="23">
        <f t="shared" si="18"/>
        <v>70789.87000000001</v>
      </c>
      <c r="O608" s="22">
        <v>4526.97</v>
      </c>
      <c r="P608" s="22">
        <v>4526.97</v>
      </c>
      <c r="Q608" s="22">
        <v>4526.97</v>
      </c>
      <c r="R608" s="22">
        <v>2690.96</v>
      </c>
      <c r="S608" s="22">
        <v>1999.56</v>
      </c>
      <c r="T608" s="22">
        <v>1999.56</v>
      </c>
      <c r="U608" s="22">
        <v>3757.15</v>
      </c>
      <c r="V608" s="22">
        <v>1999.56</v>
      </c>
      <c r="W608" s="22">
        <v>4383.95</v>
      </c>
      <c r="X608" s="22">
        <v>4383.95</v>
      </c>
      <c r="Y608" s="22">
        <v>4383.95</v>
      </c>
      <c r="Z608" s="22">
        <v>4383.95</v>
      </c>
      <c r="AA608" s="23">
        <f t="shared" si="19"/>
        <v>43563.5</v>
      </c>
    </row>
    <row r="609" spans="1:27" x14ac:dyDescent="0.25">
      <c r="A609" s="1" t="s">
        <v>464</v>
      </c>
      <c r="B609" s="22">
        <v>69600</v>
      </c>
      <c r="C609" s="22">
        <v>69600</v>
      </c>
      <c r="D609" s="22">
        <v>69600</v>
      </c>
      <c r="E609" s="22">
        <v>69600</v>
      </c>
      <c r="F609" s="22">
        <v>69600</v>
      </c>
      <c r="G609" s="22">
        <v>69600</v>
      </c>
      <c r="H609" s="22">
        <v>69600</v>
      </c>
      <c r="I609" s="22">
        <v>69600</v>
      </c>
      <c r="J609" s="22">
        <v>69083.67</v>
      </c>
      <c r="K609" s="22">
        <v>69083.67</v>
      </c>
      <c r="L609" s="22">
        <v>69083.67</v>
      </c>
      <c r="M609" s="22">
        <v>69083.67</v>
      </c>
      <c r="N609" s="23">
        <f t="shared" si="18"/>
        <v>833134.68000000017</v>
      </c>
      <c r="O609" s="22">
        <v>69083.67</v>
      </c>
      <c r="P609" s="22">
        <v>69083.67</v>
      </c>
      <c r="Q609" s="22">
        <v>69083.67</v>
      </c>
      <c r="R609" s="22">
        <v>69083.67</v>
      </c>
      <c r="S609" s="22">
        <v>64819.97</v>
      </c>
      <c r="T609" s="22">
        <v>64819.97</v>
      </c>
      <c r="U609" s="22">
        <v>64819.97</v>
      </c>
      <c r="V609" s="22">
        <v>64819.97</v>
      </c>
      <c r="W609" s="22">
        <v>64819.97</v>
      </c>
      <c r="X609" s="22">
        <v>64819.97</v>
      </c>
      <c r="Y609" s="22">
        <v>64819.97</v>
      </c>
      <c r="Z609" s="22">
        <v>64819.97</v>
      </c>
      <c r="AA609" s="23">
        <f t="shared" si="19"/>
        <v>794894.43999999983</v>
      </c>
    </row>
    <row r="610" spans="1:27" x14ac:dyDescent="0.25">
      <c r="A610" s="1" t="s">
        <v>465</v>
      </c>
      <c r="B610" s="22">
        <v>93200</v>
      </c>
      <c r="C610" s="22">
        <v>93200</v>
      </c>
      <c r="D610" s="22">
        <v>93200</v>
      </c>
      <c r="E610" s="22">
        <v>86600</v>
      </c>
      <c r="F610" s="22">
        <v>86600</v>
      </c>
      <c r="G610" s="22">
        <v>93200</v>
      </c>
      <c r="H610" s="22">
        <v>93200</v>
      </c>
      <c r="I610" s="22">
        <v>93200</v>
      </c>
      <c r="J610" s="22">
        <v>67175.69</v>
      </c>
      <c r="K610" s="22">
        <v>67175.69</v>
      </c>
      <c r="L610" s="22">
        <v>67175.69</v>
      </c>
      <c r="M610" s="22">
        <v>67175.69</v>
      </c>
      <c r="N610" s="23">
        <f t="shared" si="18"/>
        <v>1001102.7599999998</v>
      </c>
      <c r="O610" s="22">
        <v>61310.91</v>
      </c>
      <c r="P610" s="22">
        <v>67175.69</v>
      </c>
      <c r="Q610" s="22">
        <v>57128.99</v>
      </c>
      <c r="R610" s="22">
        <v>61719</v>
      </c>
      <c r="S610" s="22">
        <v>74482.41</v>
      </c>
      <c r="T610" s="22">
        <v>74482.41</v>
      </c>
      <c r="U610" s="22">
        <v>74482.41</v>
      </c>
      <c r="V610" s="22">
        <v>75450.27</v>
      </c>
      <c r="W610" s="22">
        <v>75450.27</v>
      </c>
      <c r="X610" s="22">
        <v>74966.34</v>
      </c>
      <c r="Y610" s="22">
        <v>74966.34</v>
      </c>
      <c r="Z610" s="22">
        <v>74966.34</v>
      </c>
      <c r="AA610" s="23">
        <f t="shared" si="19"/>
        <v>846581.38</v>
      </c>
    </row>
    <row r="611" spans="1:27" x14ac:dyDescent="0.25">
      <c r="A611" s="1" t="s">
        <v>797</v>
      </c>
      <c r="B611" s="22">
        <v>4300</v>
      </c>
      <c r="C611" s="22">
        <v>4300</v>
      </c>
      <c r="D611" s="22">
        <v>4300</v>
      </c>
      <c r="E611" s="22">
        <v>4300</v>
      </c>
      <c r="F611" s="22">
        <v>4300</v>
      </c>
      <c r="G611" s="22">
        <v>4300</v>
      </c>
      <c r="H611" s="22">
        <v>4300</v>
      </c>
      <c r="I611" s="22">
        <v>4300</v>
      </c>
      <c r="J611" s="22">
        <v>3663.92</v>
      </c>
      <c r="K611" s="22">
        <v>3663.92</v>
      </c>
      <c r="L611" s="22">
        <v>3663.92</v>
      </c>
      <c r="M611" s="22">
        <v>3663.92</v>
      </c>
      <c r="N611" s="23">
        <f t="shared" si="18"/>
        <v>49055.679999999993</v>
      </c>
      <c r="O611" s="22">
        <v>3663.92</v>
      </c>
      <c r="P611" s="22">
        <v>3663.92</v>
      </c>
      <c r="Q611" s="22">
        <v>3663.92</v>
      </c>
      <c r="R611" s="22">
        <v>3663.92</v>
      </c>
      <c r="S611" s="22">
        <v>5138.75</v>
      </c>
      <c r="T611" s="22">
        <v>5138.75</v>
      </c>
      <c r="U611" s="22">
        <v>5138.75</v>
      </c>
      <c r="V611" s="22">
        <v>5138.75</v>
      </c>
      <c r="W611" s="22">
        <v>5138.75</v>
      </c>
      <c r="X611" s="22">
        <v>5138.75</v>
      </c>
      <c r="Y611" s="22">
        <v>5138.75</v>
      </c>
      <c r="Z611" s="22">
        <v>5138.75</v>
      </c>
      <c r="AA611" s="23">
        <f t="shared" si="19"/>
        <v>55765.68</v>
      </c>
    </row>
    <row r="612" spans="1:27" x14ac:dyDescent="0.25">
      <c r="A612" s="1" t="s">
        <v>466</v>
      </c>
      <c r="B612" s="22">
        <v>56000</v>
      </c>
      <c r="C612" s="22">
        <v>56000</v>
      </c>
      <c r="D612" s="22">
        <v>56000</v>
      </c>
      <c r="E612" s="22">
        <v>56000</v>
      </c>
      <c r="F612" s="22">
        <v>56000</v>
      </c>
      <c r="G612" s="22">
        <v>56000</v>
      </c>
      <c r="H612" s="22">
        <v>56000</v>
      </c>
      <c r="I612" s="22">
        <v>56000</v>
      </c>
      <c r="J612" s="22">
        <v>32323.93</v>
      </c>
      <c r="K612" s="22">
        <v>32323.93</v>
      </c>
      <c r="L612" s="22">
        <v>32323.93</v>
      </c>
      <c r="M612" s="22">
        <v>23459.14</v>
      </c>
      <c r="N612" s="23">
        <f t="shared" si="18"/>
        <v>568430.93000000005</v>
      </c>
      <c r="O612" s="22">
        <v>32323.93</v>
      </c>
      <c r="P612" s="22">
        <v>31049.16</v>
      </c>
      <c r="Q612" s="22">
        <v>32323.93</v>
      </c>
      <c r="R612" s="22">
        <v>23143.9</v>
      </c>
      <c r="S612" s="22">
        <v>25490.880000000001</v>
      </c>
      <c r="T612" s="22">
        <v>21294.45</v>
      </c>
      <c r="U612" s="22">
        <v>21294.45</v>
      </c>
      <c r="V612" s="22">
        <v>36698.480000000003</v>
      </c>
      <c r="W612" s="22">
        <v>36698.480000000003</v>
      </c>
      <c r="X612" s="22">
        <v>36698.480000000003</v>
      </c>
      <c r="Y612" s="22">
        <v>36698.480000000003</v>
      </c>
      <c r="Z612" s="22">
        <v>36698.480000000003</v>
      </c>
      <c r="AA612" s="23">
        <f t="shared" si="19"/>
        <v>370413.1</v>
      </c>
    </row>
    <row r="613" spans="1:27" x14ac:dyDescent="0.25">
      <c r="A613" s="1" t="s">
        <v>467</v>
      </c>
      <c r="B613" s="22">
        <v>79800</v>
      </c>
      <c r="C613" s="22">
        <v>79800</v>
      </c>
      <c r="D613" s="22">
        <v>79800</v>
      </c>
      <c r="E613" s="22">
        <v>79800</v>
      </c>
      <c r="F613" s="22">
        <v>79800</v>
      </c>
      <c r="G613" s="22">
        <v>79800</v>
      </c>
      <c r="H613" s="22">
        <v>79800</v>
      </c>
      <c r="I613" s="22">
        <v>79800</v>
      </c>
      <c r="J613" s="22">
        <v>48541.7</v>
      </c>
      <c r="K613" s="22">
        <v>48541.7</v>
      </c>
      <c r="L613" s="22">
        <v>48541.7</v>
      </c>
      <c r="M613" s="22">
        <v>48541.7</v>
      </c>
      <c r="N613" s="23">
        <f t="shared" si="18"/>
        <v>832566.79999999981</v>
      </c>
      <c r="O613" s="22">
        <v>48541.7</v>
      </c>
      <c r="P613" s="22">
        <v>48541.7</v>
      </c>
      <c r="Q613" s="22">
        <v>48541.7</v>
      </c>
      <c r="R613" s="22">
        <v>48541.7</v>
      </c>
      <c r="S613" s="22">
        <v>48947.11</v>
      </c>
      <c r="T613" s="22">
        <v>48947.11</v>
      </c>
      <c r="U613" s="22">
        <v>48947.11</v>
      </c>
      <c r="V613" s="22">
        <v>48947.11</v>
      </c>
      <c r="W613" s="22">
        <v>48947.11</v>
      </c>
      <c r="X613" s="22">
        <v>48947.11</v>
      </c>
      <c r="Y613" s="22">
        <v>48947.11</v>
      </c>
      <c r="Z613" s="22">
        <v>48947.11</v>
      </c>
      <c r="AA613" s="23">
        <f t="shared" si="19"/>
        <v>585743.67999999993</v>
      </c>
    </row>
    <row r="614" spans="1:27" x14ac:dyDescent="0.25">
      <c r="A614" s="1" t="s">
        <v>798</v>
      </c>
      <c r="B614" s="22">
        <v>26000</v>
      </c>
      <c r="C614" s="22">
        <v>26000</v>
      </c>
      <c r="D614" s="22">
        <v>26000</v>
      </c>
      <c r="E614" s="22">
        <v>26000</v>
      </c>
      <c r="F614" s="22">
        <v>26000</v>
      </c>
      <c r="G614" s="22">
        <v>26000</v>
      </c>
      <c r="H614" s="22">
        <v>26000</v>
      </c>
      <c r="I614" s="22">
        <v>26000</v>
      </c>
      <c r="J614" s="22">
        <v>33442.800000000003</v>
      </c>
      <c r="K614" s="22">
        <v>33442.800000000003</v>
      </c>
      <c r="L614" s="22">
        <v>33442.800000000003</v>
      </c>
      <c r="M614" s="22">
        <v>33442.800000000003</v>
      </c>
      <c r="N614" s="23">
        <f t="shared" si="18"/>
        <v>341771.19999999995</v>
      </c>
      <c r="O614" s="22">
        <v>33442.800000000003</v>
      </c>
      <c r="P614" s="22">
        <v>33442.800000000003</v>
      </c>
      <c r="Q614" s="22">
        <v>33442.800000000003</v>
      </c>
      <c r="R614" s="22">
        <v>33442.800000000003</v>
      </c>
      <c r="S614" s="22">
        <v>34515.29</v>
      </c>
      <c r="T614" s="22">
        <v>34515.29</v>
      </c>
      <c r="U614" s="22">
        <v>34515.29</v>
      </c>
      <c r="V614" s="22">
        <v>34515.29</v>
      </c>
      <c r="W614" s="22">
        <v>34515.29</v>
      </c>
      <c r="X614" s="22">
        <v>34515.29</v>
      </c>
      <c r="Y614" s="22">
        <v>34515.29</v>
      </c>
      <c r="Z614" s="22">
        <v>34515.29</v>
      </c>
      <c r="AA614" s="23">
        <f t="shared" si="19"/>
        <v>409893.51999999996</v>
      </c>
    </row>
    <row r="615" spans="1:27" x14ac:dyDescent="0.25">
      <c r="A615" s="1" t="s">
        <v>468</v>
      </c>
      <c r="B615" s="22">
        <v>17100</v>
      </c>
      <c r="C615" s="22">
        <v>17100</v>
      </c>
      <c r="D615" s="22">
        <v>17100</v>
      </c>
      <c r="E615" s="22">
        <v>17100</v>
      </c>
      <c r="F615" s="22">
        <v>17100</v>
      </c>
      <c r="G615" s="22">
        <v>17100</v>
      </c>
      <c r="H615" s="22">
        <v>17100</v>
      </c>
      <c r="I615" s="22">
        <v>17100</v>
      </c>
      <c r="J615" s="22">
        <v>17319.59</v>
      </c>
      <c r="K615" s="22">
        <v>17319.59</v>
      </c>
      <c r="L615" s="22">
        <v>17319.59</v>
      </c>
      <c r="M615" s="22">
        <v>17319.59</v>
      </c>
      <c r="N615" s="23">
        <f t="shared" si="18"/>
        <v>206078.36</v>
      </c>
      <c r="O615" s="22">
        <v>13973.67</v>
      </c>
      <c r="P615" s="22">
        <v>17319.59</v>
      </c>
      <c r="Q615" s="22">
        <v>17319.59</v>
      </c>
      <c r="R615" s="22">
        <v>17319.59</v>
      </c>
      <c r="S615" s="22">
        <v>23313.200000000001</v>
      </c>
      <c r="T615" s="22">
        <v>23313.200000000001</v>
      </c>
      <c r="U615" s="22">
        <v>23313.200000000001</v>
      </c>
      <c r="V615" s="22">
        <v>23313.200000000001</v>
      </c>
      <c r="W615" s="22">
        <v>21071.68</v>
      </c>
      <c r="X615" s="22">
        <v>23313.200000000001</v>
      </c>
      <c r="Y615" s="22">
        <v>23313.200000000001</v>
      </c>
      <c r="Z615" s="22">
        <v>23313.200000000001</v>
      </c>
      <c r="AA615" s="23">
        <f t="shared" si="19"/>
        <v>250196.52000000005</v>
      </c>
    </row>
    <row r="616" spans="1:27" x14ac:dyDescent="0.25">
      <c r="A616" s="1" t="s">
        <v>469</v>
      </c>
      <c r="B616" s="22">
        <v>124100</v>
      </c>
      <c r="C616" s="22">
        <v>124100</v>
      </c>
      <c r="D616" s="22">
        <v>124100</v>
      </c>
      <c r="E616" s="22">
        <v>124100</v>
      </c>
      <c r="F616" s="22">
        <v>124100</v>
      </c>
      <c r="G616" s="22">
        <v>122400</v>
      </c>
      <c r="H616" s="22">
        <v>122400</v>
      </c>
      <c r="I616" s="22">
        <v>122400</v>
      </c>
      <c r="J616" s="22">
        <v>115668.35</v>
      </c>
      <c r="K616" s="22">
        <v>123930.37</v>
      </c>
      <c r="L616" s="22">
        <v>123930.37</v>
      </c>
      <c r="M616" s="22">
        <v>123930.37</v>
      </c>
      <c r="N616" s="23">
        <f t="shared" si="18"/>
        <v>1475159.4600000004</v>
      </c>
      <c r="O616" s="22">
        <v>119340.36</v>
      </c>
      <c r="P616" s="22">
        <v>123930.37</v>
      </c>
      <c r="Q616" s="22">
        <v>123930.37</v>
      </c>
      <c r="R616" s="22">
        <v>123930.37</v>
      </c>
      <c r="S616" s="22">
        <v>117758.69</v>
      </c>
      <c r="T616" s="22">
        <v>117758.69</v>
      </c>
      <c r="U616" s="22">
        <v>117758.69</v>
      </c>
      <c r="V616" s="22">
        <v>117758.69</v>
      </c>
      <c r="W616" s="22">
        <v>117758.69</v>
      </c>
      <c r="X616" s="22">
        <v>117758.69</v>
      </c>
      <c r="Y616" s="22">
        <v>117758.69</v>
      </c>
      <c r="Z616" s="22">
        <v>117758.69</v>
      </c>
      <c r="AA616" s="23">
        <f t="shared" si="19"/>
        <v>1433200.9899999995</v>
      </c>
    </row>
    <row r="617" spans="1:27" x14ac:dyDescent="0.25">
      <c r="A617" s="1" t="s">
        <v>470</v>
      </c>
      <c r="B617" s="22">
        <v>4800</v>
      </c>
      <c r="C617" s="22">
        <v>4800</v>
      </c>
      <c r="D617" s="22">
        <v>4800</v>
      </c>
      <c r="E617" s="22">
        <v>4800</v>
      </c>
      <c r="F617" s="22">
        <v>4800</v>
      </c>
      <c r="G617" s="22">
        <v>4800</v>
      </c>
      <c r="H617" s="22">
        <v>4800</v>
      </c>
      <c r="I617" s="22">
        <v>4800</v>
      </c>
      <c r="J617" s="22">
        <v>8610.7000000000007</v>
      </c>
      <c r="K617" s="22">
        <v>8610.7000000000007</v>
      </c>
      <c r="L617" s="22">
        <v>8610.7000000000007</v>
      </c>
      <c r="M617" s="22">
        <v>8610.7000000000007</v>
      </c>
      <c r="N617" s="23">
        <f t="shared" si="18"/>
        <v>72842.799999999988</v>
      </c>
      <c r="O617" s="22">
        <v>8610.7000000000007</v>
      </c>
      <c r="P617" s="22">
        <v>8610.7000000000007</v>
      </c>
      <c r="Q617" s="22">
        <v>8610.7000000000007</v>
      </c>
      <c r="R617" s="22">
        <v>8610.7000000000007</v>
      </c>
      <c r="S617" s="22">
        <v>9863.75</v>
      </c>
      <c r="T617" s="22">
        <v>9863.75</v>
      </c>
      <c r="U617" s="22">
        <v>9863.75</v>
      </c>
      <c r="V617" s="22">
        <v>9863.75</v>
      </c>
      <c r="W617" s="22">
        <v>9863.75</v>
      </c>
      <c r="X617" s="22">
        <v>9863.75</v>
      </c>
      <c r="Y617" s="22">
        <v>9863.75</v>
      </c>
      <c r="Z617" s="22">
        <v>9863.75</v>
      </c>
      <c r="AA617" s="23">
        <f t="shared" si="19"/>
        <v>113352.8</v>
      </c>
    </row>
    <row r="618" spans="1:27" x14ac:dyDescent="0.25">
      <c r="A618" s="1" t="s">
        <v>473</v>
      </c>
      <c r="B618" s="22">
        <v>9100</v>
      </c>
      <c r="C618" s="22">
        <v>9100</v>
      </c>
      <c r="D618" s="22">
        <v>9100</v>
      </c>
      <c r="E618" s="22">
        <v>9100</v>
      </c>
      <c r="F618" s="22">
        <v>9100</v>
      </c>
      <c r="G618" s="22">
        <v>9100</v>
      </c>
      <c r="H618" s="22">
        <v>9100</v>
      </c>
      <c r="I618" s="22">
        <v>9100</v>
      </c>
      <c r="J618" s="22">
        <v>8862.02</v>
      </c>
      <c r="K618" s="22">
        <v>8862.02</v>
      </c>
      <c r="L618" s="22">
        <v>8862.02</v>
      </c>
      <c r="M618" s="22">
        <v>8862.02</v>
      </c>
      <c r="N618" s="23">
        <f t="shared" si="18"/>
        <v>108248.08000000002</v>
      </c>
      <c r="O618" s="22">
        <v>8862.02</v>
      </c>
      <c r="P618" s="22">
        <v>8862.02</v>
      </c>
      <c r="Q618" s="22">
        <v>8862.02</v>
      </c>
      <c r="R618" s="22">
        <v>8862.02</v>
      </c>
      <c r="S618" s="22">
        <v>8535.9599999999991</v>
      </c>
      <c r="T618" s="22">
        <v>8535.9599999999991</v>
      </c>
      <c r="U618" s="22">
        <v>8535.9599999999991</v>
      </c>
      <c r="V618" s="22">
        <v>8535.9599999999991</v>
      </c>
      <c r="W618" s="22">
        <v>8535.9599999999991</v>
      </c>
      <c r="X618" s="22">
        <v>8535.9599999999991</v>
      </c>
      <c r="Y618" s="22">
        <v>8535.9599999999991</v>
      </c>
      <c r="Z618" s="22">
        <v>8535.9599999999991</v>
      </c>
      <c r="AA618" s="23">
        <f t="shared" si="19"/>
        <v>103735.75999999998</v>
      </c>
    </row>
    <row r="619" spans="1:27" x14ac:dyDescent="0.25">
      <c r="A619" s="1" t="s">
        <v>474</v>
      </c>
      <c r="B619" s="22">
        <v>45900</v>
      </c>
      <c r="C619" s="22">
        <v>45900</v>
      </c>
      <c r="D619" s="22">
        <v>45900</v>
      </c>
      <c r="E619" s="22">
        <v>45900</v>
      </c>
      <c r="F619" s="22">
        <v>45900</v>
      </c>
      <c r="G619" s="22">
        <v>45900</v>
      </c>
      <c r="H619" s="22">
        <v>45900</v>
      </c>
      <c r="I619" s="22">
        <v>45900</v>
      </c>
      <c r="J619" s="22">
        <v>47581.33</v>
      </c>
      <c r="K619" s="22">
        <v>47581.33</v>
      </c>
      <c r="L619" s="22">
        <v>47581.33</v>
      </c>
      <c r="M619" s="22">
        <v>47581.33</v>
      </c>
      <c r="N619" s="23">
        <f t="shared" si="18"/>
        <v>557525.32000000007</v>
      </c>
      <c r="O619" s="22">
        <v>47581.33</v>
      </c>
      <c r="P619" s="22">
        <v>47581.33</v>
      </c>
      <c r="Q619" s="22">
        <v>47581.33</v>
      </c>
      <c r="R619" s="22">
        <v>47581.33</v>
      </c>
      <c r="S619" s="22">
        <v>49950.31</v>
      </c>
      <c r="T619" s="22">
        <v>49950.31</v>
      </c>
      <c r="U619" s="22">
        <v>49950.31</v>
      </c>
      <c r="V619" s="22">
        <v>49950.31</v>
      </c>
      <c r="W619" s="22">
        <v>49950.31</v>
      </c>
      <c r="X619" s="22">
        <v>49950.31</v>
      </c>
      <c r="Y619" s="22">
        <v>49950.31</v>
      </c>
      <c r="Z619" s="22">
        <v>49950.31</v>
      </c>
      <c r="AA619" s="23">
        <f t="shared" si="19"/>
        <v>589927.80000000005</v>
      </c>
    </row>
    <row r="620" spans="1:27" x14ac:dyDescent="0.25">
      <c r="A620" s="1" t="s">
        <v>476</v>
      </c>
      <c r="B620" s="22">
        <v>17600</v>
      </c>
      <c r="C620" s="22">
        <v>17600</v>
      </c>
      <c r="D620" s="22">
        <v>17600</v>
      </c>
      <c r="E620" s="22">
        <v>17600</v>
      </c>
      <c r="F620" s="22">
        <v>17600</v>
      </c>
      <c r="G620" s="22">
        <v>17600</v>
      </c>
      <c r="H620" s="22">
        <v>17600</v>
      </c>
      <c r="I620" s="22">
        <v>17600</v>
      </c>
      <c r="J620" s="22">
        <v>13452.04</v>
      </c>
      <c r="K620" s="22">
        <v>13452.04</v>
      </c>
      <c r="L620" s="22">
        <v>13452.04</v>
      </c>
      <c r="M620" s="22">
        <v>13452.04</v>
      </c>
      <c r="N620" s="23">
        <f t="shared" si="18"/>
        <v>194608.16000000003</v>
      </c>
      <c r="O620" s="22">
        <v>13452.04</v>
      </c>
      <c r="P620" s="22">
        <v>13452.04</v>
      </c>
      <c r="Q620" s="22">
        <v>13452.04</v>
      </c>
      <c r="R620" s="22">
        <v>13452.04</v>
      </c>
      <c r="S620" s="22">
        <v>13870.13</v>
      </c>
      <c r="T620" s="22">
        <v>13870.13</v>
      </c>
      <c r="U620" s="22">
        <v>13870.13</v>
      </c>
      <c r="V620" s="22">
        <v>13870.13</v>
      </c>
      <c r="W620" s="22">
        <v>13870.13</v>
      </c>
      <c r="X620" s="22">
        <v>13870.13</v>
      </c>
      <c r="Y620" s="22">
        <v>13870.13</v>
      </c>
      <c r="Z620" s="22">
        <v>13870.13</v>
      </c>
      <c r="AA620" s="23">
        <f t="shared" si="19"/>
        <v>164769.20000000004</v>
      </c>
    </row>
    <row r="621" spans="1:27" x14ac:dyDescent="0.25">
      <c r="A621" s="1" t="s">
        <v>475</v>
      </c>
      <c r="B621" s="22">
        <v>10400</v>
      </c>
      <c r="C621" s="22">
        <v>10400</v>
      </c>
      <c r="D621" s="22">
        <v>10400</v>
      </c>
      <c r="E621" s="22">
        <v>10400</v>
      </c>
      <c r="F621" s="22">
        <v>10400</v>
      </c>
      <c r="G621" s="22">
        <v>10400</v>
      </c>
      <c r="H621" s="22">
        <v>10400</v>
      </c>
      <c r="I621" s="22">
        <v>10400</v>
      </c>
      <c r="J621" s="22">
        <v>6264.79</v>
      </c>
      <c r="K621" s="22">
        <v>6264.79</v>
      </c>
      <c r="L621" s="22">
        <v>6264.79</v>
      </c>
      <c r="M621" s="22">
        <v>6264.79</v>
      </c>
      <c r="N621" s="23">
        <f t="shared" si="18"/>
        <v>108259.15999999997</v>
      </c>
      <c r="O621" s="22">
        <v>6264.79</v>
      </c>
      <c r="P621" s="22">
        <v>6264.79</v>
      </c>
      <c r="Q621" s="22">
        <v>6264.79</v>
      </c>
      <c r="R621" s="22">
        <v>6264.79</v>
      </c>
      <c r="S621" s="22">
        <v>12105.28</v>
      </c>
      <c r="T621" s="22">
        <v>12105.28</v>
      </c>
      <c r="U621" s="22">
        <v>12105.28</v>
      </c>
      <c r="V621" s="22">
        <v>12105.28</v>
      </c>
      <c r="W621" s="22">
        <v>12105.28</v>
      </c>
      <c r="X621" s="22">
        <v>12105.28</v>
      </c>
      <c r="Y621" s="22">
        <v>12105.28</v>
      </c>
      <c r="Z621" s="22">
        <v>12105.28</v>
      </c>
      <c r="AA621" s="23">
        <f t="shared" si="19"/>
        <v>121901.4</v>
      </c>
    </row>
    <row r="622" spans="1:27" x14ac:dyDescent="0.25">
      <c r="A622" s="1" t="s">
        <v>799</v>
      </c>
      <c r="B622" s="22">
        <v>4800</v>
      </c>
      <c r="C622" s="22">
        <v>4800</v>
      </c>
      <c r="D622" s="22">
        <v>2600</v>
      </c>
      <c r="E622" s="22">
        <v>2600</v>
      </c>
      <c r="F622" s="22">
        <v>4800</v>
      </c>
      <c r="G622" s="22">
        <v>4800</v>
      </c>
      <c r="H622" s="22">
        <v>4800</v>
      </c>
      <c r="I622" s="22">
        <v>4800</v>
      </c>
      <c r="J622" s="22">
        <v>21513.23</v>
      </c>
      <c r="K622" s="22">
        <v>21513.23</v>
      </c>
      <c r="L622" s="22">
        <v>21513.23</v>
      </c>
      <c r="M622" s="22">
        <v>21513.23</v>
      </c>
      <c r="N622" s="23">
        <f t="shared" si="18"/>
        <v>120052.91999999998</v>
      </c>
      <c r="O622" s="22">
        <v>21513.23</v>
      </c>
      <c r="P622" s="22">
        <v>21513.23</v>
      </c>
      <c r="Q622" s="22">
        <v>21513.23</v>
      </c>
      <c r="R622" s="22">
        <v>21513.23</v>
      </c>
      <c r="S622" s="22">
        <v>24657.919999999998</v>
      </c>
      <c r="T622" s="22">
        <v>24657.919999999998</v>
      </c>
      <c r="U622" s="22">
        <v>24657.919999999998</v>
      </c>
      <c r="V622" s="22">
        <v>24657.919999999998</v>
      </c>
      <c r="W622" s="22">
        <v>24657.919999999998</v>
      </c>
      <c r="X622" s="22">
        <v>24657.919999999998</v>
      </c>
      <c r="Y622" s="22">
        <v>24657.919999999998</v>
      </c>
      <c r="Z622" s="22">
        <v>24657.919999999998</v>
      </c>
      <c r="AA622" s="23">
        <f t="shared" si="19"/>
        <v>283316.27999999991</v>
      </c>
    </row>
    <row r="623" spans="1:27" x14ac:dyDescent="0.25">
      <c r="A623" s="1" t="s">
        <v>800</v>
      </c>
      <c r="B623" s="22">
        <v>20400</v>
      </c>
      <c r="C623" s="22">
        <v>20400</v>
      </c>
      <c r="D623" s="22">
        <v>20400</v>
      </c>
      <c r="E623" s="22">
        <v>20400</v>
      </c>
      <c r="F623" s="22">
        <v>20400</v>
      </c>
      <c r="G623" s="22">
        <v>20400</v>
      </c>
      <c r="H623" s="22">
        <v>20400</v>
      </c>
      <c r="I623" s="22">
        <v>20400</v>
      </c>
      <c r="J623" s="22">
        <v>10854.8</v>
      </c>
      <c r="K623" s="22">
        <v>10854.8</v>
      </c>
      <c r="L623" s="22">
        <v>10854.8</v>
      </c>
      <c r="M623" s="22">
        <v>10854.8</v>
      </c>
      <c r="N623" s="23">
        <f t="shared" si="18"/>
        <v>206619.19999999995</v>
      </c>
      <c r="O623" s="22">
        <v>10854.8</v>
      </c>
      <c r="P623" s="22">
        <v>10854.8</v>
      </c>
      <c r="Q623" s="22">
        <v>10854.8</v>
      </c>
      <c r="R623" s="22">
        <v>10854.8</v>
      </c>
      <c r="S623" s="22">
        <v>12240.48</v>
      </c>
      <c r="T623" s="22">
        <v>12240.48</v>
      </c>
      <c r="U623" s="22">
        <v>12240.48</v>
      </c>
      <c r="V623" s="22">
        <v>12240.48</v>
      </c>
      <c r="W623" s="22">
        <v>12240.48</v>
      </c>
      <c r="X623" s="22">
        <v>12240.48</v>
      </c>
      <c r="Y623" s="22">
        <v>12240.48</v>
      </c>
      <c r="Z623" s="22">
        <v>12240.48</v>
      </c>
      <c r="AA623" s="23">
        <f t="shared" si="19"/>
        <v>141343.03999999998</v>
      </c>
    </row>
    <row r="624" spans="1:27" x14ac:dyDescent="0.25">
      <c r="A624" s="1" t="s">
        <v>477</v>
      </c>
      <c r="B624" s="22">
        <v>10000</v>
      </c>
      <c r="C624" s="22">
        <v>10000</v>
      </c>
      <c r="D624" s="22">
        <v>10000</v>
      </c>
      <c r="E624" s="22">
        <v>10000</v>
      </c>
      <c r="F624" s="22">
        <v>10000</v>
      </c>
      <c r="G624" s="22">
        <v>10000</v>
      </c>
      <c r="H624" s="22">
        <v>10000</v>
      </c>
      <c r="I624" s="22">
        <v>10000</v>
      </c>
      <c r="J624" s="22">
        <v>2345.91</v>
      </c>
      <c r="K624" s="22">
        <v>2345.91</v>
      </c>
      <c r="L624" s="22">
        <v>2345.91</v>
      </c>
      <c r="M624" s="22">
        <v>2345.91</v>
      </c>
      <c r="N624" s="23">
        <f t="shared" si="18"/>
        <v>89383.640000000014</v>
      </c>
      <c r="O624" s="22">
        <v>2345.91</v>
      </c>
      <c r="P624" s="22">
        <v>2345.91</v>
      </c>
      <c r="Q624" s="22">
        <v>2345.91</v>
      </c>
      <c r="R624" s="22">
        <v>2345.91</v>
      </c>
      <c r="S624" s="22">
        <v>2241.52</v>
      </c>
      <c r="T624" s="22">
        <v>2241.52</v>
      </c>
      <c r="U624" s="22">
        <v>2241.52</v>
      </c>
      <c r="V624" s="22">
        <v>2241.52</v>
      </c>
      <c r="W624" s="22">
        <v>2241.52</v>
      </c>
      <c r="X624" s="22">
        <v>2241.52</v>
      </c>
      <c r="Y624" s="22">
        <v>2241.52</v>
      </c>
      <c r="Z624" s="22">
        <v>2241.52</v>
      </c>
      <c r="AA624" s="23">
        <f t="shared" si="19"/>
        <v>27315.800000000003</v>
      </c>
    </row>
    <row r="625" spans="1:27" x14ac:dyDescent="0.25">
      <c r="A625" s="1" t="s">
        <v>478</v>
      </c>
      <c r="B625" s="22">
        <v>16700</v>
      </c>
      <c r="C625" s="22">
        <v>22300</v>
      </c>
      <c r="D625" s="22">
        <v>22300</v>
      </c>
      <c r="E625" s="22">
        <v>22300</v>
      </c>
      <c r="F625" s="22">
        <v>22300</v>
      </c>
      <c r="G625" s="22">
        <v>22300</v>
      </c>
      <c r="H625" s="22">
        <v>22300</v>
      </c>
      <c r="I625" s="22">
        <v>22300</v>
      </c>
      <c r="J625" s="22">
        <v>26929.42</v>
      </c>
      <c r="K625" s="22">
        <v>26929.42</v>
      </c>
      <c r="L625" s="22">
        <v>26929.42</v>
      </c>
      <c r="M625" s="22">
        <v>26929.42</v>
      </c>
      <c r="N625" s="23">
        <f t="shared" si="18"/>
        <v>280517.67999999993</v>
      </c>
      <c r="O625" s="22">
        <v>26929.42</v>
      </c>
      <c r="P625" s="22">
        <v>26929.42</v>
      </c>
      <c r="Q625" s="22">
        <v>26929.42</v>
      </c>
      <c r="R625" s="22">
        <v>21421.4</v>
      </c>
      <c r="S625" s="22">
        <v>18021.990000000002</v>
      </c>
      <c r="T625" s="22">
        <v>18021.990000000002</v>
      </c>
      <c r="U625" s="22">
        <v>23294.77</v>
      </c>
      <c r="V625" s="22">
        <v>23294.77</v>
      </c>
      <c r="W625" s="22">
        <v>23294.77</v>
      </c>
      <c r="X625" s="22">
        <v>23294.77</v>
      </c>
      <c r="Y625" s="22">
        <v>23294.77</v>
      </c>
      <c r="Z625" s="22">
        <v>23294.77</v>
      </c>
      <c r="AA625" s="23">
        <f t="shared" si="19"/>
        <v>278022.25999999995</v>
      </c>
    </row>
    <row r="626" spans="1:27" x14ac:dyDescent="0.25">
      <c r="A626" s="1" t="s">
        <v>801</v>
      </c>
      <c r="B626" s="22">
        <v>12500</v>
      </c>
      <c r="C626" s="22">
        <v>12500</v>
      </c>
      <c r="D626" s="22">
        <v>12500</v>
      </c>
      <c r="E626" s="22">
        <v>12500</v>
      </c>
      <c r="F626" s="22">
        <v>12500</v>
      </c>
      <c r="G626" s="22">
        <v>12500</v>
      </c>
      <c r="H626" s="22">
        <v>12500</v>
      </c>
      <c r="I626" s="22">
        <v>12500</v>
      </c>
      <c r="J626" s="22">
        <v>8862.02</v>
      </c>
      <c r="K626" s="22">
        <v>8862.02</v>
      </c>
      <c r="L626" s="22">
        <v>8862.02</v>
      </c>
      <c r="M626" s="22">
        <v>8862.02</v>
      </c>
      <c r="N626" s="23">
        <f t="shared" si="18"/>
        <v>135448.08000000002</v>
      </c>
      <c r="O626" s="22">
        <v>8862.02</v>
      </c>
      <c r="P626" s="22">
        <v>8862.02</v>
      </c>
      <c r="Q626" s="22">
        <v>8862.02</v>
      </c>
      <c r="R626" s="22">
        <v>8862.02</v>
      </c>
      <c r="S626" s="22">
        <v>11043.14</v>
      </c>
      <c r="T626" s="22">
        <v>11043.14</v>
      </c>
      <c r="U626" s="22">
        <v>11043.14</v>
      </c>
      <c r="V626" s="22">
        <v>11043.14</v>
      </c>
      <c r="W626" s="22">
        <v>11043.14</v>
      </c>
      <c r="X626" s="22">
        <v>11043.14</v>
      </c>
      <c r="Y626" s="22">
        <v>11043.14</v>
      </c>
      <c r="Z626" s="22">
        <v>11043.14</v>
      </c>
      <c r="AA626" s="23">
        <f t="shared" si="19"/>
        <v>123793.2</v>
      </c>
    </row>
    <row r="627" spans="1:27" x14ac:dyDescent="0.25">
      <c r="A627" s="1" t="s">
        <v>479</v>
      </c>
      <c r="B627" s="22">
        <v>1700</v>
      </c>
      <c r="C627" s="22">
        <v>1700</v>
      </c>
      <c r="D627" s="22">
        <v>1700</v>
      </c>
      <c r="E627" s="22">
        <v>1700</v>
      </c>
      <c r="F627" s="22">
        <v>1700</v>
      </c>
      <c r="G627" s="22">
        <v>1700</v>
      </c>
      <c r="H627" s="22">
        <v>1700</v>
      </c>
      <c r="I627" s="22">
        <v>1700</v>
      </c>
      <c r="J627" s="22">
        <v>5864.79</v>
      </c>
      <c r="K627" s="22">
        <v>5864.79</v>
      </c>
      <c r="L627" s="22">
        <v>5864.79</v>
      </c>
      <c r="M627" s="22">
        <v>5864.79</v>
      </c>
      <c r="N627" s="23">
        <f t="shared" si="18"/>
        <v>37059.160000000003</v>
      </c>
      <c r="O627" s="22">
        <v>5864.79</v>
      </c>
      <c r="P627" s="22">
        <v>5864.79</v>
      </c>
      <c r="Q627" s="22">
        <v>5864.79</v>
      </c>
      <c r="R627" s="22">
        <v>5864.79</v>
      </c>
      <c r="S627" s="22">
        <v>5603.8</v>
      </c>
      <c r="T627" s="22">
        <v>5603.8</v>
      </c>
      <c r="U627" s="22">
        <v>5603.8</v>
      </c>
      <c r="V627" s="22">
        <v>5603.8</v>
      </c>
      <c r="W627" s="22">
        <v>5603.8</v>
      </c>
      <c r="X627" s="22">
        <v>5603.8</v>
      </c>
      <c r="Y627" s="22">
        <v>5603.8</v>
      </c>
      <c r="Z627" s="22">
        <v>5603.8</v>
      </c>
      <c r="AA627" s="23">
        <f t="shared" si="19"/>
        <v>68289.560000000012</v>
      </c>
    </row>
    <row r="628" spans="1:27" x14ac:dyDescent="0.25">
      <c r="A628" s="1" t="s">
        <v>480</v>
      </c>
      <c r="B628" s="22">
        <v>2100</v>
      </c>
      <c r="C628" s="22">
        <v>2100</v>
      </c>
      <c r="D628" s="22">
        <v>2100</v>
      </c>
      <c r="E628" s="22">
        <v>2100</v>
      </c>
      <c r="F628" s="22">
        <v>2100</v>
      </c>
      <c r="G628" s="22">
        <v>2100</v>
      </c>
      <c r="H628" s="22">
        <v>2100</v>
      </c>
      <c r="I628" s="22">
        <v>2100</v>
      </c>
      <c r="J628" s="22">
        <v>4990.01</v>
      </c>
      <c r="K628" s="22">
        <v>4990.01</v>
      </c>
      <c r="L628" s="22">
        <v>4990.01</v>
      </c>
      <c r="M628" s="22">
        <v>4990.01</v>
      </c>
      <c r="N628" s="23">
        <f t="shared" si="18"/>
        <v>36760.040000000008</v>
      </c>
      <c r="O628" s="22">
        <v>4990.01</v>
      </c>
      <c r="P628" s="22">
        <v>4990.01</v>
      </c>
      <c r="Q628" s="22">
        <v>4990.01</v>
      </c>
      <c r="R628" s="22">
        <v>4990.01</v>
      </c>
      <c r="S628" s="22">
        <v>6636.68</v>
      </c>
      <c r="T628" s="22">
        <v>6636.68</v>
      </c>
      <c r="U628" s="22">
        <v>6636.68</v>
      </c>
      <c r="V628" s="22">
        <v>6636.68</v>
      </c>
      <c r="W628" s="22">
        <v>2242.6999999999998</v>
      </c>
      <c r="X628" s="22">
        <v>6636.68</v>
      </c>
      <c r="Y628" s="22">
        <v>6636.68</v>
      </c>
      <c r="Z628" s="22">
        <v>6636.68</v>
      </c>
      <c r="AA628" s="23">
        <f t="shared" si="19"/>
        <v>68659.5</v>
      </c>
    </row>
    <row r="629" spans="1:27" x14ac:dyDescent="0.25">
      <c r="A629" s="1" t="s">
        <v>481</v>
      </c>
      <c r="B629" s="22">
        <v>3400</v>
      </c>
      <c r="C629" s="22">
        <v>3400</v>
      </c>
      <c r="D629" s="22">
        <v>3400</v>
      </c>
      <c r="E629" s="22">
        <v>3400</v>
      </c>
      <c r="F629" s="22">
        <v>3400</v>
      </c>
      <c r="G629" s="22">
        <v>3400</v>
      </c>
      <c r="H629" s="22">
        <v>3400</v>
      </c>
      <c r="I629" s="22">
        <v>3400</v>
      </c>
      <c r="J629" s="22">
        <v>2754.01</v>
      </c>
      <c r="K629" s="22">
        <v>2754.01</v>
      </c>
      <c r="L629" s="22">
        <v>2754.01</v>
      </c>
      <c r="M629" s="22">
        <v>2754.01</v>
      </c>
      <c r="N629" s="23">
        <f t="shared" si="18"/>
        <v>38216.040000000008</v>
      </c>
      <c r="O629" s="22">
        <v>2754.01</v>
      </c>
      <c r="P629" s="22">
        <v>2754.01</v>
      </c>
      <c r="Q629" s="22">
        <v>2754.01</v>
      </c>
      <c r="R629" s="22">
        <v>2754.01</v>
      </c>
      <c r="S629" s="22">
        <v>2636.39</v>
      </c>
      <c r="T629" s="22">
        <v>2636.39</v>
      </c>
      <c r="U629" s="22">
        <v>2636.39</v>
      </c>
      <c r="V629" s="22">
        <v>2636.39</v>
      </c>
      <c r="W629" s="22">
        <v>2636.39</v>
      </c>
      <c r="X629" s="22">
        <v>2636.39</v>
      </c>
      <c r="Y629" s="22">
        <v>2636.39</v>
      </c>
      <c r="Z629" s="22">
        <v>2636.39</v>
      </c>
      <c r="AA629" s="23">
        <f t="shared" si="19"/>
        <v>32107.159999999996</v>
      </c>
    </row>
    <row r="630" spans="1:27" x14ac:dyDescent="0.25">
      <c r="A630" s="1" t="s">
        <v>482</v>
      </c>
      <c r="B630" s="22">
        <v>45200</v>
      </c>
      <c r="C630" s="22">
        <v>45200</v>
      </c>
      <c r="D630" s="22">
        <v>45200</v>
      </c>
      <c r="E630" s="22">
        <v>45200</v>
      </c>
      <c r="F630" s="22">
        <v>45200</v>
      </c>
      <c r="G630" s="22">
        <v>45200</v>
      </c>
      <c r="H630" s="22">
        <v>45200</v>
      </c>
      <c r="I630" s="22">
        <v>45200</v>
      </c>
      <c r="J630" s="22">
        <v>55128.99</v>
      </c>
      <c r="K630" s="22">
        <v>55128.99</v>
      </c>
      <c r="L630" s="22">
        <v>55128.99</v>
      </c>
      <c r="M630" s="22">
        <v>55128.99</v>
      </c>
      <c r="N630" s="23">
        <f t="shared" si="18"/>
        <v>582115.96</v>
      </c>
      <c r="O630" s="22">
        <v>52783.07</v>
      </c>
      <c r="P630" s="22">
        <v>50437.16</v>
      </c>
      <c r="Q630" s="22">
        <v>55128.99</v>
      </c>
      <c r="R630" s="22">
        <v>55128.99</v>
      </c>
      <c r="S630" s="22">
        <v>69487.17</v>
      </c>
      <c r="T630" s="22">
        <v>69487.17</v>
      </c>
      <c r="U630" s="22">
        <v>69487.17</v>
      </c>
      <c r="V630" s="22">
        <v>69487.17</v>
      </c>
      <c r="W630" s="22">
        <v>69487.17</v>
      </c>
      <c r="X630" s="22">
        <v>69487.17</v>
      </c>
      <c r="Y630" s="22">
        <v>69487.17</v>
      </c>
      <c r="Z630" s="22">
        <v>63883.37</v>
      </c>
      <c r="AA630" s="23">
        <f t="shared" si="19"/>
        <v>763771.77</v>
      </c>
    </row>
    <row r="631" spans="1:27" x14ac:dyDescent="0.25">
      <c r="A631" s="1" t="s">
        <v>483</v>
      </c>
      <c r="B631" s="22">
        <v>15600</v>
      </c>
      <c r="C631" s="22">
        <v>15600</v>
      </c>
      <c r="D631" s="22">
        <v>15600</v>
      </c>
      <c r="E631" s="22">
        <v>15600</v>
      </c>
      <c r="F631" s="22">
        <v>15600</v>
      </c>
      <c r="G631" s="22">
        <v>15600</v>
      </c>
      <c r="H631" s="22">
        <v>15600</v>
      </c>
      <c r="I631" s="22">
        <v>15600</v>
      </c>
      <c r="J631" s="22">
        <v>14675.49</v>
      </c>
      <c r="K631" s="22">
        <v>14675.49</v>
      </c>
      <c r="L631" s="22">
        <v>14675.49</v>
      </c>
      <c r="M631" s="22">
        <v>14675.49</v>
      </c>
      <c r="N631" s="23">
        <f t="shared" si="18"/>
        <v>183501.95999999996</v>
      </c>
      <c r="O631" s="22">
        <v>14675.49</v>
      </c>
      <c r="P631" s="22">
        <v>14675.49</v>
      </c>
      <c r="Q631" s="22">
        <v>14675.49</v>
      </c>
      <c r="R631" s="22">
        <v>14675.49</v>
      </c>
      <c r="S631" s="22">
        <v>17438.2</v>
      </c>
      <c r="T631" s="22">
        <v>17438.2</v>
      </c>
      <c r="U631" s="22">
        <v>17438.2</v>
      </c>
      <c r="V631" s="22">
        <v>17438.2</v>
      </c>
      <c r="W631" s="22">
        <v>17438.2</v>
      </c>
      <c r="X631" s="22">
        <v>17438.2</v>
      </c>
      <c r="Y631" s="22">
        <v>17438.2</v>
      </c>
      <c r="Z631" s="22">
        <v>17438.2</v>
      </c>
      <c r="AA631" s="23">
        <f t="shared" si="19"/>
        <v>198207.56000000003</v>
      </c>
    </row>
    <row r="632" spans="1:27" x14ac:dyDescent="0.25">
      <c r="A632" s="1" t="s">
        <v>484</v>
      </c>
      <c r="B632" s="22">
        <v>3900</v>
      </c>
      <c r="C632" s="22">
        <v>3900</v>
      </c>
      <c r="D632" s="22">
        <v>1700</v>
      </c>
      <c r="E632" s="22">
        <v>1700</v>
      </c>
      <c r="F632" s="22">
        <v>1700</v>
      </c>
      <c r="G632" s="22">
        <v>3900</v>
      </c>
      <c r="H632" s="22">
        <v>0</v>
      </c>
      <c r="I632" s="22">
        <v>3900</v>
      </c>
      <c r="J632" s="22">
        <v>4181.92</v>
      </c>
      <c r="K632" s="22">
        <v>4181.92</v>
      </c>
      <c r="L632" s="22">
        <v>4181.92</v>
      </c>
      <c r="M632" s="22">
        <v>2345.91</v>
      </c>
      <c r="N632" s="23">
        <f t="shared" si="18"/>
        <v>35591.67</v>
      </c>
      <c r="O632" s="22">
        <v>4181.92</v>
      </c>
      <c r="P632" s="22">
        <v>4181.92</v>
      </c>
      <c r="Q632" s="22">
        <v>4181.92</v>
      </c>
      <c r="R632" s="22">
        <v>4181.92</v>
      </c>
      <c r="S632" s="22">
        <v>3999.11</v>
      </c>
      <c r="T632" s="22">
        <v>3999.11</v>
      </c>
      <c r="U632" s="22">
        <v>3999.11</v>
      </c>
      <c r="V632" s="22">
        <v>1757.59</v>
      </c>
      <c r="W632" s="22">
        <v>3999.11</v>
      </c>
      <c r="X632" s="22">
        <v>3999.11</v>
      </c>
      <c r="Y632" s="22">
        <v>3999.11</v>
      </c>
      <c r="Z632" s="22">
        <v>3999.11</v>
      </c>
      <c r="AA632" s="23">
        <f t="shared" si="19"/>
        <v>46479.040000000001</v>
      </c>
    </row>
    <row r="633" spans="1:27" x14ac:dyDescent="0.25">
      <c r="A633" s="1" t="s">
        <v>485</v>
      </c>
      <c r="B633" s="22">
        <v>7200</v>
      </c>
      <c r="C633" s="22">
        <v>7200</v>
      </c>
      <c r="D633" s="22">
        <v>7200</v>
      </c>
      <c r="E633" s="22">
        <v>7200</v>
      </c>
      <c r="F633" s="22">
        <v>7200</v>
      </c>
      <c r="G633" s="22">
        <v>7200</v>
      </c>
      <c r="H633" s="22">
        <v>7200</v>
      </c>
      <c r="I633" s="22">
        <v>7200</v>
      </c>
      <c r="J633" s="22">
        <v>4072.01</v>
      </c>
      <c r="K633" s="22">
        <v>4072.01</v>
      </c>
      <c r="L633" s="22">
        <v>4072.01</v>
      </c>
      <c r="M633" s="22">
        <v>4072.01</v>
      </c>
      <c r="N633" s="23">
        <f t="shared" si="18"/>
        <v>73888.039999999994</v>
      </c>
      <c r="O633" s="22">
        <v>4072.01</v>
      </c>
      <c r="P633" s="22">
        <v>4072.01</v>
      </c>
      <c r="Q633" s="22">
        <v>4072.01</v>
      </c>
      <c r="R633" s="22">
        <v>4072.01</v>
      </c>
      <c r="S633" s="22">
        <v>3739.45</v>
      </c>
      <c r="T633" s="22">
        <v>3739.45</v>
      </c>
      <c r="U633" s="22">
        <v>3739.45</v>
      </c>
      <c r="V633" s="22">
        <v>3515.18</v>
      </c>
      <c r="W633" s="22">
        <v>3515.18</v>
      </c>
      <c r="X633" s="22">
        <v>3515.18</v>
      </c>
      <c r="Y633" s="22">
        <v>3739.45</v>
      </c>
      <c r="Z633" s="22">
        <v>3739.45</v>
      </c>
      <c r="AA633" s="23">
        <f t="shared" si="19"/>
        <v>45530.829999999994</v>
      </c>
    </row>
    <row r="634" spans="1:27" x14ac:dyDescent="0.25">
      <c r="A634" s="1" t="s">
        <v>486</v>
      </c>
      <c r="B634" s="22">
        <v>41100</v>
      </c>
      <c r="C634" s="22">
        <v>41100</v>
      </c>
      <c r="D634" s="22">
        <v>41100</v>
      </c>
      <c r="E634" s="22">
        <v>41100</v>
      </c>
      <c r="F634" s="22">
        <v>41100</v>
      </c>
      <c r="G634" s="22">
        <v>41100</v>
      </c>
      <c r="H634" s="22">
        <v>41100</v>
      </c>
      <c r="I634" s="22">
        <v>41100</v>
      </c>
      <c r="J634" s="22">
        <v>24722.19</v>
      </c>
      <c r="K634" s="22">
        <v>24722.19</v>
      </c>
      <c r="L634" s="22">
        <v>24722.19</v>
      </c>
      <c r="M634" s="22">
        <v>24722.19</v>
      </c>
      <c r="N634" s="23">
        <f t="shared" si="18"/>
        <v>427688.76</v>
      </c>
      <c r="O634" s="22">
        <v>24722.19</v>
      </c>
      <c r="P634" s="22">
        <v>24722.19</v>
      </c>
      <c r="Q634" s="22">
        <v>24722.19</v>
      </c>
      <c r="R634" s="22">
        <v>24722.19</v>
      </c>
      <c r="S634" s="22">
        <v>30669.07</v>
      </c>
      <c r="T634" s="22">
        <v>30669.07</v>
      </c>
      <c r="U634" s="22">
        <v>30669.07</v>
      </c>
      <c r="V634" s="22">
        <v>30669.07</v>
      </c>
      <c r="W634" s="22">
        <v>30669.07</v>
      </c>
      <c r="X634" s="22">
        <v>30669.07</v>
      </c>
      <c r="Y634" s="22">
        <v>30669.07</v>
      </c>
      <c r="Z634" s="22">
        <v>30669.07</v>
      </c>
      <c r="AA634" s="23">
        <f t="shared" si="19"/>
        <v>344241.32</v>
      </c>
    </row>
    <row r="635" spans="1:27" x14ac:dyDescent="0.25">
      <c r="A635" s="1" t="s">
        <v>487</v>
      </c>
      <c r="B635" s="22">
        <v>3800</v>
      </c>
      <c r="C635" s="22">
        <v>3800</v>
      </c>
      <c r="D635" s="22">
        <v>3800</v>
      </c>
      <c r="E635" s="22">
        <v>3800</v>
      </c>
      <c r="F635" s="22">
        <v>3800</v>
      </c>
      <c r="G635" s="22">
        <v>3800</v>
      </c>
      <c r="H635" s="22">
        <v>3800</v>
      </c>
      <c r="I635" s="22">
        <v>3800</v>
      </c>
      <c r="J635" s="22">
        <v>12129.57</v>
      </c>
      <c r="K635" s="22">
        <v>12129.57</v>
      </c>
      <c r="L635" s="22">
        <v>12129.57</v>
      </c>
      <c r="M635" s="22">
        <v>12129.57</v>
      </c>
      <c r="N635" s="23">
        <f t="shared" si="18"/>
        <v>78918.28</v>
      </c>
      <c r="O635" s="22">
        <v>12129.57</v>
      </c>
      <c r="P635" s="22">
        <v>12129.57</v>
      </c>
      <c r="Q635" s="22">
        <v>12129.57</v>
      </c>
      <c r="R635" s="22">
        <v>12129.57</v>
      </c>
      <c r="S635" s="22">
        <v>12328.95</v>
      </c>
      <c r="T635" s="22">
        <v>12328.95</v>
      </c>
      <c r="U635" s="22">
        <v>12328.95</v>
      </c>
      <c r="V635" s="22">
        <v>12328.95</v>
      </c>
      <c r="W635" s="22">
        <v>12328.95</v>
      </c>
      <c r="X635" s="22">
        <v>12328.95</v>
      </c>
      <c r="Y635" s="22">
        <v>12328.95</v>
      </c>
      <c r="Z635" s="22">
        <v>12328.95</v>
      </c>
      <c r="AA635" s="23">
        <f t="shared" si="19"/>
        <v>147149.88</v>
      </c>
    </row>
    <row r="636" spans="1:27" x14ac:dyDescent="0.25">
      <c r="A636" s="1" t="s">
        <v>802</v>
      </c>
      <c r="B636" s="22">
        <v>7300</v>
      </c>
      <c r="C636" s="22">
        <v>7300</v>
      </c>
      <c r="D636" s="22">
        <v>7300</v>
      </c>
      <c r="E636" s="22">
        <v>7300</v>
      </c>
      <c r="F636" s="22">
        <v>7300</v>
      </c>
      <c r="G636" s="22">
        <v>7300</v>
      </c>
      <c r="H636" s="22">
        <v>7300</v>
      </c>
      <c r="I636" s="22">
        <v>7300</v>
      </c>
      <c r="J636" s="22">
        <v>6680.97</v>
      </c>
      <c r="K636" s="22">
        <v>6680.97</v>
      </c>
      <c r="L636" s="22">
        <v>6680.97</v>
      </c>
      <c r="M636" s="22">
        <v>6680.97</v>
      </c>
      <c r="N636" s="23">
        <f t="shared" si="18"/>
        <v>85123.88</v>
      </c>
      <c r="O636" s="22">
        <v>6680.97</v>
      </c>
      <c r="P636" s="22">
        <v>6680.97</v>
      </c>
      <c r="Q636" s="22">
        <v>6680.97</v>
      </c>
      <c r="R636" s="22">
        <v>4844.97</v>
      </c>
      <c r="S636" s="22">
        <v>9029.92</v>
      </c>
      <c r="T636" s="22">
        <v>4635.9399999999996</v>
      </c>
      <c r="U636" s="22">
        <v>9029.92</v>
      </c>
      <c r="V636" s="22">
        <v>9029.92</v>
      </c>
      <c r="W636" s="22">
        <v>9029.92</v>
      </c>
      <c r="X636" s="22">
        <v>9029.92</v>
      </c>
      <c r="Y636" s="22">
        <v>9029.92</v>
      </c>
      <c r="Z636" s="22">
        <v>9029.92</v>
      </c>
      <c r="AA636" s="23">
        <f t="shared" si="19"/>
        <v>92733.26</v>
      </c>
    </row>
    <row r="637" spans="1:27" x14ac:dyDescent="0.25">
      <c r="A637" s="1" t="s">
        <v>488</v>
      </c>
      <c r="B637" s="22">
        <v>4500</v>
      </c>
      <c r="C637" s="22">
        <v>4500</v>
      </c>
      <c r="D637" s="22">
        <v>4500</v>
      </c>
      <c r="E637" s="22">
        <v>2800</v>
      </c>
      <c r="F637" s="22">
        <v>4500</v>
      </c>
      <c r="G637" s="22">
        <v>2800</v>
      </c>
      <c r="H637" s="22">
        <v>2800</v>
      </c>
      <c r="I637" s="22">
        <v>2800</v>
      </c>
      <c r="J637" s="22">
        <v>4118.87</v>
      </c>
      <c r="K637" s="22">
        <v>4118.87</v>
      </c>
      <c r="L637" s="22">
        <v>4118.87</v>
      </c>
      <c r="M637" s="22">
        <v>4118.87</v>
      </c>
      <c r="N637" s="23">
        <f t="shared" si="18"/>
        <v>45675.48000000001</v>
      </c>
      <c r="O637" s="22">
        <v>4118.87</v>
      </c>
      <c r="P637" s="22">
        <v>2945.91</v>
      </c>
      <c r="Q637" s="22">
        <v>3863.92</v>
      </c>
      <c r="R637" s="22">
        <v>3863.92</v>
      </c>
      <c r="S637" s="22">
        <v>4929.2700000000004</v>
      </c>
      <c r="T637" s="22">
        <v>4929.2700000000004</v>
      </c>
      <c r="U637" s="22">
        <v>4929.2700000000004</v>
      </c>
      <c r="V637" s="22">
        <v>7170.79</v>
      </c>
      <c r="W637" s="22">
        <v>6686.86</v>
      </c>
      <c r="X637" s="22">
        <v>6686.86</v>
      </c>
      <c r="Y637" s="22">
        <v>6686.86</v>
      </c>
      <c r="Z637" s="22">
        <v>6686.86</v>
      </c>
      <c r="AA637" s="23">
        <f t="shared" si="19"/>
        <v>63498.66</v>
      </c>
    </row>
    <row r="638" spans="1:27" x14ac:dyDescent="0.25">
      <c r="A638" s="1" t="s">
        <v>489</v>
      </c>
      <c r="B638" s="22">
        <v>148100</v>
      </c>
      <c r="C638" s="22">
        <v>148100</v>
      </c>
      <c r="D638" s="22">
        <v>153200</v>
      </c>
      <c r="E638" s="22">
        <v>154900</v>
      </c>
      <c r="F638" s="22">
        <v>154900</v>
      </c>
      <c r="G638" s="22">
        <v>153200</v>
      </c>
      <c r="H638" s="22">
        <v>154900</v>
      </c>
      <c r="I638" s="22">
        <v>154900</v>
      </c>
      <c r="J638" s="22">
        <v>74916.88</v>
      </c>
      <c r="K638" s="22">
        <v>74916.88</v>
      </c>
      <c r="L638" s="22">
        <v>74916.88</v>
      </c>
      <c r="M638" s="22">
        <v>72998.880000000005</v>
      </c>
      <c r="N638" s="23">
        <f t="shared" si="18"/>
        <v>1519949.5199999996</v>
      </c>
      <c r="O638" s="22">
        <v>68408.87</v>
      </c>
      <c r="P638" s="22">
        <v>66062.95</v>
      </c>
      <c r="Q638" s="22">
        <v>70244.87</v>
      </c>
      <c r="R638" s="22">
        <v>70244.87</v>
      </c>
      <c r="S638" s="22">
        <v>70795.03</v>
      </c>
      <c r="T638" s="22">
        <v>69916.23</v>
      </c>
      <c r="U638" s="22">
        <v>74310.210000000006</v>
      </c>
      <c r="V638" s="22">
        <v>73431.41</v>
      </c>
      <c r="W638" s="22">
        <v>74310.210000000006</v>
      </c>
      <c r="X638" s="22">
        <v>69916.23</v>
      </c>
      <c r="Y638" s="22">
        <v>69916.23</v>
      </c>
      <c r="Z638" s="22">
        <v>75189.009999999995</v>
      </c>
      <c r="AA638" s="23">
        <f t="shared" si="19"/>
        <v>852746.11999999988</v>
      </c>
    </row>
    <row r="639" spans="1:27" x14ac:dyDescent="0.25">
      <c r="A639" s="1" t="s">
        <v>490</v>
      </c>
      <c r="B639" s="22">
        <v>5600</v>
      </c>
      <c r="C639" s="22">
        <v>5600</v>
      </c>
      <c r="D639" s="22">
        <v>5600</v>
      </c>
      <c r="E639" s="22">
        <v>5600</v>
      </c>
      <c r="F639" s="22">
        <v>5600</v>
      </c>
      <c r="G639" s="22">
        <v>5600</v>
      </c>
      <c r="H639" s="22">
        <v>5600</v>
      </c>
      <c r="I639" s="22">
        <v>5600</v>
      </c>
      <c r="J639" s="22">
        <v>2345.91</v>
      </c>
      <c r="K639" s="22">
        <v>2345.91</v>
      </c>
      <c r="L639" s="22">
        <v>2345.91</v>
      </c>
      <c r="M639" s="22">
        <v>2345.91</v>
      </c>
      <c r="N639" s="23">
        <f t="shared" si="18"/>
        <v>54183.640000000014</v>
      </c>
      <c r="O639" s="22">
        <v>2345.91</v>
      </c>
      <c r="P639" s="22">
        <v>2345.91</v>
      </c>
      <c r="Q639" s="22">
        <v>2345.91</v>
      </c>
      <c r="R639" s="22">
        <v>2345.91</v>
      </c>
      <c r="S639" s="22">
        <v>2241.52</v>
      </c>
      <c r="T639" s="22">
        <v>2241.52</v>
      </c>
      <c r="U639" s="22">
        <v>2241.52</v>
      </c>
      <c r="V639" s="22">
        <v>2241.52</v>
      </c>
      <c r="W639" s="22">
        <v>2241.52</v>
      </c>
      <c r="X639" s="22">
        <v>2241.52</v>
      </c>
      <c r="Y639" s="22">
        <v>2241.52</v>
      </c>
      <c r="Z639" s="22">
        <v>2241.52</v>
      </c>
      <c r="AA639" s="23">
        <f t="shared" si="19"/>
        <v>27315.800000000003</v>
      </c>
    </row>
    <row r="640" spans="1:27" x14ac:dyDescent="0.25">
      <c r="A640" s="1" t="s">
        <v>491</v>
      </c>
      <c r="B640" s="22">
        <v>5100</v>
      </c>
      <c r="C640" s="22">
        <v>5100</v>
      </c>
      <c r="D640" s="22">
        <v>5100</v>
      </c>
      <c r="E640" s="22">
        <v>5100</v>
      </c>
      <c r="F640" s="22">
        <v>5100</v>
      </c>
      <c r="G640" s="22">
        <v>5100</v>
      </c>
      <c r="H640" s="22">
        <v>5100</v>
      </c>
      <c r="I640" s="22">
        <v>5100</v>
      </c>
      <c r="J640" s="22">
        <v>5508.02</v>
      </c>
      <c r="K640" s="22">
        <v>5508.02</v>
      </c>
      <c r="L640" s="22">
        <v>5508.02</v>
      </c>
      <c r="M640" s="22">
        <v>5508.02</v>
      </c>
      <c r="N640" s="23">
        <f t="shared" si="18"/>
        <v>62832.080000000016</v>
      </c>
      <c r="O640" s="22">
        <v>5508.02</v>
      </c>
      <c r="P640" s="22">
        <v>5508.02</v>
      </c>
      <c r="Q640" s="22">
        <v>5508.02</v>
      </c>
      <c r="R640" s="22">
        <v>5508.02</v>
      </c>
      <c r="S640" s="22">
        <v>5272.77</v>
      </c>
      <c r="T640" s="22">
        <v>5272.77</v>
      </c>
      <c r="U640" s="22">
        <v>5272.77</v>
      </c>
      <c r="V640" s="22">
        <v>5272.77</v>
      </c>
      <c r="W640" s="22">
        <v>5272.77</v>
      </c>
      <c r="X640" s="22">
        <v>5272.77</v>
      </c>
      <c r="Y640" s="22">
        <v>5272.77</v>
      </c>
      <c r="Z640" s="22">
        <v>5272.77</v>
      </c>
      <c r="AA640" s="23">
        <f t="shared" si="19"/>
        <v>64214.24000000002</v>
      </c>
    </row>
    <row r="641" spans="1:27" x14ac:dyDescent="0.25">
      <c r="A641" s="1" t="s">
        <v>492</v>
      </c>
      <c r="B641" s="22">
        <v>30400</v>
      </c>
      <c r="C641" s="22">
        <v>30400</v>
      </c>
      <c r="D641" s="22">
        <v>30400</v>
      </c>
      <c r="E641" s="22">
        <v>30400</v>
      </c>
      <c r="F641" s="22">
        <v>30400</v>
      </c>
      <c r="G641" s="22">
        <v>30400</v>
      </c>
      <c r="H641" s="22">
        <v>30400</v>
      </c>
      <c r="I641" s="22">
        <v>30400</v>
      </c>
      <c r="J641" s="22">
        <v>8363.84</v>
      </c>
      <c r="K641" s="22">
        <v>8363.84</v>
      </c>
      <c r="L641" s="22">
        <v>8363.84</v>
      </c>
      <c r="M641" s="22">
        <v>8363.84</v>
      </c>
      <c r="N641" s="23">
        <f t="shared" si="18"/>
        <v>276655.36000000004</v>
      </c>
      <c r="O641" s="22">
        <v>8363.84</v>
      </c>
      <c r="P641" s="22">
        <v>8363.84</v>
      </c>
      <c r="Q641" s="22">
        <v>6017.93</v>
      </c>
      <c r="R641" s="22">
        <v>7853.93</v>
      </c>
      <c r="S641" s="22">
        <v>7998.22</v>
      </c>
      <c r="T641" s="22">
        <v>7998.22</v>
      </c>
      <c r="U641" s="22">
        <v>7998.22</v>
      </c>
      <c r="V641" s="22">
        <v>7998.22</v>
      </c>
      <c r="W641" s="22">
        <v>7998.22</v>
      </c>
      <c r="X641" s="22">
        <v>7998.22</v>
      </c>
      <c r="Y641" s="22">
        <v>7998.22</v>
      </c>
      <c r="Z641" s="22">
        <v>7998.22</v>
      </c>
      <c r="AA641" s="23">
        <f t="shared" si="19"/>
        <v>94585.3</v>
      </c>
    </row>
    <row r="642" spans="1:27" x14ac:dyDescent="0.25">
      <c r="A642" s="1" t="s">
        <v>493</v>
      </c>
      <c r="B642" s="22">
        <v>23700</v>
      </c>
      <c r="C642" s="22">
        <v>23700</v>
      </c>
      <c r="D642" s="22">
        <v>24100</v>
      </c>
      <c r="E642" s="22">
        <v>24100</v>
      </c>
      <c r="F642" s="22">
        <v>24100</v>
      </c>
      <c r="G642" s="22">
        <v>24100</v>
      </c>
      <c r="H642" s="22">
        <v>24100</v>
      </c>
      <c r="I642" s="22">
        <v>24100</v>
      </c>
      <c r="J642" s="22">
        <v>10446.709999999999</v>
      </c>
      <c r="K642" s="22">
        <v>10446.709999999999</v>
      </c>
      <c r="L642" s="22">
        <v>10446.709999999999</v>
      </c>
      <c r="M642" s="22">
        <v>10446.709999999999</v>
      </c>
      <c r="N642" s="23">
        <f t="shared" ref="N642:N705" si="20">SUM(B642:M642)</f>
        <v>233786.83999999997</v>
      </c>
      <c r="O642" s="22">
        <v>10446.709999999999</v>
      </c>
      <c r="P642" s="22">
        <v>10446.709999999999</v>
      </c>
      <c r="Q642" s="22">
        <v>10446.709999999999</v>
      </c>
      <c r="R642" s="22">
        <v>10446.709999999999</v>
      </c>
      <c r="S642" s="22">
        <v>11621.34</v>
      </c>
      <c r="T642" s="22">
        <v>11621.34</v>
      </c>
      <c r="U642" s="22">
        <v>11621.34</v>
      </c>
      <c r="V642" s="22">
        <v>11621.34</v>
      </c>
      <c r="W642" s="22">
        <v>11621.34</v>
      </c>
      <c r="X642" s="22">
        <v>11621.34</v>
      </c>
      <c r="Y642" s="22">
        <v>11621.34</v>
      </c>
      <c r="Z642" s="22">
        <v>11621.34</v>
      </c>
      <c r="AA642" s="23">
        <f t="shared" si="19"/>
        <v>134757.55999999997</v>
      </c>
    </row>
    <row r="643" spans="1:27" x14ac:dyDescent="0.25">
      <c r="A643" s="1" t="s">
        <v>494</v>
      </c>
      <c r="B643" s="22">
        <v>11000</v>
      </c>
      <c r="C643" s="22">
        <v>11000</v>
      </c>
      <c r="D643" s="22">
        <v>11000</v>
      </c>
      <c r="E643" s="22">
        <v>11000</v>
      </c>
      <c r="F643" s="22">
        <v>11000</v>
      </c>
      <c r="G643" s="22">
        <v>11000</v>
      </c>
      <c r="H643" s="22">
        <v>11000</v>
      </c>
      <c r="I643" s="22">
        <v>11000</v>
      </c>
      <c r="J643" s="22">
        <v>1172.96</v>
      </c>
      <c r="K643" s="22">
        <v>1172.96</v>
      </c>
      <c r="L643" s="22">
        <v>1172.96</v>
      </c>
      <c r="M643" s="22">
        <v>1172.96</v>
      </c>
      <c r="N643" s="23">
        <f t="shared" si="20"/>
        <v>92691.840000000026</v>
      </c>
      <c r="O643" s="22">
        <v>1172.96</v>
      </c>
      <c r="P643" s="22">
        <v>1172.96</v>
      </c>
      <c r="Q643" s="22">
        <v>1172.96</v>
      </c>
      <c r="R643" s="22">
        <v>1172.96</v>
      </c>
      <c r="S643" s="22">
        <v>1120.76</v>
      </c>
      <c r="T643" s="22">
        <v>1120.76</v>
      </c>
      <c r="U643" s="22">
        <v>1120.76</v>
      </c>
      <c r="V643" s="22">
        <v>1120.76</v>
      </c>
      <c r="W643" s="22">
        <v>1120.76</v>
      </c>
      <c r="X643" s="22">
        <v>1120.76</v>
      </c>
      <c r="Y643" s="22">
        <v>1120.76</v>
      </c>
      <c r="Z643" s="22">
        <v>1120.76</v>
      </c>
      <c r="AA643" s="23">
        <f t="shared" ref="AA643:AA706" si="21">SUM(O643:Z643)</f>
        <v>13657.920000000002</v>
      </c>
    </row>
    <row r="644" spans="1:27" x14ac:dyDescent="0.25">
      <c r="A644" s="1" t="s">
        <v>495</v>
      </c>
      <c r="B644" s="22">
        <v>27100</v>
      </c>
      <c r="C644" s="22">
        <v>27100</v>
      </c>
      <c r="D644" s="22">
        <v>27100</v>
      </c>
      <c r="E644" s="22">
        <v>27100</v>
      </c>
      <c r="F644" s="22">
        <v>27100</v>
      </c>
      <c r="G644" s="22">
        <v>27100</v>
      </c>
      <c r="H644" s="22">
        <v>27100</v>
      </c>
      <c r="I644" s="22">
        <v>27100</v>
      </c>
      <c r="J644" s="22">
        <v>5190.01</v>
      </c>
      <c r="K644" s="22">
        <v>5190.01</v>
      </c>
      <c r="L644" s="22">
        <v>5190.01</v>
      </c>
      <c r="M644" s="22">
        <v>5190.01</v>
      </c>
      <c r="N644" s="23">
        <f t="shared" si="20"/>
        <v>237560.04000000004</v>
      </c>
      <c r="O644" s="22">
        <v>5190.01</v>
      </c>
      <c r="P644" s="22">
        <v>5190.01</v>
      </c>
      <c r="Q644" s="22">
        <v>5190.01</v>
      </c>
      <c r="R644" s="22">
        <v>5190.01</v>
      </c>
      <c r="S644" s="22">
        <v>9769.48</v>
      </c>
      <c r="T644" s="22">
        <v>9769.48</v>
      </c>
      <c r="U644" s="22">
        <v>9769.48</v>
      </c>
      <c r="V644" s="22">
        <v>9769.48</v>
      </c>
      <c r="W644" s="22">
        <v>9769.48</v>
      </c>
      <c r="X644" s="22">
        <v>9769.48</v>
      </c>
      <c r="Y644" s="22">
        <v>9769.48</v>
      </c>
      <c r="Z644" s="22">
        <v>9769.48</v>
      </c>
      <c r="AA644" s="23">
        <f t="shared" si="21"/>
        <v>98915.879999999976</v>
      </c>
    </row>
    <row r="645" spans="1:27" x14ac:dyDescent="0.25">
      <c r="A645" s="1" t="s">
        <v>496</v>
      </c>
      <c r="B645" s="22">
        <v>11700</v>
      </c>
      <c r="C645" s="22">
        <v>11700</v>
      </c>
      <c r="D645" s="22">
        <v>11700</v>
      </c>
      <c r="E645" s="22">
        <v>11700</v>
      </c>
      <c r="F645" s="22">
        <v>11700</v>
      </c>
      <c r="G645" s="22">
        <v>11700</v>
      </c>
      <c r="H645" s="22">
        <v>11700</v>
      </c>
      <c r="I645" s="22">
        <v>11700</v>
      </c>
      <c r="J645" s="22">
        <v>2090.96</v>
      </c>
      <c r="K645" s="22">
        <v>2090.96</v>
      </c>
      <c r="L645" s="22">
        <v>2090.96</v>
      </c>
      <c r="M645" s="22">
        <v>2090.96</v>
      </c>
      <c r="N645" s="23">
        <f t="shared" si="20"/>
        <v>101963.84000000003</v>
      </c>
      <c r="O645" s="22">
        <v>1172.96</v>
      </c>
      <c r="P645" s="22">
        <v>1172.96</v>
      </c>
      <c r="Q645" s="22">
        <v>2090.96</v>
      </c>
      <c r="R645" s="22">
        <v>2090.96</v>
      </c>
      <c r="S645" s="22">
        <v>1999.56</v>
      </c>
      <c r="T645" s="22">
        <v>1999.56</v>
      </c>
      <c r="U645" s="22">
        <v>1999.56</v>
      </c>
      <c r="V645" s="22">
        <v>1999.56</v>
      </c>
      <c r="W645" s="22">
        <v>1999.56</v>
      </c>
      <c r="X645" s="22">
        <v>1999.56</v>
      </c>
      <c r="Y645" s="22">
        <v>1999.56</v>
      </c>
      <c r="Z645" s="22">
        <v>1999.56</v>
      </c>
      <c r="AA645" s="23">
        <f t="shared" si="21"/>
        <v>22524.320000000003</v>
      </c>
    </row>
    <row r="646" spans="1:27" x14ac:dyDescent="0.25">
      <c r="A646" s="1" t="s">
        <v>497</v>
      </c>
      <c r="B646" s="22">
        <v>4400</v>
      </c>
      <c r="C646" s="22">
        <v>4400</v>
      </c>
      <c r="D646" s="22">
        <v>4400</v>
      </c>
      <c r="E646" s="22">
        <v>4400</v>
      </c>
      <c r="F646" s="22">
        <v>4400</v>
      </c>
      <c r="G646" s="22">
        <v>4400</v>
      </c>
      <c r="H646" s="22">
        <v>4400</v>
      </c>
      <c r="I646" s="22">
        <v>4400</v>
      </c>
      <c r="J646" s="22">
        <v>14075.49</v>
      </c>
      <c r="K646" s="22">
        <v>14075.49</v>
      </c>
      <c r="L646" s="22">
        <v>14075.49</v>
      </c>
      <c r="M646" s="22">
        <v>14075.49</v>
      </c>
      <c r="N646" s="23">
        <f t="shared" si="20"/>
        <v>91501.96</v>
      </c>
      <c r="O646" s="22">
        <v>14075.49</v>
      </c>
      <c r="P646" s="22">
        <v>14075.49</v>
      </c>
      <c r="Q646" s="22">
        <v>14075.49</v>
      </c>
      <c r="R646" s="22">
        <v>14075.49</v>
      </c>
      <c r="S646" s="22">
        <v>13449.12</v>
      </c>
      <c r="T646" s="22">
        <v>13449.12</v>
      </c>
      <c r="U646" s="22">
        <v>13449.12</v>
      </c>
      <c r="V646" s="22">
        <v>13449.12</v>
      </c>
      <c r="W646" s="22">
        <v>13449.12</v>
      </c>
      <c r="X646" s="22">
        <v>13449.12</v>
      </c>
      <c r="Y646" s="22">
        <v>13449.12</v>
      </c>
      <c r="Z646" s="22">
        <v>13449.12</v>
      </c>
      <c r="AA646" s="23">
        <f t="shared" si="21"/>
        <v>163894.91999999998</v>
      </c>
    </row>
    <row r="647" spans="1:27" x14ac:dyDescent="0.25">
      <c r="A647" s="1" t="s">
        <v>498</v>
      </c>
      <c r="B647" s="22">
        <v>9800</v>
      </c>
      <c r="C647" s="22">
        <v>9800</v>
      </c>
      <c r="D647" s="22">
        <v>9800</v>
      </c>
      <c r="E647" s="22">
        <v>9800</v>
      </c>
      <c r="F647" s="22">
        <v>9800</v>
      </c>
      <c r="G647" s="22">
        <v>9800</v>
      </c>
      <c r="H647" s="22">
        <v>9800</v>
      </c>
      <c r="I647" s="22">
        <v>9800</v>
      </c>
      <c r="J647" s="22">
        <v>29978.85</v>
      </c>
      <c r="K647" s="22">
        <v>29978.85</v>
      </c>
      <c r="L647" s="22">
        <v>29978.85</v>
      </c>
      <c r="M647" s="22">
        <v>29978.85</v>
      </c>
      <c r="N647" s="23">
        <f t="shared" si="20"/>
        <v>198315.40000000002</v>
      </c>
      <c r="O647" s="22">
        <v>29978.85</v>
      </c>
      <c r="P647" s="22">
        <v>29978.85</v>
      </c>
      <c r="Q647" s="22">
        <v>29978.85</v>
      </c>
      <c r="R647" s="22">
        <v>29978.85</v>
      </c>
      <c r="S647" s="22">
        <v>23346.3</v>
      </c>
      <c r="T647" s="22">
        <v>23346.3</v>
      </c>
      <c r="U647" s="22">
        <v>24556.12</v>
      </c>
      <c r="V647" s="22">
        <v>24556.12</v>
      </c>
      <c r="W647" s="22">
        <v>24556.12</v>
      </c>
      <c r="X647" s="22">
        <v>21040.93</v>
      </c>
      <c r="Y647" s="22">
        <v>21040.93</v>
      </c>
      <c r="Z647" s="22">
        <v>28950.1</v>
      </c>
      <c r="AA647" s="23">
        <f t="shared" si="21"/>
        <v>311308.31999999995</v>
      </c>
    </row>
    <row r="648" spans="1:27" x14ac:dyDescent="0.25">
      <c r="A648" s="1" t="s">
        <v>499</v>
      </c>
      <c r="B648" s="22">
        <v>72800</v>
      </c>
      <c r="C648" s="22">
        <v>72800</v>
      </c>
      <c r="D648" s="22">
        <v>72800</v>
      </c>
      <c r="E648" s="22">
        <v>72800</v>
      </c>
      <c r="F648" s="22">
        <v>72800</v>
      </c>
      <c r="G648" s="22">
        <v>72800</v>
      </c>
      <c r="H648" s="22">
        <v>72800</v>
      </c>
      <c r="I648" s="22">
        <v>72800</v>
      </c>
      <c r="J648" s="22">
        <v>103047.27</v>
      </c>
      <c r="K648" s="22">
        <v>103047.27</v>
      </c>
      <c r="L648" s="22">
        <v>103047.27</v>
      </c>
      <c r="M648" s="22">
        <v>103047.27</v>
      </c>
      <c r="N648" s="23">
        <f t="shared" si="20"/>
        <v>994589.08000000007</v>
      </c>
      <c r="O648" s="22">
        <v>103047.27</v>
      </c>
      <c r="P648" s="22">
        <v>91317.7</v>
      </c>
      <c r="Q648" s="22">
        <v>103047.27</v>
      </c>
      <c r="R648" s="22">
        <v>103047.27</v>
      </c>
      <c r="S648" s="22">
        <v>104410.43</v>
      </c>
      <c r="T648" s="22">
        <v>104410.43</v>
      </c>
      <c r="U648" s="22">
        <v>104410.43</v>
      </c>
      <c r="V648" s="22">
        <v>104410.43</v>
      </c>
      <c r="W648" s="22">
        <v>104410.43</v>
      </c>
      <c r="X648" s="22">
        <v>104410.43</v>
      </c>
      <c r="Y648" s="22">
        <v>104410.43</v>
      </c>
      <c r="Z648" s="22">
        <v>104410.43</v>
      </c>
      <c r="AA648" s="23">
        <f t="shared" si="21"/>
        <v>1235742.9499999997</v>
      </c>
    </row>
    <row r="649" spans="1:27" x14ac:dyDescent="0.25">
      <c r="A649" s="1" t="s">
        <v>500</v>
      </c>
      <c r="B649" s="22">
        <v>16100</v>
      </c>
      <c r="C649" s="22">
        <v>16100</v>
      </c>
      <c r="D649" s="22">
        <v>16100</v>
      </c>
      <c r="E649" s="22">
        <v>16100</v>
      </c>
      <c r="F649" s="22">
        <v>14400</v>
      </c>
      <c r="G649" s="22">
        <v>16100</v>
      </c>
      <c r="H649" s="22">
        <v>16100</v>
      </c>
      <c r="I649" s="22">
        <v>16100</v>
      </c>
      <c r="J649" s="22">
        <v>7955.75</v>
      </c>
      <c r="K649" s="22">
        <v>7955.75</v>
      </c>
      <c r="L649" s="22">
        <v>7955.75</v>
      </c>
      <c r="M649" s="22">
        <v>7955.75</v>
      </c>
      <c r="N649" s="23">
        <f t="shared" si="20"/>
        <v>158923</v>
      </c>
      <c r="O649" s="22">
        <v>7955.75</v>
      </c>
      <c r="P649" s="22">
        <v>7955.75</v>
      </c>
      <c r="Q649" s="22">
        <v>7955.75</v>
      </c>
      <c r="R649" s="22">
        <v>7955.75</v>
      </c>
      <c r="S649" s="22">
        <v>7603.36</v>
      </c>
      <c r="T649" s="22">
        <v>7603.36</v>
      </c>
      <c r="U649" s="22">
        <v>7603.36</v>
      </c>
      <c r="V649" s="22">
        <v>7603.36</v>
      </c>
      <c r="W649" s="22">
        <v>5361.84</v>
      </c>
      <c r="X649" s="22">
        <v>7603.36</v>
      </c>
      <c r="Y649" s="22">
        <v>7603.36</v>
      </c>
      <c r="Z649" s="22">
        <v>7603.36</v>
      </c>
      <c r="AA649" s="23">
        <f t="shared" si="21"/>
        <v>90408.36</v>
      </c>
    </row>
    <row r="650" spans="1:27" x14ac:dyDescent="0.25">
      <c r="A650" s="1" t="s">
        <v>501</v>
      </c>
      <c r="B650" s="22">
        <v>20800</v>
      </c>
      <c r="C650" s="22">
        <v>20800</v>
      </c>
      <c r="D650" s="22">
        <v>21300</v>
      </c>
      <c r="E650" s="22">
        <v>21300</v>
      </c>
      <c r="F650" s="22">
        <v>21300</v>
      </c>
      <c r="G650" s="22">
        <v>21300</v>
      </c>
      <c r="H650" s="22">
        <v>21300</v>
      </c>
      <c r="I650" s="22">
        <v>21300</v>
      </c>
      <c r="J650" s="22">
        <v>9364.7900000000009</v>
      </c>
      <c r="K650" s="22">
        <v>9364.7900000000009</v>
      </c>
      <c r="L650" s="22">
        <v>9364.7900000000009</v>
      </c>
      <c r="M650" s="22">
        <v>9364.7900000000009</v>
      </c>
      <c r="N650" s="23">
        <f t="shared" si="20"/>
        <v>206859.16000000003</v>
      </c>
      <c r="O650" s="22">
        <v>9364.7900000000009</v>
      </c>
      <c r="P650" s="22">
        <v>9364.7900000000009</v>
      </c>
      <c r="Q650" s="22">
        <v>9364.7900000000009</v>
      </c>
      <c r="R650" s="22">
        <v>9364.7900000000009</v>
      </c>
      <c r="S650" s="22">
        <v>14665.02</v>
      </c>
      <c r="T650" s="22">
        <v>13455.2</v>
      </c>
      <c r="U650" s="22">
        <v>13455.2</v>
      </c>
      <c r="V650" s="22">
        <v>14665.02</v>
      </c>
      <c r="W650" s="22">
        <v>14665.02</v>
      </c>
      <c r="X650" s="22">
        <v>14665.02</v>
      </c>
      <c r="Y650" s="22">
        <v>14665.02</v>
      </c>
      <c r="Z650" s="22">
        <v>14665.02</v>
      </c>
      <c r="AA650" s="23">
        <f t="shared" si="21"/>
        <v>152359.67999999999</v>
      </c>
    </row>
    <row r="651" spans="1:27" x14ac:dyDescent="0.25">
      <c r="A651" s="1" t="s">
        <v>502</v>
      </c>
      <c r="B651" s="22">
        <v>4400</v>
      </c>
      <c r="C651" s="22">
        <v>4400</v>
      </c>
      <c r="D651" s="22">
        <v>4400</v>
      </c>
      <c r="E651" s="22">
        <v>4400</v>
      </c>
      <c r="F651" s="22">
        <v>4400</v>
      </c>
      <c r="G651" s="22">
        <v>4400</v>
      </c>
      <c r="H651" s="22">
        <v>4400</v>
      </c>
      <c r="I651" s="22">
        <v>4400</v>
      </c>
      <c r="J651" s="22">
        <v>0</v>
      </c>
      <c r="K651" s="22">
        <v>4691.83</v>
      </c>
      <c r="L651" s="22">
        <v>4691.83</v>
      </c>
      <c r="M651" s="22">
        <v>4691.83</v>
      </c>
      <c r="N651" s="23">
        <f t="shared" si="20"/>
        <v>49275.490000000005</v>
      </c>
      <c r="O651" s="22">
        <v>4691.83</v>
      </c>
      <c r="P651" s="22">
        <v>4691.83</v>
      </c>
      <c r="Q651" s="22">
        <v>4691.83</v>
      </c>
      <c r="R651" s="22">
        <v>4691.83</v>
      </c>
      <c r="S651" s="22">
        <v>7845.32</v>
      </c>
      <c r="T651" s="22">
        <v>7845.32</v>
      </c>
      <c r="U651" s="22">
        <v>7845.32</v>
      </c>
      <c r="V651" s="22">
        <v>7845.32</v>
      </c>
      <c r="W651" s="22">
        <v>7845.32</v>
      </c>
      <c r="X651" s="22">
        <v>7845.32</v>
      </c>
      <c r="Y651" s="22">
        <v>7845.32</v>
      </c>
      <c r="Z651" s="22">
        <v>7845.32</v>
      </c>
      <c r="AA651" s="23">
        <f t="shared" si="21"/>
        <v>81529.88</v>
      </c>
    </row>
    <row r="652" spans="1:27" x14ac:dyDescent="0.25">
      <c r="A652" s="1" t="s">
        <v>503</v>
      </c>
      <c r="B652" s="22">
        <v>19000</v>
      </c>
      <c r="C652" s="22">
        <v>15800</v>
      </c>
      <c r="D652" s="22">
        <v>19000</v>
      </c>
      <c r="E652" s="22">
        <v>15800</v>
      </c>
      <c r="F652" s="22">
        <v>19000</v>
      </c>
      <c r="G652" s="22">
        <v>19000</v>
      </c>
      <c r="H652" s="22">
        <v>19000</v>
      </c>
      <c r="I652" s="22">
        <v>19000</v>
      </c>
      <c r="J652" s="22">
        <v>27629.34</v>
      </c>
      <c r="K652" s="22">
        <v>27629.34</v>
      </c>
      <c r="L652" s="22">
        <v>27629.34</v>
      </c>
      <c r="M652" s="22">
        <v>27629.34</v>
      </c>
      <c r="N652" s="23">
        <f t="shared" si="20"/>
        <v>256117.36</v>
      </c>
      <c r="O652" s="22">
        <v>27629.34</v>
      </c>
      <c r="P652" s="22">
        <v>27629.34</v>
      </c>
      <c r="Q652" s="22">
        <v>27629.34</v>
      </c>
      <c r="R652" s="22">
        <v>27629.34</v>
      </c>
      <c r="S652" s="22">
        <v>23893.14</v>
      </c>
      <c r="T652" s="22">
        <v>23893.14</v>
      </c>
      <c r="U652" s="22">
        <v>23893.14</v>
      </c>
      <c r="V652" s="22">
        <v>23893.14</v>
      </c>
      <c r="W652" s="22">
        <v>23893.14</v>
      </c>
      <c r="X652" s="22">
        <v>23893.14</v>
      </c>
      <c r="Y652" s="22">
        <v>23893.14</v>
      </c>
      <c r="Z652" s="22">
        <v>11653.84</v>
      </c>
      <c r="AA652" s="23">
        <f t="shared" si="21"/>
        <v>289423.18000000011</v>
      </c>
    </row>
    <row r="653" spans="1:27" x14ac:dyDescent="0.25">
      <c r="A653" s="1" t="s">
        <v>504</v>
      </c>
      <c r="B653" s="22">
        <v>3400</v>
      </c>
      <c r="C653" s="22">
        <v>3400</v>
      </c>
      <c r="D653" s="22">
        <v>3400</v>
      </c>
      <c r="E653" s="22">
        <v>3400</v>
      </c>
      <c r="F653" s="22">
        <v>3400</v>
      </c>
      <c r="G653" s="22">
        <v>3400</v>
      </c>
      <c r="H653" s="22">
        <v>3400</v>
      </c>
      <c r="I653" s="22">
        <v>3400</v>
      </c>
      <c r="J653" s="22">
        <v>6426.02</v>
      </c>
      <c r="K653" s="22">
        <v>6426.02</v>
      </c>
      <c r="L653" s="22">
        <v>6426.02</v>
      </c>
      <c r="M653" s="22">
        <v>6426.02</v>
      </c>
      <c r="N653" s="23">
        <f t="shared" si="20"/>
        <v>52904.080000000016</v>
      </c>
      <c r="O653" s="22">
        <v>6426.02</v>
      </c>
      <c r="P653" s="22">
        <v>6426.02</v>
      </c>
      <c r="Q653" s="22">
        <v>6426.02</v>
      </c>
      <c r="R653" s="22">
        <v>6426.02</v>
      </c>
      <c r="S653" s="22">
        <v>6151.57</v>
      </c>
      <c r="T653" s="22">
        <v>6151.57</v>
      </c>
      <c r="U653" s="22">
        <v>6151.57</v>
      </c>
      <c r="V653" s="22">
        <v>6151.57</v>
      </c>
      <c r="W653" s="22">
        <v>6151.57</v>
      </c>
      <c r="X653" s="22">
        <v>6151.57</v>
      </c>
      <c r="Y653" s="22">
        <v>6151.57</v>
      </c>
      <c r="Z653" s="22">
        <v>6151.57</v>
      </c>
      <c r="AA653" s="23">
        <f t="shared" si="21"/>
        <v>74916.640000000014</v>
      </c>
    </row>
    <row r="654" spans="1:27" x14ac:dyDescent="0.25">
      <c r="A654" s="1" t="s">
        <v>505</v>
      </c>
      <c r="B654" s="22">
        <v>2600</v>
      </c>
      <c r="C654" s="22">
        <v>2600</v>
      </c>
      <c r="D654" s="22">
        <v>2600</v>
      </c>
      <c r="E654" s="22">
        <v>2600</v>
      </c>
      <c r="F654" s="22">
        <v>2600</v>
      </c>
      <c r="G654" s="22">
        <v>2600</v>
      </c>
      <c r="H654" s="22">
        <v>2600</v>
      </c>
      <c r="I654" s="22">
        <v>2600</v>
      </c>
      <c r="J654" s="22">
        <v>1572.96</v>
      </c>
      <c r="K654" s="22">
        <v>1572.96</v>
      </c>
      <c r="L654" s="22">
        <v>1572.96</v>
      </c>
      <c r="M654" s="22">
        <v>1572.96</v>
      </c>
      <c r="N654" s="23">
        <f t="shared" si="20"/>
        <v>27091.839999999997</v>
      </c>
      <c r="O654" s="22">
        <v>1572.96</v>
      </c>
      <c r="P654" s="22">
        <v>1572.96</v>
      </c>
      <c r="Q654" s="22">
        <v>1572.96</v>
      </c>
      <c r="R654" s="22">
        <v>1572.96</v>
      </c>
      <c r="S654" s="22">
        <v>448.54</v>
      </c>
      <c r="T654" s="22">
        <v>1569.3</v>
      </c>
      <c r="U654" s="22">
        <v>1569.3</v>
      </c>
      <c r="V654" s="22">
        <v>1569.3</v>
      </c>
      <c r="W654" s="22">
        <v>1569.3</v>
      </c>
      <c r="X654" s="22">
        <v>1569.3</v>
      </c>
      <c r="Y654" s="22">
        <v>1569.3</v>
      </c>
      <c r="Z654" s="22">
        <v>1569.3</v>
      </c>
      <c r="AA654" s="23">
        <f t="shared" si="21"/>
        <v>17725.479999999996</v>
      </c>
    </row>
    <row r="655" spans="1:27" x14ac:dyDescent="0.25">
      <c r="A655" s="1" t="s">
        <v>803</v>
      </c>
      <c r="B655" s="22">
        <v>11600</v>
      </c>
      <c r="C655" s="22">
        <v>11600</v>
      </c>
      <c r="D655" s="22">
        <v>11600</v>
      </c>
      <c r="E655" s="22">
        <v>11600</v>
      </c>
      <c r="F655" s="22">
        <v>11600</v>
      </c>
      <c r="G655" s="22">
        <v>11600</v>
      </c>
      <c r="H655" s="22">
        <v>11600</v>
      </c>
      <c r="I655" s="22">
        <v>11600</v>
      </c>
      <c r="J655" s="22">
        <v>27578.01</v>
      </c>
      <c r="K655" s="22">
        <v>27578.01</v>
      </c>
      <c r="L655" s="22">
        <v>27578.01</v>
      </c>
      <c r="M655" s="22">
        <v>27578.01</v>
      </c>
      <c r="N655" s="23">
        <f t="shared" si="20"/>
        <v>203112.04</v>
      </c>
      <c r="O655" s="22">
        <v>27578.01</v>
      </c>
      <c r="P655" s="22">
        <v>27578.01</v>
      </c>
      <c r="Q655" s="22">
        <v>27578.01</v>
      </c>
      <c r="R655" s="22">
        <v>27578.01</v>
      </c>
      <c r="S655" s="22">
        <v>28598.09</v>
      </c>
      <c r="T655" s="22">
        <v>28598.09</v>
      </c>
      <c r="U655" s="22">
        <v>28598.09</v>
      </c>
      <c r="V655" s="22">
        <v>28598.09</v>
      </c>
      <c r="W655" s="22">
        <v>28598.09</v>
      </c>
      <c r="X655" s="22">
        <v>28598.09</v>
      </c>
      <c r="Y655" s="22">
        <v>28598.09</v>
      </c>
      <c r="Z655" s="22">
        <v>28598.09</v>
      </c>
      <c r="AA655" s="23">
        <f t="shared" si="21"/>
        <v>339096.76000000007</v>
      </c>
    </row>
    <row r="656" spans="1:27" x14ac:dyDescent="0.25">
      <c r="A656" s="1" t="s">
        <v>506</v>
      </c>
      <c r="B656" s="22">
        <v>6600</v>
      </c>
      <c r="C656" s="22">
        <v>6600</v>
      </c>
      <c r="D656" s="22">
        <v>6600</v>
      </c>
      <c r="E656" s="22">
        <v>6600</v>
      </c>
      <c r="F656" s="22">
        <v>6600</v>
      </c>
      <c r="G656" s="22">
        <v>6600</v>
      </c>
      <c r="H656" s="22">
        <v>6600</v>
      </c>
      <c r="I656" s="22">
        <v>6600</v>
      </c>
      <c r="J656" s="22">
        <v>5864.79</v>
      </c>
      <c r="K656" s="22">
        <v>5864.79</v>
      </c>
      <c r="L656" s="22">
        <v>5864.79</v>
      </c>
      <c r="M656" s="22">
        <v>5864.79</v>
      </c>
      <c r="N656" s="23">
        <f t="shared" si="20"/>
        <v>76259.159999999989</v>
      </c>
      <c r="O656" s="22">
        <v>5864.79</v>
      </c>
      <c r="P656" s="22">
        <v>5864.79</v>
      </c>
      <c r="Q656" s="22">
        <v>5864.79</v>
      </c>
      <c r="R656" s="22">
        <v>5864.79</v>
      </c>
      <c r="S656" s="22">
        <v>5603.8</v>
      </c>
      <c r="T656" s="22">
        <v>5603.8</v>
      </c>
      <c r="U656" s="22">
        <v>5603.8</v>
      </c>
      <c r="V656" s="22">
        <v>5603.8</v>
      </c>
      <c r="W656" s="22">
        <v>5603.8</v>
      </c>
      <c r="X656" s="22">
        <v>5603.8</v>
      </c>
      <c r="Y656" s="22">
        <v>5603.8</v>
      </c>
      <c r="Z656" s="22">
        <v>5603.8</v>
      </c>
      <c r="AA656" s="23">
        <f t="shared" si="21"/>
        <v>68289.560000000012</v>
      </c>
    </row>
    <row r="657" spans="1:27" x14ac:dyDescent="0.25">
      <c r="A657" s="1" t="s">
        <v>507</v>
      </c>
      <c r="B657" s="22">
        <v>16500</v>
      </c>
      <c r="C657" s="22">
        <v>16500</v>
      </c>
      <c r="D657" s="22">
        <v>16500</v>
      </c>
      <c r="E657" s="22">
        <v>16500</v>
      </c>
      <c r="F657" s="22">
        <v>16500</v>
      </c>
      <c r="G657" s="22">
        <v>8900</v>
      </c>
      <c r="H657" s="22">
        <v>16500</v>
      </c>
      <c r="I657" s="22">
        <v>16500</v>
      </c>
      <c r="J657" s="22">
        <v>10854.8</v>
      </c>
      <c r="K657" s="22">
        <v>10854.8</v>
      </c>
      <c r="L657" s="22">
        <v>10854.8</v>
      </c>
      <c r="M657" s="22">
        <v>10854.8</v>
      </c>
      <c r="N657" s="23">
        <f t="shared" si="20"/>
        <v>167819.19999999995</v>
      </c>
      <c r="O657" s="22">
        <v>10854.8</v>
      </c>
      <c r="P657" s="22">
        <v>10854.8</v>
      </c>
      <c r="Q657" s="22">
        <v>10854.8</v>
      </c>
      <c r="R657" s="22">
        <v>10854.8</v>
      </c>
      <c r="S657" s="22">
        <v>7846.5</v>
      </c>
      <c r="T657" s="22">
        <v>7846.5</v>
      </c>
      <c r="U657" s="22">
        <v>12240.48</v>
      </c>
      <c r="V657" s="22">
        <v>12240.48</v>
      </c>
      <c r="W657" s="22">
        <v>12240.48</v>
      </c>
      <c r="X657" s="22">
        <v>12240.48</v>
      </c>
      <c r="Y657" s="22">
        <v>12240.48</v>
      </c>
      <c r="Z657" s="22">
        <v>12240.48</v>
      </c>
      <c r="AA657" s="23">
        <f t="shared" si="21"/>
        <v>132555.07999999999</v>
      </c>
    </row>
    <row r="658" spans="1:27" x14ac:dyDescent="0.25">
      <c r="A658" s="1" t="s">
        <v>804</v>
      </c>
      <c r="B658" s="22">
        <v>17200</v>
      </c>
      <c r="C658" s="22">
        <v>17200</v>
      </c>
      <c r="D658" s="22">
        <v>17200</v>
      </c>
      <c r="E658" s="22">
        <v>17200</v>
      </c>
      <c r="F658" s="22">
        <v>17200</v>
      </c>
      <c r="G658" s="22">
        <v>17200</v>
      </c>
      <c r="H658" s="22">
        <v>17200</v>
      </c>
      <c r="I658" s="22">
        <v>17200</v>
      </c>
      <c r="J658" s="22">
        <v>20275.490000000002</v>
      </c>
      <c r="K658" s="22">
        <v>20275.490000000002</v>
      </c>
      <c r="L658" s="22">
        <v>20275.490000000002</v>
      </c>
      <c r="M658" s="22">
        <v>20275.490000000002</v>
      </c>
      <c r="N658" s="23">
        <f t="shared" si="20"/>
        <v>218701.95999999996</v>
      </c>
      <c r="O658" s="22">
        <v>20275.490000000002</v>
      </c>
      <c r="P658" s="22">
        <v>20275.490000000002</v>
      </c>
      <c r="Q658" s="22">
        <v>20275.490000000002</v>
      </c>
      <c r="R658" s="22">
        <v>20275.490000000002</v>
      </c>
      <c r="S658" s="22">
        <v>15462.34</v>
      </c>
      <c r="T658" s="22">
        <v>15462.34</v>
      </c>
      <c r="U658" s="22">
        <v>15462.34</v>
      </c>
      <c r="V658" s="22">
        <v>15462.34</v>
      </c>
      <c r="W658" s="22">
        <v>15462.34</v>
      </c>
      <c r="X658" s="22">
        <v>15462.34</v>
      </c>
      <c r="Y658" s="22">
        <v>15462.34</v>
      </c>
      <c r="Z658" s="22">
        <v>15462.34</v>
      </c>
      <c r="AA658" s="23">
        <f t="shared" si="21"/>
        <v>204800.68</v>
      </c>
    </row>
    <row r="659" spans="1:27" x14ac:dyDescent="0.25">
      <c r="A659" s="1" t="s">
        <v>508</v>
      </c>
      <c r="B659" s="22">
        <v>37000</v>
      </c>
      <c r="C659" s="22">
        <v>37000</v>
      </c>
      <c r="D659" s="22">
        <v>37000</v>
      </c>
      <c r="E659" s="22">
        <v>37000</v>
      </c>
      <c r="F659" s="22">
        <v>37000</v>
      </c>
      <c r="G659" s="22">
        <v>36500</v>
      </c>
      <c r="H659" s="22">
        <v>37000</v>
      </c>
      <c r="I659" s="22">
        <v>37000</v>
      </c>
      <c r="J659" s="22">
        <v>31123.93</v>
      </c>
      <c r="K659" s="22">
        <v>31123.93</v>
      </c>
      <c r="L659" s="22">
        <v>31123.93</v>
      </c>
      <c r="M659" s="22">
        <v>20567.310000000001</v>
      </c>
      <c r="N659" s="23">
        <f t="shared" si="20"/>
        <v>409439.1</v>
      </c>
      <c r="O659" s="22">
        <v>31123.93</v>
      </c>
      <c r="P659" s="22">
        <v>28778.01</v>
      </c>
      <c r="Q659" s="22">
        <v>28778.01</v>
      </c>
      <c r="R659" s="22">
        <v>28778.01</v>
      </c>
      <c r="S659" s="22">
        <v>28911.48</v>
      </c>
      <c r="T659" s="22">
        <v>24428.43</v>
      </c>
      <c r="U659" s="22">
        <v>34515.279999999999</v>
      </c>
      <c r="V659" s="22">
        <v>34515.279999999999</v>
      </c>
      <c r="W659" s="22">
        <v>34515.279999999999</v>
      </c>
      <c r="X659" s="22">
        <v>34515.279999999999</v>
      </c>
      <c r="Y659" s="22">
        <v>34515.279999999999</v>
      </c>
      <c r="Z659" s="22">
        <v>34515.279999999999</v>
      </c>
      <c r="AA659" s="23">
        <f t="shared" si="21"/>
        <v>377889.55000000005</v>
      </c>
    </row>
    <row r="660" spans="1:27" x14ac:dyDescent="0.25">
      <c r="A660" s="1" t="s">
        <v>509</v>
      </c>
      <c r="B660" s="22">
        <v>11700</v>
      </c>
      <c r="C660" s="22">
        <v>13400</v>
      </c>
      <c r="D660" s="22">
        <v>13400</v>
      </c>
      <c r="E660" s="22">
        <v>13400</v>
      </c>
      <c r="F660" s="22">
        <v>13400</v>
      </c>
      <c r="G660" s="22">
        <v>13400</v>
      </c>
      <c r="H660" s="22">
        <v>11200</v>
      </c>
      <c r="I660" s="22">
        <v>11200</v>
      </c>
      <c r="J660" s="22">
        <v>16606.05</v>
      </c>
      <c r="K660" s="22">
        <v>16606.05</v>
      </c>
      <c r="L660" s="22">
        <v>16606.05</v>
      </c>
      <c r="M660" s="22">
        <v>16606.05</v>
      </c>
      <c r="N660" s="23">
        <f t="shared" si="20"/>
        <v>167524.19999999998</v>
      </c>
      <c r="O660" s="22">
        <v>16606.05</v>
      </c>
      <c r="P660" s="22">
        <v>16606.05</v>
      </c>
      <c r="Q660" s="22">
        <v>16606.05</v>
      </c>
      <c r="R660" s="22">
        <v>16606.05</v>
      </c>
      <c r="S660" s="22">
        <v>19907.259999999998</v>
      </c>
      <c r="T660" s="22">
        <v>19907.259999999998</v>
      </c>
      <c r="U660" s="22">
        <v>21117.08</v>
      </c>
      <c r="V660" s="22">
        <v>21117.08</v>
      </c>
      <c r="W660" s="22">
        <v>21117.08</v>
      </c>
      <c r="X660" s="22">
        <v>21117.08</v>
      </c>
      <c r="Y660" s="22">
        <v>21117.08</v>
      </c>
      <c r="Z660" s="22">
        <v>21117.08</v>
      </c>
      <c r="AA660" s="23">
        <f t="shared" si="21"/>
        <v>232941.20000000007</v>
      </c>
    </row>
    <row r="661" spans="1:27" x14ac:dyDescent="0.25">
      <c r="A661" s="1" t="s">
        <v>805</v>
      </c>
      <c r="B661" s="22">
        <v>37000</v>
      </c>
      <c r="C661" s="22">
        <v>37000</v>
      </c>
      <c r="D661" s="22">
        <v>31900</v>
      </c>
      <c r="E661" s="22">
        <v>37000</v>
      </c>
      <c r="F661" s="22">
        <v>37000</v>
      </c>
      <c r="G661" s="22">
        <v>37000</v>
      </c>
      <c r="H661" s="22">
        <v>37000</v>
      </c>
      <c r="I661" s="22">
        <v>37000</v>
      </c>
      <c r="J661" s="22">
        <v>44145.29</v>
      </c>
      <c r="K661" s="22">
        <v>44145.29</v>
      </c>
      <c r="L661" s="22">
        <v>44145.29</v>
      </c>
      <c r="M661" s="22">
        <v>44145.29</v>
      </c>
      <c r="N661" s="23">
        <f t="shared" si="20"/>
        <v>467481.15999999992</v>
      </c>
      <c r="O661" s="22">
        <v>44145.29</v>
      </c>
      <c r="P661" s="22">
        <v>44145.29</v>
      </c>
      <c r="Q661" s="22">
        <v>44145.29</v>
      </c>
      <c r="R661" s="22">
        <v>44145.29</v>
      </c>
      <c r="S661" s="22">
        <v>50626.54</v>
      </c>
      <c r="T661" s="22">
        <v>50626.54</v>
      </c>
      <c r="U661" s="22">
        <v>50626.54</v>
      </c>
      <c r="V661" s="22">
        <v>50626.54</v>
      </c>
      <c r="W661" s="22">
        <v>50626.54</v>
      </c>
      <c r="X661" s="22">
        <v>50626.54</v>
      </c>
      <c r="Y661" s="22">
        <v>50626.54</v>
      </c>
      <c r="Z661" s="22">
        <v>50626.54</v>
      </c>
      <c r="AA661" s="23">
        <f t="shared" si="21"/>
        <v>581593.48</v>
      </c>
    </row>
    <row r="662" spans="1:27" x14ac:dyDescent="0.25">
      <c r="A662" s="1" t="s">
        <v>510</v>
      </c>
      <c r="B662" s="22">
        <v>19200</v>
      </c>
      <c r="C662" s="22">
        <v>19200</v>
      </c>
      <c r="D662" s="22">
        <v>19200</v>
      </c>
      <c r="E662" s="22">
        <v>19200</v>
      </c>
      <c r="F662" s="22">
        <v>19200</v>
      </c>
      <c r="G662" s="22">
        <v>19200</v>
      </c>
      <c r="H662" s="22">
        <v>19200</v>
      </c>
      <c r="I662" s="22">
        <v>19200</v>
      </c>
      <c r="J662" s="22">
        <v>40880.54</v>
      </c>
      <c r="K662" s="22">
        <v>40880.54</v>
      </c>
      <c r="L662" s="22">
        <v>40880.54</v>
      </c>
      <c r="M662" s="22">
        <v>40880.54</v>
      </c>
      <c r="N662" s="23">
        <f t="shared" si="20"/>
        <v>317122.15999999997</v>
      </c>
      <c r="O662" s="22">
        <v>40880.54</v>
      </c>
      <c r="P662" s="22">
        <v>40880.54</v>
      </c>
      <c r="Q662" s="22">
        <v>40880.54</v>
      </c>
      <c r="R662" s="22">
        <v>40880.54</v>
      </c>
      <c r="S662" s="22">
        <v>42768.56</v>
      </c>
      <c r="T662" s="22">
        <v>42768.56</v>
      </c>
      <c r="U662" s="22">
        <v>42768.56</v>
      </c>
      <c r="V662" s="22">
        <v>42768.56</v>
      </c>
      <c r="W662" s="22">
        <v>42768.56</v>
      </c>
      <c r="X662" s="22">
        <v>42768.56</v>
      </c>
      <c r="Y662" s="22">
        <v>42768.56</v>
      </c>
      <c r="Z662" s="22">
        <v>42768.56</v>
      </c>
      <c r="AA662" s="23">
        <f t="shared" si="21"/>
        <v>505670.63999999996</v>
      </c>
    </row>
    <row r="663" spans="1:27" x14ac:dyDescent="0.25">
      <c r="A663" s="1" t="s">
        <v>511</v>
      </c>
      <c r="B663" s="22">
        <v>55300</v>
      </c>
      <c r="C663" s="22">
        <v>55300</v>
      </c>
      <c r="D663" s="22">
        <v>55300</v>
      </c>
      <c r="E663" s="22">
        <v>49700</v>
      </c>
      <c r="F663" s="22">
        <v>53600</v>
      </c>
      <c r="G663" s="22">
        <v>55300</v>
      </c>
      <c r="H663" s="22">
        <v>55300</v>
      </c>
      <c r="I663" s="22">
        <v>55300</v>
      </c>
      <c r="J663" s="22">
        <v>44462.43</v>
      </c>
      <c r="K663" s="22">
        <v>44462.43</v>
      </c>
      <c r="L663" s="22">
        <v>44462.43</v>
      </c>
      <c r="M663" s="22">
        <v>44462.43</v>
      </c>
      <c r="N663" s="23">
        <f t="shared" si="20"/>
        <v>612949.72000000009</v>
      </c>
      <c r="O663" s="22">
        <v>44462.43</v>
      </c>
      <c r="P663" s="22">
        <v>44462.43</v>
      </c>
      <c r="Q663" s="22">
        <v>44462.43</v>
      </c>
      <c r="R663" s="22">
        <v>44462.43</v>
      </c>
      <c r="S663" s="22">
        <v>52957.85</v>
      </c>
      <c r="T663" s="22">
        <v>52957.85</v>
      </c>
      <c r="U663" s="22">
        <v>52957.85</v>
      </c>
      <c r="V663" s="22">
        <v>52957.85</v>
      </c>
      <c r="W663" s="22">
        <v>52957.85</v>
      </c>
      <c r="X663" s="22">
        <v>52957.85</v>
      </c>
      <c r="Y663" s="22">
        <v>52957.85</v>
      </c>
      <c r="Z663" s="22">
        <v>52957.85</v>
      </c>
      <c r="AA663" s="23">
        <f t="shared" si="21"/>
        <v>601512.5199999999</v>
      </c>
    </row>
    <row r="664" spans="1:27" x14ac:dyDescent="0.25">
      <c r="A664" s="1" t="s">
        <v>512</v>
      </c>
      <c r="B664" s="22">
        <v>20100</v>
      </c>
      <c r="C664" s="22">
        <v>24300</v>
      </c>
      <c r="D664" s="22">
        <v>24300</v>
      </c>
      <c r="E664" s="22">
        <v>24300</v>
      </c>
      <c r="F664" s="22">
        <v>24300</v>
      </c>
      <c r="G664" s="22">
        <v>24300</v>
      </c>
      <c r="H664" s="22">
        <v>24300</v>
      </c>
      <c r="I664" s="22">
        <v>24300</v>
      </c>
      <c r="J664" s="22">
        <v>25283.42</v>
      </c>
      <c r="K664" s="22">
        <v>25283.42</v>
      </c>
      <c r="L664" s="22">
        <v>25283.42</v>
      </c>
      <c r="M664" s="22">
        <v>25283.42</v>
      </c>
      <c r="N664" s="23">
        <f t="shared" si="20"/>
        <v>291333.67999999993</v>
      </c>
      <c r="O664" s="22">
        <v>25283.42</v>
      </c>
      <c r="P664" s="22">
        <v>25283.42</v>
      </c>
      <c r="Q664" s="22">
        <v>14726.81</v>
      </c>
      <c r="R664" s="22">
        <v>14726.81</v>
      </c>
      <c r="S664" s="22">
        <v>19563.009999999998</v>
      </c>
      <c r="T664" s="22">
        <v>17257.64</v>
      </c>
      <c r="U664" s="22">
        <v>17257.64</v>
      </c>
      <c r="V664" s="22">
        <v>17257.64</v>
      </c>
      <c r="W664" s="22">
        <v>17257.64</v>
      </c>
      <c r="X664" s="22">
        <v>17257.64</v>
      </c>
      <c r="Y664" s="22">
        <v>17257.64</v>
      </c>
      <c r="Z664" s="22">
        <v>25166.81</v>
      </c>
      <c r="AA664" s="23">
        <f t="shared" si="21"/>
        <v>228296.12000000005</v>
      </c>
    </row>
    <row r="665" spans="1:27" x14ac:dyDescent="0.25">
      <c r="A665" s="1" t="s">
        <v>513</v>
      </c>
      <c r="B665" s="22">
        <v>65200</v>
      </c>
      <c r="C665" s="22">
        <v>65200</v>
      </c>
      <c r="D665" s="22">
        <v>65200</v>
      </c>
      <c r="E665" s="22">
        <v>65200</v>
      </c>
      <c r="F665" s="22">
        <v>65200</v>
      </c>
      <c r="G665" s="22">
        <v>65200</v>
      </c>
      <c r="H665" s="22">
        <v>65200</v>
      </c>
      <c r="I665" s="22">
        <v>65200</v>
      </c>
      <c r="J665" s="22">
        <v>116563.19</v>
      </c>
      <c r="K665" s="22">
        <v>116563.19</v>
      </c>
      <c r="L665" s="22">
        <v>116563.19</v>
      </c>
      <c r="M665" s="22">
        <v>116563.19</v>
      </c>
      <c r="N665" s="23">
        <f t="shared" si="20"/>
        <v>987852.75999999978</v>
      </c>
      <c r="O665" s="22">
        <v>107383.17</v>
      </c>
      <c r="P665" s="22">
        <v>104833.62</v>
      </c>
      <c r="Q665" s="22">
        <v>116563.19</v>
      </c>
      <c r="R665" s="22">
        <v>116563.19</v>
      </c>
      <c r="S665" s="22">
        <v>115147.5</v>
      </c>
      <c r="T665" s="22">
        <v>115147.5</v>
      </c>
      <c r="U665" s="22">
        <v>115147.5</v>
      </c>
      <c r="V665" s="22">
        <v>115147.5</v>
      </c>
      <c r="W665" s="22">
        <v>115147.5</v>
      </c>
      <c r="X665" s="22">
        <v>115147.5</v>
      </c>
      <c r="Y665" s="22">
        <v>115147.5</v>
      </c>
      <c r="Z665" s="22">
        <v>115147.5</v>
      </c>
      <c r="AA665" s="23">
        <f t="shared" si="21"/>
        <v>1366523.17</v>
      </c>
    </row>
    <row r="666" spans="1:27" x14ac:dyDescent="0.25">
      <c r="A666" s="1" t="s">
        <v>514</v>
      </c>
      <c r="B666" s="22">
        <v>18900</v>
      </c>
      <c r="C666" s="22">
        <v>18900</v>
      </c>
      <c r="D666" s="22">
        <v>18900</v>
      </c>
      <c r="E666" s="22">
        <v>18900</v>
      </c>
      <c r="F666" s="22">
        <v>12300</v>
      </c>
      <c r="G666" s="22">
        <v>18900</v>
      </c>
      <c r="H666" s="22">
        <v>18900</v>
      </c>
      <c r="I666" s="22">
        <v>18900</v>
      </c>
      <c r="J666" s="22">
        <v>5190.01</v>
      </c>
      <c r="K666" s="22">
        <v>5190.01</v>
      </c>
      <c r="L666" s="22">
        <v>5190.01</v>
      </c>
      <c r="M666" s="22">
        <v>5190.01</v>
      </c>
      <c r="N666" s="23">
        <f t="shared" si="20"/>
        <v>165360.04000000004</v>
      </c>
      <c r="O666" s="22">
        <v>5190.01</v>
      </c>
      <c r="P666" s="22">
        <v>5190.01</v>
      </c>
      <c r="Q666" s="22">
        <v>5190.01</v>
      </c>
      <c r="R666" s="22">
        <v>5190.01</v>
      </c>
      <c r="S666" s="22">
        <v>5960.97</v>
      </c>
      <c r="T666" s="22">
        <v>5960.97</v>
      </c>
      <c r="U666" s="22">
        <v>5960.97</v>
      </c>
      <c r="V666" s="22">
        <v>5960.97</v>
      </c>
      <c r="W666" s="22">
        <v>5960.97</v>
      </c>
      <c r="X666" s="22">
        <v>5960.97</v>
      </c>
      <c r="Y666" s="22">
        <v>5960.97</v>
      </c>
      <c r="Z666" s="22">
        <v>5960.97</v>
      </c>
      <c r="AA666" s="23">
        <f t="shared" si="21"/>
        <v>68447.8</v>
      </c>
    </row>
    <row r="667" spans="1:27" x14ac:dyDescent="0.25">
      <c r="A667" s="1" t="s">
        <v>515</v>
      </c>
      <c r="B667" s="22">
        <v>2200</v>
      </c>
      <c r="C667" s="22">
        <v>2200</v>
      </c>
      <c r="D667" s="22">
        <v>2200</v>
      </c>
      <c r="E667" s="22">
        <v>2200</v>
      </c>
      <c r="F667" s="22">
        <v>2200</v>
      </c>
      <c r="G667" s="22">
        <v>2200</v>
      </c>
      <c r="H667" s="22">
        <v>2200</v>
      </c>
      <c r="I667" s="22">
        <v>2200</v>
      </c>
      <c r="J667" s="22">
        <v>1172.96</v>
      </c>
      <c r="K667" s="22">
        <v>1172.96</v>
      </c>
      <c r="L667" s="22">
        <v>1172.96</v>
      </c>
      <c r="M667" s="22">
        <v>1172.96</v>
      </c>
      <c r="N667" s="23">
        <f t="shared" si="20"/>
        <v>22291.839999999997</v>
      </c>
      <c r="O667" s="22">
        <v>1172.96</v>
      </c>
      <c r="P667" s="22">
        <v>1172.96</v>
      </c>
      <c r="Q667" s="22">
        <v>1172.96</v>
      </c>
      <c r="R667" s="22">
        <v>1172.96</v>
      </c>
      <c r="S667" s="22">
        <v>1120.76</v>
      </c>
      <c r="T667" s="22">
        <v>1120.76</v>
      </c>
      <c r="U667" s="22">
        <v>1120.76</v>
      </c>
      <c r="V667" s="22">
        <v>1120.76</v>
      </c>
      <c r="W667" s="22">
        <v>1120.76</v>
      </c>
      <c r="X667" s="22">
        <v>1120.76</v>
      </c>
      <c r="Y667" s="22">
        <v>1120.76</v>
      </c>
      <c r="Z667" s="22">
        <v>1120.76</v>
      </c>
      <c r="AA667" s="23">
        <f t="shared" si="21"/>
        <v>13657.920000000002</v>
      </c>
    </row>
    <row r="668" spans="1:27" x14ac:dyDescent="0.25">
      <c r="A668" s="1" t="s">
        <v>516</v>
      </c>
      <c r="B668" s="22">
        <v>9200</v>
      </c>
      <c r="C668" s="22">
        <v>9200</v>
      </c>
      <c r="D668" s="22">
        <v>9200</v>
      </c>
      <c r="E668" s="22">
        <v>9200</v>
      </c>
      <c r="F668" s="22">
        <v>9200</v>
      </c>
      <c r="G668" s="22">
        <v>9200</v>
      </c>
      <c r="H668" s="22">
        <v>9200</v>
      </c>
      <c r="I668" s="22">
        <v>9200</v>
      </c>
      <c r="J668" s="22">
        <v>400</v>
      </c>
      <c r="K668" s="22">
        <v>400</v>
      </c>
      <c r="L668" s="22">
        <v>400</v>
      </c>
      <c r="M668" s="22">
        <v>400</v>
      </c>
      <c r="N668" s="23">
        <f t="shared" si="20"/>
        <v>75200</v>
      </c>
      <c r="O668" s="22">
        <v>400</v>
      </c>
      <c r="P668" s="22">
        <v>400</v>
      </c>
      <c r="Q668" s="22">
        <v>400</v>
      </c>
      <c r="R668" s="22">
        <v>400</v>
      </c>
      <c r="S668" s="22">
        <v>4259.95</v>
      </c>
      <c r="T668" s="22">
        <v>3139.19</v>
      </c>
      <c r="U668" s="22">
        <v>3139.19</v>
      </c>
      <c r="V668" s="22">
        <v>4259.95</v>
      </c>
      <c r="W668" s="22">
        <v>4259.95</v>
      </c>
      <c r="X668" s="22">
        <v>4259.95</v>
      </c>
      <c r="Y668" s="22">
        <v>4259.95</v>
      </c>
      <c r="Z668" s="22">
        <v>4259.95</v>
      </c>
      <c r="AA668" s="23">
        <f t="shared" si="21"/>
        <v>33438.080000000002</v>
      </c>
    </row>
    <row r="669" spans="1:27" x14ac:dyDescent="0.25">
      <c r="A669" s="1" t="s">
        <v>517</v>
      </c>
      <c r="B669" s="22">
        <v>3400</v>
      </c>
      <c r="C669" s="22">
        <v>3400</v>
      </c>
      <c r="D669" s="22">
        <v>3400</v>
      </c>
      <c r="E669" s="22">
        <v>3400</v>
      </c>
      <c r="F669" s="22">
        <v>3400</v>
      </c>
      <c r="G669" s="22">
        <v>3400</v>
      </c>
      <c r="H669" s="22">
        <v>3400</v>
      </c>
      <c r="I669" s="22">
        <v>3400</v>
      </c>
      <c r="J669" s="22">
        <v>6426.02</v>
      </c>
      <c r="K669" s="22">
        <v>6426.02</v>
      </c>
      <c r="L669" s="22">
        <v>6426.02</v>
      </c>
      <c r="M669" s="22">
        <v>6426.02</v>
      </c>
      <c r="N669" s="23">
        <f t="shared" si="20"/>
        <v>52904.080000000016</v>
      </c>
      <c r="O669" s="22">
        <v>6426.02</v>
      </c>
      <c r="P669" s="22">
        <v>6426.02</v>
      </c>
      <c r="Q669" s="22">
        <v>6426.02</v>
      </c>
      <c r="R669" s="22">
        <v>1836.01</v>
      </c>
      <c r="S669" s="22">
        <v>1757.59</v>
      </c>
      <c r="T669" s="22">
        <v>1757.59</v>
      </c>
      <c r="U669" s="22">
        <v>1757.59</v>
      </c>
      <c r="V669" s="22">
        <v>1757.59</v>
      </c>
      <c r="W669" s="22">
        <v>1757.59</v>
      </c>
      <c r="X669" s="22">
        <v>1757.59</v>
      </c>
      <c r="Y669" s="22">
        <v>1757.59</v>
      </c>
      <c r="Z669" s="22">
        <v>3515.18</v>
      </c>
      <c r="AA669" s="23">
        <f t="shared" si="21"/>
        <v>36932.379999999997</v>
      </c>
    </row>
    <row r="670" spans="1:27" x14ac:dyDescent="0.25">
      <c r="A670" s="1" t="s">
        <v>518</v>
      </c>
      <c r="B670" s="22">
        <v>11100</v>
      </c>
      <c r="C670" s="22">
        <v>11100</v>
      </c>
      <c r="D670" s="22">
        <v>11100</v>
      </c>
      <c r="E670" s="22">
        <v>11100</v>
      </c>
      <c r="F670" s="22">
        <v>11100</v>
      </c>
      <c r="G670" s="22">
        <v>11100</v>
      </c>
      <c r="H670" s="22">
        <v>11100</v>
      </c>
      <c r="I670" s="22">
        <v>11100</v>
      </c>
      <c r="J670" s="22">
        <v>12129.57</v>
      </c>
      <c r="K670" s="22">
        <v>12129.57</v>
      </c>
      <c r="L670" s="22">
        <v>12129.57</v>
      </c>
      <c r="M670" s="22">
        <v>12129.57</v>
      </c>
      <c r="N670" s="23">
        <f t="shared" si="20"/>
        <v>137318.28000000003</v>
      </c>
      <c r="O670" s="22">
        <v>12129.57</v>
      </c>
      <c r="P670" s="22">
        <v>12129.57</v>
      </c>
      <c r="Q670" s="22">
        <v>12129.57</v>
      </c>
      <c r="R670" s="22">
        <v>12129.57</v>
      </c>
      <c r="S670" s="22">
        <v>12328.95</v>
      </c>
      <c r="T670" s="22">
        <v>12328.95</v>
      </c>
      <c r="U670" s="22">
        <v>12328.95</v>
      </c>
      <c r="V670" s="22">
        <v>12328.95</v>
      </c>
      <c r="W670" s="22">
        <v>12328.95</v>
      </c>
      <c r="X670" s="22">
        <v>12328.95</v>
      </c>
      <c r="Y670" s="22">
        <v>12328.95</v>
      </c>
      <c r="Z670" s="22">
        <v>12328.95</v>
      </c>
      <c r="AA670" s="23">
        <f t="shared" si="21"/>
        <v>147149.88</v>
      </c>
    </row>
    <row r="671" spans="1:27" x14ac:dyDescent="0.25">
      <c r="A671" s="1" t="s">
        <v>806</v>
      </c>
      <c r="B671" s="22">
        <v>8200</v>
      </c>
      <c r="C671" s="22">
        <v>8200</v>
      </c>
      <c r="D671" s="22">
        <v>8200</v>
      </c>
      <c r="E671" s="22">
        <v>8200</v>
      </c>
      <c r="F671" s="22">
        <v>8200</v>
      </c>
      <c r="G671" s="22">
        <v>8200</v>
      </c>
      <c r="H671" s="22">
        <v>8200</v>
      </c>
      <c r="I671" s="22">
        <v>8200</v>
      </c>
      <c r="J671" s="22">
        <v>12129.57</v>
      </c>
      <c r="K671" s="22">
        <v>12129.57</v>
      </c>
      <c r="L671" s="22">
        <v>12129.57</v>
      </c>
      <c r="M671" s="22">
        <v>12129.57</v>
      </c>
      <c r="N671" s="23">
        <f t="shared" si="20"/>
        <v>114118.28000000003</v>
      </c>
      <c r="O671" s="22">
        <v>12129.57</v>
      </c>
      <c r="P671" s="22">
        <v>12129.57</v>
      </c>
      <c r="Q671" s="22">
        <v>12129.57</v>
      </c>
      <c r="R671" s="22">
        <v>12129.57</v>
      </c>
      <c r="S671" s="22">
        <v>13226.03</v>
      </c>
      <c r="T671" s="22">
        <v>13226.03</v>
      </c>
      <c r="U671" s="22">
        <v>13226.03</v>
      </c>
      <c r="V671" s="22">
        <v>13226.03</v>
      </c>
      <c r="W671" s="22">
        <v>13226.03</v>
      </c>
      <c r="X671" s="22">
        <v>13226.03</v>
      </c>
      <c r="Y671" s="22">
        <v>13226.03</v>
      </c>
      <c r="Z671" s="22">
        <v>13226.03</v>
      </c>
      <c r="AA671" s="23">
        <f t="shared" si="21"/>
        <v>154326.51999999999</v>
      </c>
    </row>
    <row r="672" spans="1:27" x14ac:dyDescent="0.25">
      <c r="A672" s="1" t="s">
        <v>519</v>
      </c>
      <c r="B672" s="22">
        <v>15500</v>
      </c>
      <c r="C672" s="22">
        <v>15500</v>
      </c>
      <c r="D672" s="22">
        <v>15500</v>
      </c>
      <c r="E672" s="22">
        <v>15500</v>
      </c>
      <c r="F672" s="22">
        <v>15500</v>
      </c>
      <c r="G672" s="22">
        <v>15500</v>
      </c>
      <c r="H672" s="22">
        <v>15500</v>
      </c>
      <c r="I672" s="22">
        <v>15500</v>
      </c>
      <c r="J672" s="22">
        <v>4581.92</v>
      </c>
      <c r="K672" s="22">
        <v>4581.92</v>
      </c>
      <c r="L672" s="22">
        <v>4581.92</v>
      </c>
      <c r="M672" s="22">
        <v>4581.92</v>
      </c>
      <c r="N672" s="23">
        <f t="shared" si="20"/>
        <v>142327.68000000002</v>
      </c>
      <c r="O672" s="22">
        <v>4581.92</v>
      </c>
      <c r="P672" s="22">
        <v>4581.92</v>
      </c>
      <c r="Q672" s="22">
        <v>4581.92</v>
      </c>
      <c r="R672" s="22">
        <v>4581.92</v>
      </c>
      <c r="S672" s="22">
        <v>6017.54</v>
      </c>
      <c r="T672" s="22">
        <v>6017.54</v>
      </c>
      <c r="U672" s="22">
        <v>6017.54</v>
      </c>
      <c r="V672" s="22">
        <v>6017.54</v>
      </c>
      <c r="W672" s="22">
        <v>6017.54</v>
      </c>
      <c r="X672" s="22">
        <v>6017.54</v>
      </c>
      <c r="Y672" s="22">
        <v>6017.54</v>
      </c>
      <c r="Z672" s="22">
        <v>6017.54</v>
      </c>
      <c r="AA672" s="23">
        <f t="shared" si="21"/>
        <v>66468</v>
      </c>
    </row>
    <row r="673" spans="1:27" x14ac:dyDescent="0.25">
      <c r="A673" s="1" t="s">
        <v>520</v>
      </c>
      <c r="B673" s="22">
        <v>9200</v>
      </c>
      <c r="C673" s="22">
        <v>9200</v>
      </c>
      <c r="D673" s="22">
        <v>9200</v>
      </c>
      <c r="E673" s="22">
        <v>9200</v>
      </c>
      <c r="F673" s="22">
        <v>9200</v>
      </c>
      <c r="G673" s="22">
        <v>9200</v>
      </c>
      <c r="H673" s="22">
        <v>9200</v>
      </c>
      <c r="I673" s="22">
        <v>9200</v>
      </c>
      <c r="J673" s="22">
        <v>13302.53</v>
      </c>
      <c r="K673" s="22">
        <v>13302.53</v>
      </c>
      <c r="L673" s="22">
        <v>13302.53</v>
      </c>
      <c r="M673" s="22">
        <v>13302.53</v>
      </c>
      <c r="N673" s="23">
        <f t="shared" si="20"/>
        <v>126810.12</v>
      </c>
      <c r="O673" s="22">
        <v>13302.53</v>
      </c>
      <c r="P673" s="22">
        <v>13302.53</v>
      </c>
      <c r="Q673" s="22">
        <v>13302.53</v>
      </c>
      <c r="R673" s="22">
        <v>13302.53</v>
      </c>
      <c r="S673" s="22">
        <v>14571.07</v>
      </c>
      <c r="T673" s="22">
        <v>14571.07</v>
      </c>
      <c r="U673" s="22">
        <v>14571.07</v>
      </c>
      <c r="V673" s="22">
        <v>14571.07</v>
      </c>
      <c r="W673" s="22">
        <v>14571.07</v>
      </c>
      <c r="X673" s="22">
        <v>14571.07</v>
      </c>
      <c r="Y673" s="22">
        <v>14571.07</v>
      </c>
      <c r="Z673" s="22">
        <v>14571.07</v>
      </c>
      <c r="AA673" s="23">
        <f t="shared" si="21"/>
        <v>169778.68000000005</v>
      </c>
    </row>
    <row r="674" spans="1:27" x14ac:dyDescent="0.25">
      <c r="A674" s="1" t="s">
        <v>521</v>
      </c>
      <c r="B674" s="22">
        <v>7800</v>
      </c>
      <c r="C674" s="22">
        <v>7800</v>
      </c>
      <c r="D674" s="22">
        <v>7800</v>
      </c>
      <c r="E674" s="22">
        <v>7800</v>
      </c>
      <c r="F674" s="22">
        <v>7800</v>
      </c>
      <c r="G674" s="22">
        <v>7800</v>
      </c>
      <c r="H674" s="22">
        <v>7800</v>
      </c>
      <c r="I674" s="22">
        <v>7800</v>
      </c>
      <c r="J674" s="22">
        <v>23859.14</v>
      </c>
      <c r="K674" s="22">
        <v>23859.14</v>
      </c>
      <c r="L674" s="22">
        <v>23859.14</v>
      </c>
      <c r="M674" s="22">
        <v>23859.14</v>
      </c>
      <c r="N674" s="23">
        <f t="shared" si="20"/>
        <v>157836.56</v>
      </c>
      <c r="O674" s="22">
        <v>23859.14</v>
      </c>
      <c r="P674" s="22">
        <v>23859.14</v>
      </c>
      <c r="Q674" s="22">
        <v>400</v>
      </c>
      <c r="R674" s="22">
        <v>9580.0300000000007</v>
      </c>
      <c r="S674" s="22">
        <v>24433.65</v>
      </c>
      <c r="T674" s="22">
        <v>24433.65</v>
      </c>
      <c r="U674" s="22">
        <v>24433.65</v>
      </c>
      <c r="V674" s="22">
        <v>24433.65</v>
      </c>
      <c r="W674" s="22">
        <v>24433.65</v>
      </c>
      <c r="X674" s="22">
        <v>24433.65</v>
      </c>
      <c r="Y674" s="22">
        <v>24433.65</v>
      </c>
      <c r="Z674" s="22">
        <v>24433.65</v>
      </c>
      <c r="AA674" s="23">
        <f t="shared" si="21"/>
        <v>253167.50999999995</v>
      </c>
    </row>
    <row r="675" spans="1:27" x14ac:dyDescent="0.25">
      <c r="A675" s="1" t="s">
        <v>807</v>
      </c>
      <c r="B675" s="22">
        <v>2200</v>
      </c>
      <c r="C675" s="22">
        <v>2200</v>
      </c>
      <c r="D675" s="22">
        <v>2200</v>
      </c>
      <c r="E675" s="22">
        <v>2200</v>
      </c>
      <c r="F675" s="22">
        <v>2200</v>
      </c>
      <c r="G675" s="22">
        <v>2200</v>
      </c>
      <c r="H675" s="22">
        <v>2200</v>
      </c>
      <c r="I675" s="22">
        <v>2200</v>
      </c>
      <c r="J675" s="22">
        <v>8210.7000000000007</v>
      </c>
      <c r="K675" s="22">
        <v>8210.7000000000007</v>
      </c>
      <c r="L675" s="22">
        <v>8210.7000000000007</v>
      </c>
      <c r="M675" s="22">
        <v>8210.7000000000007</v>
      </c>
      <c r="N675" s="23">
        <f t="shared" si="20"/>
        <v>50442.8</v>
      </c>
      <c r="O675" s="22">
        <v>8210.7000000000007</v>
      </c>
      <c r="P675" s="22">
        <v>8210.7000000000007</v>
      </c>
      <c r="Q675" s="22">
        <v>8210.7000000000007</v>
      </c>
      <c r="R675" s="22">
        <v>8210.7000000000007</v>
      </c>
      <c r="S675" s="22">
        <v>7845.32</v>
      </c>
      <c r="T675" s="22">
        <v>7845.32</v>
      </c>
      <c r="U675" s="22">
        <v>7845.32</v>
      </c>
      <c r="V675" s="22">
        <v>7845.32</v>
      </c>
      <c r="W675" s="22">
        <v>7845.32</v>
      </c>
      <c r="X675" s="22">
        <v>7845.32</v>
      </c>
      <c r="Y675" s="22">
        <v>7845.32</v>
      </c>
      <c r="Z675" s="22">
        <v>7845.32</v>
      </c>
      <c r="AA675" s="23">
        <f t="shared" si="21"/>
        <v>95605.360000000015</v>
      </c>
    </row>
    <row r="676" spans="1:27" x14ac:dyDescent="0.25">
      <c r="A676" s="1" t="s">
        <v>522</v>
      </c>
      <c r="B676" s="22">
        <v>56100</v>
      </c>
      <c r="C676" s="22">
        <v>59500</v>
      </c>
      <c r="D676" s="22">
        <v>54400</v>
      </c>
      <c r="E676" s="22">
        <v>61200</v>
      </c>
      <c r="F676" s="22">
        <v>62900</v>
      </c>
      <c r="G676" s="22">
        <v>62900</v>
      </c>
      <c r="H676" s="22">
        <v>62900</v>
      </c>
      <c r="I676" s="22">
        <v>62900</v>
      </c>
      <c r="J676" s="22">
        <v>160650.48000000001</v>
      </c>
      <c r="K676" s="22">
        <v>160650.48000000001</v>
      </c>
      <c r="L676" s="22">
        <v>160650.48000000001</v>
      </c>
      <c r="M676" s="22">
        <v>156978.47</v>
      </c>
      <c r="N676" s="23">
        <f t="shared" si="20"/>
        <v>1121729.9099999999</v>
      </c>
      <c r="O676" s="22">
        <v>156060.47</v>
      </c>
      <c r="P676" s="22">
        <v>160650.48000000001</v>
      </c>
      <c r="Q676" s="22">
        <v>160650.48000000001</v>
      </c>
      <c r="R676" s="22">
        <v>160650.48000000001</v>
      </c>
      <c r="S676" s="22">
        <v>160819.68</v>
      </c>
      <c r="T676" s="22">
        <v>156425.70000000001</v>
      </c>
      <c r="U676" s="22">
        <v>152031.72</v>
      </c>
      <c r="V676" s="22">
        <v>162577.26999999999</v>
      </c>
      <c r="W676" s="22">
        <v>162577.26999999999</v>
      </c>
      <c r="X676" s="22">
        <v>158183.29</v>
      </c>
      <c r="Y676" s="22">
        <v>158183.29</v>
      </c>
      <c r="Z676" s="22">
        <v>158183.29</v>
      </c>
      <c r="AA676" s="23">
        <f t="shared" si="21"/>
        <v>1906993.4200000002</v>
      </c>
    </row>
    <row r="677" spans="1:27" x14ac:dyDescent="0.25">
      <c r="A677" s="1" t="s">
        <v>523</v>
      </c>
      <c r="B677" s="22">
        <v>24100</v>
      </c>
      <c r="C677" s="22">
        <v>24100</v>
      </c>
      <c r="D677" s="22">
        <v>24100</v>
      </c>
      <c r="E677" s="22">
        <v>24100</v>
      </c>
      <c r="F677" s="22">
        <v>24100</v>
      </c>
      <c r="G677" s="22">
        <v>24100</v>
      </c>
      <c r="H677" s="22">
        <v>24100</v>
      </c>
      <c r="I677" s="22">
        <v>24100</v>
      </c>
      <c r="J677" s="22">
        <v>27876.2</v>
      </c>
      <c r="K677" s="22">
        <v>27876.2</v>
      </c>
      <c r="L677" s="22">
        <v>27876.2</v>
      </c>
      <c r="M677" s="22">
        <v>27876.2</v>
      </c>
      <c r="N677" s="23">
        <f t="shared" si="20"/>
        <v>304304.80000000005</v>
      </c>
      <c r="O677" s="22">
        <v>22011.41</v>
      </c>
      <c r="P677" s="22">
        <v>22011.41</v>
      </c>
      <c r="Q677" s="22">
        <v>27876.2</v>
      </c>
      <c r="R677" s="22">
        <v>26040.19</v>
      </c>
      <c r="S677" s="22">
        <v>37883.089999999997</v>
      </c>
      <c r="T677" s="22">
        <v>37883.089999999997</v>
      </c>
      <c r="U677" s="22">
        <v>37883.089999999997</v>
      </c>
      <c r="V677" s="22">
        <v>37883.089999999997</v>
      </c>
      <c r="W677" s="22">
        <v>37883.089999999997</v>
      </c>
      <c r="X677" s="22">
        <v>37883.089999999997</v>
      </c>
      <c r="Y677" s="22">
        <v>37883.089999999997</v>
      </c>
      <c r="Z677" s="22">
        <v>37883.089999999997</v>
      </c>
      <c r="AA677" s="23">
        <f t="shared" si="21"/>
        <v>401003.92999999993</v>
      </c>
    </row>
    <row r="678" spans="1:27" x14ac:dyDescent="0.25">
      <c r="A678" s="1" t="s">
        <v>524</v>
      </c>
      <c r="B678" s="22">
        <v>12900</v>
      </c>
      <c r="C678" s="22">
        <v>12900</v>
      </c>
      <c r="D678" s="22">
        <v>12900</v>
      </c>
      <c r="E678" s="22">
        <v>7300</v>
      </c>
      <c r="F678" s="22">
        <v>7300</v>
      </c>
      <c r="G678" s="22">
        <v>7300</v>
      </c>
      <c r="H678" s="22">
        <v>7300</v>
      </c>
      <c r="I678" s="22">
        <v>7300</v>
      </c>
      <c r="J678" s="22">
        <v>3263.92</v>
      </c>
      <c r="K678" s="22">
        <v>3263.92</v>
      </c>
      <c r="L678" s="22">
        <v>3263.92</v>
      </c>
      <c r="M678" s="22">
        <v>3263.92</v>
      </c>
      <c r="N678" s="23">
        <f t="shared" si="20"/>
        <v>88255.679999999993</v>
      </c>
      <c r="O678" s="22">
        <v>3263.92</v>
      </c>
      <c r="P678" s="22">
        <v>3263.92</v>
      </c>
      <c r="Q678" s="22">
        <v>3263.92</v>
      </c>
      <c r="R678" s="22">
        <v>3263.92</v>
      </c>
      <c r="S678" s="22">
        <v>3120.32</v>
      </c>
      <c r="T678" s="22">
        <v>3120.32</v>
      </c>
      <c r="U678" s="22">
        <v>1999.56</v>
      </c>
      <c r="V678" s="22">
        <v>1999.56</v>
      </c>
      <c r="W678" s="22">
        <v>3120.32</v>
      </c>
      <c r="X678" s="22">
        <v>3120.32</v>
      </c>
      <c r="Y678" s="22">
        <v>3120.32</v>
      </c>
      <c r="Z678" s="22">
        <v>3120.32</v>
      </c>
      <c r="AA678" s="23">
        <f t="shared" si="21"/>
        <v>35776.720000000001</v>
      </c>
    </row>
    <row r="679" spans="1:27" x14ac:dyDescent="0.25">
      <c r="A679" s="1" t="s">
        <v>808</v>
      </c>
      <c r="B679" s="22">
        <v>12600</v>
      </c>
      <c r="C679" s="22">
        <v>12600</v>
      </c>
      <c r="D679" s="22">
        <v>12600</v>
      </c>
      <c r="E679" s="22">
        <v>12600</v>
      </c>
      <c r="F679" s="22">
        <v>12600</v>
      </c>
      <c r="G679" s="22">
        <v>12600</v>
      </c>
      <c r="H679" s="22">
        <v>12600</v>
      </c>
      <c r="I679" s="22">
        <v>12600</v>
      </c>
      <c r="J679" s="22">
        <v>16556.61</v>
      </c>
      <c r="K679" s="22">
        <v>16556.61</v>
      </c>
      <c r="L679" s="22">
        <v>16556.61</v>
      </c>
      <c r="M679" s="22">
        <v>16556.61</v>
      </c>
      <c r="N679" s="23">
        <f t="shared" si="20"/>
        <v>167026.44</v>
      </c>
      <c r="O679" s="22">
        <v>16556.61</v>
      </c>
      <c r="P679" s="22">
        <v>16556.61</v>
      </c>
      <c r="Q679" s="22">
        <v>16556.61</v>
      </c>
      <c r="R679" s="22">
        <v>16556.61</v>
      </c>
      <c r="S679" s="22">
        <v>16812</v>
      </c>
      <c r="T679" s="22">
        <v>16812</v>
      </c>
      <c r="U679" s="22">
        <v>16812</v>
      </c>
      <c r="V679" s="22">
        <v>16812</v>
      </c>
      <c r="W679" s="22">
        <v>16812</v>
      </c>
      <c r="X679" s="22">
        <v>16812</v>
      </c>
      <c r="Y679" s="22">
        <v>16812</v>
      </c>
      <c r="Z679" s="22">
        <v>16812</v>
      </c>
      <c r="AA679" s="23">
        <f t="shared" si="21"/>
        <v>200722.44</v>
      </c>
    </row>
    <row r="680" spans="1:27" x14ac:dyDescent="0.25">
      <c r="A680" s="1" t="s">
        <v>525</v>
      </c>
      <c r="B680" s="22">
        <v>7700</v>
      </c>
      <c r="C680" s="22">
        <v>7700</v>
      </c>
      <c r="D680" s="22">
        <v>7700</v>
      </c>
      <c r="E680" s="22">
        <v>7700</v>
      </c>
      <c r="F680" s="22">
        <v>7700</v>
      </c>
      <c r="G680" s="22">
        <v>7700</v>
      </c>
      <c r="H680" s="22">
        <v>7700</v>
      </c>
      <c r="I680" s="22">
        <v>7700</v>
      </c>
      <c r="J680" s="22">
        <v>7335.93</v>
      </c>
      <c r="K680" s="22">
        <v>7335.93</v>
      </c>
      <c r="L680" s="22">
        <v>7335.93</v>
      </c>
      <c r="M680" s="22">
        <v>7335.93</v>
      </c>
      <c r="N680" s="23">
        <f t="shared" si="20"/>
        <v>90943.719999999972</v>
      </c>
      <c r="O680" s="22">
        <v>7335.93</v>
      </c>
      <c r="P680" s="22">
        <v>7335.93</v>
      </c>
      <c r="Q680" s="22">
        <v>7335.93</v>
      </c>
      <c r="R680" s="22">
        <v>7335.93</v>
      </c>
      <c r="S680" s="22">
        <v>12016.21</v>
      </c>
      <c r="T680" s="22">
        <v>12016.21</v>
      </c>
      <c r="U680" s="22">
        <v>12016.21</v>
      </c>
      <c r="V680" s="22">
        <v>12016.21</v>
      </c>
      <c r="W680" s="22">
        <v>12016.21</v>
      </c>
      <c r="X680" s="22">
        <v>12016.21</v>
      </c>
      <c r="Y680" s="22">
        <v>12016.21</v>
      </c>
      <c r="Z680" s="22">
        <v>12016.21</v>
      </c>
      <c r="AA680" s="23">
        <f t="shared" si="21"/>
        <v>125473.39999999997</v>
      </c>
    </row>
    <row r="681" spans="1:27" x14ac:dyDescent="0.25">
      <c r="A681" s="1" t="s">
        <v>526</v>
      </c>
      <c r="B681" s="22">
        <v>29500</v>
      </c>
      <c r="C681" s="22">
        <v>29500</v>
      </c>
      <c r="D681" s="22">
        <v>29500</v>
      </c>
      <c r="E681" s="22">
        <v>29500</v>
      </c>
      <c r="F681" s="22">
        <v>29500</v>
      </c>
      <c r="G681" s="22">
        <v>29500</v>
      </c>
      <c r="H681" s="22">
        <v>29500</v>
      </c>
      <c r="I681" s="22">
        <v>29500</v>
      </c>
      <c r="J681" s="22">
        <v>10046.709999999999</v>
      </c>
      <c r="K681" s="22">
        <v>10046.709999999999</v>
      </c>
      <c r="L681" s="22">
        <v>10046.709999999999</v>
      </c>
      <c r="M681" s="22">
        <v>10046.709999999999</v>
      </c>
      <c r="N681" s="23">
        <f t="shared" si="20"/>
        <v>276186.84000000003</v>
      </c>
      <c r="O681" s="22">
        <v>10046.709999999999</v>
      </c>
      <c r="P681" s="22">
        <v>10046.709999999999</v>
      </c>
      <c r="Q681" s="22">
        <v>10046.709999999999</v>
      </c>
      <c r="R681" s="22">
        <v>10046.709999999999</v>
      </c>
      <c r="S681" s="22">
        <v>9602.91</v>
      </c>
      <c r="T681" s="22">
        <v>9602.91</v>
      </c>
      <c r="U681" s="22">
        <v>9602.91</v>
      </c>
      <c r="V681" s="22">
        <v>9602.91</v>
      </c>
      <c r="W681" s="22">
        <v>9602.91</v>
      </c>
      <c r="X681" s="22">
        <v>9602.91</v>
      </c>
      <c r="Y681" s="22">
        <v>9602.91</v>
      </c>
      <c r="Z681" s="22">
        <v>9602.91</v>
      </c>
      <c r="AA681" s="23">
        <f t="shared" si="21"/>
        <v>117010.12000000002</v>
      </c>
    </row>
    <row r="682" spans="1:27" x14ac:dyDescent="0.25">
      <c r="A682" s="1" t="s">
        <v>809</v>
      </c>
      <c r="B682" s="22">
        <v>8200</v>
      </c>
      <c r="C682" s="22">
        <v>8200</v>
      </c>
      <c r="D682" s="22">
        <v>8200</v>
      </c>
      <c r="E682" s="22">
        <v>8200</v>
      </c>
      <c r="F682" s="22">
        <v>8200</v>
      </c>
      <c r="G682" s="22">
        <v>8200</v>
      </c>
      <c r="H682" s="22">
        <v>8200</v>
      </c>
      <c r="I682" s="22">
        <v>8200</v>
      </c>
      <c r="J682" s="22">
        <v>12129.57</v>
      </c>
      <c r="K682" s="22">
        <v>12129.57</v>
      </c>
      <c r="L682" s="22">
        <v>12129.57</v>
      </c>
      <c r="M682" s="22">
        <v>12129.57</v>
      </c>
      <c r="N682" s="23">
        <f t="shared" si="20"/>
        <v>114118.28000000003</v>
      </c>
      <c r="O682" s="22">
        <v>12129.57</v>
      </c>
      <c r="P682" s="22">
        <v>12129.57</v>
      </c>
      <c r="Q682" s="22">
        <v>12129.57</v>
      </c>
      <c r="R682" s="22">
        <v>12129.57</v>
      </c>
      <c r="S682" s="22">
        <v>13226.03</v>
      </c>
      <c r="T682" s="22">
        <v>13226.03</v>
      </c>
      <c r="U682" s="22">
        <v>13226.03</v>
      </c>
      <c r="V682" s="22">
        <v>13226.03</v>
      </c>
      <c r="W682" s="22">
        <v>13226.03</v>
      </c>
      <c r="X682" s="22">
        <v>13226.03</v>
      </c>
      <c r="Y682" s="22">
        <v>13226.03</v>
      </c>
      <c r="Z682" s="22">
        <v>13226.03</v>
      </c>
      <c r="AA682" s="23">
        <f t="shared" si="21"/>
        <v>154326.51999999999</v>
      </c>
    </row>
    <row r="683" spans="1:27" x14ac:dyDescent="0.25">
      <c r="A683" s="1" t="s">
        <v>527</v>
      </c>
      <c r="B683" s="22">
        <v>2200</v>
      </c>
      <c r="C683" s="22">
        <v>2200</v>
      </c>
      <c r="D683" s="22">
        <v>2200</v>
      </c>
      <c r="E683" s="22">
        <v>2200</v>
      </c>
      <c r="F683" s="22">
        <v>2200</v>
      </c>
      <c r="G683" s="22">
        <v>2200</v>
      </c>
      <c r="H683" s="22">
        <v>2200</v>
      </c>
      <c r="I683" s="22">
        <v>2200</v>
      </c>
      <c r="J683" s="22">
        <v>2345.91</v>
      </c>
      <c r="K683" s="22">
        <v>2345.91</v>
      </c>
      <c r="L683" s="22">
        <v>2345.91</v>
      </c>
      <c r="M683" s="22">
        <v>2345.91</v>
      </c>
      <c r="N683" s="23">
        <f t="shared" si="20"/>
        <v>26983.64</v>
      </c>
      <c r="O683" s="22">
        <v>2345.91</v>
      </c>
      <c r="P683" s="22">
        <v>2345.91</v>
      </c>
      <c r="Q683" s="22">
        <v>2345.91</v>
      </c>
      <c r="R683" s="22">
        <v>2345.91</v>
      </c>
      <c r="S683" s="22">
        <v>2241.52</v>
      </c>
      <c r="T683" s="22">
        <v>2241.52</v>
      </c>
      <c r="U683" s="22">
        <v>2241.52</v>
      </c>
      <c r="V683" s="22">
        <v>2241.52</v>
      </c>
      <c r="W683" s="22">
        <v>2241.52</v>
      </c>
      <c r="X683" s="22">
        <v>2241.52</v>
      </c>
      <c r="Y683" s="22">
        <v>2241.52</v>
      </c>
      <c r="Z683" s="22">
        <v>2241.52</v>
      </c>
      <c r="AA683" s="23">
        <f t="shared" si="21"/>
        <v>27315.800000000003</v>
      </c>
    </row>
    <row r="684" spans="1:27" x14ac:dyDescent="0.25">
      <c r="A684" s="1" t="s">
        <v>528</v>
      </c>
      <c r="B684" s="22">
        <v>13800</v>
      </c>
      <c r="C684" s="22">
        <v>13800</v>
      </c>
      <c r="D684" s="22">
        <v>13800</v>
      </c>
      <c r="E684" s="22">
        <v>13800</v>
      </c>
      <c r="F684" s="22">
        <v>13800</v>
      </c>
      <c r="G684" s="22">
        <v>13800</v>
      </c>
      <c r="H684" s="22">
        <v>13800</v>
      </c>
      <c r="I684" s="22">
        <v>13800</v>
      </c>
      <c r="J684" s="22">
        <v>7437.74</v>
      </c>
      <c r="K684" s="22">
        <v>7437.74</v>
      </c>
      <c r="L684" s="22">
        <v>7437.74</v>
      </c>
      <c r="M684" s="22">
        <v>7437.74</v>
      </c>
      <c r="N684" s="23">
        <f t="shared" si="20"/>
        <v>140150.96</v>
      </c>
      <c r="O684" s="22">
        <v>7437.74</v>
      </c>
      <c r="P684" s="22">
        <v>7437.74</v>
      </c>
      <c r="Q684" s="22">
        <v>7437.74</v>
      </c>
      <c r="R684" s="22">
        <v>7437.74</v>
      </c>
      <c r="S684" s="22">
        <v>7173.1</v>
      </c>
      <c r="T684" s="22">
        <v>2241.52</v>
      </c>
      <c r="U684" s="22">
        <v>7173.1</v>
      </c>
      <c r="V684" s="22">
        <v>7173.1</v>
      </c>
      <c r="W684" s="22">
        <v>7173.1</v>
      </c>
      <c r="X684" s="22">
        <v>7173.1</v>
      </c>
      <c r="Y684" s="22">
        <v>7173.1</v>
      </c>
      <c r="Z684" s="22">
        <v>7173.1</v>
      </c>
      <c r="AA684" s="23">
        <f t="shared" si="21"/>
        <v>82204.180000000008</v>
      </c>
    </row>
    <row r="685" spans="1:27" x14ac:dyDescent="0.25">
      <c r="A685" s="1" t="s">
        <v>529</v>
      </c>
      <c r="B685" s="22">
        <v>19400</v>
      </c>
      <c r="C685" s="22">
        <v>19400</v>
      </c>
      <c r="D685" s="22">
        <v>19400</v>
      </c>
      <c r="E685" s="22">
        <v>19400</v>
      </c>
      <c r="F685" s="22">
        <v>19400</v>
      </c>
      <c r="G685" s="22">
        <v>19400</v>
      </c>
      <c r="H685" s="22">
        <v>19400</v>
      </c>
      <c r="I685" s="22">
        <v>19400</v>
      </c>
      <c r="J685" s="22">
        <v>12129.57</v>
      </c>
      <c r="K685" s="22">
        <v>12129.57</v>
      </c>
      <c r="L685" s="22">
        <v>12129.57</v>
      </c>
      <c r="M685" s="22">
        <v>12129.57</v>
      </c>
      <c r="N685" s="23">
        <f t="shared" si="20"/>
        <v>203718.28000000003</v>
      </c>
      <c r="O685" s="22">
        <v>12129.57</v>
      </c>
      <c r="P685" s="22">
        <v>12129.57</v>
      </c>
      <c r="Q685" s="22">
        <v>12129.57</v>
      </c>
      <c r="R685" s="22">
        <v>12129.57</v>
      </c>
      <c r="S685" s="22">
        <v>13226.03</v>
      </c>
      <c r="T685" s="22">
        <v>13226.03</v>
      </c>
      <c r="U685" s="22">
        <v>13226.03</v>
      </c>
      <c r="V685" s="22">
        <v>13226.03</v>
      </c>
      <c r="W685" s="22">
        <v>13226.03</v>
      </c>
      <c r="X685" s="22">
        <v>13226.03</v>
      </c>
      <c r="Y685" s="22">
        <v>13226.03</v>
      </c>
      <c r="Z685" s="22">
        <v>13226.03</v>
      </c>
      <c r="AA685" s="23">
        <f t="shared" si="21"/>
        <v>154326.51999999999</v>
      </c>
    </row>
    <row r="686" spans="1:27" x14ac:dyDescent="0.25">
      <c r="A686" s="1" t="s">
        <v>530</v>
      </c>
      <c r="B686" s="22">
        <v>14600</v>
      </c>
      <c r="C686" s="22">
        <v>14600</v>
      </c>
      <c r="D686" s="22">
        <v>14600</v>
      </c>
      <c r="E686" s="22">
        <v>14600</v>
      </c>
      <c r="F686" s="22">
        <v>14600</v>
      </c>
      <c r="G686" s="22">
        <v>14600</v>
      </c>
      <c r="H686" s="22">
        <v>14600</v>
      </c>
      <c r="I686" s="22">
        <v>14600</v>
      </c>
      <c r="J686" s="22">
        <v>28270.76</v>
      </c>
      <c r="K686" s="22">
        <v>28270.76</v>
      </c>
      <c r="L686" s="22">
        <v>28270.76</v>
      </c>
      <c r="M686" s="22">
        <v>28270.76</v>
      </c>
      <c r="N686" s="23">
        <f t="shared" si="20"/>
        <v>229883.04000000004</v>
      </c>
      <c r="O686" s="22">
        <v>28270.76</v>
      </c>
      <c r="P686" s="22">
        <v>28270.76</v>
      </c>
      <c r="Q686" s="22">
        <v>28270.76</v>
      </c>
      <c r="R686" s="22">
        <v>28270.76</v>
      </c>
      <c r="S686" s="22">
        <v>36692.69</v>
      </c>
      <c r="T686" s="22">
        <v>36692.69</v>
      </c>
      <c r="U686" s="22">
        <v>36692.69</v>
      </c>
      <c r="V686" s="22">
        <v>36692.69</v>
      </c>
      <c r="W686" s="22">
        <v>36692.69</v>
      </c>
      <c r="X686" s="22">
        <v>36692.69</v>
      </c>
      <c r="Y686" s="22">
        <v>36692.69</v>
      </c>
      <c r="Z686" s="22">
        <v>36692.69</v>
      </c>
      <c r="AA686" s="23">
        <f t="shared" si="21"/>
        <v>406624.56</v>
      </c>
    </row>
    <row r="687" spans="1:27" x14ac:dyDescent="0.25">
      <c r="A687" s="1" t="s">
        <v>531</v>
      </c>
      <c r="B687" s="22">
        <v>2600</v>
      </c>
      <c r="C687" s="22">
        <v>2600</v>
      </c>
      <c r="D687" s="22">
        <v>2600</v>
      </c>
      <c r="E687" s="22">
        <v>2600</v>
      </c>
      <c r="F687" s="22">
        <v>2600</v>
      </c>
      <c r="G687" s="22">
        <v>2600</v>
      </c>
      <c r="H687" s="22">
        <v>2600</v>
      </c>
      <c r="I687" s="22">
        <v>2600</v>
      </c>
      <c r="J687" s="22">
        <v>1572.96</v>
      </c>
      <c r="K687" s="22">
        <v>1572.96</v>
      </c>
      <c r="L687" s="22">
        <v>1572.96</v>
      </c>
      <c r="M687" s="22">
        <v>1572.96</v>
      </c>
      <c r="N687" s="23">
        <f t="shared" si="20"/>
        <v>27091.839999999997</v>
      </c>
      <c r="O687" s="22">
        <v>1572.96</v>
      </c>
      <c r="P687" s="22">
        <v>1572.96</v>
      </c>
      <c r="Q687" s="22">
        <v>1572.96</v>
      </c>
      <c r="R687" s="22">
        <v>1572.96</v>
      </c>
      <c r="S687" s="22">
        <v>3139.19</v>
      </c>
      <c r="T687" s="22">
        <v>3139.19</v>
      </c>
      <c r="U687" s="22">
        <v>3139.19</v>
      </c>
      <c r="V687" s="22">
        <v>3139.19</v>
      </c>
      <c r="W687" s="22">
        <v>3139.19</v>
      </c>
      <c r="X687" s="22">
        <v>3139.19</v>
      </c>
      <c r="Y687" s="22">
        <v>3139.19</v>
      </c>
      <c r="Z687" s="22">
        <v>3139.19</v>
      </c>
      <c r="AA687" s="23">
        <f t="shared" si="21"/>
        <v>31405.359999999997</v>
      </c>
    </row>
    <row r="688" spans="1:27" x14ac:dyDescent="0.25">
      <c r="A688" s="1" t="s">
        <v>532</v>
      </c>
      <c r="B688" s="22">
        <v>35900</v>
      </c>
      <c r="C688" s="22">
        <v>35900</v>
      </c>
      <c r="D688" s="22">
        <v>35900</v>
      </c>
      <c r="E688" s="22">
        <v>35900</v>
      </c>
      <c r="F688" s="22">
        <v>35900</v>
      </c>
      <c r="G688" s="22">
        <v>35900</v>
      </c>
      <c r="H688" s="22">
        <v>35900</v>
      </c>
      <c r="I688" s="22">
        <v>35900</v>
      </c>
      <c r="J688" s="22">
        <v>27122.19</v>
      </c>
      <c r="K688" s="22">
        <v>27122.19</v>
      </c>
      <c r="L688" s="22">
        <v>27122.19</v>
      </c>
      <c r="M688" s="22">
        <v>27122.19</v>
      </c>
      <c r="N688" s="23">
        <f t="shared" si="20"/>
        <v>395688.76</v>
      </c>
      <c r="O688" s="22">
        <v>27122.19</v>
      </c>
      <c r="P688" s="22">
        <v>27122.19</v>
      </c>
      <c r="Q688" s="22">
        <v>27122.19</v>
      </c>
      <c r="R688" s="22">
        <v>27122.19</v>
      </c>
      <c r="S688" s="22">
        <v>27248.47</v>
      </c>
      <c r="T688" s="22">
        <v>27248.47</v>
      </c>
      <c r="U688" s="22">
        <v>27248.47</v>
      </c>
      <c r="V688" s="22">
        <v>27248.47</v>
      </c>
      <c r="W688" s="22">
        <v>27248.47</v>
      </c>
      <c r="X688" s="22">
        <v>27248.47</v>
      </c>
      <c r="Y688" s="22">
        <v>27248.47</v>
      </c>
      <c r="Z688" s="22">
        <v>27248.47</v>
      </c>
      <c r="AA688" s="23">
        <f t="shared" si="21"/>
        <v>326476.5199999999</v>
      </c>
    </row>
    <row r="689" spans="1:27" x14ac:dyDescent="0.25">
      <c r="A689" s="1" t="s">
        <v>533</v>
      </c>
      <c r="B689" s="22">
        <v>10400</v>
      </c>
      <c r="C689" s="22">
        <v>10400</v>
      </c>
      <c r="D689" s="22">
        <v>18000</v>
      </c>
      <c r="E689" s="22">
        <v>18000</v>
      </c>
      <c r="F689" s="22">
        <v>18000</v>
      </c>
      <c r="G689" s="22">
        <v>10400</v>
      </c>
      <c r="H689" s="22">
        <v>18000</v>
      </c>
      <c r="I689" s="22">
        <v>18000</v>
      </c>
      <c r="J689" s="22">
        <v>14675.49</v>
      </c>
      <c r="K689" s="22">
        <v>14675.49</v>
      </c>
      <c r="L689" s="22">
        <v>14675.49</v>
      </c>
      <c r="M689" s="22">
        <v>14675.49</v>
      </c>
      <c r="N689" s="23">
        <f t="shared" si="20"/>
        <v>179901.95999999996</v>
      </c>
      <c r="O689" s="22">
        <v>14675.49</v>
      </c>
      <c r="P689" s="22">
        <v>14675.49</v>
      </c>
      <c r="Q689" s="22">
        <v>14675.49</v>
      </c>
      <c r="R689" s="22">
        <v>14675.49</v>
      </c>
      <c r="S689" s="22">
        <v>21294.45</v>
      </c>
      <c r="T689" s="22">
        <v>21294.45</v>
      </c>
      <c r="U689" s="22">
        <v>21294.45</v>
      </c>
      <c r="V689" s="22">
        <v>21294.45</v>
      </c>
      <c r="W689" s="22">
        <v>21294.45</v>
      </c>
      <c r="X689" s="22">
        <v>21294.45</v>
      </c>
      <c r="Y689" s="22">
        <v>21294.45</v>
      </c>
      <c r="Z689" s="22">
        <v>21294.45</v>
      </c>
      <c r="AA689" s="23">
        <f t="shared" si="21"/>
        <v>229057.56000000006</v>
      </c>
    </row>
    <row r="690" spans="1:27" x14ac:dyDescent="0.25">
      <c r="A690" s="1" t="s">
        <v>534</v>
      </c>
      <c r="B690" s="22">
        <v>12200</v>
      </c>
      <c r="C690" s="22">
        <v>12200</v>
      </c>
      <c r="D690" s="22">
        <v>12200</v>
      </c>
      <c r="E690" s="22">
        <v>12200</v>
      </c>
      <c r="F690" s="22">
        <v>12200</v>
      </c>
      <c r="G690" s="22">
        <v>12200</v>
      </c>
      <c r="H690" s="22">
        <v>12200</v>
      </c>
      <c r="I690" s="22">
        <v>12200</v>
      </c>
      <c r="J690" s="22">
        <v>21513.23</v>
      </c>
      <c r="K690" s="22">
        <v>21513.23</v>
      </c>
      <c r="L690" s="22">
        <v>21513.23</v>
      </c>
      <c r="M690" s="22">
        <v>21513.23</v>
      </c>
      <c r="N690" s="23">
        <f t="shared" si="20"/>
        <v>183652.92</v>
      </c>
      <c r="O690" s="22">
        <v>21513.23</v>
      </c>
      <c r="P690" s="22">
        <v>21513.23</v>
      </c>
      <c r="Q690" s="22">
        <v>21513.23</v>
      </c>
      <c r="R690" s="22">
        <v>21513.23</v>
      </c>
      <c r="S690" s="22">
        <v>12329.55</v>
      </c>
      <c r="T690" s="22">
        <v>12329.55</v>
      </c>
      <c r="U690" s="22">
        <v>22416.400000000001</v>
      </c>
      <c r="V690" s="22">
        <v>22416.400000000001</v>
      </c>
      <c r="W690" s="22">
        <v>22416.400000000001</v>
      </c>
      <c r="X690" s="22">
        <v>22416.400000000001</v>
      </c>
      <c r="Y690" s="22">
        <v>22416.400000000001</v>
      </c>
      <c r="Z690" s="22">
        <v>12329.55</v>
      </c>
      <c r="AA690" s="23">
        <f t="shared" si="21"/>
        <v>235123.56999999998</v>
      </c>
    </row>
    <row r="691" spans="1:27" x14ac:dyDescent="0.25">
      <c r="A691" s="1" t="s">
        <v>810</v>
      </c>
      <c r="B691" s="22">
        <v>21500</v>
      </c>
      <c r="C691" s="22">
        <v>20900</v>
      </c>
      <c r="D691" s="22">
        <v>20900</v>
      </c>
      <c r="E691" s="22">
        <v>19800</v>
      </c>
      <c r="F691" s="22">
        <v>19800</v>
      </c>
      <c r="G691" s="22">
        <v>19800</v>
      </c>
      <c r="H691" s="22">
        <v>21500</v>
      </c>
      <c r="I691" s="22">
        <v>21500</v>
      </c>
      <c r="J691" s="22">
        <v>18372.009999999998</v>
      </c>
      <c r="K691" s="22">
        <v>18372.009999999998</v>
      </c>
      <c r="L691" s="22">
        <v>18372.009999999998</v>
      </c>
      <c r="M691" s="22">
        <v>18372.009999999998</v>
      </c>
      <c r="N691" s="23">
        <f t="shared" si="20"/>
        <v>239188.04000000004</v>
      </c>
      <c r="O691" s="22">
        <v>18372.009999999998</v>
      </c>
      <c r="P691" s="22">
        <v>18372.009999999998</v>
      </c>
      <c r="Q691" s="22">
        <v>18372.009999999998</v>
      </c>
      <c r="R691" s="22">
        <v>18372.009999999998</v>
      </c>
      <c r="S691" s="22">
        <v>10838.88</v>
      </c>
      <c r="T691" s="22">
        <v>10838.88</v>
      </c>
      <c r="U691" s="22">
        <v>10838.88</v>
      </c>
      <c r="V691" s="22">
        <v>10838.88</v>
      </c>
      <c r="W691" s="22">
        <v>10838.88</v>
      </c>
      <c r="X691" s="22">
        <v>10838.88</v>
      </c>
      <c r="Y691" s="22">
        <v>10838.88</v>
      </c>
      <c r="Z691" s="22">
        <v>10838.88</v>
      </c>
      <c r="AA691" s="23">
        <f t="shared" si="21"/>
        <v>160199.08000000002</v>
      </c>
    </row>
    <row r="692" spans="1:27" x14ac:dyDescent="0.25">
      <c r="A692" s="1" t="s">
        <v>535</v>
      </c>
      <c r="B692" s="22">
        <v>3900</v>
      </c>
      <c r="C692" s="22">
        <v>3900</v>
      </c>
      <c r="D692" s="22">
        <v>3900</v>
      </c>
      <c r="E692" s="22">
        <v>3900</v>
      </c>
      <c r="F692" s="22">
        <v>3900</v>
      </c>
      <c r="G692" s="22">
        <v>3900</v>
      </c>
      <c r="H692" s="22">
        <v>3900</v>
      </c>
      <c r="I692" s="22">
        <v>3900</v>
      </c>
      <c r="J692" s="22">
        <v>10454.799999999999</v>
      </c>
      <c r="K692" s="22">
        <v>5864.79</v>
      </c>
      <c r="L692" s="22">
        <v>5864.79</v>
      </c>
      <c r="M692" s="22">
        <v>5864.79</v>
      </c>
      <c r="N692" s="23">
        <f t="shared" si="20"/>
        <v>59249.170000000006</v>
      </c>
      <c r="O692" s="22">
        <v>5864.79</v>
      </c>
      <c r="P692" s="22">
        <v>5864.79</v>
      </c>
      <c r="Q692" s="22">
        <v>5864.79</v>
      </c>
      <c r="R692" s="22">
        <v>5864.79</v>
      </c>
      <c r="S692" s="22">
        <v>5603.8</v>
      </c>
      <c r="T692" s="22">
        <v>5603.8</v>
      </c>
      <c r="U692" s="22">
        <v>5603.8</v>
      </c>
      <c r="V692" s="22">
        <v>7361.39</v>
      </c>
      <c r="W692" s="22">
        <v>7361.39</v>
      </c>
      <c r="X692" s="22">
        <v>7361.39</v>
      </c>
      <c r="Y692" s="22">
        <v>7361.39</v>
      </c>
      <c r="Z692" s="22">
        <v>7361.39</v>
      </c>
      <c r="AA692" s="23">
        <f t="shared" si="21"/>
        <v>77077.510000000009</v>
      </c>
    </row>
    <row r="693" spans="1:27" x14ac:dyDescent="0.25">
      <c r="A693" s="1" t="s">
        <v>811</v>
      </c>
      <c r="B693" s="22">
        <v>2600</v>
      </c>
      <c r="C693" s="22">
        <v>2600</v>
      </c>
      <c r="D693" s="22">
        <v>2600</v>
      </c>
      <c r="E693" s="22">
        <v>2600</v>
      </c>
      <c r="F693" s="22">
        <v>2600</v>
      </c>
      <c r="G693" s="22">
        <v>2600</v>
      </c>
      <c r="H693" s="22">
        <v>2600</v>
      </c>
      <c r="I693" s="22">
        <v>2600</v>
      </c>
      <c r="J693" s="22">
        <v>2745.91</v>
      </c>
      <c r="K693" s="22">
        <v>2745.91</v>
      </c>
      <c r="L693" s="22">
        <v>2745.91</v>
      </c>
      <c r="M693" s="22">
        <v>2745.91</v>
      </c>
      <c r="N693" s="23">
        <f t="shared" si="20"/>
        <v>31783.64</v>
      </c>
      <c r="O693" s="22">
        <v>2745.91</v>
      </c>
      <c r="P693" s="22">
        <v>2745.91</v>
      </c>
      <c r="Q693" s="22">
        <v>2745.91</v>
      </c>
      <c r="R693" s="22">
        <v>2745.91</v>
      </c>
      <c r="S693" s="22">
        <v>3362.87</v>
      </c>
      <c r="T693" s="22">
        <v>3362.87</v>
      </c>
      <c r="U693" s="22">
        <v>3362.87</v>
      </c>
      <c r="V693" s="22">
        <v>3362.87</v>
      </c>
      <c r="W693" s="22">
        <v>3362.87</v>
      </c>
      <c r="X693" s="22">
        <v>3362.87</v>
      </c>
      <c r="Y693" s="22">
        <v>3362.87</v>
      </c>
      <c r="Z693" s="22">
        <v>3362.87</v>
      </c>
      <c r="AA693" s="23">
        <f t="shared" si="21"/>
        <v>37886.6</v>
      </c>
    </row>
    <row r="694" spans="1:27" x14ac:dyDescent="0.25">
      <c r="A694" s="1" t="s">
        <v>536</v>
      </c>
      <c r="B694" s="22">
        <v>13100</v>
      </c>
      <c r="C694" s="22">
        <v>13100</v>
      </c>
      <c r="D694" s="22">
        <v>13100</v>
      </c>
      <c r="E694" s="22">
        <v>13100</v>
      </c>
      <c r="F694" s="22">
        <v>13100</v>
      </c>
      <c r="G694" s="22">
        <v>13100</v>
      </c>
      <c r="H694" s="22">
        <v>13100</v>
      </c>
      <c r="I694" s="22">
        <v>13100</v>
      </c>
      <c r="J694" s="22">
        <v>3663.92</v>
      </c>
      <c r="K694" s="22">
        <v>3663.92</v>
      </c>
      <c r="L694" s="22">
        <v>3663.92</v>
      </c>
      <c r="M694" s="22">
        <v>3663.92</v>
      </c>
      <c r="N694" s="23">
        <f t="shared" si="20"/>
        <v>119455.67999999999</v>
      </c>
      <c r="O694" s="22">
        <v>3663.92</v>
      </c>
      <c r="P694" s="22">
        <v>3663.92</v>
      </c>
      <c r="Q694" s="22">
        <v>3663.92</v>
      </c>
      <c r="R694" s="22">
        <v>3663.92</v>
      </c>
      <c r="S694" s="22">
        <v>3344.59</v>
      </c>
      <c r="T694" s="22">
        <v>3344.59</v>
      </c>
      <c r="U694" s="22">
        <v>3344.59</v>
      </c>
      <c r="V694" s="22">
        <v>3344.59</v>
      </c>
      <c r="W694" s="22">
        <v>3344.59</v>
      </c>
      <c r="X694" s="22">
        <v>3344.59</v>
      </c>
      <c r="Y694" s="22">
        <v>3344.59</v>
      </c>
      <c r="Z694" s="22">
        <v>3344.59</v>
      </c>
      <c r="AA694" s="23">
        <f t="shared" si="21"/>
        <v>41412.399999999994</v>
      </c>
    </row>
    <row r="695" spans="1:27" x14ac:dyDescent="0.25">
      <c r="A695" s="1" t="s">
        <v>812</v>
      </c>
      <c r="B695" s="22">
        <v>16200</v>
      </c>
      <c r="C695" s="22">
        <v>16200</v>
      </c>
      <c r="D695" s="22">
        <v>16200</v>
      </c>
      <c r="E695" s="22">
        <v>16200</v>
      </c>
      <c r="F695" s="22">
        <v>16200</v>
      </c>
      <c r="G695" s="22">
        <v>16200</v>
      </c>
      <c r="H695" s="22">
        <v>16200</v>
      </c>
      <c r="I695" s="22">
        <v>16200</v>
      </c>
      <c r="J695" s="22">
        <v>7664.79</v>
      </c>
      <c r="K695" s="22">
        <v>7664.79</v>
      </c>
      <c r="L695" s="22">
        <v>7664.79</v>
      </c>
      <c r="M695" s="22">
        <v>7664.79</v>
      </c>
      <c r="N695" s="23">
        <f t="shared" si="20"/>
        <v>160259.16000000003</v>
      </c>
      <c r="O695" s="22">
        <v>7664.79</v>
      </c>
      <c r="P695" s="22">
        <v>7664.79</v>
      </c>
      <c r="Q695" s="22">
        <v>7664.79</v>
      </c>
      <c r="R695" s="22">
        <v>7664.79</v>
      </c>
      <c r="S695" s="22">
        <v>7170.79</v>
      </c>
      <c r="T695" s="22">
        <v>7170.79</v>
      </c>
      <c r="U695" s="22">
        <v>7170.79</v>
      </c>
      <c r="V695" s="22">
        <v>7170.79</v>
      </c>
      <c r="W695" s="22">
        <v>7170.79</v>
      </c>
      <c r="X695" s="22">
        <v>7170.79</v>
      </c>
      <c r="Y695" s="22">
        <v>7170.79</v>
      </c>
      <c r="Z695" s="22">
        <v>7170.79</v>
      </c>
      <c r="AA695" s="23">
        <f t="shared" si="21"/>
        <v>88025.479999999981</v>
      </c>
    </row>
    <row r="696" spans="1:27" x14ac:dyDescent="0.25">
      <c r="A696" s="1" t="s">
        <v>537</v>
      </c>
      <c r="B696" s="22">
        <v>41500</v>
      </c>
      <c r="C696" s="22">
        <v>41500</v>
      </c>
      <c r="D696" s="22">
        <v>41500</v>
      </c>
      <c r="E696" s="22">
        <v>41500</v>
      </c>
      <c r="F696" s="22">
        <v>39800</v>
      </c>
      <c r="G696" s="22">
        <v>39800</v>
      </c>
      <c r="H696" s="22">
        <v>39800</v>
      </c>
      <c r="I696" s="22">
        <v>39800</v>
      </c>
      <c r="J696" s="22">
        <v>56817.31</v>
      </c>
      <c r="K696" s="22">
        <v>65079.33</v>
      </c>
      <c r="L696" s="22">
        <v>66354.100000000006</v>
      </c>
      <c r="M696" s="22">
        <v>66354.100000000006</v>
      </c>
      <c r="N696" s="23">
        <f t="shared" si="20"/>
        <v>579804.84</v>
      </c>
      <c r="O696" s="22">
        <v>66354.100000000006</v>
      </c>
      <c r="P696" s="22">
        <v>66354.100000000006</v>
      </c>
      <c r="Q696" s="22">
        <v>66354.100000000006</v>
      </c>
      <c r="R696" s="22">
        <v>64518.1</v>
      </c>
      <c r="S696" s="22">
        <v>61197.3</v>
      </c>
      <c r="T696" s="22">
        <v>65591.28</v>
      </c>
      <c r="U696" s="22">
        <v>65591.28</v>
      </c>
      <c r="V696" s="22">
        <v>65591.28</v>
      </c>
      <c r="W696" s="22">
        <v>65591.28</v>
      </c>
      <c r="X696" s="22">
        <v>65591.28</v>
      </c>
      <c r="Y696" s="22">
        <v>65591.28</v>
      </c>
      <c r="Z696" s="22">
        <v>65591.28</v>
      </c>
      <c r="AA696" s="23">
        <f t="shared" si="21"/>
        <v>783916.66000000015</v>
      </c>
    </row>
    <row r="697" spans="1:27" x14ac:dyDescent="0.25">
      <c r="A697" s="1" t="s">
        <v>538</v>
      </c>
      <c r="B697" s="22">
        <v>13600</v>
      </c>
      <c r="C697" s="22">
        <v>13600</v>
      </c>
      <c r="D697" s="22">
        <v>13600</v>
      </c>
      <c r="E697" s="22">
        <v>13600</v>
      </c>
      <c r="F697" s="22">
        <v>13600</v>
      </c>
      <c r="G697" s="22">
        <v>13600</v>
      </c>
      <c r="H697" s="22">
        <v>13600</v>
      </c>
      <c r="I697" s="22">
        <v>13600</v>
      </c>
      <c r="J697" s="22">
        <v>8610.7000000000007</v>
      </c>
      <c r="K697" s="22">
        <v>8610.7000000000007</v>
      </c>
      <c r="L697" s="22">
        <v>8610.7000000000007</v>
      </c>
      <c r="M697" s="22">
        <v>8610.7000000000007</v>
      </c>
      <c r="N697" s="23">
        <f t="shared" si="20"/>
        <v>143242.80000000002</v>
      </c>
      <c r="O697" s="22">
        <v>8610.7000000000007</v>
      </c>
      <c r="P697" s="22">
        <v>8610.7000000000007</v>
      </c>
      <c r="Q697" s="22">
        <v>8610.7000000000007</v>
      </c>
      <c r="R697" s="22">
        <v>8610.7000000000007</v>
      </c>
      <c r="S697" s="22">
        <v>12328.95</v>
      </c>
      <c r="T697" s="22">
        <v>12328.95</v>
      </c>
      <c r="U697" s="22">
        <v>12328.95</v>
      </c>
      <c r="V697" s="22">
        <v>12328.95</v>
      </c>
      <c r="W697" s="22">
        <v>12328.95</v>
      </c>
      <c r="X697" s="22">
        <v>12328.95</v>
      </c>
      <c r="Y697" s="22">
        <v>12328.95</v>
      </c>
      <c r="Z697" s="22">
        <v>12328.95</v>
      </c>
      <c r="AA697" s="23">
        <f t="shared" si="21"/>
        <v>133074.4</v>
      </c>
    </row>
    <row r="698" spans="1:27" x14ac:dyDescent="0.25">
      <c r="A698" s="1" t="s">
        <v>539</v>
      </c>
      <c r="B698" s="22">
        <v>2600</v>
      </c>
      <c r="C698" s="22">
        <v>2600</v>
      </c>
      <c r="D698" s="22">
        <v>2600</v>
      </c>
      <c r="E698" s="22">
        <v>2600</v>
      </c>
      <c r="F698" s="22">
        <v>2600</v>
      </c>
      <c r="G698" s="22">
        <v>2600</v>
      </c>
      <c r="H698" s="22">
        <v>2600</v>
      </c>
      <c r="I698" s="22">
        <v>2600</v>
      </c>
      <c r="J698" s="22">
        <v>2745.91</v>
      </c>
      <c r="K698" s="22">
        <v>0</v>
      </c>
      <c r="L698" s="22">
        <v>400</v>
      </c>
      <c r="M698" s="22">
        <v>400</v>
      </c>
      <c r="N698" s="23">
        <f t="shared" si="20"/>
        <v>24345.91</v>
      </c>
      <c r="O698" s="22">
        <v>400</v>
      </c>
      <c r="P698" s="22">
        <v>400</v>
      </c>
      <c r="Q698" s="22">
        <v>400</v>
      </c>
      <c r="R698" s="22">
        <v>400</v>
      </c>
      <c r="S698" s="22">
        <v>2018.43</v>
      </c>
      <c r="T698" s="22">
        <v>2018.43</v>
      </c>
      <c r="U698" s="22">
        <v>4259.95</v>
      </c>
      <c r="V698" s="22">
        <v>4259.95</v>
      </c>
      <c r="W698" s="22">
        <v>4259.95</v>
      </c>
      <c r="X698" s="22">
        <v>4259.95</v>
      </c>
      <c r="Y698" s="22">
        <v>4259.95</v>
      </c>
      <c r="Z698" s="22">
        <v>4259.95</v>
      </c>
      <c r="AA698" s="23">
        <f t="shared" si="21"/>
        <v>31196.560000000005</v>
      </c>
    </row>
    <row r="699" spans="1:27" x14ac:dyDescent="0.25">
      <c r="A699" s="1" t="s">
        <v>540</v>
      </c>
      <c r="B699" s="22">
        <v>46800</v>
      </c>
      <c r="C699" s="22">
        <v>46800</v>
      </c>
      <c r="D699" s="22">
        <v>46800</v>
      </c>
      <c r="E699" s="22">
        <v>46800</v>
      </c>
      <c r="F699" s="22">
        <v>46800</v>
      </c>
      <c r="G699" s="22">
        <v>46800</v>
      </c>
      <c r="H699" s="22">
        <v>46800</v>
      </c>
      <c r="I699" s="22">
        <v>46800</v>
      </c>
      <c r="J699" s="22">
        <v>24612.28</v>
      </c>
      <c r="K699" s="22">
        <v>24612.28</v>
      </c>
      <c r="L699" s="22">
        <v>24612.28</v>
      </c>
      <c r="M699" s="22">
        <v>24612.28</v>
      </c>
      <c r="N699" s="23">
        <f t="shared" si="20"/>
        <v>472849.12000000011</v>
      </c>
      <c r="O699" s="22">
        <v>24612.28</v>
      </c>
      <c r="P699" s="22">
        <v>24612.28</v>
      </c>
      <c r="Q699" s="22">
        <v>24612.28</v>
      </c>
      <c r="R699" s="22">
        <v>24612.28</v>
      </c>
      <c r="S699" s="22">
        <v>32763.200000000001</v>
      </c>
      <c r="T699" s="22">
        <v>32763.200000000001</v>
      </c>
      <c r="U699" s="22">
        <v>32763.200000000001</v>
      </c>
      <c r="V699" s="22">
        <v>32763.200000000001</v>
      </c>
      <c r="W699" s="22">
        <v>32763.200000000001</v>
      </c>
      <c r="X699" s="22">
        <v>32763.200000000001</v>
      </c>
      <c r="Y699" s="22">
        <v>32763.200000000001</v>
      </c>
      <c r="Z699" s="22">
        <v>32763.200000000001</v>
      </c>
      <c r="AA699" s="23">
        <f t="shared" si="21"/>
        <v>360554.72000000009</v>
      </c>
    </row>
    <row r="700" spans="1:27" x14ac:dyDescent="0.25">
      <c r="A700" s="1" t="s">
        <v>813</v>
      </c>
      <c r="B700" s="22">
        <v>6000</v>
      </c>
      <c r="C700" s="22">
        <v>6000</v>
      </c>
      <c r="D700" s="22">
        <v>6000</v>
      </c>
      <c r="E700" s="22">
        <v>6000</v>
      </c>
      <c r="F700" s="22">
        <v>6000</v>
      </c>
      <c r="G700" s="22">
        <v>6000</v>
      </c>
      <c r="H700" s="22">
        <v>6000</v>
      </c>
      <c r="I700" s="22">
        <v>6000</v>
      </c>
      <c r="J700" s="22">
        <v>6264.79</v>
      </c>
      <c r="K700" s="22">
        <v>6264.79</v>
      </c>
      <c r="L700" s="22">
        <v>6264.79</v>
      </c>
      <c r="M700" s="22">
        <v>6264.79</v>
      </c>
      <c r="N700" s="23">
        <f t="shared" si="20"/>
        <v>73059.159999999989</v>
      </c>
      <c r="O700" s="22">
        <v>6264.79</v>
      </c>
      <c r="P700" s="22">
        <v>6264.79</v>
      </c>
      <c r="Q700" s="22">
        <v>6264.79</v>
      </c>
      <c r="R700" s="22">
        <v>6264.79</v>
      </c>
      <c r="S700" s="22">
        <v>5828.07</v>
      </c>
      <c r="T700" s="22">
        <v>5828.07</v>
      </c>
      <c r="U700" s="22">
        <v>5828.07</v>
      </c>
      <c r="V700" s="22">
        <v>5828.07</v>
      </c>
      <c r="W700" s="22">
        <v>5828.07</v>
      </c>
      <c r="X700" s="22">
        <v>5828.07</v>
      </c>
      <c r="Y700" s="22">
        <v>5828.07</v>
      </c>
      <c r="Z700" s="22">
        <v>5828.07</v>
      </c>
      <c r="AA700" s="23">
        <f t="shared" si="21"/>
        <v>71683.72</v>
      </c>
    </row>
    <row r="701" spans="1:27" x14ac:dyDescent="0.25">
      <c r="A701" s="1" t="s">
        <v>814</v>
      </c>
      <c r="B701" s="22">
        <v>21000</v>
      </c>
      <c r="C701" s="22">
        <v>21000</v>
      </c>
      <c r="D701" s="22">
        <v>21000</v>
      </c>
      <c r="E701" s="22">
        <v>21000</v>
      </c>
      <c r="F701" s="22">
        <v>21000</v>
      </c>
      <c r="G701" s="22">
        <v>21000</v>
      </c>
      <c r="H701" s="22">
        <v>21000</v>
      </c>
      <c r="I701" s="22">
        <v>21000</v>
      </c>
      <c r="J701" s="22">
        <v>8210.7000000000007</v>
      </c>
      <c r="K701" s="22">
        <v>8210.7000000000007</v>
      </c>
      <c r="L701" s="22">
        <v>8210.7000000000007</v>
      </c>
      <c r="M701" s="22">
        <v>8210.7000000000007</v>
      </c>
      <c r="N701" s="23">
        <f t="shared" si="20"/>
        <v>200842.80000000005</v>
      </c>
      <c r="O701" s="22">
        <v>8210.7000000000007</v>
      </c>
      <c r="P701" s="22">
        <v>8210.7000000000007</v>
      </c>
      <c r="Q701" s="22">
        <v>8210.7000000000007</v>
      </c>
      <c r="R701" s="22">
        <v>8210.7000000000007</v>
      </c>
      <c r="S701" s="22">
        <v>15690.65</v>
      </c>
      <c r="T701" s="22">
        <v>15690.65</v>
      </c>
      <c r="U701" s="22">
        <v>15690.65</v>
      </c>
      <c r="V701" s="22">
        <v>15690.65</v>
      </c>
      <c r="W701" s="22">
        <v>15690.65</v>
      </c>
      <c r="X701" s="22">
        <v>15690.65</v>
      </c>
      <c r="Y701" s="22">
        <v>15690.65</v>
      </c>
      <c r="Z701" s="22">
        <v>15690.65</v>
      </c>
      <c r="AA701" s="23">
        <f t="shared" si="21"/>
        <v>158367.99999999997</v>
      </c>
    </row>
    <row r="702" spans="1:27" x14ac:dyDescent="0.25">
      <c r="A702" s="1" t="s">
        <v>815</v>
      </c>
      <c r="B702" s="22">
        <v>11200</v>
      </c>
      <c r="C702" s="22">
        <v>11200</v>
      </c>
      <c r="D702" s="22">
        <v>11200</v>
      </c>
      <c r="E702" s="22">
        <v>11200</v>
      </c>
      <c r="F702" s="22">
        <v>2200</v>
      </c>
      <c r="G702" s="22">
        <v>2200</v>
      </c>
      <c r="H702" s="22">
        <v>11200</v>
      </c>
      <c r="I702" s="22">
        <v>11200</v>
      </c>
      <c r="J702" s="22">
        <v>8210.7000000000007</v>
      </c>
      <c r="K702" s="22">
        <v>8210.7000000000007</v>
      </c>
      <c r="L702" s="22">
        <v>8210.7000000000007</v>
      </c>
      <c r="M702" s="22">
        <v>8210.7000000000007</v>
      </c>
      <c r="N702" s="23">
        <f t="shared" si="20"/>
        <v>104442.79999999999</v>
      </c>
      <c r="O702" s="22">
        <v>8210.7000000000007</v>
      </c>
      <c r="P702" s="22">
        <v>8210.7000000000007</v>
      </c>
      <c r="Q702" s="22">
        <v>8210.7000000000007</v>
      </c>
      <c r="R702" s="22">
        <v>8210.7000000000007</v>
      </c>
      <c r="S702" s="22">
        <v>15690.65</v>
      </c>
      <c r="T702" s="22">
        <v>15690.65</v>
      </c>
      <c r="U702" s="22">
        <v>15690.65</v>
      </c>
      <c r="V702" s="22">
        <v>15690.65</v>
      </c>
      <c r="W702" s="22">
        <v>15690.65</v>
      </c>
      <c r="X702" s="22">
        <v>15690.65</v>
      </c>
      <c r="Y702" s="22">
        <v>15690.65</v>
      </c>
      <c r="Z702" s="22">
        <v>15690.65</v>
      </c>
      <c r="AA702" s="23">
        <f t="shared" si="21"/>
        <v>158367.99999999997</v>
      </c>
    </row>
    <row r="703" spans="1:27" x14ac:dyDescent="0.25">
      <c r="A703" s="1" t="s">
        <v>541</v>
      </c>
      <c r="B703" s="22">
        <v>35400</v>
      </c>
      <c r="C703" s="22">
        <v>35400</v>
      </c>
      <c r="D703" s="22">
        <v>35400</v>
      </c>
      <c r="E703" s="22">
        <v>33200</v>
      </c>
      <c r="F703" s="22">
        <v>35400</v>
      </c>
      <c r="G703" s="22">
        <v>35400</v>
      </c>
      <c r="H703" s="22">
        <v>35400</v>
      </c>
      <c r="I703" s="22">
        <v>35400</v>
      </c>
      <c r="J703" s="22">
        <v>12729.57</v>
      </c>
      <c r="K703" s="22">
        <v>12729.57</v>
      </c>
      <c r="L703" s="22">
        <v>12729.57</v>
      </c>
      <c r="M703" s="22">
        <v>12729.57</v>
      </c>
      <c r="N703" s="23">
        <f t="shared" si="20"/>
        <v>331918.28000000003</v>
      </c>
      <c r="O703" s="22">
        <v>12729.57</v>
      </c>
      <c r="P703" s="22">
        <v>12729.57</v>
      </c>
      <c r="Q703" s="22">
        <v>10383.66</v>
      </c>
      <c r="R703" s="22">
        <v>12219.66</v>
      </c>
      <c r="S703" s="22">
        <v>13538.95</v>
      </c>
      <c r="T703" s="22">
        <v>11297.43</v>
      </c>
      <c r="U703" s="22">
        <v>13538.95</v>
      </c>
      <c r="V703" s="22">
        <v>13538.95</v>
      </c>
      <c r="W703" s="22">
        <v>13538.95</v>
      </c>
      <c r="X703" s="22">
        <v>13538.95</v>
      </c>
      <c r="Y703" s="22">
        <v>13538.95</v>
      </c>
      <c r="Z703" s="22">
        <v>13538.95</v>
      </c>
      <c r="AA703" s="23">
        <f t="shared" si="21"/>
        <v>154132.54</v>
      </c>
    </row>
    <row r="704" spans="1:27" x14ac:dyDescent="0.25">
      <c r="A704" s="1" t="s">
        <v>542</v>
      </c>
      <c r="B704" s="22">
        <v>22600</v>
      </c>
      <c r="C704" s="22">
        <v>22600</v>
      </c>
      <c r="D704" s="22">
        <v>22600</v>
      </c>
      <c r="E704" s="22">
        <v>22600</v>
      </c>
      <c r="F704" s="22">
        <v>22600</v>
      </c>
      <c r="G704" s="22">
        <v>22600</v>
      </c>
      <c r="H704" s="22">
        <v>22600</v>
      </c>
      <c r="I704" s="22">
        <v>22600</v>
      </c>
      <c r="J704" s="22">
        <v>63166.73</v>
      </c>
      <c r="K704" s="22">
        <v>63166.73</v>
      </c>
      <c r="L704" s="22">
        <v>63166.73</v>
      </c>
      <c r="M704" s="22">
        <v>63166.73</v>
      </c>
      <c r="N704" s="23">
        <f t="shared" si="20"/>
        <v>433466.92</v>
      </c>
      <c r="O704" s="22">
        <v>63166.73</v>
      </c>
      <c r="P704" s="22">
        <v>63166.73</v>
      </c>
      <c r="Q704" s="22">
        <v>63166.73</v>
      </c>
      <c r="R704" s="22">
        <v>63166.73</v>
      </c>
      <c r="S704" s="22">
        <v>61731.67</v>
      </c>
      <c r="T704" s="22">
        <v>61731.67</v>
      </c>
      <c r="U704" s="22">
        <v>61731.67</v>
      </c>
      <c r="V704" s="22">
        <v>61731.67</v>
      </c>
      <c r="W704" s="22">
        <v>61731.67</v>
      </c>
      <c r="X704" s="22">
        <v>61731.67</v>
      </c>
      <c r="Y704" s="22">
        <v>61731.67</v>
      </c>
      <c r="Z704" s="22">
        <v>61731.67</v>
      </c>
      <c r="AA704" s="23">
        <f t="shared" si="21"/>
        <v>746520.28000000014</v>
      </c>
    </row>
    <row r="705" spans="1:27" x14ac:dyDescent="0.25">
      <c r="A705" s="1" t="s">
        <v>816</v>
      </c>
      <c r="B705" s="22">
        <v>26200</v>
      </c>
      <c r="C705" s="22">
        <v>26200</v>
      </c>
      <c r="D705" s="22">
        <v>26200</v>
      </c>
      <c r="E705" s="22">
        <v>26200</v>
      </c>
      <c r="F705" s="22">
        <v>26200</v>
      </c>
      <c r="G705" s="22">
        <v>26200</v>
      </c>
      <c r="H705" s="22">
        <v>26200</v>
      </c>
      <c r="I705" s="22">
        <v>26200</v>
      </c>
      <c r="J705" s="22">
        <v>28676.2</v>
      </c>
      <c r="K705" s="22">
        <v>28676.2</v>
      </c>
      <c r="L705" s="22">
        <v>28676.2</v>
      </c>
      <c r="M705" s="22">
        <v>28676.2</v>
      </c>
      <c r="N705" s="23">
        <f t="shared" si="20"/>
        <v>324304.80000000005</v>
      </c>
      <c r="O705" s="22">
        <v>28676.2</v>
      </c>
      <c r="P705" s="22">
        <v>28676.2</v>
      </c>
      <c r="Q705" s="22">
        <v>28676.2</v>
      </c>
      <c r="R705" s="22">
        <v>28676.2</v>
      </c>
      <c r="S705" s="22">
        <v>33305.46</v>
      </c>
      <c r="T705" s="22">
        <v>33305.46</v>
      </c>
      <c r="U705" s="22">
        <v>33305.46</v>
      </c>
      <c r="V705" s="22">
        <v>33305.46</v>
      </c>
      <c r="W705" s="22">
        <v>33305.46</v>
      </c>
      <c r="X705" s="22">
        <v>33305.46</v>
      </c>
      <c r="Y705" s="22">
        <v>33305.46</v>
      </c>
      <c r="Z705" s="22">
        <v>33305.46</v>
      </c>
      <c r="AA705" s="23">
        <f t="shared" si="21"/>
        <v>381148.48000000004</v>
      </c>
    </row>
    <row r="706" spans="1:27" x14ac:dyDescent="0.25">
      <c r="A706" s="1" t="s">
        <v>543</v>
      </c>
      <c r="B706" s="22">
        <v>2200</v>
      </c>
      <c r="C706" s="22">
        <v>2200</v>
      </c>
      <c r="D706" s="22">
        <v>2200</v>
      </c>
      <c r="E706" s="22">
        <v>2200</v>
      </c>
      <c r="F706" s="22">
        <v>2200</v>
      </c>
      <c r="G706" s="22">
        <v>2200</v>
      </c>
      <c r="H706" s="22">
        <v>2200</v>
      </c>
      <c r="I706" s="22">
        <v>2200</v>
      </c>
      <c r="J706" s="22">
        <v>2345.91</v>
      </c>
      <c r="K706" s="22">
        <v>2345.91</v>
      </c>
      <c r="L706" s="22">
        <v>2345.91</v>
      </c>
      <c r="M706" s="22">
        <v>2345.91</v>
      </c>
      <c r="N706" s="23">
        <f t="shared" ref="N706:N769" si="22">SUM(B706:M706)</f>
        <v>26983.64</v>
      </c>
      <c r="O706" s="22">
        <v>2345.91</v>
      </c>
      <c r="P706" s="22">
        <v>2345.91</v>
      </c>
      <c r="Q706" s="22">
        <v>2345.91</v>
      </c>
      <c r="R706" s="22">
        <v>2345.91</v>
      </c>
      <c r="S706" s="22">
        <v>2241.52</v>
      </c>
      <c r="T706" s="22">
        <v>2241.52</v>
      </c>
      <c r="U706" s="22">
        <v>2241.52</v>
      </c>
      <c r="V706" s="22">
        <v>2241.52</v>
      </c>
      <c r="W706" s="22">
        <v>2241.52</v>
      </c>
      <c r="X706" s="22">
        <v>2241.52</v>
      </c>
      <c r="Y706" s="22">
        <v>2241.52</v>
      </c>
      <c r="Z706" s="22">
        <v>2241.52</v>
      </c>
      <c r="AA706" s="23">
        <f t="shared" si="21"/>
        <v>27315.800000000003</v>
      </c>
    </row>
    <row r="707" spans="1:27" x14ac:dyDescent="0.25">
      <c r="A707" s="1" t="s">
        <v>817</v>
      </c>
      <c r="B707" s="22">
        <v>12100</v>
      </c>
      <c r="C707" s="22">
        <v>12100</v>
      </c>
      <c r="D707" s="22">
        <v>12100</v>
      </c>
      <c r="E707" s="22">
        <v>12100</v>
      </c>
      <c r="F707" s="22">
        <v>12100</v>
      </c>
      <c r="G707" s="22">
        <v>12100</v>
      </c>
      <c r="H707" s="22">
        <v>12100</v>
      </c>
      <c r="I707" s="22">
        <v>12100</v>
      </c>
      <c r="J707" s="22">
        <v>20391.599999999999</v>
      </c>
      <c r="K707" s="22">
        <v>20391.599999999999</v>
      </c>
      <c r="L707" s="22">
        <v>20391.599999999999</v>
      </c>
      <c r="M707" s="22">
        <v>20391.599999999999</v>
      </c>
      <c r="N707" s="23">
        <f t="shared" si="22"/>
        <v>178366.40000000002</v>
      </c>
      <c r="O707" s="22">
        <v>20391.599999999999</v>
      </c>
      <c r="P707" s="22">
        <v>20391.599999999999</v>
      </c>
      <c r="Q707" s="22">
        <v>12129.57</v>
      </c>
      <c r="R707" s="22">
        <v>12129.57</v>
      </c>
      <c r="S707" s="22">
        <v>21359.48</v>
      </c>
      <c r="T707" s="22">
        <v>21359.48</v>
      </c>
      <c r="U707" s="22">
        <v>21359.48</v>
      </c>
      <c r="V707" s="22">
        <v>21359.48</v>
      </c>
      <c r="W707" s="22">
        <v>21359.48</v>
      </c>
      <c r="X707" s="22">
        <v>21359.48</v>
      </c>
      <c r="Y707" s="22">
        <v>21359.48</v>
      </c>
      <c r="Z707" s="22">
        <v>21359.48</v>
      </c>
      <c r="AA707" s="23">
        <f t="shared" ref="AA707:AA770" si="23">SUM(O707:Z707)</f>
        <v>235918.18000000002</v>
      </c>
    </row>
    <row r="708" spans="1:27" x14ac:dyDescent="0.25">
      <c r="A708" s="1" t="s">
        <v>544</v>
      </c>
      <c r="B708" s="22">
        <v>15300</v>
      </c>
      <c r="C708" s="22">
        <v>15300</v>
      </c>
      <c r="D708" s="22">
        <v>15300</v>
      </c>
      <c r="E708" s="22">
        <v>15300</v>
      </c>
      <c r="F708" s="22">
        <v>22100</v>
      </c>
      <c r="G708" s="22">
        <v>22100</v>
      </c>
      <c r="H708" s="22">
        <v>22100</v>
      </c>
      <c r="I708" s="22">
        <v>22100</v>
      </c>
      <c r="J708" s="22">
        <v>33830.1</v>
      </c>
      <c r="K708" s="22">
        <v>33830.1</v>
      </c>
      <c r="L708" s="22">
        <v>33830.1</v>
      </c>
      <c r="M708" s="22">
        <v>33830.1</v>
      </c>
      <c r="N708" s="23">
        <f t="shared" si="22"/>
        <v>284920.40000000002</v>
      </c>
      <c r="O708" s="22">
        <v>33830.1</v>
      </c>
      <c r="P708" s="22">
        <v>33830.1</v>
      </c>
      <c r="Q708" s="22">
        <v>33830.1</v>
      </c>
      <c r="R708" s="22">
        <v>32130.1</v>
      </c>
      <c r="S708" s="22">
        <v>37788.22</v>
      </c>
      <c r="T708" s="22">
        <v>39545.81</v>
      </c>
      <c r="U708" s="22">
        <v>40424.61</v>
      </c>
      <c r="V708" s="22">
        <v>40424.61</v>
      </c>
      <c r="W708" s="22">
        <v>40424.61</v>
      </c>
      <c r="X708" s="22">
        <v>38667.019999999997</v>
      </c>
      <c r="Y708" s="22">
        <v>38667.019999999997</v>
      </c>
      <c r="Z708" s="22">
        <v>40424.61</v>
      </c>
      <c r="AA708" s="23">
        <f t="shared" si="23"/>
        <v>449986.91</v>
      </c>
    </row>
    <row r="709" spans="1:27" x14ac:dyDescent="0.25">
      <c r="A709" s="1" t="s">
        <v>567</v>
      </c>
      <c r="B709" s="22">
        <v>3400</v>
      </c>
      <c r="C709" s="22">
        <v>3400</v>
      </c>
      <c r="D709" s="22">
        <v>3400</v>
      </c>
      <c r="E709" s="22">
        <v>3400</v>
      </c>
      <c r="F709" s="22">
        <v>3400</v>
      </c>
      <c r="G709" s="22">
        <v>3400</v>
      </c>
      <c r="H709" s="22">
        <v>3400</v>
      </c>
      <c r="I709" s="22">
        <v>3400</v>
      </c>
      <c r="J709" s="22">
        <v>4181.92</v>
      </c>
      <c r="K709" s="22">
        <v>4181.92</v>
      </c>
      <c r="L709" s="22">
        <v>4181.92</v>
      </c>
      <c r="M709" s="22">
        <v>4181.92</v>
      </c>
      <c r="N709" s="23">
        <f t="shared" si="22"/>
        <v>43927.679999999993</v>
      </c>
      <c r="O709" s="22">
        <v>4181.92</v>
      </c>
      <c r="P709" s="22">
        <v>4181.92</v>
      </c>
      <c r="Q709" s="22">
        <v>4181.92</v>
      </c>
      <c r="R709" s="22">
        <v>2345.91</v>
      </c>
      <c r="S709" s="22">
        <v>2241.52</v>
      </c>
      <c r="T709" s="22">
        <v>3999.11</v>
      </c>
      <c r="U709" s="22">
        <v>3999.11</v>
      </c>
      <c r="V709" s="22">
        <v>3999.11</v>
      </c>
      <c r="W709" s="22">
        <v>3999.11</v>
      </c>
      <c r="X709" s="22">
        <v>3999.11</v>
      </c>
      <c r="Y709" s="22">
        <v>3999.11</v>
      </c>
      <c r="Z709" s="22">
        <v>3999.11</v>
      </c>
      <c r="AA709" s="23">
        <f t="shared" si="23"/>
        <v>45126.96</v>
      </c>
    </row>
    <row r="710" spans="1:27" x14ac:dyDescent="0.25">
      <c r="A710" s="1" t="s">
        <v>818</v>
      </c>
      <c r="B710" s="22">
        <v>10000</v>
      </c>
      <c r="C710" s="22">
        <v>10000</v>
      </c>
      <c r="D710" s="22">
        <v>10000</v>
      </c>
      <c r="E710" s="22">
        <v>0</v>
      </c>
      <c r="F710" s="22">
        <v>0</v>
      </c>
      <c r="G710" s="22">
        <v>0</v>
      </c>
      <c r="H710" s="22">
        <v>0</v>
      </c>
      <c r="I710" s="22">
        <v>0</v>
      </c>
      <c r="J710" s="22">
        <v>0</v>
      </c>
      <c r="K710" s="22">
        <v>0</v>
      </c>
      <c r="L710" s="22">
        <v>0</v>
      </c>
      <c r="M710" s="22">
        <v>0</v>
      </c>
      <c r="N710" s="23">
        <f t="shared" si="22"/>
        <v>30000</v>
      </c>
      <c r="O710" s="22">
        <v>0</v>
      </c>
      <c r="P710" s="22">
        <v>0</v>
      </c>
      <c r="Q710" s="22">
        <v>10556.61</v>
      </c>
      <c r="R710" s="22">
        <v>10556.61</v>
      </c>
      <c r="S710" s="22">
        <v>10086.85</v>
      </c>
      <c r="T710" s="22">
        <v>10086.85</v>
      </c>
      <c r="U710" s="22">
        <v>10086.85</v>
      </c>
      <c r="V710" s="22">
        <v>10086.85</v>
      </c>
      <c r="W710" s="22">
        <v>10086.85</v>
      </c>
      <c r="X710" s="22">
        <v>10086.85</v>
      </c>
      <c r="Y710" s="22">
        <v>10086.85</v>
      </c>
      <c r="Z710" s="22">
        <v>10086.85</v>
      </c>
      <c r="AA710" s="23">
        <f t="shared" si="23"/>
        <v>101808.02000000002</v>
      </c>
    </row>
    <row r="711" spans="1:27" x14ac:dyDescent="0.25">
      <c r="A711" s="1" t="s">
        <v>568</v>
      </c>
      <c r="B711" s="22">
        <v>7300</v>
      </c>
      <c r="C711" s="22">
        <v>7300</v>
      </c>
      <c r="D711" s="22">
        <v>7300</v>
      </c>
      <c r="E711" s="22">
        <v>7300</v>
      </c>
      <c r="F711" s="22">
        <v>7300</v>
      </c>
      <c r="G711" s="22">
        <v>7300</v>
      </c>
      <c r="H711" s="22">
        <v>7300</v>
      </c>
      <c r="I711" s="22">
        <v>7300</v>
      </c>
      <c r="J711" s="22">
        <v>1836.01</v>
      </c>
      <c r="K711" s="22">
        <v>1836.01</v>
      </c>
      <c r="L711" s="22">
        <v>1836.01</v>
      </c>
      <c r="M711" s="22">
        <v>1836.01</v>
      </c>
      <c r="N711" s="23">
        <f t="shared" si="22"/>
        <v>65744.040000000008</v>
      </c>
      <c r="O711" s="22">
        <v>1836.01</v>
      </c>
      <c r="P711" s="22">
        <v>1836.01</v>
      </c>
      <c r="Q711" s="22">
        <v>1836.01</v>
      </c>
      <c r="R711" s="22">
        <v>1836.01</v>
      </c>
      <c r="S711" s="22">
        <v>1757.6</v>
      </c>
      <c r="T711" s="22">
        <v>1757.6</v>
      </c>
      <c r="U711" s="22">
        <v>1757.6</v>
      </c>
      <c r="V711" s="22">
        <v>1757.6</v>
      </c>
      <c r="W711" s="22">
        <v>1757.6</v>
      </c>
      <c r="X711" s="22">
        <v>1757.6</v>
      </c>
      <c r="Y711" s="22">
        <v>1757.6</v>
      </c>
      <c r="Z711" s="22">
        <v>1757.6</v>
      </c>
      <c r="AA711" s="23">
        <f t="shared" si="23"/>
        <v>21404.839999999997</v>
      </c>
    </row>
    <row r="712" spans="1:27" x14ac:dyDescent="0.25">
      <c r="A712" s="1" t="s">
        <v>569</v>
      </c>
      <c r="B712" s="22">
        <v>50700</v>
      </c>
      <c r="C712" s="22">
        <v>50700</v>
      </c>
      <c r="D712" s="22">
        <v>50700</v>
      </c>
      <c r="E712" s="22">
        <v>50700</v>
      </c>
      <c r="F712" s="22">
        <v>50700</v>
      </c>
      <c r="G712" s="22">
        <v>50700</v>
      </c>
      <c r="H712" s="22">
        <v>50700</v>
      </c>
      <c r="I712" s="22">
        <v>50700</v>
      </c>
      <c r="J712" s="22">
        <v>16361.95</v>
      </c>
      <c r="K712" s="22">
        <v>16361.95</v>
      </c>
      <c r="L712" s="22">
        <v>16361.95</v>
      </c>
      <c r="M712" s="22">
        <v>16361.95</v>
      </c>
      <c r="N712" s="23">
        <f t="shared" si="22"/>
        <v>471047.80000000005</v>
      </c>
      <c r="O712" s="22">
        <v>16361.95</v>
      </c>
      <c r="P712" s="22">
        <v>16361.95</v>
      </c>
      <c r="Q712" s="22">
        <v>16361.95</v>
      </c>
      <c r="R712" s="22">
        <v>16361.95</v>
      </c>
      <c r="S712" s="22">
        <v>19691.29</v>
      </c>
      <c r="T712" s="22">
        <v>19691.29</v>
      </c>
      <c r="U712" s="22">
        <v>19691.29</v>
      </c>
      <c r="V712" s="22">
        <v>19691.29</v>
      </c>
      <c r="W712" s="22">
        <v>19691.29</v>
      </c>
      <c r="X712" s="22">
        <v>19691.29</v>
      </c>
      <c r="Y712" s="22">
        <v>19691.29</v>
      </c>
      <c r="Z712" s="22">
        <v>19691.29</v>
      </c>
      <c r="AA712" s="23">
        <f t="shared" si="23"/>
        <v>222978.12000000005</v>
      </c>
    </row>
    <row r="713" spans="1:27" x14ac:dyDescent="0.25">
      <c r="A713" s="1" t="s">
        <v>819</v>
      </c>
      <c r="B713" s="22">
        <v>14400</v>
      </c>
      <c r="C713" s="22">
        <v>14400</v>
      </c>
      <c r="D713" s="22">
        <v>14400</v>
      </c>
      <c r="E713" s="22">
        <v>14400</v>
      </c>
      <c r="F713" s="22">
        <v>14400</v>
      </c>
      <c r="G713" s="22">
        <v>14400</v>
      </c>
      <c r="H713" s="22">
        <v>14400</v>
      </c>
      <c r="I713" s="22">
        <v>14400</v>
      </c>
      <c r="J713" s="22">
        <v>12929.57</v>
      </c>
      <c r="K713" s="22">
        <v>12929.57</v>
      </c>
      <c r="L713" s="22">
        <v>12929.57</v>
      </c>
      <c r="M713" s="22">
        <v>12929.57</v>
      </c>
      <c r="N713" s="23">
        <f t="shared" si="22"/>
        <v>166918.28000000003</v>
      </c>
      <c r="O713" s="22">
        <v>12929.57</v>
      </c>
      <c r="P713" s="22">
        <v>12929.57</v>
      </c>
      <c r="Q713" s="22">
        <v>12929.57</v>
      </c>
      <c r="R713" s="22">
        <v>12929.57</v>
      </c>
      <c r="S713" s="22">
        <v>11656.14</v>
      </c>
      <c r="T713" s="22">
        <v>11656.14</v>
      </c>
      <c r="U713" s="22">
        <v>11656.14</v>
      </c>
      <c r="V713" s="22">
        <v>11656.14</v>
      </c>
      <c r="W713" s="22">
        <v>11656.14</v>
      </c>
      <c r="X713" s="22">
        <v>11656.14</v>
      </c>
      <c r="Y713" s="22">
        <v>11656.14</v>
      </c>
      <c r="Z713" s="22">
        <v>11656.14</v>
      </c>
      <c r="AA713" s="23">
        <f t="shared" si="23"/>
        <v>144967.40000000002</v>
      </c>
    </row>
    <row r="714" spans="1:27" x14ac:dyDescent="0.25">
      <c r="A714" s="1" t="s">
        <v>570</v>
      </c>
      <c r="B714" s="22">
        <v>30500</v>
      </c>
      <c r="C714" s="22">
        <v>30500</v>
      </c>
      <c r="D714" s="22">
        <v>26600</v>
      </c>
      <c r="E714" s="22">
        <v>24400</v>
      </c>
      <c r="F714" s="22">
        <v>24400</v>
      </c>
      <c r="G714" s="22">
        <v>26600</v>
      </c>
      <c r="H714" s="22">
        <v>30500</v>
      </c>
      <c r="I714" s="22">
        <v>30500</v>
      </c>
      <c r="J714" s="22">
        <v>54866.74</v>
      </c>
      <c r="K714" s="22">
        <v>54866.74</v>
      </c>
      <c r="L714" s="22">
        <v>54866.74</v>
      </c>
      <c r="M714" s="22">
        <v>54866.74</v>
      </c>
      <c r="N714" s="23">
        <f t="shared" si="22"/>
        <v>443466.95999999996</v>
      </c>
      <c r="O714" s="22">
        <v>54866.74</v>
      </c>
      <c r="P714" s="22">
        <v>54866.74</v>
      </c>
      <c r="Q714" s="22">
        <v>54866.74</v>
      </c>
      <c r="R714" s="22">
        <v>54866.74</v>
      </c>
      <c r="S714" s="22">
        <v>65584.47</v>
      </c>
      <c r="T714" s="22">
        <v>65584.47</v>
      </c>
      <c r="U714" s="22">
        <v>65584.47</v>
      </c>
      <c r="V714" s="22">
        <v>65584.47</v>
      </c>
      <c r="W714" s="22">
        <v>65584.47</v>
      </c>
      <c r="X714" s="22">
        <v>65584.47</v>
      </c>
      <c r="Y714" s="22">
        <v>65584.47</v>
      </c>
      <c r="Z714" s="22">
        <v>65584.47</v>
      </c>
      <c r="AA714" s="23">
        <f t="shared" si="23"/>
        <v>744142.71999999986</v>
      </c>
    </row>
    <row r="715" spans="1:27" x14ac:dyDescent="0.25">
      <c r="A715" s="1" t="s">
        <v>571</v>
      </c>
      <c r="B715" s="22">
        <v>10200</v>
      </c>
      <c r="C715" s="22">
        <v>10200</v>
      </c>
      <c r="D715" s="22">
        <v>10200</v>
      </c>
      <c r="E715" s="22">
        <v>10200</v>
      </c>
      <c r="F715" s="22">
        <v>10200</v>
      </c>
      <c r="G715" s="22">
        <v>10200</v>
      </c>
      <c r="H715" s="22">
        <v>10200</v>
      </c>
      <c r="I715" s="22">
        <v>10200</v>
      </c>
      <c r="J715" s="22">
        <v>22886.19</v>
      </c>
      <c r="K715" s="22">
        <v>22886.19</v>
      </c>
      <c r="L715" s="22">
        <v>22886.19</v>
      </c>
      <c r="M715" s="22">
        <v>22886.19</v>
      </c>
      <c r="N715" s="23">
        <f t="shared" si="22"/>
        <v>173144.76</v>
      </c>
      <c r="O715" s="22">
        <v>17021.400000000001</v>
      </c>
      <c r="P715" s="22">
        <v>22886.19</v>
      </c>
      <c r="Q715" s="22">
        <v>22886.19</v>
      </c>
      <c r="R715" s="22">
        <v>22886.19</v>
      </c>
      <c r="S715" s="22">
        <v>27344.49</v>
      </c>
      <c r="T715" s="22">
        <v>27344.49</v>
      </c>
      <c r="U715" s="22">
        <v>27344.49</v>
      </c>
      <c r="V715" s="22">
        <v>27344.49</v>
      </c>
      <c r="W715" s="22">
        <v>27344.49</v>
      </c>
      <c r="X715" s="22">
        <v>27344.49</v>
      </c>
      <c r="Y715" s="22">
        <v>27344.49</v>
      </c>
      <c r="Z715" s="22">
        <v>27344.49</v>
      </c>
      <c r="AA715" s="23">
        <f t="shared" si="23"/>
        <v>304435.88999999996</v>
      </c>
    </row>
    <row r="716" spans="1:27" x14ac:dyDescent="0.25">
      <c r="A716" s="1" t="s">
        <v>572</v>
      </c>
      <c r="B716" s="22">
        <v>2200</v>
      </c>
      <c r="C716" s="22">
        <v>2200</v>
      </c>
      <c r="D716" s="22">
        <v>2200</v>
      </c>
      <c r="E716" s="22">
        <v>2200</v>
      </c>
      <c r="F716" s="22">
        <v>2200</v>
      </c>
      <c r="G716" s="22">
        <v>2200</v>
      </c>
      <c r="H716" s="22">
        <v>2200</v>
      </c>
      <c r="I716" s="22">
        <v>2200</v>
      </c>
      <c r="J716" s="22">
        <v>2345.91</v>
      </c>
      <c r="K716" s="22">
        <v>2345.91</v>
      </c>
      <c r="L716" s="22">
        <v>2345.91</v>
      </c>
      <c r="M716" s="22">
        <v>2345.91</v>
      </c>
      <c r="N716" s="23">
        <f t="shared" si="22"/>
        <v>26983.64</v>
      </c>
      <c r="O716" s="22">
        <v>2345.91</v>
      </c>
      <c r="P716" s="22">
        <v>2345.91</v>
      </c>
      <c r="Q716" s="22">
        <v>0</v>
      </c>
      <c r="R716" s="22">
        <v>0</v>
      </c>
      <c r="S716" s="22">
        <v>0</v>
      </c>
      <c r="T716" s="22">
        <v>0</v>
      </c>
      <c r="U716" s="22">
        <v>0</v>
      </c>
      <c r="V716" s="22">
        <v>0</v>
      </c>
      <c r="W716" s="22">
        <v>0</v>
      </c>
      <c r="X716" s="22">
        <v>0</v>
      </c>
      <c r="Y716" s="22">
        <v>0</v>
      </c>
      <c r="Z716" s="22">
        <v>0</v>
      </c>
      <c r="AA716" s="23">
        <f t="shared" si="23"/>
        <v>4691.82</v>
      </c>
    </row>
    <row r="717" spans="1:27" x14ac:dyDescent="0.25">
      <c r="A717" s="1" t="s">
        <v>573</v>
      </c>
      <c r="B717" s="22">
        <v>12600</v>
      </c>
      <c r="C717" s="22">
        <v>12600</v>
      </c>
      <c r="D717" s="22">
        <v>12600</v>
      </c>
      <c r="E717" s="22">
        <v>12600</v>
      </c>
      <c r="F717" s="22">
        <v>12600</v>
      </c>
      <c r="G717" s="22">
        <v>12600</v>
      </c>
      <c r="H717" s="22">
        <v>12600</v>
      </c>
      <c r="I717" s="22">
        <v>12600</v>
      </c>
      <c r="J717" s="22">
        <v>5091.83</v>
      </c>
      <c r="K717" s="22">
        <v>5091.83</v>
      </c>
      <c r="L717" s="22">
        <v>5091.83</v>
      </c>
      <c r="M717" s="22">
        <v>5091.83</v>
      </c>
      <c r="N717" s="23">
        <f t="shared" si="22"/>
        <v>121167.32</v>
      </c>
      <c r="O717" s="22">
        <v>5091.83</v>
      </c>
      <c r="P717" s="22">
        <v>5091.83</v>
      </c>
      <c r="Q717" s="22">
        <v>5091.83</v>
      </c>
      <c r="R717" s="22">
        <v>5091.83</v>
      </c>
      <c r="S717" s="22">
        <v>6501.47</v>
      </c>
      <c r="T717" s="22">
        <v>6501.47</v>
      </c>
      <c r="U717" s="22">
        <v>6501.47</v>
      </c>
      <c r="V717" s="22">
        <v>6501.47</v>
      </c>
      <c r="W717" s="22">
        <v>4259.95</v>
      </c>
      <c r="X717" s="22">
        <v>4259.95</v>
      </c>
      <c r="Y717" s="22">
        <v>4259.95</v>
      </c>
      <c r="Z717" s="22">
        <v>4259.95</v>
      </c>
      <c r="AA717" s="23">
        <f t="shared" si="23"/>
        <v>63412.999999999993</v>
      </c>
    </row>
    <row r="718" spans="1:27" x14ac:dyDescent="0.25">
      <c r="A718" s="1" t="s">
        <v>574</v>
      </c>
      <c r="B718" s="22">
        <v>26500</v>
      </c>
      <c r="C718" s="22">
        <v>26500</v>
      </c>
      <c r="D718" s="22">
        <v>26500</v>
      </c>
      <c r="E718" s="22">
        <v>26500</v>
      </c>
      <c r="F718" s="22">
        <v>26500</v>
      </c>
      <c r="G718" s="22">
        <v>26500</v>
      </c>
      <c r="H718" s="22">
        <v>26500</v>
      </c>
      <c r="I718" s="22">
        <v>26500</v>
      </c>
      <c r="J718" s="22">
        <v>44968.74</v>
      </c>
      <c r="K718" s="22">
        <v>44968.74</v>
      </c>
      <c r="L718" s="22">
        <v>44968.74</v>
      </c>
      <c r="M718" s="22">
        <v>44968.74</v>
      </c>
      <c r="N718" s="23">
        <f t="shared" si="22"/>
        <v>391874.95999999996</v>
      </c>
      <c r="O718" s="22">
        <v>44968.74</v>
      </c>
      <c r="P718" s="22">
        <v>44968.74</v>
      </c>
      <c r="Q718" s="22">
        <v>44968.74</v>
      </c>
      <c r="R718" s="22">
        <v>44968.74</v>
      </c>
      <c r="S718" s="22">
        <v>45544.77</v>
      </c>
      <c r="T718" s="22">
        <v>34337.160000000003</v>
      </c>
      <c r="U718" s="22">
        <v>45544.77</v>
      </c>
      <c r="V718" s="22">
        <v>45544.77</v>
      </c>
      <c r="W718" s="22">
        <v>45544.77</v>
      </c>
      <c r="X718" s="22">
        <v>45544.77</v>
      </c>
      <c r="Y718" s="22">
        <v>45544.77</v>
      </c>
      <c r="Z718" s="22">
        <v>45544.77</v>
      </c>
      <c r="AA718" s="23">
        <f t="shared" si="23"/>
        <v>533025.51</v>
      </c>
    </row>
    <row r="719" spans="1:27" x14ac:dyDescent="0.25">
      <c r="A719" s="1" t="s">
        <v>820</v>
      </c>
      <c r="B719" s="22">
        <v>15500</v>
      </c>
      <c r="C719" s="22">
        <v>15500</v>
      </c>
      <c r="D719" s="22">
        <v>15500</v>
      </c>
      <c r="E719" s="22">
        <v>15500</v>
      </c>
      <c r="F719" s="22">
        <v>15500</v>
      </c>
      <c r="G719" s="22">
        <v>15500</v>
      </c>
      <c r="H719" s="22">
        <v>15500</v>
      </c>
      <c r="I719" s="22">
        <v>15500</v>
      </c>
      <c r="J719" s="22">
        <v>12792.62</v>
      </c>
      <c r="K719" s="22">
        <v>12792.62</v>
      </c>
      <c r="L719" s="22">
        <v>12792.62</v>
      </c>
      <c r="M719" s="22">
        <v>12792.62</v>
      </c>
      <c r="N719" s="23">
        <f t="shared" si="22"/>
        <v>175170.47999999998</v>
      </c>
      <c r="O719" s="22">
        <v>12792.62</v>
      </c>
      <c r="P719" s="22">
        <v>12792.62</v>
      </c>
      <c r="Q719" s="22">
        <v>12792.62</v>
      </c>
      <c r="R719" s="22">
        <v>12792.62</v>
      </c>
      <c r="S719" s="22">
        <v>12292.98</v>
      </c>
      <c r="T719" s="22">
        <v>12292.98</v>
      </c>
      <c r="U719" s="22">
        <v>12292.98</v>
      </c>
      <c r="V719" s="22">
        <v>12292.98</v>
      </c>
      <c r="W719" s="22">
        <v>12292.98</v>
      </c>
      <c r="X719" s="22">
        <v>12292.98</v>
      </c>
      <c r="Y719" s="22">
        <v>12292.98</v>
      </c>
      <c r="Z719" s="22">
        <v>12292.98</v>
      </c>
      <c r="AA719" s="23">
        <f t="shared" si="23"/>
        <v>149514.32</v>
      </c>
    </row>
    <row r="720" spans="1:27" x14ac:dyDescent="0.25">
      <c r="A720" s="1" t="s">
        <v>821</v>
      </c>
      <c r="B720" s="22">
        <v>10400</v>
      </c>
      <c r="C720" s="22">
        <v>10400</v>
      </c>
      <c r="D720" s="22">
        <v>10400</v>
      </c>
      <c r="E720" s="22">
        <v>10400</v>
      </c>
      <c r="F720" s="22">
        <v>10400</v>
      </c>
      <c r="G720" s="22">
        <v>10400</v>
      </c>
      <c r="H720" s="22">
        <v>10400</v>
      </c>
      <c r="I720" s="22">
        <v>10400</v>
      </c>
      <c r="J720" s="22">
        <v>6264.79</v>
      </c>
      <c r="K720" s="22">
        <v>6264.79</v>
      </c>
      <c r="L720" s="22">
        <v>6264.79</v>
      </c>
      <c r="M720" s="22">
        <v>6264.79</v>
      </c>
      <c r="N720" s="23">
        <f t="shared" si="22"/>
        <v>108259.15999999997</v>
      </c>
      <c r="O720" s="22">
        <v>6264.79</v>
      </c>
      <c r="P720" s="22">
        <v>6264.79</v>
      </c>
      <c r="Q720" s="22">
        <v>6264.79</v>
      </c>
      <c r="R720" s="22">
        <v>6264.79</v>
      </c>
      <c r="S720" s="22">
        <v>7846.5</v>
      </c>
      <c r="T720" s="22">
        <v>7846.5</v>
      </c>
      <c r="U720" s="22">
        <v>7846.5</v>
      </c>
      <c r="V720" s="22">
        <v>7846.5</v>
      </c>
      <c r="W720" s="22">
        <v>7846.5</v>
      </c>
      <c r="X720" s="22">
        <v>7846.5</v>
      </c>
      <c r="Y720" s="22">
        <v>7846.5</v>
      </c>
      <c r="Z720" s="22">
        <v>7846.5</v>
      </c>
      <c r="AA720" s="23">
        <f t="shared" si="23"/>
        <v>87831.16</v>
      </c>
    </row>
    <row r="721" spans="1:27" x14ac:dyDescent="0.25">
      <c r="A721" s="1" t="s">
        <v>575</v>
      </c>
      <c r="B721" s="22">
        <v>7300</v>
      </c>
      <c r="C721" s="22">
        <v>7300</v>
      </c>
      <c r="D721" s="22">
        <v>7300</v>
      </c>
      <c r="E721" s="22">
        <v>7300</v>
      </c>
      <c r="F721" s="22">
        <v>7300</v>
      </c>
      <c r="G721" s="22">
        <v>7300</v>
      </c>
      <c r="H721" s="22">
        <v>7300</v>
      </c>
      <c r="I721" s="22">
        <v>7300</v>
      </c>
      <c r="J721" s="22">
        <v>5762.97</v>
      </c>
      <c r="K721" s="22">
        <v>5762.97</v>
      </c>
      <c r="L721" s="22">
        <v>5762.97</v>
      </c>
      <c r="M721" s="22">
        <v>5762.97</v>
      </c>
      <c r="N721" s="23">
        <f t="shared" si="22"/>
        <v>81451.88</v>
      </c>
      <c r="O721" s="22">
        <v>5762.97</v>
      </c>
      <c r="P721" s="22">
        <v>5762.97</v>
      </c>
      <c r="Q721" s="22">
        <v>5762.97</v>
      </c>
      <c r="R721" s="22">
        <v>5762.97</v>
      </c>
      <c r="S721" s="22">
        <v>5514.74</v>
      </c>
      <c r="T721" s="22">
        <v>5514.74</v>
      </c>
      <c r="U721" s="22">
        <v>5514.74</v>
      </c>
      <c r="V721" s="22">
        <v>5514.74</v>
      </c>
      <c r="W721" s="22">
        <v>5514.74</v>
      </c>
      <c r="X721" s="22">
        <v>5514.74</v>
      </c>
      <c r="Y721" s="22">
        <v>5514.74</v>
      </c>
      <c r="Z721" s="22">
        <v>5514.74</v>
      </c>
      <c r="AA721" s="23">
        <f t="shared" si="23"/>
        <v>67169.799999999988</v>
      </c>
    </row>
    <row r="722" spans="1:27" x14ac:dyDescent="0.25">
      <c r="A722" s="1" t="s">
        <v>576</v>
      </c>
      <c r="B722" s="22">
        <v>7800</v>
      </c>
      <c r="C722" s="22">
        <v>7800</v>
      </c>
      <c r="D722" s="22">
        <v>7800</v>
      </c>
      <c r="E722" s="22">
        <v>7800</v>
      </c>
      <c r="F722" s="22">
        <v>7800</v>
      </c>
      <c r="G722" s="22">
        <v>7800</v>
      </c>
      <c r="H722" s="22">
        <v>7800</v>
      </c>
      <c r="I722" s="22">
        <v>7800</v>
      </c>
      <c r="J722" s="22">
        <v>22847.42</v>
      </c>
      <c r="K722" s="22">
        <v>22847.42</v>
      </c>
      <c r="L722" s="22">
        <v>22847.42</v>
      </c>
      <c r="M722" s="22">
        <v>22847.42</v>
      </c>
      <c r="N722" s="23">
        <f t="shared" si="22"/>
        <v>153789.68</v>
      </c>
      <c r="O722" s="22">
        <v>22847.42</v>
      </c>
      <c r="P722" s="22">
        <v>22847.42</v>
      </c>
      <c r="Q722" s="22">
        <v>22847.42</v>
      </c>
      <c r="R722" s="22">
        <v>22847.42</v>
      </c>
      <c r="S722" s="22">
        <v>21842.22</v>
      </c>
      <c r="T722" s="22">
        <v>21842.22</v>
      </c>
      <c r="U722" s="22">
        <v>21842.22</v>
      </c>
      <c r="V722" s="22">
        <v>21842.22</v>
      </c>
      <c r="W722" s="22">
        <v>21842.22</v>
      </c>
      <c r="X722" s="22">
        <v>21842.22</v>
      </c>
      <c r="Y722" s="22">
        <v>21842.22</v>
      </c>
      <c r="Z722" s="22">
        <v>21842.22</v>
      </c>
      <c r="AA722" s="23">
        <f t="shared" si="23"/>
        <v>266127.44</v>
      </c>
    </row>
    <row r="723" spans="1:27" x14ac:dyDescent="0.25">
      <c r="A723" s="1" t="s">
        <v>577</v>
      </c>
      <c r="B723" s="22">
        <v>28100</v>
      </c>
      <c r="C723" s="22">
        <v>28100</v>
      </c>
      <c r="D723" s="22">
        <v>28100</v>
      </c>
      <c r="E723" s="22">
        <v>28100</v>
      </c>
      <c r="F723" s="22">
        <v>28100</v>
      </c>
      <c r="G723" s="22">
        <v>28100</v>
      </c>
      <c r="H723" s="22">
        <v>28100</v>
      </c>
      <c r="I723" s="22">
        <v>27600</v>
      </c>
      <c r="J723" s="22">
        <v>29222.11</v>
      </c>
      <c r="K723" s="22">
        <v>29222.11</v>
      </c>
      <c r="L723" s="22">
        <v>29222.11</v>
      </c>
      <c r="M723" s="22">
        <v>29222.11</v>
      </c>
      <c r="N723" s="23">
        <f t="shared" si="22"/>
        <v>341188.43999999994</v>
      </c>
      <c r="O723" s="22">
        <v>29222.11</v>
      </c>
      <c r="P723" s="22">
        <v>29222.11</v>
      </c>
      <c r="Q723" s="22">
        <v>29222.11</v>
      </c>
      <c r="R723" s="22">
        <v>29222.11</v>
      </c>
      <c r="S723" s="22">
        <v>31292.23</v>
      </c>
      <c r="T723" s="22">
        <v>31292.23</v>
      </c>
      <c r="U723" s="22">
        <v>31292.23</v>
      </c>
      <c r="V723" s="22">
        <v>31292.23</v>
      </c>
      <c r="W723" s="22">
        <v>31292.23</v>
      </c>
      <c r="X723" s="22">
        <v>31292.23</v>
      </c>
      <c r="Y723" s="22">
        <v>31292.23</v>
      </c>
      <c r="Z723" s="22">
        <v>31292.23</v>
      </c>
      <c r="AA723" s="23">
        <f t="shared" si="23"/>
        <v>367226.27999999997</v>
      </c>
    </row>
    <row r="724" spans="1:27" x14ac:dyDescent="0.25">
      <c r="A724" s="1" t="s">
        <v>822</v>
      </c>
      <c r="B724" s="22">
        <v>11100</v>
      </c>
      <c r="C724" s="22">
        <v>11100</v>
      </c>
      <c r="D724" s="22">
        <v>11100</v>
      </c>
      <c r="E724" s="22">
        <v>11100</v>
      </c>
      <c r="F724" s="22">
        <v>11100</v>
      </c>
      <c r="G724" s="22">
        <v>11100</v>
      </c>
      <c r="H724" s="22">
        <v>11100</v>
      </c>
      <c r="I724" s="22">
        <v>11100</v>
      </c>
      <c r="J724" s="22">
        <v>8100.79</v>
      </c>
      <c r="K724" s="22">
        <v>8100.79</v>
      </c>
      <c r="L724" s="22">
        <v>7700.79</v>
      </c>
      <c r="M724" s="22">
        <v>7700.79</v>
      </c>
      <c r="N724" s="23">
        <f t="shared" si="22"/>
        <v>120403.15999999997</v>
      </c>
      <c r="O724" s="22">
        <v>7700.79</v>
      </c>
      <c r="P724" s="22">
        <v>8100.79</v>
      </c>
      <c r="Q724" s="22">
        <v>8100.79</v>
      </c>
      <c r="R724" s="22">
        <v>8100.79</v>
      </c>
      <c r="S724" s="22">
        <v>9604.09</v>
      </c>
      <c r="T724" s="22">
        <v>9604.09</v>
      </c>
      <c r="U724" s="22">
        <v>9604.09</v>
      </c>
      <c r="V724" s="22">
        <v>9604.09</v>
      </c>
      <c r="W724" s="22">
        <v>9604.09</v>
      </c>
      <c r="X724" s="22">
        <v>9604.09</v>
      </c>
      <c r="Y724" s="22">
        <v>9604.09</v>
      </c>
      <c r="Z724" s="22">
        <v>9604.09</v>
      </c>
      <c r="AA724" s="23">
        <f t="shared" si="23"/>
        <v>108835.87999999998</v>
      </c>
    </row>
    <row r="725" spans="1:27" x14ac:dyDescent="0.25">
      <c r="A725" s="1" t="s">
        <v>578</v>
      </c>
      <c r="B725" s="22">
        <v>11000</v>
      </c>
      <c r="C725" s="22">
        <v>11000</v>
      </c>
      <c r="D725" s="22">
        <v>11000</v>
      </c>
      <c r="E725" s="22">
        <v>11000</v>
      </c>
      <c r="F725" s="22">
        <v>11000</v>
      </c>
      <c r="G725" s="22">
        <v>11000</v>
      </c>
      <c r="H725" s="22">
        <v>11000</v>
      </c>
      <c r="I725" s="22">
        <v>11000</v>
      </c>
      <c r="J725" s="22">
        <v>18767.310000000001</v>
      </c>
      <c r="K725" s="22">
        <v>18767.310000000001</v>
      </c>
      <c r="L725" s="22">
        <v>18767.310000000001</v>
      </c>
      <c r="M725" s="22">
        <v>18767.310000000001</v>
      </c>
      <c r="N725" s="23">
        <f t="shared" si="22"/>
        <v>163069.24</v>
      </c>
      <c r="O725" s="22">
        <v>18767.310000000001</v>
      </c>
      <c r="P725" s="22">
        <v>18767.310000000001</v>
      </c>
      <c r="Q725" s="22">
        <v>18767.310000000001</v>
      </c>
      <c r="R725" s="22">
        <v>18767.310000000001</v>
      </c>
      <c r="S725" s="22">
        <v>22415.22</v>
      </c>
      <c r="T725" s="22">
        <v>22415.22</v>
      </c>
      <c r="U725" s="22">
        <v>22415.22</v>
      </c>
      <c r="V725" s="22">
        <v>22415.22</v>
      </c>
      <c r="W725" s="22">
        <v>22415.22</v>
      </c>
      <c r="X725" s="22">
        <v>22415.22</v>
      </c>
      <c r="Y725" s="22">
        <v>22415.22</v>
      </c>
      <c r="Z725" s="22">
        <v>12328.37</v>
      </c>
      <c r="AA725" s="23">
        <f t="shared" si="23"/>
        <v>244304.15000000002</v>
      </c>
    </row>
    <row r="726" spans="1:27" x14ac:dyDescent="0.25">
      <c r="A726" s="1" t="s">
        <v>579</v>
      </c>
      <c r="B726" s="22">
        <v>19300</v>
      </c>
      <c r="C726" s="22">
        <v>19300</v>
      </c>
      <c r="D726" s="22">
        <v>19300</v>
      </c>
      <c r="E726" s="22">
        <v>19300</v>
      </c>
      <c r="F726" s="22">
        <v>19300</v>
      </c>
      <c r="G726" s="22">
        <v>19300</v>
      </c>
      <c r="H726" s="22">
        <v>19300</v>
      </c>
      <c r="I726" s="22">
        <v>19300</v>
      </c>
      <c r="J726" s="22">
        <v>95857.22</v>
      </c>
      <c r="K726" s="22">
        <v>95857.22</v>
      </c>
      <c r="L726" s="22">
        <v>95857.22</v>
      </c>
      <c r="M726" s="22">
        <v>95857.22</v>
      </c>
      <c r="N726" s="23">
        <f t="shared" si="22"/>
        <v>537828.88</v>
      </c>
      <c r="O726" s="22">
        <v>95857.22</v>
      </c>
      <c r="P726" s="22">
        <v>95857.22</v>
      </c>
      <c r="Q726" s="22">
        <v>95857.22</v>
      </c>
      <c r="R726" s="22">
        <v>95857.22</v>
      </c>
      <c r="S726" s="22">
        <v>96450.82</v>
      </c>
      <c r="T726" s="22">
        <v>96450.82</v>
      </c>
      <c r="U726" s="22">
        <v>96450.82</v>
      </c>
      <c r="V726" s="22">
        <v>96450.82</v>
      </c>
      <c r="W726" s="22">
        <v>96450.82</v>
      </c>
      <c r="X726" s="22">
        <v>96450.82</v>
      </c>
      <c r="Y726" s="22">
        <v>96450.82</v>
      </c>
      <c r="Z726" s="22">
        <v>96450.82</v>
      </c>
      <c r="AA726" s="23">
        <f t="shared" si="23"/>
        <v>1155035.4400000004</v>
      </c>
    </row>
    <row r="727" spans="1:27" x14ac:dyDescent="0.25">
      <c r="A727" s="1" t="s">
        <v>586</v>
      </c>
      <c r="B727" s="22">
        <v>10800</v>
      </c>
      <c r="C727" s="22">
        <v>10800</v>
      </c>
      <c r="D727" s="22">
        <v>10800</v>
      </c>
      <c r="E727" s="22">
        <v>10800</v>
      </c>
      <c r="F727" s="22">
        <v>10800</v>
      </c>
      <c r="G727" s="22">
        <v>10800</v>
      </c>
      <c r="H727" s="22">
        <v>10800</v>
      </c>
      <c r="I727" s="22">
        <v>10800</v>
      </c>
      <c r="J727" s="22">
        <v>22286.19</v>
      </c>
      <c r="K727" s="22">
        <v>22286.19</v>
      </c>
      <c r="L727" s="22">
        <v>22286.19</v>
      </c>
      <c r="M727" s="22">
        <v>22286.19</v>
      </c>
      <c r="N727" s="23">
        <f t="shared" si="22"/>
        <v>175544.76</v>
      </c>
      <c r="O727" s="22">
        <v>22286.19</v>
      </c>
      <c r="P727" s="22">
        <v>22286.19</v>
      </c>
      <c r="Q727" s="22">
        <v>22286.19</v>
      </c>
      <c r="R727" s="22">
        <v>22286.19</v>
      </c>
      <c r="S727" s="22">
        <v>21294.46</v>
      </c>
      <c r="T727" s="22">
        <v>21294.46</v>
      </c>
      <c r="U727" s="22">
        <v>21294.46</v>
      </c>
      <c r="V727" s="22">
        <v>21294.46</v>
      </c>
      <c r="W727" s="22">
        <v>21294.46</v>
      </c>
      <c r="X727" s="22">
        <v>21294.46</v>
      </c>
      <c r="Y727" s="22">
        <v>21294.46</v>
      </c>
      <c r="Z727" s="22">
        <v>21294.46</v>
      </c>
      <c r="AA727" s="23">
        <f t="shared" si="23"/>
        <v>259500.43999999994</v>
      </c>
    </row>
    <row r="728" spans="1:27" x14ac:dyDescent="0.25">
      <c r="A728" s="1" t="s">
        <v>823</v>
      </c>
      <c r="B728" s="22">
        <v>13200</v>
      </c>
      <c r="C728" s="22">
        <v>13200</v>
      </c>
      <c r="D728" s="22">
        <v>6600</v>
      </c>
      <c r="E728" s="22">
        <v>13200</v>
      </c>
      <c r="F728" s="22">
        <v>13200</v>
      </c>
      <c r="G728" s="22">
        <v>13200</v>
      </c>
      <c r="H728" s="22">
        <v>13200</v>
      </c>
      <c r="I728" s="22">
        <v>13200</v>
      </c>
      <c r="J728" s="22">
        <v>22286.19</v>
      </c>
      <c r="K728" s="22">
        <v>22286.19</v>
      </c>
      <c r="L728" s="22">
        <v>22286.19</v>
      </c>
      <c r="M728" s="22">
        <v>22286.19</v>
      </c>
      <c r="N728" s="23">
        <f t="shared" si="22"/>
        <v>188144.76</v>
      </c>
      <c r="O728" s="22">
        <v>22286.19</v>
      </c>
      <c r="P728" s="22">
        <v>22286.19</v>
      </c>
      <c r="Q728" s="22">
        <v>22286.19</v>
      </c>
      <c r="R728" s="22">
        <v>22286.19</v>
      </c>
      <c r="S728" s="22">
        <v>21294.46</v>
      </c>
      <c r="T728" s="22">
        <v>21294.46</v>
      </c>
      <c r="U728" s="22">
        <v>21294.46</v>
      </c>
      <c r="V728" s="22">
        <v>21294.46</v>
      </c>
      <c r="W728" s="22">
        <v>21294.46</v>
      </c>
      <c r="X728" s="22">
        <v>21294.46</v>
      </c>
      <c r="Y728" s="22">
        <v>21294.46</v>
      </c>
      <c r="Z728" s="22">
        <v>21294.46</v>
      </c>
      <c r="AA728" s="23">
        <f t="shared" si="23"/>
        <v>259500.43999999994</v>
      </c>
    </row>
    <row r="729" spans="1:27" x14ac:dyDescent="0.25">
      <c r="A729" s="1" t="s">
        <v>824</v>
      </c>
      <c r="B729" s="22">
        <v>11400</v>
      </c>
      <c r="C729" s="22">
        <v>11400</v>
      </c>
      <c r="D729" s="22">
        <v>11400</v>
      </c>
      <c r="E729" s="22">
        <v>11400</v>
      </c>
      <c r="F729" s="22">
        <v>11400</v>
      </c>
      <c r="G729" s="22">
        <v>11400</v>
      </c>
      <c r="H729" s="22">
        <v>11400</v>
      </c>
      <c r="I729" s="22">
        <v>11400</v>
      </c>
      <c r="J729" s="22">
        <v>5864.79</v>
      </c>
      <c r="K729" s="22">
        <v>5864.79</v>
      </c>
      <c r="L729" s="22">
        <v>5864.79</v>
      </c>
      <c r="M729" s="22">
        <v>5864.79</v>
      </c>
      <c r="N729" s="23">
        <f t="shared" si="22"/>
        <v>114659.15999999997</v>
      </c>
      <c r="O729" s="22">
        <v>6264.79</v>
      </c>
      <c r="P729" s="22">
        <v>6264.79</v>
      </c>
      <c r="Q729" s="22">
        <v>6264.79</v>
      </c>
      <c r="R729" s="22">
        <v>6264.79</v>
      </c>
      <c r="S729" s="22">
        <v>7622.23</v>
      </c>
      <c r="T729" s="22">
        <v>7622.23</v>
      </c>
      <c r="U729" s="22">
        <v>7622.23</v>
      </c>
      <c r="V729" s="22">
        <v>7622.23</v>
      </c>
      <c r="W729" s="22">
        <v>7622.23</v>
      </c>
      <c r="X729" s="22">
        <v>7622.23</v>
      </c>
      <c r="Y729" s="22">
        <v>7622.23</v>
      </c>
      <c r="Z729" s="22">
        <v>7622.23</v>
      </c>
      <c r="AA729" s="23">
        <f t="shared" si="23"/>
        <v>86036.999999999971</v>
      </c>
    </row>
    <row r="730" spans="1:27" x14ac:dyDescent="0.25">
      <c r="A730" s="1" t="s">
        <v>825</v>
      </c>
      <c r="B730" s="22">
        <v>71300</v>
      </c>
      <c r="C730" s="22">
        <v>70800</v>
      </c>
      <c r="D730" s="22">
        <v>71300</v>
      </c>
      <c r="E730" s="22">
        <v>70300</v>
      </c>
      <c r="F730" s="22">
        <v>71300</v>
      </c>
      <c r="G730" s="22">
        <v>71300</v>
      </c>
      <c r="H730" s="22">
        <v>70300</v>
      </c>
      <c r="I730" s="22">
        <v>63700</v>
      </c>
      <c r="J730" s="22">
        <v>63656.82</v>
      </c>
      <c r="K730" s="22">
        <v>63656.82</v>
      </c>
      <c r="L730" s="22">
        <v>63656.82</v>
      </c>
      <c r="M730" s="22">
        <v>63656.82</v>
      </c>
      <c r="N730" s="23">
        <f t="shared" si="22"/>
        <v>814927.2799999998</v>
      </c>
      <c r="O730" s="22">
        <v>63656.82</v>
      </c>
      <c r="P730" s="22">
        <v>63656.82</v>
      </c>
      <c r="Q730" s="22">
        <v>61310.91</v>
      </c>
      <c r="R730" s="22">
        <v>63146.91</v>
      </c>
      <c r="S730" s="22">
        <v>62180.24</v>
      </c>
      <c r="T730" s="22">
        <v>62180.24</v>
      </c>
      <c r="U730" s="22">
        <v>62180.24</v>
      </c>
      <c r="V730" s="22">
        <v>62180.24</v>
      </c>
      <c r="W730" s="22">
        <v>62180.24</v>
      </c>
      <c r="X730" s="22">
        <v>62180.24</v>
      </c>
      <c r="Y730" s="22">
        <v>62180.24</v>
      </c>
      <c r="Z730" s="22">
        <v>62180.24</v>
      </c>
      <c r="AA730" s="23">
        <f t="shared" si="23"/>
        <v>749213.38</v>
      </c>
    </row>
    <row r="731" spans="1:27" x14ac:dyDescent="0.25">
      <c r="A731" s="1" t="s">
        <v>587</v>
      </c>
      <c r="B731" s="22">
        <v>13000</v>
      </c>
      <c r="C731" s="22">
        <v>15200</v>
      </c>
      <c r="D731" s="22">
        <v>15200</v>
      </c>
      <c r="E731" s="22">
        <v>15200</v>
      </c>
      <c r="F731" s="22">
        <v>15200</v>
      </c>
      <c r="G731" s="22">
        <v>15200</v>
      </c>
      <c r="H731" s="22">
        <v>15200</v>
      </c>
      <c r="I731" s="22">
        <v>15200</v>
      </c>
      <c r="J731" s="22">
        <v>16574.54</v>
      </c>
      <c r="K731" s="22">
        <v>16574.54</v>
      </c>
      <c r="L731" s="22">
        <v>16574.54</v>
      </c>
      <c r="M731" s="22">
        <v>16574.54</v>
      </c>
      <c r="N731" s="23">
        <f t="shared" si="22"/>
        <v>185698.16000000003</v>
      </c>
      <c r="O731" s="22">
        <v>16574.54</v>
      </c>
      <c r="P731" s="22">
        <v>16574.54</v>
      </c>
      <c r="Q731" s="22">
        <v>16574.54</v>
      </c>
      <c r="R731" s="22">
        <v>16574.54</v>
      </c>
      <c r="S731" s="22">
        <v>12481.26</v>
      </c>
      <c r="T731" s="22">
        <v>12481.26</v>
      </c>
      <c r="U731" s="22">
        <v>12481.26</v>
      </c>
      <c r="V731" s="22">
        <v>12481.26</v>
      </c>
      <c r="W731" s="22">
        <v>12481.26</v>
      </c>
      <c r="X731" s="22">
        <v>12481.26</v>
      </c>
      <c r="Y731" s="22">
        <v>12481.26</v>
      </c>
      <c r="Z731" s="22">
        <v>12481.26</v>
      </c>
      <c r="AA731" s="23">
        <f t="shared" si="23"/>
        <v>166148.24</v>
      </c>
    </row>
    <row r="732" spans="1:27" x14ac:dyDescent="0.25">
      <c r="A732" s="1" t="s">
        <v>588</v>
      </c>
      <c r="B732" s="22">
        <v>23600</v>
      </c>
      <c r="C732" s="22">
        <v>23600</v>
      </c>
      <c r="D732" s="22">
        <v>23600</v>
      </c>
      <c r="E732" s="22">
        <v>23600</v>
      </c>
      <c r="F732" s="22">
        <v>23600</v>
      </c>
      <c r="G732" s="22">
        <v>23600</v>
      </c>
      <c r="H732" s="22">
        <v>23600</v>
      </c>
      <c r="I732" s="22">
        <v>23600</v>
      </c>
      <c r="J732" s="22">
        <v>30749.99</v>
      </c>
      <c r="K732" s="22">
        <v>30749.99</v>
      </c>
      <c r="L732" s="22">
        <v>30749.99</v>
      </c>
      <c r="M732" s="22">
        <v>30749.99</v>
      </c>
      <c r="N732" s="23">
        <f t="shared" si="22"/>
        <v>311799.95999999996</v>
      </c>
      <c r="O732" s="22">
        <v>30749.99</v>
      </c>
      <c r="P732" s="22">
        <v>30749.99</v>
      </c>
      <c r="Q732" s="22">
        <v>30749.99</v>
      </c>
      <c r="R732" s="22">
        <v>30749.99</v>
      </c>
      <c r="S732" s="22">
        <v>29286.63</v>
      </c>
      <c r="T732" s="22">
        <v>29286.63</v>
      </c>
      <c r="U732" s="22">
        <v>29286.63</v>
      </c>
      <c r="V732" s="22">
        <v>29286.63</v>
      </c>
      <c r="W732" s="22">
        <v>29286.63</v>
      </c>
      <c r="X732" s="22">
        <v>29286.63</v>
      </c>
      <c r="Y732" s="22">
        <v>29286.63</v>
      </c>
      <c r="Z732" s="22">
        <v>29286.63</v>
      </c>
      <c r="AA732" s="23">
        <f t="shared" si="23"/>
        <v>357293</v>
      </c>
    </row>
    <row r="733" spans="1:27" x14ac:dyDescent="0.25">
      <c r="A733" s="1" t="s">
        <v>589</v>
      </c>
      <c r="B733" s="22">
        <v>12200</v>
      </c>
      <c r="C733" s="22">
        <v>12200</v>
      </c>
      <c r="D733" s="22">
        <v>12200</v>
      </c>
      <c r="E733" s="22">
        <v>12200</v>
      </c>
      <c r="F733" s="22">
        <v>12200</v>
      </c>
      <c r="G733" s="22">
        <v>12200</v>
      </c>
      <c r="H733" s="22">
        <v>12200</v>
      </c>
      <c r="I733" s="22">
        <v>12200</v>
      </c>
      <c r="J733" s="22">
        <v>19940.27</v>
      </c>
      <c r="K733" s="22">
        <v>19940.27</v>
      </c>
      <c r="L733" s="22">
        <v>19940.27</v>
      </c>
      <c r="M733" s="22">
        <v>19940.27</v>
      </c>
      <c r="N733" s="23">
        <f t="shared" si="22"/>
        <v>177361.08</v>
      </c>
      <c r="O733" s="22">
        <v>19940.27</v>
      </c>
      <c r="P733" s="22">
        <v>19940.27</v>
      </c>
      <c r="Q733" s="22">
        <v>19940.27</v>
      </c>
      <c r="R733" s="22">
        <v>19940.27</v>
      </c>
      <c r="S733" s="22">
        <v>19052.919999999998</v>
      </c>
      <c r="T733" s="22">
        <v>19052.919999999998</v>
      </c>
      <c r="U733" s="22">
        <v>19052.919999999998</v>
      </c>
      <c r="V733" s="22">
        <v>19052.919999999998</v>
      </c>
      <c r="W733" s="22">
        <v>19052.919999999998</v>
      </c>
      <c r="X733" s="22">
        <v>19052.919999999998</v>
      </c>
      <c r="Y733" s="22">
        <v>19052.919999999998</v>
      </c>
      <c r="Z733" s="22">
        <v>19052.919999999998</v>
      </c>
      <c r="AA733" s="23">
        <f t="shared" si="23"/>
        <v>232184.43999999994</v>
      </c>
    </row>
    <row r="734" spans="1:27" x14ac:dyDescent="0.25">
      <c r="A734" s="1" t="s">
        <v>664</v>
      </c>
      <c r="B734" s="22">
        <v>15000</v>
      </c>
      <c r="C734" s="22">
        <v>15000</v>
      </c>
      <c r="D734" s="22">
        <v>15000</v>
      </c>
      <c r="E734" s="22">
        <v>15000</v>
      </c>
      <c r="F734" s="22">
        <v>15000</v>
      </c>
      <c r="G734" s="22">
        <v>15000</v>
      </c>
      <c r="H734" s="22">
        <v>15000</v>
      </c>
      <c r="I734" s="22">
        <v>15000</v>
      </c>
      <c r="J734" s="22">
        <v>16821.400000000001</v>
      </c>
      <c r="K734" s="22">
        <v>16821.400000000001</v>
      </c>
      <c r="L734" s="22">
        <v>16821.400000000001</v>
      </c>
      <c r="M734" s="22">
        <v>16821.400000000001</v>
      </c>
      <c r="N734" s="23">
        <f t="shared" si="22"/>
        <v>187285.59999999998</v>
      </c>
      <c r="O734" s="22">
        <v>16821.400000000001</v>
      </c>
      <c r="P734" s="22">
        <v>16821.400000000001</v>
      </c>
      <c r="Q734" s="22">
        <v>16821.400000000001</v>
      </c>
      <c r="R734" s="22">
        <v>16821.400000000001</v>
      </c>
      <c r="S734" s="22">
        <v>17933.349999999999</v>
      </c>
      <c r="T734" s="22">
        <v>17933.349999999999</v>
      </c>
      <c r="U734" s="22">
        <v>17933.349999999999</v>
      </c>
      <c r="V734" s="22">
        <v>17933.349999999999</v>
      </c>
      <c r="W734" s="22">
        <v>17933.349999999999</v>
      </c>
      <c r="X734" s="22">
        <v>17933.349999999999</v>
      </c>
      <c r="Y734" s="22">
        <v>17933.349999999999</v>
      </c>
      <c r="Z734" s="22">
        <v>17933.349999999999</v>
      </c>
      <c r="AA734" s="23">
        <f t="shared" si="23"/>
        <v>210752.40000000005</v>
      </c>
    </row>
    <row r="735" spans="1:27" x14ac:dyDescent="0.25">
      <c r="A735" s="1" t="s">
        <v>590</v>
      </c>
      <c r="B735" s="22">
        <v>11600</v>
      </c>
      <c r="C735" s="22">
        <v>11600</v>
      </c>
      <c r="D735" s="22">
        <v>11600</v>
      </c>
      <c r="E735" s="22">
        <v>11600</v>
      </c>
      <c r="F735" s="22">
        <v>11600</v>
      </c>
      <c r="G735" s="22">
        <v>11600</v>
      </c>
      <c r="H735" s="22">
        <v>11600</v>
      </c>
      <c r="I735" s="22">
        <v>11600</v>
      </c>
      <c r="J735" s="22">
        <v>16562.82</v>
      </c>
      <c r="K735" s="22">
        <v>16562.82</v>
      </c>
      <c r="L735" s="22">
        <v>16562.82</v>
      </c>
      <c r="M735" s="22">
        <v>16562.82</v>
      </c>
      <c r="N735" s="23">
        <f t="shared" si="22"/>
        <v>159051.28000000003</v>
      </c>
      <c r="O735" s="22">
        <v>16562.82</v>
      </c>
      <c r="P735" s="22">
        <v>16562.82</v>
      </c>
      <c r="Q735" s="22">
        <v>16562.82</v>
      </c>
      <c r="R735" s="22">
        <v>14726.81</v>
      </c>
      <c r="S735" s="22">
        <v>19977.939999999999</v>
      </c>
      <c r="T735" s="22">
        <v>19977.939999999999</v>
      </c>
      <c r="U735" s="22">
        <v>19977.939999999999</v>
      </c>
      <c r="V735" s="22">
        <v>19977.939999999999</v>
      </c>
      <c r="W735" s="22">
        <v>19977.939999999999</v>
      </c>
      <c r="X735" s="22">
        <v>19977.939999999999</v>
      </c>
      <c r="Y735" s="22">
        <v>19977.939999999999</v>
      </c>
      <c r="Z735" s="22">
        <v>19977.939999999999</v>
      </c>
      <c r="AA735" s="23">
        <f t="shared" si="23"/>
        <v>224238.79</v>
      </c>
    </row>
    <row r="736" spans="1:27" x14ac:dyDescent="0.25">
      <c r="A736" s="1" t="s">
        <v>591</v>
      </c>
      <c r="B736" s="22">
        <v>6600</v>
      </c>
      <c r="C736" s="22">
        <v>17600</v>
      </c>
      <c r="D736" s="22">
        <v>17600</v>
      </c>
      <c r="E736" s="22">
        <v>17600</v>
      </c>
      <c r="F736" s="22">
        <v>17600</v>
      </c>
      <c r="G736" s="22">
        <v>17600</v>
      </c>
      <c r="H736" s="22">
        <v>17600</v>
      </c>
      <c r="I736" s="22">
        <v>17600</v>
      </c>
      <c r="J736" s="22">
        <v>16421.400000000001</v>
      </c>
      <c r="K736" s="22">
        <v>16421.400000000001</v>
      </c>
      <c r="L736" s="22">
        <v>16421.400000000001</v>
      </c>
      <c r="M736" s="22">
        <v>16421.400000000001</v>
      </c>
      <c r="N736" s="23">
        <f t="shared" si="22"/>
        <v>195485.59999999998</v>
      </c>
      <c r="O736" s="22">
        <v>16421.400000000001</v>
      </c>
      <c r="P736" s="22">
        <v>16421.400000000001</v>
      </c>
      <c r="Q736" s="22">
        <v>16421.400000000001</v>
      </c>
      <c r="R736" s="22">
        <v>16421.400000000001</v>
      </c>
      <c r="S736" s="22">
        <v>5603.8</v>
      </c>
      <c r="T736" s="22">
        <v>15690.65</v>
      </c>
      <c r="U736" s="22">
        <v>15690.65</v>
      </c>
      <c r="V736" s="22">
        <v>15690.65</v>
      </c>
      <c r="W736" s="22">
        <v>15690.65</v>
      </c>
      <c r="X736" s="22">
        <v>15690.65</v>
      </c>
      <c r="Y736" s="22">
        <v>15690.65</v>
      </c>
      <c r="Z736" s="22">
        <v>15690.65</v>
      </c>
      <c r="AA736" s="23">
        <f t="shared" si="23"/>
        <v>181123.94999999998</v>
      </c>
    </row>
    <row r="737" spans="1:27" x14ac:dyDescent="0.25">
      <c r="A737" s="1" t="s">
        <v>592</v>
      </c>
      <c r="B737" s="22">
        <v>34400</v>
      </c>
      <c r="C737" s="22">
        <v>35900</v>
      </c>
      <c r="D737" s="22">
        <v>35900</v>
      </c>
      <c r="E737" s="22">
        <v>35900</v>
      </c>
      <c r="F737" s="22">
        <v>35900</v>
      </c>
      <c r="G737" s="22">
        <v>35900</v>
      </c>
      <c r="H737" s="22">
        <v>35900</v>
      </c>
      <c r="I737" s="22">
        <v>35900</v>
      </c>
      <c r="J737" s="22">
        <v>25486.19</v>
      </c>
      <c r="K737" s="22">
        <v>25486.19</v>
      </c>
      <c r="L737" s="22">
        <v>25486.19</v>
      </c>
      <c r="M737" s="22">
        <v>25486.19</v>
      </c>
      <c r="N737" s="23">
        <f t="shared" si="22"/>
        <v>387644.76</v>
      </c>
      <c r="O737" s="22">
        <v>25486.19</v>
      </c>
      <c r="P737" s="22">
        <v>25486.19</v>
      </c>
      <c r="Q737" s="22">
        <v>25486.19</v>
      </c>
      <c r="R737" s="22">
        <v>25486.19</v>
      </c>
      <c r="S737" s="22">
        <v>31471.11</v>
      </c>
      <c r="T737" s="22">
        <v>31471.11</v>
      </c>
      <c r="U737" s="22">
        <v>31471.11</v>
      </c>
      <c r="V737" s="22">
        <v>31471.11</v>
      </c>
      <c r="W737" s="22">
        <v>31471.11</v>
      </c>
      <c r="X737" s="22">
        <v>31471.11</v>
      </c>
      <c r="Y737" s="22">
        <v>31471.11</v>
      </c>
      <c r="Z737" s="22">
        <v>31471.11</v>
      </c>
      <c r="AA737" s="23">
        <f t="shared" si="23"/>
        <v>353713.6399999999</v>
      </c>
    </row>
    <row r="738" spans="1:27" x14ac:dyDescent="0.25">
      <c r="A738" s="1" t="s">
        <v>593</v>
      </c>
      <c r="B738" s="22">
        <v>4500</v>
      </c>
      <c r="C738" s="22">
        <v>4500</v>
      </c>
      <c r="D738" s="22">
        <v>4500</v>
      </c>
      <c r="E738" s="22">
        <v>4500</v>
      </c>
      <c r="F738" s="22">
        <v>4500</v>
      </c>
      <c r="G738" s="22">
        <v>4500</v>
      </c>
      <c r="H738" s="22">
        <v>4500</v>
      </c>
      <c r="I738" s="22">
        <v>4500</v>
      </c>
      <c r="J738" s="22">
        <v>8300.7900000000009</v>
      </c>
      <c r="K738" s="22">
        <v>8300.7900000000009</v>
      </c>
      <c r="L738" s="22">
        <v>8300.7900000000009</v>
      </c>
      <c r="M738" s="22">
        <v>8300.7900000000009</v>
      </c>
      <c r="N738" s="23">
        <f t="shared" si="22"/>
        <v>69203.16</v>
      </c>
      <c r="O738" s="22">
        <v>8300.7900000000009</v>
      </c>
      <c r="P738" s="22">
        <v>8300.7900000000009</v>
      </c>
      <c r="Q738" s="22">
        <v>8300.7900000000009</v>
      </c>
      <c r="R738" s="22">
        <v>6464.79</v>
      </c>
      <c r="S738" s="22">
        <v>8424.39</v>
      </c>
      <c r="T738" s="22">
        <v>8424.39</v>
      </c>
      <c r="U738" s="22">
        <v>8424.39</v>
      </c>
      <c r="V738" s="22">
        <v>8424.39</v>
      </c>
      <c r="W738" s="22">
        <v>8424.39</v>
      </c>
      <c r="X738" s="22">
        <v>8424.39</v>
      </c>
      <c r="Y738" s="22">
        <v>8424.39</v>
      </c>
      <c r="Z738" s="22">
        <v>8424.39</v>
      </c>
      <c r="AA738" s="23">
        <f t="shared" si="23"/>
        <v>98762.28</v>
      </c>
    </row>
    <row r="739" spans="1:27" x14ac:dyDescent="0.25">
      <c r="A739" s="1" t="s">
        <v>594</v>
      </c>
      <c r="B739" s="22">
        <v>20000</v>
      </c>
      <c r="C739" s="22">
        <v>20000</v>
      </c>
      <c r="D739" s="22">
        <v>20000</v>
      </c>
      <c r="E739" s="22">
        <v>20000</v>
      </c>
      <c r="F739" s="22">
        <v>20000</v>
      </c>
      <c r="G739" s="22">
        <v>20000</v>
      </c>
      <c r="H739" s="22">
        <v>20000</v>
      </c>
      <c r="I739" s="22">
        <v>20000</v>
      </c>
      <c r="J739" s="22">
        <v>11117.85</v>
      </c>
      <c r="K739" s="22">
        <v>11117.85</v>
      </c>
      <c r="L739" s="22">
        <v>11117.85</v>
      </c>
      <c r="M739" s="22">
        <v>11117.85</v>
      </c>
      <c r="N739" s="23">
        <f t="shared" si="22"/>
        <v>204471.40000000002</v>
      </c>
      <c r="O739" s="22">
        <v>11117.85</v>
      </c>
      <c r="P739" s="22">
        <v>11117.85</v>
      </c>
      <c r="Q739" s="22">
        <v>9281.84</v>
      </c>
      <c r="R739" s="22">
        <v>11117.85</v>
      </c>
      <c r="S739" s="22">
        <v>17359.169999999998</v>
      </c>
      <c r="T739" s="22">
        <v>17359.169999999998</v>
      </c>
      <c r="U739" s="22">
        <v>17359.169999999998</v>
      </c>
      <c r="V739" s="22">
        <v>17359.169999999998</v>
      </c>
      <c r="W739" s="22">
        <v>17359.169999999998</v>
      </c>
      <c r="X739" s="22">
        <v>17359.169999999998</v>
      </c>
      <c r="Y739" s="22">
        <v>17359.169999999998</v>
      </c>
      <c r="Z739" s="22">
        <v>17359.169999999998</v>
      </c>
      <c r="AA739" s="23">
        <f t="shared" si="23"/>
        <v>181508.74999999994</v>
      </c>
    </row>
    <row r="740" spans="1:27" x14ac:dyDescent="0.25">
      <c r="A740" s="1" t="s">
        <v>580</v>
      </c>
      <c r="B740" s="22">
        <v>25600</v>
      </c>
      <c r="C740" s="22">
        <v>25600</v>
      </c>
      <c r="D740" s="22">
        <v>25600</v>
      </c>
      <c r="E740" s="22">
        <v>25600</v>
      </c>
      <c r="F740" s="22">
        <v>25600</v>
      </c>
      <c r="G740" s="22">
        <v>25600</v>
      </c>
      <c r="H740" s="22">
        <v>25600</v>
      </c>
      <c r="I740" s="22">
        <v>25600</v>
      </c>
      <c r="J740" s="22">
        <v>24408.65</v>
      </c>
      <c r="K740" s="22">
        <v>24408.65</v>
      </c>
      <c r="L740" s="22">
        <v>24408.65</v>
      </c>
      <c r="M740" s="22">
        <v>22062.74</v>
      </c>
      <c r="N740" s="23">
        <f t="shared" si="22"/>
        <v>300088.69</v>
      </c>
      <c r="O740" s="22">
        <v>19818.64</v>
      </c>
      <c r="P740" s="22">
        <v>19818.64</v>
      </c>
      <c r="Q740" s="22">
        <v>24408.65</v>
      </c>
      <c r="R740" s="22">
        <v>24408.65</v>
      </c>
      <c r="S740" s="22">
        <v>26371.439999999999</v>
      </c>
      <c r="T740" s="22">
        <v>26371.439999999999</v>
      </c>
      <c r="U740" s="22">
        <v>26371.439999999999</v>
      </c>
      <c r="V740" s="22">
        <v>26371.439999999999</v>
      </c>
      <c r="W740" s="22">
        <v>26371.439999999999</v>
      </c>
      <c r="X740" s="22">
        <v>26371.439999999999</v>
      </c>
      <c r="Y740" s="22">
        <v>26371.439999999999</v>
      </c>
      <c r="Z740" s="22">
        <v>26371.439999999999</v>
      </c>
      <c r="AA740" s="23">
        <f t="shared" si="23"/>
        <v>299426.09999999998</v>
      </c>
    </row>
    <row r="741" spans="1:27" x14ac:dyDescent="0.25">
      <c r="A741" s="1" t="s">
        <v>581</v>
      </c>
      <c r="B741" s="22">
        <v>11600</v>
      </c>
      <c r="C741" s="22">
        <v>11600</v>
      </c>
      <c r="D741" s="22">
        <v>11600</v>
      </c>
      <c r="E741" s="22">
        <v>11600</v>
      </c>
      <c r="F741" s="22">
        <v>11600</v>
      </c>
      <c r="G741" s="22">
        <v>11600</v>
      </c>
      <c r="H741" s="22">
        <v>6000</v>
      </c>
      <c r="I741" s="22">
        <v>6000</v>
      </c>
      <c r="J741" s="22">
        <v>400</v>
      </c>
      <c r="K741" s="22">
        <v>2745.91</v>
      </c>
      <c r="L741" s="22">
        <v>5091.83</v>
      </c>
      <c r="M741" s="22">
        <v>5091.83</v>
      </c>
      <c r="N741" s="23">
        <f t="shared" si="22"/>
        <v>94929.57</v>
      </c>
      <c r="O741" s="22">
        <v>5091.83</v>
      </c>
      <c r="P741" s="22">
        <v>5091.83</v>
      </c>
      <c r="Q741" s="22">
        <v>5091.83</v>
      </c>
      <c r="R741" s="22">
        <v>5091.83</v>
      </c>
      <c r="S741" s="22">
        <v>5604.39</v>
      </c>
      <c r="T741" s="22">
        <v>5604.39</v>
      </c>
      <c r="U741" s="22">
        <v>5604.39</v>
      </c>
      <c r="V741" s="22">
        <v>5604.39</v>
      </c>
      <c r="W741" s="22">
        <v>5604.39</v>
      </c>
      <c r="X741" s="22">
        <v>5604.39</v>
      </c>
      <c r="Y741" s="22">
        <v>5604.39</v>
      </c>
      <c r="Z741" s="22">
        <v>5604.39</v>
      </c>
      <c r="AA741" s="23">
        <f t="shared" si="23"/>
        <v>65202.439999999995</v>
      </c>
    </row>
    <row r="742" spans="1:27" x14ac:dyDescent="0.25">
      <c r="A742" s="1" t="s">
        <v>582</v>
      </c>
      <c r="B742" s="22">
        <v>34300</v>
      </c>
      <c r="C742" s="22">
        <v>34300</v>
      </c>
      <c r="D742" s="22">
        <v>34300</v>
      </c>
      <c r="E742" s="22">
        <v>34300</v>
      </c>
      <c r="F742" s="22">
        <v>34300</v>
      </c>
      <c r="G742" s="22">
        <v>34300</v>
      </c>
      <c r="H742" s="22">
        <v>34300</v>
      </c>
      <c r="I742" s="22">
        <v>34300</v>
      </c>
      <c r="J742" s="22">
        <v>33843.629999999997</v>
      </c>
      <c r="K742" s="22">
        <v>33843.629999999997</v>
      </c>
      <c r="L742" s="22">
        <v>33843.629999999997</v>
      </c>
      <c r="M742" s="22">
        <v>33843.629999999997</v>
      </c>
      <c r="N742" s="23">
        <f t="shared" si="22"/>
        <v>409774.52</v>
      </c>
      <c r="O742" s="22">
        <v>33843.629999999997</v>
      </c>
      <c r="P742" s="22">
        <v>33843.629999999997</v>
      </c>
      <c r="Q742" s="22">
        <v>33843.629999999997</v>
      </c>
      <c r="R742" s="22">
        <v>33843.629999999997</v>
      </c>
      <c r="S742" s="22">
        <v>46717.24</v>
      </c>
      <c r="T742" s="22">
        <v>46717.24</v>
      </c>
      <c r="U742" s="22">
        <v>46717.24</v>
      </c>
      <c r="V742" s="22">
        <v>46717.24</v>
      </c>
      <c r="W742" s="22">
        <v>46717.24</v>
      </c>
      <c r="X742" s="22">
        <v>46717.24</v>
      </c>
      <c r="Y742" s="22">
        <v>46717.24</v>
      </c>
      <c r="Z742" s="22">
        <v>46717.24</v>
      </c>
      <c r="AA742" s="23">
        <f t="shared" si="23"/>
        <v>509112.43999999994</v>
      </c>
    </row>
    <row r="743" spans="1:27" x14ac:dyDescent="0.25">
      <c r="A743" s="1" t="s">
        <v>826</v>
      </c>
      <c r="B743" s="22">
        <v>12600</v>
      </c>
      <c r="C743" s="22">
        <v>12600</v>
      </c>
      <c r="D743" s="22">
        <v>12600</v>
      </c>
      <c r="E743" s="22">
        <v>11100</v>
      </c>
      <c r="F743" s="22">
        <v>12600</v>
      </c>
      <c r="G743" s="22">
        <v>12600</v>
      </c>
      <c r="H743" s="22">
        <v>12600</v>
      </c>
      <c r="I743" s="22">
        <v>12600</v>
      </c>
      <c r="J743" s="22">
        <v>5091.83</v>
      </c>
      <c r="K743" s="22">
        <v>5091.83</v>
      </c>
      <c r="L743" s="22">
        <v>5091.83</v>
      </c>
      <c r="M743" s="22">
        <v>5091.83</v>
      </c>
      <c r="N743" s="23">
        <f t="shared" si="22"/>
        <v>119667.32</v>
      </c>
      <c r="O743" s="22">
        <v>5091.83</v>
      </c>
      <c r="P743" s="22">
        <v>5091.83</v>
      </c>
      <c r="Q743" s="22">
        <v>5091.83</v>
      </c>
      <c r="R743" s="22">
        <v>5091.83</v>
      </c>
      <c r="S743" s="22">
        <v>5604.39</v>
      </c>
      <c r="T743" s="22">
        <v>5604.39</v>
      </c>
      <c r="U743" s="22">
        <v>5604.39</v>
      </c>
      <c r="V743" s="22">
        <v>5604.39</v>
      </c>
      <c r="W743" s="22">
        <v>5604.39</v>
      </c>
      <c r="X743" s="22">
        <v>5604.39</v>
      </c>
      <c r="Y743" s="22">
        <v>5604.39</v>
      </c>
      <c r="Z743" s="22">
        <v>5604.39</v>
      </c>
      <c r="AA743" s="23">
        <f t="shared" si="23"/>
        <v>65202.439999999995</v>
      </c>
    </row>
    <row r="744" spans="1:27" x14ac:dyDescent="0.25">
      <c r="A744" s="1" t="s">
        <v>583</v>
      </c>
      <c r="B744" s="22">
        <v>3900</v>
      </c>
      <c r="C744" s="22">
        <v>3900</v>
      </c>
      <c r="D744" s="22">
        <v>3900</v>
      </c>
      <c r="E744" s="22">
        <v>3900</v>
      </c>
      <c r="F744" s="22">
        <v>3900</v>
      </c>
      <c r="G744" s="22">
        <v>3900</v>
      </c>
      <c r="H744" s="22">
        <v>3900</v>
      </c>
      <c r="I744" s="22">
        <v>3900</v>
      </c>
      <c r="J744" s="22">
        <v>4036.01</v>
      </c>
      <c r="K744" s="22">
        <v>4036.01</v>
      </c>
      <c r="L744" s="22">
        <v>4036.01</v>
      </c>
      <c r="M744" s="22">
        <v>4036.01</v>
      </c>
      <c r="N744" s="23">
        <f t="shared" si="22"/>
        <v>47344.040000000008</v>
      </c>
      <c r="O744" s="22">
        <v>4036.01</v>
      </c>
      <c r="P744" s="22">
        <v>4036.01</v>
      </c>
      <c r="Q744" s="22">
        <v>4036.01</v>
      </c>
      <c r="R744" s="22">
        <v>4036.01</v>
      </c>
      <c r="S744" s="22">
        <v>3999.11</v>
      </c>
      <c r="T744" s="22">
        <v>3999.11</v>
      </c>
      <c r="U744" s="22">
        <v>3999.11</v>
      </c>
      <c r="V744" s="22">
        <v>3999.11</v>
      </c>
      <c r="W744" s="22">
        <v>3999.11</v>
      </c>
      <c r="X744" s="22">
        <v>3999.11</v>
      </c>
      <c r="Y744" s="22">
        <v>3999.11</v>
      </c>
      <c r="Z744" s="22">
        <v>3999.11</v>
      </c>
      <c r="AA744" s="23">
        <f t="shared" si="23"/>
        <v>48136.920000000006</v>
      </c>
    </row>
    <row r="745" spans="1:27" x14ac:dyDescent="0.25">
      <c r="A745" s="1" t="s">
        <v>827</v>
      </c>
      <c r="B745" s="22">
        <v>5500</v>
      </c>
      <c r="C745" s="22">
        <v>5500</v>
      </c>
      <c r="D745" s="22">
        <v>5500</v>
      </c>
      <c r="E745" s="22">
        <v>5500</v>
      </c>
      <c r="F745" s="22">
        <v>5500</v>
      </c>
      <c r="G745" s="22">
        <v>5500</v>
      </c>
      <c r="H745" s="22">
        <v>5500</v>
      </c>
      <c r="I745" s="22">
        <v>5500</v>
      </c>
      <c r="J745" s="22">
        <v>2236.0100000000002</v>
      </c>
      <c r="K745" s="22">
        <v>2236.0100000000002</v>
      </c>
      <c r="L745" s="22">
        <v>2236.0100000000002</v>
      </c>
      <c r="M745" s="22">
        <v>2236.0100000000002</v>
      </c>
      <c r="N745" s="23">
        <f t="shared" si="22"/>
        <v>52944.040000000008</v>
      </c>
      <c r="O745" s="22">
        <v>2236.0100000000002</v>
      </c>
      <c r="P745" s="22">
        <v>2236.0100000000002</v>
      </c>
      <c r="Q745" s="22">
        <v>2236.0100000000002</v>
      </c>
      <c r="R745" s="22">
        <v>2236.0100000000002</v>
      </c>
      <c r="S745" s="22">
        <v>2206.13</v>
      </c>
      <c r="T745" s="22">
        <v>2206.13</v>
      </c>
      <c r="U745" s="22">
        <v>2206.13</v>
      </c>
      <c r="V745" s="22">
        <v>2206.13</v>
      </c>
      <c r="W745" s="22">
        <v>2206.13</v>
      </c>
      <c r="X745" s="22">
        <v>2206.13</v>
      </c>
      <c r="Y745" s="22">
        <v>2206.13</v>
      </c>
      <c r="Z745" s="22">
        <v>2206.13</v>
      </c>
      <c r="AA745" s="23">
        <f t="shared" si="23"/>
        <v>26593.080000000009</v>
      </c>
    </row>
    <row r="746" spans="1:27" x14ac:dyDescent="0.25">
      <c r="A746" s="1" t="s">
        <v>828</v>
      </c>
      <c r="B746" s="22">
        <v>11200</v>
      </c>
      <c r="C746" s="22">
        <v>10800</v>
      </c>
      <c r="D746" s="22">
        <v>9300</v>
      </c>
      <c r="E746" s="22">
        <v>9300</v>
      </c>
      <c r="F746" s="22">
        <v>11200</v>
      </c>
      <c r="G746" s="22">
        <v>11200</v>
      </c>
      <c r="H746" s="22">
        <v>10800</v>
      </c>
      <c r="I746" s="22">
        <v>11200</v>
      </c>
      <c r="J746" s="22">
        <v>12129.57</v>
      </c>
      <c r="K746" s="22">
        <v>12129.57</v>
      </c>
      <c r="L746" s="22">
        <v>12129.57</v>
      </c>
      <c r="M746" s="22">
        <v>12129.57</v>
      </c>
      <c r="N746" s="23">
        <f t="shared" si="22"/>
        <v>133518.28000000003</v>
      </c>
      <c r="O746" s="22">
        <v>12129.57</v>
      </c>
      <c r="P746" s="22">
        <v>12129.57</v>
      </c>
      <c r="Q746" s="22">
        <v>12129.57</v>
      </c>
      <c r="R746" s="22">
        <v>12129.57</v>
      </c>
      <c r="S746" s="22">
        <v>9863.75</v>
      </c>
      <c r="T746" s="22">
        <v>9863.75</v>
      </c>
      <c r="U746" s="22">
        <v>9863.75</v>
      </c>
      <c r="V746" s="22">
        <v>9863.75</v>
      </c>
      <c r="W746" s="22">
        <v>9863.75</v>
      </c>
      <c r="X746" s="22">
        <v>9863.75</v>
      </c>
      <c r="Y746" s="22">
        <v>9863.75</v>
      </c>
      <c r="Z746" s="22">
        <v>9863.75</v>
      </c>
      <c r="AA746" s="23">
        <f t="shared" si="23"/>
        <v>127428.28</v>
      </c>
    </row>
    <row r="747" spans="1:27" x14ac:dyDescent="0.25">
      <c r="A747" s="1" t="s">
        <v>829</v>
      </c>
      <c r="B747" s="22">
        <v>16000</v>
      </c>
      <c r="C747" s="22">
        <v>16000</v>
      </c>
      <c r="D747" s="22">
        <v>16000</v>
      </c>
      <c r="E747" s="22">
        <v>16000</v>
      </c>
      <c r="F747" s="22">
        <v>16000</v>
      </c>
      <c r="G747" s="22">
        <v>16000</v>
      </c>
      <c r="H747" s="22">
        <v>16000</v>
      </c>
      <c r="I747" s="22">
        <v>16000</v>
      </c>
      <c r="J747" s="22">
        <v>2745.91</v>
      </c>
      <c r="K747" s="22">
        <v>2745.91</v>
      </c>
      <c r="L747" s="22">
        <v>2745.91</v>
      </c>
      <c r="M747" s="22">
        <v>2745.91</v>
      </c>
      <c r="N747" s="23">
        <f t="shared" si="22"/>
        <v>138983.64000000001</v>
      </c>
      <c r="O747" s="22">
        <v>2745.91</v>
      </c>
      <c r="P747" s="22">
        <v>2745.91</v>
      </c>
      <c r="Q747" s="22">
        <v>2745.91</v>
      </c>
      <c r="R747" s="22">
        <v>2745.91</v>
      </c>
      <c r="S747" s="22">
        <v>3362.87</v>
      </c>
      <c r="T747" s="22">
        <v>3362.87</v>
      </c>
      <c r="U747" s="22">
        <v>3362.87</v>
      </c>
      <c r="V747" s="22">
        <v>3362.87</v>
      </c>
      <c r="W747" s="22">
        <v>3362.87</v>
      </c>
      <c r="X747" s="22">
        <v>3362.87</v>
      </c>
      <c r="Y747" s="22">
        <v>3362.87</v>
      </c>
      <c r="Z747" s="22">
        <v>3362.87</v>
      </c>
      <c r="AA747" s="23">
        <f t="shared" si="23"/>
        <v>37886.6</v>
      </c>
    </row>
    <row r="748" spans="1:27" x14ac:dyDescent="0.25">
      <c r="A748" s="1" t="s">
        <v>584</v>
      </c>
      <c r="B748" s="22">
        <v>11100</v>
      </c>
      <c r="C748" s="22">
        <v>11100</v>
      </c>
      <c r="D748" s="22">
        <v>10700</v>
      </c>
      <c r="E748" s="22">
        <v>11100</v>
      </c>
      <c r="F748" s="22">
        <v>11100</v>
      </c>
      <c r="G748" s="22">
        <v>11100</v>
      </c>
      <c r="H748" s="22">
        <v>11100</v>
      </c>
      <c r="I748" s="22">
        <v>11100</v>
      </c>
      <c r="J748" s="22">
        <v>4581.92</v>
      </c>
      <c r="K748" s="22">
        <v>4581.92</v>
      </c>
      <c r="L748" s="22">
        <v>4581.92</v>
      </c>
      <c r="M748" s="22">
        <v>4581.92</v>
      </c>
      <c r="N748" s="23">
        <f t="shared" si="22"/>
        <v>106727.67999999999</v>
      </c>
      <c r="O748" s="22">
        <v>4581.92</v>
      </c>
      <c r="P748" s="22">
        <v>4581.92</v>
      </c>
      <c r="Q748" s="22">
        <v>4581.92</v>
      </c>
      <c r="R748" s="22">
        <v>4581.92</v>
      </c>
      <c r="S748" s="22">
        <v>12016.21</v>
      </c>
      <c r="T748" s="22">
        <v>12016.21</v>
      </c>
      <c r="U748" s="22">
        <v>12016.21</v>
      </c>
      <c r="V748" s="22">
        <v>12016.21</v>
      </c>
      <c r="W748" s="22">
        <v>12016.21</v>
      </c>
      <c r="X748" s="22">
        <v>12016.21</v>
      </c>
      <c r="Y748" s="22">
        <v>12016.21</v>
      </c>
      <c r="Z748" s="22">
        <v>12016.21</v>
      </c>
      <c r="AA748" s="23">
        <f t="shared" si="23"/>
        <v>114457.35999999996</v>
      </c>
    </row>
    <row r="749" spans="1:27" x14ac:dyDescent="0.25">
      <c r="A749" s="1" t="s">
        <v>585</v>
      </c>
      <c r="B749" s="22">
        <v>11000</v>
      </c>
      <c r="C749" s="22">
        <v>11000</v>
      </c>
      <c r="D749" s="22">
        <v>11000</v>
      </c>
      <c r="E749" s="22">
        <v>11000</v>
      </c>
      <c r="F749" s="22">
        <v>11000</v>
      </c>
      <c r="G749" s="22">
        <v>11000</v>
      </c>
      <c r="H749" s="22">
        <v>11000</v>
      </c>
      <c r="I749" s="22">
        <v>11000</v>
      </c>
      <c r="J749" s="22">
        <v>1172.96</v>
      </c>
      <c r="K749" s="22">
        <v>1172.96</v>
      </c>
      <c r="L749" s="22">
        <v>1172.96</v>
      </c>
      <c r="M749" s="22">
        <v>0</v>
      </c>
      <c r="N749" s="23">
        <f t="shared" si="22"/>
        <v>91518.880000000019</v>
      </c>
      <c r="O749" s="22">
        <v>1172.96</v>
      </c>
      <c r="P749" s="22">
        <v>0</v>
      </c>
      <c r="Q749" s="22">
        <v>1172.96</v>
      </c>
      <c r="R749" s="22">
        <v>1172.96</v>
      </c>
      <c r="S749" s="22">
        <v>1120.76</v>
      </c>
      <c r="T749" s="22">
        <v>1120.76</v>
      </c>
      <c r="U749" s="22">
        <v>1120.76</v>
      </c>
      <c r="V749" s="22">
        <v>1120.76</v>
      </c>
      <c r="W749" s="22">
        <v>1120.76</v>
      </c>
      <c r="X749" s="22">
        <v>1120.76</v>
      </c>
      <c r="Y749" s="22">
        <v>1120.76</v>
      </c>
      <c r="Z749" s="22">
        <v>1120.76</v>
      </c>
      <c r="AA749" s="23">
        <f t="shared" si="23"/>
        <v>12484.960000000001</v>
      </c>
    </row>
    <row r="750" spans="1:27" x14ac:dyDescent="0.25">
      <c r="A750" s="1" t="s">
        <v>595</v>
      </c>
      <c r="B750" s="22">
        <v>80600</v>
      </c>
      <c r="C750" s="22">
        <v>80600</v>
      </c>
      <c r="D750" s="22">
        <v>80600</v>
      </c>
      <c r="E750" s="22">
        <v>80600</v>
      </c>
      <c r="F750" s="22">
        <v>80600</v>
      </c>
      <c r="G750" s="22">
        <v>80600</v>
      </c>
      <c r="H750" s="22">
        <v>80600</v>
      </c>
      <c r="I750" s="22">
        <v>80600</v>
      </c>
      <c r="J750" s="22">
        <v>92490.66</v>
      </c>
      <c r="K750" s="22">
        <v>81934.039999999994</v>
      </c>
      <c r="L750" s="22">
        <v>92490.66</v>
      </c>
      <c r="M750" s="22">
        <v>92490.66</v>
      </c>
      <c r="N750" s="23">
        <f t="shared" si="22"/>
        <v>1004206.0200000001</v>
      </c>
      <c r="O750" s="22">
        <v>92490.66</v>
      </c>
      <c r="P750" s="22">
        <v>92490.66</v>
      </c>
      <c r="Q750" s="22">
        <v>92490.66</v>
      </c>
      <c r="R750" s="22">
        <v>92490.66</v>
      </c>
      <c r="S750" s="22">
        <v>83868.84</v>
      </c>
      <c r="T750" s="22">
        <v>83868.84</v>
      </c>
      <c r="U750" s="22">
        <v>83868.84</v>
      </c>
      <c r="V750" s="22">
        <v>83868.84</v>
      </c>
      <c r="W750" s="22">
        <v>83868.84</v>
      </c>
      <c r="X750" s="22">
        <v>83868.84</v>
      </c>
      <c r="Y750" s="22">
        <v>83868.84</v>
      </c>
      <c r="Z750" s="22">
        <v>83868.84</v>
      </c>
      <c r="AA750" s="23">
        <f t="shared" si="23"/>
        <v>1040913.3599999998</v>
      </c>
    </row>
    <row r="751" spans="1:27" x14ac:dyDescent="0.25">
      <c r="A751" s="1" t="s">
        <v>596</v>
      </c>
      <c r="B751" s="22">
        <v>13600</v>
      </c>
      <c r="C751" s="22">
        <v>13600</v>
      </c>
      <c r="D751" s="22">
        <v>13600</v>
      </c>
      <c r="E751" s="22">
        <v>13600</v>
      </c>
      <c r="F751" s="22">
        <v>13000</v>
      </c>
      <c r="G751" s="22">
        <v>13600</v>
      </c>
      <c r="H751" s="22">
        <v>13600</v>
      </c>
      <c r="I751" s="22">
        <v>13600</v>
      </c>
      <c r="J751" s="22">
        <v>7637.74</v>
      </c>
      <c r="K751" s="22">
        <v>7637.74</v>
      </c>
      <c r="L751" s="22">
        <v>7637.74</v>
      </c>
      <c r="M751" s="22">
        <v>7637.74</v>
      </c>
      <c r="N751" s="23">
        <f t="shared" si="22"/>
        <v>138750.96</v>
      </c>
      <c r="O751" s="22">
        <v>7637.74</v>
      </c>
      <c r="P751" s="22">
        <v>7637.74</v>
      </c>
      <c r="Q751" s="22">
        <v>7637.74</v>
      </c>
      <c r="R751" s="22">
        <v>7637.74</v>
      </c>
      <c r="S751" s="22">
        <v>9545.15</v>
      </c>
      <c r="T751" s="22">
        <v>9545.15</v>
      </c>
      <c r="U751" s="22">
        <v>9545.15</v>
      </c>
      <c r="V751" s="22">
        <v>9545.15</v>
      </c>
      <c r="W751" s="22">
        <v>9545.15</v>
      </c>
      <c r="X751" s="22">
        <v>9545.15</v>
      </c>
      <c r="Y751" s="22">
        <v>9545.15</v>
      </c>
      <c r="Z751" s="22">
        <v>9545.15</v>
      </c>
      <c r="AA751" s="23">
        <f t="shared" si="23"/>
        <v>106912.15999999997</v>
      </c>
    </row>
    <row r="752" spans="1:27" x14ac:dyDescent="0.25">
      <c r="A752" s="1" t="s">
        <v>597</v>
      </c>
      <c r="B752" s="22">
        <v>16000</v>
      </c>
      <c r="C752" s="22">
        <v>16000</v>
      </c>
      <c r="D752" s="22">
        <v>16000</v>
      </c>
      <c r="E752" s="22">
        <v>16000</v>
      </c>
      <c r="F752" s="22">
        <v>16000</v>
      </c>
      <c r="G752" s="22">
        <v>16000</v>
      </c>
      <c r="H752" s="22">
        <v>16000</v>
      </c>
      <c r="I752" s="22">
        <v>16000</v>
      </c>
      <c r="J752" s="22">
        <v>23859.14</v>
      </c>
      <c r="K752" s="22">
        <v>23859.14</v>
      </c>
      <c r="L752" s="22">
        <v>23859.14</v>
      </c>
      <c r="M752" s="22">
        <v>23859.14</v>
      </c>
      <c r="N752" s="23">
        <f t="shared" si="22"/>
        <v>223436.56000000006</v>
      </c>
      <c r="O752" s="22">
        <v>23859.14</v>
      </c>
      <c r="P752" s="22">
        <v>23859.14</v>
      </c>
      <c r="Q752" s="22">
        <v>23859.14</v>
      </c>
      <c r="R752" s="22">
        <v>14679.12</v>
      </c>
      <c r="S752" s="22">
        <v>24657.919999999998</v>
      </c>
      <c r="T752" s="22">
        <v>24657.919999999998</v>
      </c>
      <c r="U752" s="22">
        <v>24657.919999999998</v>
      </c>
      <c r="V752" s="22">
        <v>24657.919999999998</v>
      </c>
      <c r="W752" s="22">
        <v>24657.919999999998</v>
      </c>
      <c r="X752" s="22">
        <v>24657.919999999998</v>
      </c>
      <c r="Y752" s="22">
        <v>24657.919999999998</v>
      </c>
      <c r="Z752" s="22">
        <v>24657.919999999998</v>
      </c>
      <c r="AA752" s="23">
        <f t="shared" si="23"/>
        <v>283519.89999999991</v>
      </c>
    </row>
    <row r="753" spans="1:27" x14ac:dyDescent="0.25">
      <c r="A753" s="1" t="s">
        <v>830</v>
      </c>
      <c r="B753" s="22">
        <v>4800</v>
      </c>
      <c r="C753" s="22">
        <v>4800</v>
      </c>
      <c r="D753" s="22">
        <v>4800</v>
      </c>
      <c r="E753" s="22">
        <v>4800</v>
      </c>
      <c r="F753" s="22">
        <v>4800</v>
      </c>
      <c r="G753" s="22">
        <v>4800</v>
      </c>
      <c r="H753" s="22">
        <v>4800</v>
      </c>
      <c r="I753" s="22">
        <v>4800</v>
      </c>
      <c r="J753" s="22">
        <v>2745.91</v>
      </c>
      <c r="K753" s="22">
        <v>2745.91</v>
      </c>
      <c r="L753" s="22">
        <v>2745.91</v>
      </c>
      <c r="M753" s="22">
        <v>2745.91</v>
      </c>
      <c r="N753" s="23">
        <f t="shared" si="22"/>
        <v>49383.640000000014</v>
      </c>
      <c r="O753" s="22">
        <v>2745.91</v>
      </c>
      <c r="P753" s="22">
        <v>1572.96</v>
      </c>
      <c r="Q753" s="22">
        <v>1572.96</v>
      </c>
      <c r="R753" s="22">
        <v>1572.96</v>
      </c>
      <c r="S753" s="22">
        <v>1120.76</v>
      </c>
      <c r="T753" s="22">
        <v>4259.95</v>
      </c>
      <c r="U753" s="22">
        <v>4259.95</v>
      </c>
      <c r="V753" s="22">
        <v>4259.95</v>
      </c>
      <c r="W753" s="22">
        <v>4259.95</v>
      </c>
      <c r="X753" s="22">
        <v>4259.95</v>
      </c>
      <c r="Y753" s="22">
        <v>4259.95</v>
      </c>
      <c r="Z753" s="22">
        <v>4259.95</v>
      </c>
      <c r="AA753" s="23">
        <f t="shared" si="23"/>
        <v>38405.199999999997</v>
      </c>
    </row>
    <row r="754" spans="1:27" x14ac:dyDescent="0.25">
      <c r="A754" s="1" t="s">
        <v>598</v>
      </c>
      <c r="B754" s="22">
        <v>19400</v>
      </c>
      <c r="C754" s="22">
        <v>19400</v>
      </c>
      <c r="D754" s="22">
        <v>19400</v>
      </c>
      <c r="E754" s="22">
        <v>19400</v>
      </c>
      <c r="F754" s="22">
        <v>19400</v>
      </c>
      <c r="G754" s="22">
        <v>19400</v>
      </c>
      <c r="H754" s="22">
        <v>19400</v>
      </c>
      <c r="I754" s="22">
        <v>19400</v>
      </c>
      <c r="J754" s="22">
        <v>11156.61</v>
      </c>
      <c r="K754" s="22">
        <v>11156.61</v>
      </c>
      <c r="L754" s="22">
        <v>11156.61</v>
      </c>
      <c r="M754" s="22">
        <v>11156.61</v>
      </c>
      <c r="N754" s="23">
        <f t="shared" si="22"/>
        <v>199826.43999999994</v>
      </c>
      <c r="O754" s="22">
        <v>11156.61</v>
      </c>
      <c r="P754" s="22">
        <v>11156.61</v>
      </c>
      <c r="Q754" s="22">
        <v>11156.61</v>
      </c>
      <c r="R754" s="22">
        <v>11156.61</v>
      </c>
      <c r="S754" s="22">
        <v>15016.11</v>
      </c>
      <c r="T754" s="22">
        <v>15016.11</v>
      </c>
      <c r="U754" s="22">
        <v>15016.11</v>
      </c>
      <c r="V754" s="22">
        <v>15016.11</v>
      </c>
      <c r="W754" s="22">
        <v>9412.31</v>
      </c>
      <c r="X754" s="22">
        <v>15016.11</v>
      </c>
      <c r="Y754" s="22">
        <v>15016.11</v>
      </c>
      <c r="Z754" s="22">
        <v>15016.11</v>
      </c>
      <c r="AA754" s="23">
        <f t="shared" si="23"/>
        <v>159151.52000000002</v>
      </c>
    </row>
    <row r="755" spans="1:27" x14ac:dyDescent="0.25">
      <c r="A755" s="1" t="s">
        <v>599</v>
      </c>
      <c r="B755" s="22">
        <v>14700</v>
      </c>
      <c r="C755" s="22">
        <v>14700</v>
      </c>
      <c r="D755" s="22">
        <v>14700</v>
      </c>
      <c r="E755" s="22">
        <v>14700</v>
      </c>
      <c r="F755" s="22">
        <v>14700</v>
      </c>
      <c r="G755" s="22">
        <v>14700</v>
      </c>
      <c r="H755" s="22">
        <v>14700</v>
      </c>
      <c r="I755" s="22">
        <v>14700</v>
      </c>
      <c r="J755" s="22">
        <v>8990.8799999999992</v>
      </c>
      <c r="K755" s="22">
        <v>8990.8799999999992</v>
      </c>
      <c r="L755" s="22">
        <v>8990.8799999999992</v>
      </c>
      <c r="M755" s="22">
        <v>8990.8799999999992</v>
      </c>
      <c r="N755" s="23">
        <f t="shared" si="22"/>
        <v>153563.52000000002</v>
      </c>
      <c r="O755" s="22">
        <v>8990.8799999999992</v>
      </c>
      <c r="P755" s="22">
        <v>8990.8799999999992</v>
      </c>
      <c r="Q755" s="22">
        <v>8990.8799999999992</v>
      </c>
      <c r="R755" s="22">
        <v>8990.8799999999992</v>
      </c>
      <c r="S755" s="22">
        <v>9698.0499999999993</v>
      </c>
      <c r="T755" s="22">
        <v>9698.0499999999993</v>
      </c>
      <c r="U755" s="22">
        <v>9698.0499999999993</v>
      </c>
      <c r="V755" s="22">
        <v>9698.0499999999993</v>
      </c>
      <c r="W755" s="22">
        <v>9698.0499999999993</v>
      </c>
      <c r="X755" s="22">
        <v>9698.0499999999993</v>
      </c>
      <c r="Y755" s="22">
        <v>9698.0499999999993</v>
      </c>
      <c r="Z755" s="22">
        <v>9698.0499999999993</v>
      </c>
      <c r="AA755" s="23">
        <f t="shared" si="23"/>
        <v>113547.92000000001</v>
      </c>
    </row>
    <row r="756" spans="1:27" x14ac:dyDescent="0.25">
      <c r="A756" s="1" t="s">
        <v>600</v>
      </c>
      <c r="B756" s="22">
        <v>7200</v>
      </c>
      <c r="C756" s="22">
        <v>7200</v>
      </c>
      <c r="D756" s="22">
        <v>7200</v>
      </c>
      <c r="E756" s="22">
        <v>7200</v>
      </c>
      <c r="F756" s="22">
        <v>7200</v>
      </c>
      <c r="G756" s="22">
        <v>7200</v>
      </c>
      <c r="H756" s="22">
        <v>7200</v>
      </c>
      <c r="I756" s="22">
        <v>7200</v>
      </c>
      <c r="J756" s="22">
        <v>13252.04</v>
      </c>
      <c r="K756" s="22">
        <v>13252.04</v>
      </c>
      <c r="L756" s="22">
        <v>13252.04</v>
      </c>
      <c r="M756" s="22">
        <v>13252.04</v>
      </c>
      <c r="N756" s="23">
        <f t="shared" si="22"/>
        <v>110608.16000000003</v>
      </c>
      <c r="O756" s="22">
        <v>13252.04</v>
      </c>
      <c r="P756" s="22">
        <v>13252.04</v>
      </c>
      <c r="Q756" s="22">
        <v>13252.04</v>
      </c>
      <c r="R756" s="22">
        <v>13252.04</v>
      </c>
      <c r="S756" s="22">
        <v>14321.58</v>
      </c>
      <c r="T756" s="22">
        <v>14321.58</v>
      </c>
      <c r="U756" s="22">
        <v>14321.58</v>
      </c>
      <c r="V756" s="22">
        <v>14321.58</v>
      </c>
      <c r="W756" s="22">
        <v>14321.58</v>
      </c>
      <c r="X756" s="22">
        <v>14321.58</v>
      </c>
      <c r="Y756" s="22">
        <v>14321.58</v>
      </c>
      <c r="Z756" s="22">
        <v>14321.58</v>
      </c>
      <c r="AA756" s="23">
        <f t="shared" si="23"/>
        <v>167580.79999999999</v>
      </c>
    </row>
    <row r="757" spans="1:27" x14ac:dyDescent="0.25">
      <c r="A757" s="1" t="s">
        <v>601</v>
      </c>
      <c r="B757" s="22">
        <v>11200</v>
      </c>
      <c r="C757" s="22">
        <v>11200</v>
      </c>
      <c r="D757" s="22">
        <v>11200</v>
      </c>
      <c r="E757" s="22">
        <v>11200</v>
      </c>
      <c r="F757" s="22">
        <v>10700</v>
      </c>
      <c r="G757" s="22">
        <v>10700</v>
      </c>
      <c r="H757" s="22">
        <v>10700</v>
      </c>
      <c r="I757" s="22">
        <v>10700</v>
      </c>
      <c r="J757" s="22">
        <v>0</v>
      </c>
      <c r="K757" s="22">
        <v>0</v>
      </c>
      <c r="L757" s="22">
        <v>0</v>
      </c>
      <c r="M757" s="22">
        <v>0</v>
      </c>
      <c r="N757" s="23">
        <f t="shared" si="22"/>
        <v>87600</v>
      </c>
      <c r="O757" s="22">
        <v>0</v>
      </c>
      <c r="P757" s="22">
        <v>0</v>
      </c>
      <c r="Q757" s="22">
        <v>0</v>
      </c>
      <c r="R757" s="22">
        <v>0</v>
      </c>
      <c r="S757" s="22">
        <v>1999.56</v>
      </c>
      <c r="T757" s="22">
        <v>1999.56</v>
      </c>
      <c r="U757" s="22">
        <v>1999.56</v>
      </c>
      <c r="V757" s="22">
        <v>1999.56</v>
      </c>
      <c r="W757" s="22">
        <v>1999.56</v>
      </c>
      <c r="X757" s="22">
        <v>1999.56</v>
      </c>
      <c r="Y757" s="22">
        <v>1999.56</v>
      </c>
      <c r="Z757" s="22">
        <v>1999.56</v>
      </c>
      <c r="AA757" s="23">
        <f t="shared" si="23"/>
        <v>15996.479999999998</v>
      </c>
    </row>
    <row r="758" spans="1:27" x14ac:dyDescent="0.25">
      <c r="A758" s="1" t="s">
        <v>602</v>
      </c>
      <c r="B758" s="22">
        <v>3600</v>
      </c>
      <c r="C758" s="22">
        <v>3600</v>
      </c>
      <c r="D758" s="22">
        <v>3600</v>
      </c>
      <c r="E758" s="22">
        <v>3600</v>
      </c>
      <c r="F758" s="22">
        <v>3600</v>
      </c>
      <c r="G758" s="22">
        <v>3600</v>
      </c>
      <c r="H758" s="22">
        <v>3600</v>
      </c>
      <c r="I758" s="22">
        <v>3600</v>
      </c>
      <c r="J758" s="22">
        <v>10956.61</v>
      </c>
      <c r="K758" s="22">
        <v>10956.61</v>
      </c>
      <c r="L758" s="22">
        <v>10956.61</v>
      </c>
      <c r="M758" s="22">
        <v>10956.61</v>
      </c>
      <c r="N758" s="23">
        <f t="shared" si="22"/>
        <v>72626.44</v>
      </c>
      <c r="O758" s="22">
        <v>10956.61</v>
      </c>
      <c r="P758" s="22">
        <v>10956.61</v>
      </c>
      <c r="Q758" s="22">
        <v>10956.61</v>
      </c>
      <c r="R758" s="22">
        <v>10956.61</v>
      </c>
      <c r="S758" s="22">
        <v>13450.31</v>
      </c>
      <c r="T758" s="22">
        <v>13450.31</v>
      </c>
      <c r="U758" s="22">
        <v>13450.31</v>
      </c>
      <c r="V758" s="22">
        <v>13450.31</v>
      </c>
      <c r="W758" s="22">
        <v>13450.31</v>
      </c>
      <c r="X758" s="22">
        <v>13450.31</v>
      </c>
      <c r="Y758" s="22">
        <v>13450.31</v>
      </c>
      <c r="Z758" s="22">
        <v>13450.31</v>
      </c>
      <c r="AA758" s="23">
        <f t="shared" si="23"/>
        <v>151428.91999999998</v>
      </c>
    </row>
    <row r="759" spans="1:27" x14ac:dyDescent="0.25">
      <c r="A759" s="1" t="s">
        <v>603</v>
      </c>
      <c r="B759" s="22">
        <v>4400</v>
      </c>
      <c r="C759" s="22">
        <v>4400</v>
      </c>
      <c r="D759" s="22">
        <v>4400</v>
      </c>
      <c r="E759" s="22">
        <v>4400</v>
      </c>
      <c r="F759" s="22">
        <v>4400</v>
      </c>
      <c r="G759" s="22">
        <v>4400</v>
      </c>
      <c r="H759" s="22">
        <v>4400</v>
      </c>
      <c r="I759" s="22">
        <v>4400</v>
      </c>
      <c r="J759" s="22">
        <v>4691.83</v>
      </c>
      <c r="K759" s="22">
        <v>4691.83</v>
      </c>
      <c r="L759" s="22">
        <v>4691.83</v>
      </c>
      <c r="M759" s="22">
        <v>4691.83</v>
      </c>
      <c r="N759" s="23">
        <f t="shared" si="22"/>
        <v>53967.320000000007</v>
      </c>
      <c r="O759" s="22">
        <v>4691.83</v>
      </c>
      <c r="P759" s="22">
        <v>4691.83</v>
      </c>
      <c r="Q759" s="22">
        <v>4691.83</v>
      </c>
      <c r="R759" s="22">
        <v>4691.83</v>
      </c>
      <c r="S759" s="22">
        <v>4483.04</v>
      </c>
      <c r="T759" s="22">
        <v>4483.04</v>
      </c>
      <c r="U759" s="22">
        <v>4483.04</v>
      </c>
      <c r="V759" s="22">
        <v>4483.04</v>
      </c>
      <c r="W759" s="22">
        <v>4483.04</v>
      </c>
      <c r="X759" s="22">
        <v>4483.04</v>
      </c>
      <c r="Y759" s="22">
        <v>4483.04</v>
      </c>
      <c r="Z759" s="22">
        <v>4483.04</v>
      </c>
      <c r="AA759" s="23">
        <f t="shared" si="23"/>
        <v>54631.640000000007</v>
      </c>
    </row>
    <row r="760" spans="1:27" x14ac:dyDescent="0.25">
      <c r="A760" s="1" t="s">
        <v>604</v>
      </c>
      <c r="B760" s="22">
        <v>19800</v>
      </c>
      <c r="C760" s="22">
        <v>19800</v>
      </c>
      <c r="D760" s="22">
        <v>19800</v>
      </c>
      <c r="E760" s="22">
        <v>19800</v>
      </c>
      <c r="F760" s="22">
        <v>19800</v>
      </c>
      <c r="G760" s="22">
        <v>19800</v>
      </c>
      <c r="H760" s="22">
        <v>19800</v>
      </c>
      <c r="I760" s="22">
        <v>19800</v>
      </c>
      <c r="J760" s="22">
        <v>8708.9599999999991</v>
      </c>
      <c r="K760" s="22">
        <v>8708.9599999999991</v>
      </c>
      <c r="L760" s="22">
        <v>8708.9599999999991</v>
      </c>
      <c r="M760" s="22">
        <v>8708.9599999999991</v>
      </c>
      <c r="N760" s="23">
        <f t="shared" si="22"/>
        <v>193235.83999999997</v>
      </c>
      <c r="O760" s="22">
        <v>8708.9599999999991</v>
      </c>
      <c r="P760" s="22">
        <v>8708.9599999999991</v>
      </c>
      <c r="Q760" s="22">
        <v>8708.9599999999991</v>
      </c>
      <c r="R760" s="22">
        <v>8708.9599999999991</v>
      </c>
      <c r="S760" s="22">
        <v>7940.46</v>
      </c>
      <c r="T760" s="22">
        <v>7940.46</v>
      </c>
      <c r="U760" s="22">
        <v>7940.46</v>
      </c>
      <c r="V760" s="22">
        <v>7940.46</v>
      </c>
      <c r="W760" s="22">
        <v>7940.46</v>
      </c>
      <c r="X760" s="22">
        <v>7940.46</v>
      </c>
      <c r="Y760" s="22">
        <v>7940.46</v>
      </c>
      <c r="Z760" s="22">
        <v>7940.46</v>
      </c>
      <c r="AA760" s="23">
        <f t="shared" si="23"/>
        <v>98359.520000000019</v>
      </c>
    </row>
    <row r="761" spans="1:27" x14ac:dyDescent="0.25">
      <c r="A761" s="1" t="s">
        <v>605</v>
      </c>
      <c r="B761" s="22">
        <v>8900</v>
      </c>
      <c r="C761" s="22">
        <v>8900</v>
      </c>
      <c r="D761" s="22">
        <v>8900</v>
      </c>
      <c r="E761" s="22">
        <v>8900</v>
      </c>
      <c r="F761" s="22">
        <v>8900</v>
      </c>
      <c r="G761" s="22">
        <v>8900</v>
      </c>
      <c r="H761" s="22">
        <v>8900</v>
      </c>
      <c r="I761" s="22">
        <v>8900</v>
      </c>
      <c r="J761" s="22">
        <v>11280.03</v>
      </c>
      <c r="K761" s="22">
        <v>11280.03</v>
      </c>
      <c r="L761" s="22">
        <v>11280.03</v>
      </c>
      <c r="M761" s="22">
        <v>11280.03</v>
      </c>
      <c r="N761" s="23">
        <f t="shared" si="22"/>
        <v>116320.12</v>
      </c>
      <c r="O761" s="22">
        <v>11280.03</v>
      </c>
      <c r="P761" s="22">
        <v>11280.03</v>
      </c>
      <c r="Q761" s="22">
        <v>11280.03</v>
      </c>
      <c r="R761" s="22">
        <v>11280.03</v>
      </c>
      <c r="S761" s="22">
        <v>15424.64</v>
      </c>
      <c r="T761" s="22">
        <v>15424.64</v>
      </c>
      <c r="U761" s="22">
        <v>15424.64</v>
      </c>
      <c r="V761" s="22">
        <v>15424.64</v>
      </c>
      <c r="W761" s="22">
        <v>15424.64</v>
      </c>
      <c r="X761" s="22">
        <v>15424.64</v>
      </c>
      <c r="Y761" s="22">
        <v>15424.64</v>
      </c>
      <c r="Z761" s="22">
        <v>15424.64</v>
      </c>
      <c r="AA761" s="23">
        <f t="shared" si="23"/>
        <v>168517.24</v>
      </c>
    </row>
    <row r="762" spans="1:27" x14ac:dyDescent="0.25">
      <c r="A762" s="1" t="s">
        <v>606</v>
      </c>
      <c r="B762" s="22">
        <v>146400</v>
      </c>
      <c r="C762" s="22">
        <v>146400</v>
      </c>
      <c r="D762" s="22">
        <v>146400</v>
      </c>
      <c r="E762" s="22">
        <v>146400</v>
      </c>
      <c r="F762" s="22">
        <v>146400</v>
      </c>
      <c r="G762" s="22">
        <v>146400</v>
      </c>
      <c r="H762" s="22">
        <v>146400</v>
      </c>
      <c r="I762" s="22">
        <v>146400</v>
      </c>
      <c r="J762" s="22">
        <v>205662.06</v>
      </c>
      <c r="K762" s="22">
        <v>205662.06</v>
      </c>
      <c r="L762" s="22">
        <v>205662.06</v>
      </c>
      <c r="M762" s="22">
        <v>205662.06</v>
      </c>
      <c r="N762" s="23">
        <f t="shared" si="22"/>
        <v>1993848.2400000002</v>
      </c>
      <c r="O762" s="22">
        <v>205662.06</v>
      </c>
      <c r="P762" s="22">
        <v>205662.06</v>
      </c>
      <c r="Q762" s="22">
        <v>205662.06</v>
      </c>
      <c r="R762" s="22">
        <v>196482.04</v>
      </c>
      <c r="S762" s="22">
        <v>201207.18</v>
      </c>
      <c r="T762" s="22">
        <v>201207.18</v>
      </c>
      <c r="U762" s="22">
        <v>201207.18</v>
      </c>
      <c r="V762" s="22">
        <v>201207.18</v>
      </c>
      <c r="W762" s="22">
        <v>201207.18</v>
      </c>
      <c r="X762" s="22">
        <v>192419.22</v>
      </c>
      <c r="Y762" s="22">
        <v>192419.22</v>
      </c>
      <c r="Z762" s="22">
        <v>201207.18</v>
      </c>
      <c r="AA762" s="23">
        <f t="shared" si="23"/>
        <v>2405549.7399999998</v>
      </c>
    </row>
    <row r="763" spans="1:27" x14ac:dyDescent="0.25">
      <c r="A763" s="1" t="s">
        <v>607</v>
      </c>
      <c r="B763" s="22">
        <v>2200</v>
      </c>
      <c r="C763" s="22">
        <v>2200</v>
      </c>
      <c r="D763" s="22">
        <v>2200</v>
      </c>
      <c r="E763" s="22">
        <v>2200</v>
      </c>
      <c r="F763" s="22">
        <v>2200</v>
      </c>
      <c r="G763" s="22">
        <v>2200</v>
      </c>
      <c r="H763" s="22">
        <v>2200</v>
      </c>
      <c r="I763" s="22">
        <v>2200</v>
      </c>
      <c r="J763" s="22">
        <v>5864.79</v>
      </c>
      <c r="K763" s="22">
        <v>5864.79</v>
      </c>
      <c r="L763" s="22">
        <v>5864.79</v>
      </c>
      <c r="M763" s="22">
        <v>5864.79</v>
      </c>
      <c r="N763" s="23">
        <f t="shared" si="22"/>
        <v>41059.160000000003</v>
      </c>
      <c r="O763" s="22">
        <v>5864.79</v>
      </c>
      <c r="P763" s="22">
        <v>5864.79</v>
      </c>
      <c r="Q763" s="22">
        <v>5864.79</v>
      </c>
      <c r="R763" s="22">
        <v>5864.79</v>
      </c>
      <c r="S763" s="22">
        <v>2241.52</v>
      </c>
      <c r="T763" s="22">
        <v>2241.52</v>
      </c>
      <c r="U763" s="22">
        <v>2241.52</v>
      </c>
      <c r="V763" s="22">
        <v>2241.52</v>
      </c>
      <c r="W763" s="22">
        <v>2241.52</v>
      </c>
      <c r="X763" s="22">
        <v>2241.52</v>
      </c>
      <c r="Y763" s="22">
        <v>2241.52</v>
      </c>
      <c r="Z763" s="22">
        <v>2241.52</v>
      </c>
      <c r="AA763" s="23">
        <f t="shared" si="23"/>
        <v>41391.319999999992</v>
      </c>
    </row>
    <row r="764" spans="1:27" x14ac:dyDescent="0.25">
      <c r="A764" s="1" t="s">
        <v>831</v>
      </c>
      <c r="B764" s="22">
        <v>10400</v>
      </c>
      <c r="C764" s="22">
        <v>10400</v>
      </c>
      <c r="D764" s="22">
        <v>10400</v>
      </c>
      <c r="E764" s="22">
        <v>10400</v>
      </c>
      <c r="F764" s="22">
        <v>10400</v>
      </c>
      <c r="G764" s="22">
        <v>10400</v>
      </c>
      <c r="H764" s="22">
        <v>10400</v>
      </c>
      <c r="I764" s="22">
        <v>10400</v>
      </c>
      <c r="J764" s="22">
        <v>10956.61</v>
      </c>
      <c r="K764" s="22">
        <v>10956.61</v>
      </c>
      <c r="L764" s="22">
        <v>10956.61</v>
      </c>
      <c r="M764" s="22">
        <v>10956.61</v>
      </c>
      <c r="N764" s="23">
        <f t="shared" si="22"/>
        <v>127026.44</v>
      </c>
      <c r="O764" s="22">
        <v>10956.61</v>
      </c>
      <c r="P764" s="22">
        <v>10956.61</v>
      </c>
      <c r="Q764" s="22">
        <v>10956.61</v>
      </c>
      <c r="R764" s="22">
        <v>10956.61</v>
      </c>
      <c r="S764" s="22">
        <v>12329.55</v>
      </c>
      <c r="T764" s="22">
        <v>12329.55</v>
      </c>
      <c r="U764" s="22">
        <v>12329.55</v>
      </c>
      <c r="V764" s="22">
        <v>12329.55</v>
      </c>
      <c r="W764" s="22">
        <v>12329.55</v>
      </c>
      <c r="X764" s="22">
        <v>12329.55</v>
      </c>
      <c r="Y764" s="22">
        <v>12329.55</v>
      </c>
      <c r="Z764" s="22">
        <v>12329.55</v>
      </c>
      <c r="AA764" s="23">
        <f t="shared" si="23"/>
        <v>142462.84000000003</v>
      </c>
    </row>
    <row r="765" spans="1:27" x14ac:dyDescent="0.25">
      <c r="A765" s="1" t="s">
        <v>608</v>
      </c>
      <c r="B765" s="22">
        <v>13600</v>
      </c>
      <c r="C765" s="22">
        <v>13600</v>
      </c>
      <c r="D765" s="22">
        <v>13600</v>
      </c>
      <c r="E765" s="22">
        <v>13600</v>
      </c>
      <c r="F765" s="22">
        <v>13600</v>
      </c>
      <c r="G765" s="22">
        <v>13600</v>
      </c>
      <c r="H765" s="22">
        <v>13600</v>
      </c>
      <c r="I765" s="22">
        <v>13600</v>
      </c>
      <c r="J765" s="22">
        <v>8610.7000000000007</v>
      </c>
      <c r="K765" s="22">
        <v>8610.7000000000007</v>
      </c>
      <c r="L765" s="22">
        <v>8610.7000000000007</v>
      </c>
      <c r="M765" s="22">
        <v>8610.7000000000007</v>
      </c>
      <c r="N765" s="23">
        <f t="shared" si="22"/>
        <v>143242.80000000002</v>
      </c>
      <c r="O765" s="22">
        <v>8610.7000000000007</v>
      </c>
      <c r="P765" s="22">
        <v>8610.7000000000007</v>
      </c>
      <c r="Q765" s="22">
        <v>8610.7000000000007</v>
      </c>
      <c r="R765" s="22">
        <v>8610.7000000000007</v>
      </c>
      <c r="S765" s="22">
        <v>10088.02</v>
      </c>
      <c r="T765" s="22">
        <v>10088.02</v>
      </c>
      <c r="U765" s="22">
        <v>10088.02</v>
      </c>
      <c r="V765" s="22">
        <v>10088.02</v>
      </c>
      <c r="W765" s="22">
        <v>10088.02</v>
      </c>
      <c r="X765" s="22">
        <v>10088.02</v>
      </c>
      <c r="Y765" s="22">
        <v>10088.02</v>
      </c>
      <c r="Z765" s="22">
        <v>10088.02</v>
      </c>
      <c r="AA765" s="23">
        <f t="shared" si="23"/>
        <v>115146.96000000004</v>
      </c>
    </row>
    <row r="766" spans="1:27" x14ac:dyDescent="0.25">
      <c r="A766" s="1" t="s">
        <v>609</v>
      </c>
      <c r="B766" s="22">
        <v>4000</v>
      </c>
      <c r="C766" s="22">
        <v>12500</v>
      </c>
      <c r="D766" s="22">
        <v>12500</v>
      </c>
      <c r="E766" s="22">
        <v>12500</v>
      </c>
      <c r="F766" s="22">
        <v>13600</v>
      </c>
      <c r="G766" s="22">
        <v>14200</v>
      </c>
      <c r="H766" s="22">
        <v>14200</v>
      </c>
      <c r="I766" s="22">
        <v>14200</v>
      </c>
      <c r="J766" s="22">
        <v>7535.93</v>
      </c>
      <c r="K766" s="22">
        <v>7535.93</v>
      </c>
      <c r="L766" s="22">
        <v>7535.93</v>
      </c>
      <c r="M766" s="22">
        <v>7535.93</v>
      </c>
      <c r="N766" s="23">
        <f t="shared" si="22"/>
        <v>127843.71999999997</v>
      </c>
      <c r="O766" s="22">
        <v>7535.93</v>
      </c>
      <c r="P766" s="22">
        <v>7535.93</v>
      </c>
      <c r="Q766" s="22">
        <v>7535.93</v>
      </c>
      <c r="R766" s="22">
        <v>7535.93</v>
      </c>
      <c r="S766" s="22">
        <v>8141.09</v>
      </c>
      <c r="T766" s="22">
        <v>8141.09</v>
      </c>
      <c r="U766" s="22">
        <v>8141.09</v>
      </c>
      <c r="V766" s="22">
        <v>8141.09</v>
      </c>
      <c r="W766" s="22">
        <v>8141.09</v>
      </c>
      <c r="X766" s="22">
        <v>8141.09</v>
      </c>
      <c r="Y766" s="22">
        <v>8141.09</v>
      </c>
      <c r="Z766" s="22">
        <v>8141.09</v>
      </c>
      <c r="AA766" s="23">
        <f t="shared" si="23"/>
        <v>95272.439999999973</v>
      </c>
    </row>
    <row r="767" spans="1:27" x14ac:dyDescent="0.25">
      <c r="A767" s="1" t="s">
        <v>610</v>
      </c>
      <c r="B767" s="22">
        <v>19000</v>
      </c>
      <c r="C767" s="22">
        <v>19000</v>
      </c>
      <c r="D767" s="22">
        <v>19000</v>
      </c>
      <c r="E767" s="22">
        <v>19000</v>
      </c>
      <c r="F767" s="22">
        <v>19000</v>
      </c>
      <c r="G767" s="22">
        <v>19000</v>
      </c>
      <c r="H767" s="22">
        <v>19000</v>
      </c>
      <c r="I767" s="22">
        <v>19000</v>
      </c>
      <c r="J767" s="22">
        <v>16821.400000000001</v>
      </c>
      <c r="K767" s="22">
        <v>16821.400000000001</v>
      </c>
      <c r="L767" s="22">
        <v>16821.400000000001</v>
      </c>
      <c r="M767" s="22">
        <v>16821.400000000001</v>
      </c>
      <c r="N767" s="23">
        <f t="shared" si="22"/>
        <v>219285.59999999998</v>
      </c>
      <c r="O767" s="22">
        <v>16821.400000000001</v>
      </c>
      <c r="P767" s="22">
        <v>16821.400000000001</v>
      </c>
      <c r="Q767" s="22">
        <v>16821.400000000001</v>
      </c>
      <c r="R767" s="22">
        <v>16821.400000000001</v>
      </c>
      <c r="S767" s="22">
        <v>13226.03</v>
      </c>
      <c r="T767" s="22">
        <v>13226.03</v>
      </c>
      <c r="U767" s="22">
        <v>13226.03</v>
      </c>
      <c r="V767" s="22">
        <v>13226.03</v>
      </c>
      <c r="W767" s="22">
        <v>13226.03</v>
      </c>
      <c r="X767" s="22">
        <v>13226.03</v>
      </c>
      <c r="Y767" s="22">
        <v>13226.03</v>
      </c>
      <c r="Z767" s="22">
        <v>13226.03</v>
      </c>
      <c r="AA767" s="23">
        <f t="shared" si="23"/>
        <v>173093.84</v>
      </c>
    </row>
    <row r="768" spans="1:27" x14ac:dyDescent="0.25">
      <c r="A768" s="1" t="s">
        <v>611</v>
      </c>
      <c r="B768" s="22">
        <v>4400</v>
      </c>
      <c r="C768" s="22">
        <v>7200</v>
      </c>
      <c r="D768" s="22">
        <v>7200</v>
      </c>
      <c r="E768" s="22">
        <v>7200</v>
      </c>
      <c r="F768" s="22">
        <v>7200</v>
      </c>
      <c r="G768" s="22">
        <v>7200</v>
      </c>
      <c r="H768" s="22">
        <v>7200</v>
      </c>
      <c r="I768" s="22">
        <v>7200</v>
      </c>
      <c r="J768" s="22">
        <v>5291.83</v>
      </c>
      <c r="K768" s="22">
        <v>5291.83</v>
      </c>
      <c r="L768" s="22">
        <v>5291.83</v>
      </c>
      <c r="M768" s="22">
        <v>5291.83</v>
      </c>
      <c r="N768" s="23">
        <f t="shared" si="22"/>
        <v>75967.320000000007</v>
      </c>
      <c r="O768" s="22">
        <v>5291.83</v>
      </c>
      <c r="P768" s="22">
        <v>5291.83</v>
      </c>
      <c r="Q768" s="22">
        <v>5291.83</v>
      </c>
      <c r="R768" s="22">
        <v>5291.83</v>
      </c>
      <c r="S768" s="22">
        <v>4796.4399999999996</v>
      </c>
      <c r="T768" s="22">
        <v>4796.4399999999996</v>
      </c>
      <c r="U768" s="22">
        <v>4796.4399999999996</v>
      </c>
      <c r="V768" s="22">
        <v>4796.4399999999996</v>
      </c>
      <c r="W768" s="22">
        <v>4796.4399999999996</v>
      </c>
      <c r="X768" s="22">
        <v>4796.4399999999996</v>
      </c>
      <c r="Y768" s="22">
        <v>4796.4399999999996</v>
      </c>
      <c r="Z768" s="22">
        <v>4796.4399999999996</v>
      </c>
      <c r="AA768" s="23">
        <f t="shared" si="23"/>
        <v>59538.840000000011</v>
      </c>
    </row>
    <row r="769" spans="1:27" x14ac:dyDescent="0.25">
      <c r="A769" s="1" t="s">
        <v>545</v>
      </c>
      <c r="B769" s="22">
        <v>4200</v>
      </c>
      <c r="C769" s="22">
        <v>4200</v>
      </c>
      <c r="D769" s="22">
        <v>4200</v>
      </c>
      <c r="E769" s="22">
        <v>4200</v>
      </c>
      <c r="F769" s="22">
        <v>4200</v>
      </c>
      <c r="G769" s="22">
        <v>4200</v>
      </c>
      <c r="H769" s="22">
        <v>4200</v>
      </c>
      <c r="I769" s="22">
        <v>4200</v>
      </c>
      <c r="J769" s="22">
        <v>1172.96</v>
      </c>
      <c r="K769" s="22">
        <v>1172.96</v>
      </c>
      <c r="L769" s="22">
        <v>1172.96</v>
      </c>
      <c r="M769" s="22">
        <v>1172.96</v>
      </c>
      <c r="N769" s="23">
        <f t="shared" si="22"/>
        <v>38291.839999999997</v>
      </c>
      <c r="O769" s="22">
        <v>1172.96</v>
      </c>
      <c r="P769" s="22">
        <v>1172.96</v>
      </c>
      <c r="Q769" s="22">
        <v>1172.96</v>
      </c>
      <c r="R769" s="22">
        <v>1172.96</v>
      </c>
      <c r="S769" s="22">
        <v>1120.76</v>
      </c>
      <c r="T769" s="22">
        <v>1120.76</v>
      </c>
      <c r="U769" s="22">
        <v>1120.76</v>
      </c>
      <c r="V769" s="22">
        <v>1120.76</v>
      </c>
      <c r="W769" s="22">
        <v>1120.76</v>
      </c>
      <c r="X769" s="22">
        <v>1120.76</v>
      </c>
      <c r="Y769" s="22">
        <v>1120.76</v>
      </c>
      <c r="Z769" s="22">
        <v>1120.76</v>
      </c>
      <c r="AA769" s="23">
        <f t="shared" si="23"/>
        <v>13657.920000000002</v>
      </c>
    </row>
    <row r="770" spans="1:27" x14ac:dyDescent="0.25">
      <c r="A770" s="1" t="s">
        <v>546</v>
      </c>
      <c r="B770" s="22">
        <v>20400</v>
      </c>
      <c r="C770" s="22">
        <v>20400</v>
      </c>
      <c r="D770" s="22">
        <v>20400</v>
      </c>
      <c r="E770" s="22">
        <v>20400</v>
      </c>
      <c r="F770" s="22">
        <v>20400</v>
      </c>
      <c r="G770" s="22">
        <v>20400</v>
      </c>
      <c r="H770" s="22">
        <v>20400</v>
      </c>
      <c r="I770" s="22">
        <v>20400</v>
      </c>
      <c r="J770" s="22">
        <v>5091.83</v>
      </c>
      <c r="K770" s="22">
        <v>5091.83</v>
      </c>
      <c r="L770" s="22">
        <v>5091.83</v>
      </c>
      <c r="M770" s="22">
        <v>5091.83</v>
      </c>
      <c r="N770" s="23">
        <f t="shared" ref="N770:N833" si="24">SUM(B770:M770)</f>
        <v>183567.31999999995</v>
      </c>
      <c r="O770" s="22">
        <v>5091.83</v>
      </c>
      <c r="P770" s="22">
        <v>5091.83</v>
      </c>
      <c r="Q770" s="22">
        <v>5091.83</v>
      </c>
      <c r="R770" s="22">
        <v>5091.83</v>
      </c>
      <c r="S770" s="22">
        <v>6725.74</v>
      </c>
      <c r="T770" s="22">
        <v>6725.74</v>
      </c>
      <c r="U770" s="22">
        <v>6725.74</v>
      </c>
      <c r="V770" s="22">
        <v>6725.74</v>
      </c>
      <c r="W770" s="22">
        <v>6725.74</v>
      </c>
      <c r="X770" s="22">
        <v>6725.74</v>
      </c>
      <c r="Y770" s="22">
        <v>6725.74</v>
      </c>
      <c r="Z770" s="22">
        <v>6725.74</v>
      </c>
      <c r="AA770" s="23">
        <f t="shared" si="23"/>
        <v>74173.239999999991</v>
      </c>
    </row>
    <row r="771" spans="1:27" x14ac:dyDescent="0.25">
      <c r="A771" s="1" t="s">
        <v>547</v>
      </c>
      <c r="B771" s="22">
        <v>37300</v>
      </c>
      <c r="C771" s="22">
        <v>37300</v>
      </c>
      <c r="D771" s="22">
        <v>37300</v>
      </c>
      <c r="E771" s="22">
        <v>37300</v>
      </c>
      <c r="F771" s="22">
        <v>37300</v>
      </c>
      <c r="G771" s="22">
        <v>37300</v>
      </c>
      <c r="H771" s="22">
        <v>37300</v>
      </c>
      <c r="I771" s="22">
        <v>37300</v>
      </c>
      <c r="J771" s="22">
        <v>74794.48</v>
      </c>
      <c r="K771" s="22">
        <v>74794.48</v>
      </c>
      <c r="L771" s="22">
        <v>74794.48</v>
      </c>
      <c r="M771" s="22">
        <v>74794.48</v>
      </c>
      <c r="N771" s="23">
        <f t="shared" si="24"/>
        <v>597577.91999999993</v>
      </c>
      <c r="O771" s="22">
        <v>74794.48</v>
      </c>
      <c r="P771" s="22">
        <v>74794.48</v>
      </c>
      <c r="Q771" s="22">
        <v>74794.48</v>
      </c>
      <c r="R771" s="22">
        <v>74794.48</v>
      </c>
      <c r="S771" s="22">
        <v>70232.259999999995</v>
      </c>
      <c r="T771" s="22">
        <v>70232.259999999995</v>
      </c>
      <c r="U771" s="22">
        <v>70232.259999999995</v>
      </c>
      <c r="V771" s="22">
        <v>70232.259999999995</v>
      </c>
      <c r="W771" s="22">
        <v>70232.259999999995</v>
      </c>
      <c r="X771" s="22">
        <v>70232.259999999995</v>
      </c>
      <c r="Y771" s="22">
        <v>70232.259999999995</v>
      </c>
      <c r="Z771" s="22">
        <v>65838.28</v>
      </c>
      <c r="AA771" s="23">
        <f t="shared" ref="AA771:AA834" si="25">SUM(O771:Z771)</f>
        <v>856642.02</v>
      </c>
    </row>
    <row r="772" spans="1:27" x14ac:dyDescent="0.25">
      <c r="A772" s="1" t="s">
        <v>548</v>
      </c>
      <c r="B772" s="22">
        <v>5600</v>
      </c>
      <c r="C772" s="22">
        <v>5600</v>
      </c>
      <c r="D772" s="22">
        <v>5600</v>
      </c>
      <c r="E772" s="22">
        <v>5600</v>
      </c>
      <c r="F772" s="22">
        <v>5600</v>
      </c>
      <c r="G772" s="22">
        <v>5600</v>
      </c>
      <c r="H772" s="22">
        <v>5600</v>
      </c>
      <c r="I772" s="22">
        <v>5600</v>
      </c>
      <c r="J772" s="22">
        <v>2345.91</v>
      </c>
      <c r="K772" s="22">
        <v>2345.91</v>
      </c>
      <c r="L772" s="22">
        <v>2345.91</v>
      </c>
      <c r="M772" s="22">
        <v>2345.91</v>
      </c>
      <c r="N772" s="23">
        <f t="shared" si="24"/>
        <v>54183.640000000014</v>
      </c>
      <c r="O772" s="22">
        <v>2345.91</v>
      </c>
      <c r="P772" s="22">
        <v>2345.91</v>
      </c>
      <c r="Q772" s="22">
        <v>2345.91</v>
      </c>
      <c r="R772" s="22">
        <v>2345.91</v>
      </c>
      <c r="S772" s="22">
        <v>2241.52</v>
      </c>
      <c r="T772" s="22">
        <v>2241.52</v>
      </c>
      <c r="U772" s="22">
        <v>2241.52</v>
      </c>
      <c r="V772" s="22">
        <v>2241.52</v>
      </c>
      <c r="W772" s="22">
        <v>2241.52</v>
      </c>
      <c r="X772" s="22">
        <v>2241.52</v>
      </c>
      <c r="Y772" s="22">
        <v>2241.52</v>
      </c>
      <c r="Z772" s="22">
        <v>2241.52</v>
      </c>
      <c r="AA772" s="23">
        <f t="shared" si="25"/>
        <v>27315.800000000003</v>
      </c>
    </row>
    <row r="773" spans="1:27" x14ac:dyDescent="0.25">
      <c r="A773" s="1" t="s">
        <v>549</v>
      </c>
      <c r="B773" s="22">
        <v>18500</v>
      </c>
      <c r="C773" s="22">
        <v>8500</v>
      </c>
      <c r="D773" s="22">
        <v>8500</v>
      </c>
      <c r="E773" s="22">
        <v>8500</v>
      </c>
      <c r="F773" s="22">
        <v>18500</v>
      </c>
      <c r="G773" s="22">
        <v>18500</v>
      </c>
      <c r="H773" s="22">
        <v>18500</v>
      </c>
      <c r="I773" s="22">
        <v>10000</v>
      </c>
      <c r="J773" s="22">
        <v>14126.81</v>
      </c>
      <c r="K773" s="22">
        <v>8262.02</v>
      </c>
      <c r="L773" s="22">
        <v>14126.81</v>
      </c>
      <c r="M773" s="22">
        <v>14126.81</v>
      </c>
      <c r="N773" s="23">
        <f t="shared" si="24"/>
        <v>160142.44999999998</v>
      </c>
      <c r="O773" s="22">
        <v>14126.81</v>
      </c>
      <c r="P773" s="22">
        <v>14126.81</v>
      </c>
      <c r="Q773" s="22">
        <v>14126.81</v>
      </c>
      <c r="R773" s="22">
        <v>14126.81</v>
      </c>
      <c r="S773" s="22">
        <v>13512.97</v>
      </c>
      <c r="T773" s="22">
        <v>13512.97</v>
      </c>
      <c r="U773" s="22">
        <v>13512.97</v>
      </c>
      <c r="V773" s="22">
        <v>13512.97</v>
      </c>
      <c r="W773" s="22">
        <v>13512.97</v>
      </c>
      <c r="X773" s="22">
        <v>12303.15</v>
      </c>
      <c r="Y773" s="22">
        <v>12303.15</v>
      </c>
      <c r="Z773" s="22">
        <v>13512.97</v>
      </c>
      <c r="AA773" s="23">
        <f t="shared" si="25"/>
        <v>162191.35999999999</v>
      </c>
    </row>
    <row r="774" spans="1:27" x14ac:dyDescent="0.25">
      <c r="A774" s="1" t="s">
        <v>550</v>
      </c>
      <c r="B774" s="22">
        <v>3200</v>
      </c>
      <c r="C774" s="22">
        <v>3200</v>
      </c>
      <c r="D774" s="22">
        <v>3200</v>
      </c>
      <c r="E774" s="22">
        <v>3200</v>
      </c>
      <c r="F774" s="22">
        <v>3200</v>
      </c>
      <c r="G774" s="22">
        <v>3200</v>
      </c>
      <c r="H774" s="22">
        <v>3200</v>
      </c>
      <c r="I774" s="22">
        <v>3200</v>
      </c>
      <c r="J774" s="22">
        <v>2345.91</v>
      </c>
      <c r="K774" s="22">
        <v>2345.91</v>
      </c>
      <c r="L774" s="22">
        <v>2345.91</v>
      </c>
      <c r="M774" s="22">
        <v>2345.91</v>
      </c>
      <c r="N774" s="23">
        <f t="shared" si="24"/>
        <v>34983.64</v>
      </c>
      <c r="O774" s="22">
        <v>2345.91</v>
      </c>
      <c r="P774" s="22">
        <v>2345.91</v>
      </c>
      <c r="Q774" s="22">
        <v>2345.91</v>
      </c>
      <c r="R774" s="22">
        <v>2345.91</v>
      </c>
      <c r="S774" s="22">
        <v>2241.52</v>
      </c>
      <c r="T774" s="22">
        <v>2241.52</v>
      </c>
      <c r="U774" s="22">
        <v>2241.52</v>
      </c>
      <c r="V774" s="22">
        <v>2241.52</v>
      </c>
      <c r="W774" s="22">
        <v>2241.52</v>
      </c>
      <c r="X774" s="22">
        <v>2241.52</v>
      </c>
      <c r="Y774" s="22">
        <v>2241.52</v>
      </c>
      <c r="Z774" s="22">
        <v>2241.52</v>
      </c>
      <c r="AA774" s="23">
        <f t="shared" si="25"/>
        <v>27315.800000000003</v>
      </c>
    </row>
    <row r="775" spans="1:27" x14ac:dyDescent="0.25">
      <c r="A775" s="1" t="s">
        <v>551</v>
      </c>
      <c r="B775" s="22">
        <v>22000</v>
      </c>
      <c r="C775" s="22">
        <v>22000</v>
      </c>
      <c r="D775" s="22">
        <v>22000</v>
      </c>
      <c r="E775" s="22">
        <v>22000</v>
      </c>
      <c r="F775" s="22">
        <v>22000</v>
      </c>
      <c r="G775" s="22">
        <v>22000</v>
      </c>
      <c r="H775" s="22">
        <v>22000</v>
      </c>
      <c r="I775" s="22">
        <v>22000</v>
      </c>
      <c r="J775" s="22">
        <v>30971.62</v>
      </c>
      <c r="K775" s="22">
        <v>30971.62</v>
      </c>
      <c r="L775" s="22">
        <v>30971.62</v>
      </c>
      <c r="M775" s="22">
        <v>30971.62</v>
      </c>
      <c r="N775" s="23">
        <f t="shared" si="24"/>
        <v>299886.48</v>
      </c>
      <c r="O775" s="22">
        <v>30971.62</v>
      </c>
      <c r="P775" s="22">
        <v>30971.62</v>
      </c>
      <c r="Q775" s="22">
        <v>30971.62</v>
      </c>
      <c r="R775" s="22">
        <v>30971.62</v>
      </c>
      <c r="S775" s="22">
        <v>31038.720000000001</v>
      </c>
      <c r="T775" s="22">
        <v>31038.720000000001</v>
      </c>
      <c r="U775" s="22">
        <v>31038.720000000001</v>
      </c>
      <c r="V775" s="22">
        <v>31038.720000000001</v>
      </c>
      <c r="W775" s="22">
        <v>31038.720000000001</v>
      </c>
      <c r="X775" s="22">
        <v>31038.720000000001</v>
      </c>
      <c r="Y775" s="22">
        <v>31038.720000000001</v>
      </c>
      <c r="Z775" s="22">
        <v>31038.720000000001</v>
      </c>
      <c r="AA775" s="23">
        <f t="shared" si="25"/>
        <v>372196.24</v>
      </c>
    </row>
    <row r="776" spans="1:27" x14ac:dyDescent="0.25">
      <c r="A776" s="1" t="s">
        <v>552</v>
      </c>
      <c r="B776" s="22">
        <v>8900</v>
      </c>
      <c r="C776" s="22">
        <v>8900</v>
      </c>
      <c r="D776" s="22">
        <v>8900</v>
      </c>
      <c r="E776" s="22">
        <v>8900</v>
      </c>
      <c r="F776" s="22">
        <v>8900</v>
      </c>
      <c r="G776" s="22">
        <v>8900</v>
      </c>
      <c r="H776" s="22">
        <v>8900</v>
      </c>
      <c r="I776" s="22">
        <v>8900</v>
      </c>
      <c r="J776" s="22">
        <v>4990.01</v>
      </c>
      <c r="K776" s="22">
        <v>4990.01</v>
      </c>
      <c r="L776" s="22">
        <v>4990.01</v>
      </c>
      <c r="M776" s="22">
        <v>4990.01</v>
      </c>
      <c r="N776" s="23">
        <f t="shared" si="24"/>
        <v>91160.039999999979</v>
      </c>
      <c r="O776" s="22">
        <v>4990.01</v>
      </c>
      <c r="P776" s="22">
        <v>4990.01</v>
      </c>
      <c r="Q776" s="22">
        <v>4990.01</v>
      </c>
      <c r="R776" s="22">
        <v>4990.01</v>
      </c>
      <c r="S776" s="22">
        <v>5515.33</v>
      </c>
      <c r="T776" s="22">
        <v>5515.33</v>
      </c>
      <c r="U776" s="22">
        <v>5515.33</v>
      </c>
      <c r="V776" s="22">
        <v>5515.33</v>
      </c>
      <c r="W776" s="22">
        <v>5515.33</v>
      </c>
      <c r="X776" s="22">
        <v>5515.33</v>
      </c>
      <c r="Y776" s="22">
        <v>5515.33</v>
      </c>
      <c r="Z776" s="22">
        <v>5515.33</v>
      </c>
      <c r="AA776" s="23">
        <f t="shared" si="25"/>
        <v>64082.680000000015</v>
      </c>
    </row>
    <row r="777" spans="1:27" x14ac:dyDescent="0.25">
      <c r="A777" s="1" t="s">
        <v>553</v>
      </c>
      <c r="B777" s="22">
        <v>20000</v>
      </c>
      <c r="C777" s="22">
        <v>20000</v>
      </c>
      <c r="D777" s="22">
        <v>20000</v>
      </c>
      <c r="E777" s="22">
        <v>20000</v>
      </c>
      <c r="F777" s="22">
        <v>20000</v>
      </c>
      <c r="G777" s="22">
        <v>20000</v>
      </c>
      <c r="H777" s="22">
        <v>20000</v>
      </c>
      <c r="I777" s="22">
        <v>20000</v>
      </c>
      <c r="J777" s="22">
        <v>11729.57</v>
      </c>
      <c r="K777" s="22">
        <v>11729.57</v>
      </c>
      <c r="L777" s="22">
        <v>11729.57</v>
      </c>
      <c r="M777" s="22">
        <v>11729.57</v>
      </c>
      <c r="N777" s="23">
        <f t="shared" si="24"/>
        <v>206918.28000000003</v>
      </c>
      <c r="O777" s="22">
        <v>11729.57</v>
      </c>
      <c r="P777" s="22">
        <v>11729.57</v>
      </c>
      <c r="Q777" s="22">
        <v>11729.57</v>
      </c>
      <c r="R777" s="22">
        <v>7139.56</v>
      </c>
      <c r="S777" s="22">
        <v>11207.6</v>
      </c>
      <c r="T777" s="22">
        <v>5603.8</v>
      </c>
      <c r="U777" s="22">
        <v>11207.6</v>
      </c>
      <c r="V777" s="22">
        <v>11207.6</v>
      </c>
      <c r="W777" s="22">
        <v>11207.6</v>
      </c>
      <c r="X777" s="22">
        <v>11207.6</v>
      </c>
      <c r="Y777" s="22">
        <v>11207.6</v>
      </c>
      <c r="Z777" s="22">
        <v>11207.6</v>
      </c>
      <c r="AA777" s="23">
        <f t="shared" si="25"/>
        <v>126385.27000000003</v>
      </c>
    </row>
    <row r="778" spans="1:27" x14ac:dyDescent="0.25">
      <c r="A778" s="1" t="s">
        <v>554</v>
      </c>
      <c r="B778" s="22">
        <v>10900</v>
      </c>
      <c r="C778" s="22">
        <v>10900</v>
      </c>
      <c r="D778" s="22">
        <v>10900</v>
      </c>
      <c r="E778" s="22">
        <v>10900</v>
      </c>
      <c r="F778" s="22">
        <v>10900</v>
      </c>
      <c r="G778" s="22">
        <v>10900</v>
      </c>
      <c r="H778" s="22">
        <v>10900</v>
      </c>
      <c r="I778" s="22">
        <v>10900</v>
      </c>
      <c r="J778" s="22">
        <v>11181.92</v>
      </c>
      <c r="K778" s="22">
        <v>11181.92</v>
      </c>
      <c r="L778" s="22">
        <v>11181.92</v>
      </c>
      <c r="M778" s="22">
        <v>11181.92</v>
      </c>
      <c r="N778" s="23">
        <f t="shared" si="24"/>
        <v>131927.67999999999</v>
      </c>
      <c r="O778" s="22">
        <v>11181.92</v>
      </c>
      <c r="P778" s="22">
        <v>11181.92</v>
      </c>
      <c r="Q778" s="22">
        <v>11181.92</v>
      </c>
      <c r="R778" s="22">
        <v>11181.92</v>
      </c>
      <c r="S778" s="22">
        <v>16104.39</v>
      </c>
      <c r="T778" s="22">
        <v>16104.39</v>
      </c>
      <c r="U778" s="22">
        <v>16104.39</v>
      </c>
      <c r="V778" s="22">
        <v>16104.39</v>
      </c>
      <c r="W778" s="22">
        <v>16104.39</v>
      </c>
      <c r="X778" s="22">
        <v>16104.39</v>
      </c>
      <c r="Y778" s="22">
        <v>16104.39</v>
      </c>
      <c r="Z778" s="22">
        <v>16104.39</v>
      </c>
      <c r="AA778" s="23">
        <f t="shared" si="25"/>
        <v>173562.8</v>
      </c>
    </row>
    <row r="779" spans="1:27" x14ac:dyDescent="0.25">
      <c r="A779" s="1" t="s">
        <v>832</v>
      </c>
      <c r="B779" s="22">
        <v>19400</v>
      </c>
      <c r="C779" s="22">
        <v>19400</v>
      </c>
      <c r="D779" s="22">
        <v>19400</v>
      </c>
      <c r="E779" s="22">
        <v>19400</v>
      </c>
      <c r="F779" s="22">
        <v>19400</v>
      </c>
      <c r="G779" s="22">
        <v>19400</v>
      </c>
      <c r="H779" s="22">
        <v>19400</v>
      </c>
      <c r="I779" s="22">
        <v>19400</v>
      </c>
      <c r="J779" s="22">
        <v>8610.7000000000007</v>
      </c>
      <c r="K779" s="22">
        <v>8610.7000000000007</v>
      </c>
      <c r="L779" s="22">
        <v>8610.7000000000007</v>
      </c>
      <c r="M779" s="22">
        <v>8610.7000000000007</v>
      </c>
      <c r="N779" s="23">
        <f t="shared" si="24"/>
        <v>189642.80000000005</v>
      </c>
      <c r="O779" s="22">
        <v>8610.7000000000007</v>
      </c>
      <c r="P779" s="22">
        <v>8610.7000000000007</v>
      </c>
      <c r="Q779" s="22">
        <v>8610.7000000000007</v>
      </c>
      <c r="R779" s="22">
        <v>8610.7000000000007</v>
      </c>
      <c r="S779" s="22">
        <v>8966.67</v>
      </c>
      <c r="T779" s="22">
        <v>8966.67</v>
      </c>
      <c r="U779" s="22">
        <v>8966.67</v>
      </c>
      <c r="V779" s="22">
        <v>8966.67</v>
      </c>
      <c r="W779" s="22">
        <v>8966.67</v>
      </c>
      <c r="X779" s="22">
        <v>8966.67</v>
      </c>
      <c r="Y779" s="22">
        <v>8966.67</v>
      </c>
      <c r="Z779" s="22">
        <v>8966.67</v>
      </c>
      <c r="AA779" s="23">
        <f t="shared" si="25"/>
        <v>106176.15999999999</v>
      </c>
    </row>
    <row r="780" spans="1:27" x14ac:dyDescent="0.25">
      <c r="A780" s="1" t="s">
        <v>555</v>
      </c>
      <c r="B780" s="22">
        <v>15000</v>
      </c>
      <c r="C780" s="22">
        <v>15000</v>
      </c>
      <c r="D780" s="22">
        <v>15000</v>
      </c>
      <c r="E780" s="22">
        <v>15000</v>
      </c>
      <c r="F780" s="22">
        <v>15000</v>
      </c>
      <c r="G780" s="22">
        <v>15000</v>
      </c>
      <c r="H780" s="22">
        <v>12800</v>
      </c>
      <c r="I780" s="22">
        <v>12800</v>
      </c>
      <c r="J780" s="22">
        <v>600</v>
      </c>
      <c r="K780" s="22">
        <v>600</v>
      </c>
      <c r="L780" s="22">
        <v>600</v>
      </c>
      <c r="M780" s="22">
        <v>600</v>
      </c>
      <c r="N780" s="23">
        <f t="shared" si="24"/>
        <v>118000</v>
      </c>
      <c r="O780" s="22">
        <v>600</v>
      </c>
      <c r="P780" s="22">
        <v>600</v>
      </c>
      <c r="Q780" s="22">
        <v>600</v>
      </c>
      <c r="R780" s="22">
        <v>600</v>
      </c>
      <c r="S780" s="22">
        <v>1747.56</v>
      </c>
      <c r="T780" s="22">
        <v>1747.56</v>
      </c>
      <c r="U780" s="22">
        <v>5109.84</v>
      </c>
      <c r="V780" s="22">
        <v>5109.84</v>
      </c>
      <c r="W780" s="22">
        <v>5109.84</v>
      </c>
      <c r="X780" s="22">
        <v>5109.84</v>
      </c>
      <c r="Y780" s="22">
        <v>5109.84</v>
      </c>
      <c r="Z780" s="22">
        <v>5109.84</v>
      </c>
      <c r="AA780" s="23">
        <f t="shared" si="25"/>
        <v>36554.160000000003</v>
      </c>
    </row>
    <row r="781" spans="1:27" x14ac:dyDescent="0.25">
      <c r="A781" s="1" t="s">
        <v>556</v>
      </c>
      <c r="B781" s="22">
        <v>15800</v>
      </c>
      <c r="C781" s="22">
        <v>15800</v>
      </c>
      <c r="D781" s="22">
        <v>15800</v>
      </c>
      <c r="E781" s="22">
        <v>15800</v>
      </c>
      <c r="F781" s="22">
        <v>15800</v>
      </c>
      <c r="G781" s="22">
        <v>15800</v>
      </c>
      <c r="H781" s="22">
        <v>15800</v>
      </c>
      <c r="I781" s="22">
        <v>15800</v>
      </c>
      <c r="J781" s="22">
        <v>16319.59</v>
      </c>
      <c r="K781" s="22">
        <v>16319.59</v>
      </c>
      <c r="L781" s="22">
        <v>16319.59</v>
      </c>
      <c r="M781" s="22">
        <v>16319.59</v>
      </c>
      <c r="N781" s="23">
        <f t="shared" si="24"/>
        <v>191678.36</v>
      </c>
      <c r="O781" s="22">
        <v>16319.59</v>
      </c>
      <c r="P781" s="22">
        <v>16319.59</v>
      </c>
      <c r="Q781" s="22">
        <v>16319.59</v>
      </c>
      <c r="R781" s="22">
        <v>16319.59</v>
      </c>
      <c r="S781" s="22">
        <v>9997.7800000000007</v>
      </c>
      <c r="T781" s="22">
        <v>15601.58</v>
      </c>
      <c r="U781" s="22">
        <v>15601.58</v>
      </c>
      <c r="V781" s="22">
        <v>15601.58</v>
      </c>
      <c r="W781" s="22">
        <v>9997.7800000000007</v>
      </c>
      <c r="X781" s="22">
        <v>15601.58</v>
      </c>
      <c r="Y781" s="22">
        <v>15601.58</v>
      </c>
      <c r="Z781" s="22">
        <v>15601.58</v>
      </c>
      <c r="AA781" s="23">
        <f t="shared" si="25"/>
        <v>178883.39999999997</v>
      </c>
    </row>
    <row r="782" spans="1:27" x14ac:dyDescent="0.25">
      <c r="A782" s="1" t="s">
        <v>833</v>
      </c>
      <c r="B782" s="22">
        <v>7600</v>
      </c>
      <c r="C782" s="22">
        <v>7600</v>
      </c>
      <c r="D782" s="22">
        <v>7600</v>
      </c>
      <c r="E782" s="22">
        <v>7600</v>
      </c>
      <c r="F782" s="22">
        <v>7600</v>
      </c>
      <c r="G782" s="22">
        <v>7600</v>
      </c>
      <c r="H782" s="22">
        <v>7600</v>
      </c>
      <c r="I782" s="22">
        <v>7600</v>
      </c>
      <c r="J782" s="22">
        <v>11729.57</v>
      </c>
      <c r="K782" s="22">
        <v>11729.57</v>
      </c>
      <c r="L782" s="22">
        <v>11729.57</v>
      </c>
      <c r="M782" s="22">
        <v>11729.57</v>
      </c>
      <c r="N782" s="23">
        <f t="shared" si="24"/>
        <v>107718.28000000003</v>
      </c>
      <c r="O782" s="22">
        <v>11729.57</v>
      </c>
      <c r="P782" s="22">
        <v>11729.57</v>
      </c>
      <c r="Q782" s="22">
        <v>11729.57</v>
      </c>
      <c r="R782" s="22">
        <v>11729.57</v>
      </c>
      <c r="S782" s="22">
        <v>11207.61</v>
      </c>
      <c r="T782" s="22">
        <v>11207.61</v>
      </c>
      <c r="U782" s="22">
        <v>11207.61</v>
      </c>
      <c r="V782" s="22">
        <v>11207.61</v>
      </c>
      <c r="W782" s="22">
        <v>11207.61</v>
      </c>
      <c r="X782" s="22">
        <v>11207.61</v>
      </c>
      <c r="Y782" s="22">
        <v>11207.61</v>
      </c>
      <c r="Z782" s="22">
        <v>11207.61</v>
      </c>
      <c r="AA782" s="23">
        <f t="shared" si="25"/>
        <v>136579.16</v>
      </c>
    </row>
    <row r="783" spans="1:27" x14ac:dyDescent="0.25">
      <c r="A783" s="1" t="s">
        <v>834</v>
      </c>
      <c r="B783" s="22">
        <v>17900</v>
      </c>
      <c r="C783" s="22">
        <v>17900</v>
      </c>
      <c r="D783" s="22">
        <v>17900</v>
      </c>
      <c r="E783" s="22">
        <v>17900</v>
      </c>
      <c r="F783" s="22">
        <v>17900</v>
      </c>
      <c r="G783" s="22">
        <v>17900</v>
      </c>
      <c r="H783" s="22">
        <v>17900</v>
      </c>
      <c r="I783" s="22">
        <v>17900</v>
      </c>
      <c r="J783" s="22">
        <v>16821.400000000001</v>
      </c>
      <c r="K783" s="22">
        <v>16821.400000000001</v>
      </c>
      <c r="L783" s="22">
        <v>16821.400000000001</v>
      </c>
      <c r="M783" s="22">
        <v>16821.400000000001</v>
      </c>
      <c r="N783" s="23">
        <f t="shared" si="24"/>
        <v>210485.59999999998</v>
      </c>
      <c r="O783" s="22">
        <v>6264.79</v>
      </c>
      <c r="P783" s="22">
        <v>16821.400000000001</v>
      </c>
      <c r="Q783" s="22">
        <v>16821.400000000001</v>
      </c>
      <c r="R783" s="22">
        <v>16821.400000000001</v>
      </c>
      <c r="S783" s="22">
        <v>17933.349999999999</v>
      </c>
      <c r="T783" s="22">
        <v>17933.349999999999</v>
      </c>
      <c r="U783" s="22">
        <v>17933.349999999999</v>
      </c>
      <c r="V783" s="22">
        <v>17933.349999999999</v>
      </c>
      <c r="W783" s="22">
        <v>17933.349999999999</v>
      </c>
      <c r="X783" s="22">
        <v>17933.349999999999</v>
      </c>
      <c r="Y783" s="22">
        <v>17933.349999999999</v>
      </c>
      <c r="Z783" s="22">
        <v>17933.349999999999</v>
      </c>
      <c r="AA783" s="23">
        <f t="shared" si="25"/>
        <v>200195.79000000004</v>
      </c>
    </row>
    <row r="784" spans="1:27" x14ac:dyDescent="0.25">
      <c r="A784" s="1" t="s">
        <v>835</v>
      </c>
      <c r="B784" s="22">
        <v>7000</v>
      </c>
      <c r="C784" s="22">
        <v>7000</v>
      </c>
      <c r="D784" s="22">
        <v>7000</v>
      </c>
      <c r="E784" s="22">
        <v>7000</v>
      </c>
      <c r="F784" s="22">
        <v>7000</v>
      </c>
      <c r="G784" s="22">
        <v>7000</v>
      </c>
      <c r="H784" s="22">
        <v>7000</v>
      </c>
      <c r="I784" s="22">
        <v>7000</v>
      </c>
      <c r="J784" s="22">
        <v>6264.79</v>
      </c>
      <c r="K784" s="22">
        <v>6264.79</v>
      </c>
      <c r="L784" s="22">
        <v>6264.79</v>
      </c>
      <c r="M784" s="22">
        <v>6264.79</v>
      </c>
      <c r="N784" s="23">
        <f t="shared" si="24"/>
        <v>81059.159999999989</v>
      </c>
      <c r="O784" s="22">
        <v>6264.79</v>
      </c>
      <c r="P784" s="22">
        <v>6264.79</v>
      </c>
      <c r="Q784" s="22">
        <v>6264.79</v>
      </c>
      <c r="R784" s="22">
        <v>6264.79</v>
      </c>
      <c r="S784" s="22">
        <v>11208.2</v>
      </c>
      <c r="T784" s="22">
        <v>11208.2</v>
      </c>
      <c r="U784" s="22">
        <v>11208.2</v>
      </c>
      <c r="V784" s="22">
        <v>11208.2</v>
      </c>
      <c r="W784" s="22">
        <v>11208.2</v>
      </c>
      <c r="X784" s="22">
        <v>11208.2</v>
      </c>
      <c r="Y784" s="22">
        <v>11208.2</v>
      </c>
      <c r="Z784" s="22">
        <v>11208.2</v>
      </c>
      <c r="AA784" s="23">
        <f t="shared" si="25"/>
        <v>114724.75999999998</v>
      </c>
    </row>
    <row r="785" spans="1:27" x14ac:dyDescent="0.25">
      <c r="A785" s="1" t="s">
        <v>557</v>
      </c>
      <c r="B785" s="22">
        <v>4300</v>
      </c>
      <c r="C785" s="22">
        <v>4300</v>
      </c>
      <c r="D785" s="22">
        <v>4300</v>
      </c>
      <c r="E785" s="22">
        <v>4300</v>
      </c>
      <c r="F785" s="22">
        <v>4300</v>
      </c>
      <c r="G785" s="22">
        <v>2600</v>
      </c>
      <c r="H785" s="22">
        <v>2600</v>
      </c>
      <c r="I785" s="22">
        <v>4300</v>
      </c>
      <c r="J785" s="22">
        <v>7335.93</v>
      </c>
      <c r="K785" s="22">
        <v>7335.93</v>
      </c>
      <c r="L785" s="22">
        <v>7335.93</v>
      </c>
      <c r="M785" s="22">
        <v>7335.93</v>
      </c>
      <c r="N785" s="23">
        <f t="shared" si="24"/>
        <v>60343.72</v>
      </c>
      <c r="O785" s="22">
        <v>7335.93</v>
      </c>
      <c r="P785" s="22">
        <v>7335.93</v>
      </c>
      <c r="Q785" s="22">
        <v>7335.93</v>
      </c>
      <c r="R785" s="22">
        <v>7335.93</v>
      </c>
      <c r="S785" s="22">
        <v>12240.48</v>
      </c>
      <c r="T785" s="22">
        <v>12240.48</v>
      </c>
      <c r="U785" s="22">
        <v>12240.48</v>
      </c>
      <c r="V785" s="22">
        <v>12240.48</v>
      </c>
      <c r="W785" s="22">
        <v>12240.48</v>
      </c>
      <c r="X785" s="22">
        <v>12240.48</v>
      </c>
      <c r="Y785" s="22">
        <v>12240.48</v>
      </c>
      <c r="Z785" s="22">
        <v>12240.48</v>
      </c>
      <c r="AA785" s="23">
        <f t="shared" si="25"/>
        <v>127267.55999999997</v>
      </c>
    </row>
    <row r="786" spans="1:27" x14ac:dyDescent="0.25">
      <c r="A786" s="1" t="s">
        <v>558</v>
      </c>
      <c r="B786" s="22">
        <v>12100</v>
      </c>
      <c r="C786" s="22">
        <v>12100</v>
      </c>
      <c r="D786" s="22">
        <v>12100</v>
      </c>
      <c r="E786" s="22">
        <v>12100</v>
      </c>
      <c r="F786" s="22">
        <v>12100</v>
      </c>
      <c r="G786" s="22">
        <v>8900</v>
      </c>
      <c r="H786" s="22">
        <v>12100</v>
      </c>
      <c r="I786" s="22">
        <v>12100</v>
      </c>
      <c r="J786" s="22">
        <v>16919.59</v>
      </c>
      <c r="K786" s="22">
        <v>16919.59</v>
      </c>
      <c r="L786" s="22">
        <v>16919.59</v>
      </c>
      <c r="M786" s="22">
        <v>16919.59</v>
      </c>
      <c r="N786" s="23">
        <f t="shared" si="24"/>
        <v>161278.35999999999</v>
      </c>
      <c r="O786" s="22">
        <v>16919.59</v>
      </c>
      <c r="P786" s="22">
        <v>11054.8</v>
      </c>
      <c r="Q786" s="22">
        <v>16319.59</v>
      </c>
      <c r="R786" s="22">
        <v>16319.59</v>
      </c>
      <c r="S786" s="22">
        <v>23218.61</v>
      </c>
      <c r="T786" s="22">
        <v>23218.61</v>
      </c>
      <c r="U786" s="22">
        <v>23218.61</v>
      </c>
      <c r="V786" s="22">
        <v>23218.61</v>
      </c>
      <c r="W786" s="22">
        <v>23218.61</v>
      </c>
      <c r="X786" s="22">
        <v>23218.61</v>
      </c>
      <c r="Y786" s="22">
        <v>23218.61</v>
      </c>
      <c r="Z786" s="22">
        <v>23218.61</v>
      </c>
      <c r="AA786" s="23">
        <f t="shared" si="25"/>
        <v>246362.44999999995</v>
      </c>
    </row>
    <row r="787" spans="1:27" x14ac:dyDescent="0.25">
      <c r="A787" s="1" t="s">
        <v>559</v>
      </c>
      <c r="B787" s="22">
        <v>30500</v>
      </c>
      <c r="C787" s="22">
        <v>28000</v>
      </c>
      <c r="D787" s="22">
        <v>28000</v>
      </c>
      <c r="E787" s="22">
        <v>30500</v>
      </c>
      <c r="F787" s="22">
        <v>30500</v>
      </c>
      <c r="G787" s="22">
        <v>30500</v>
      </c>
      <c r="H787" s="22">
        <v>30500</v>
      </c>
      <c r="I787" s="22">
        <v>30500</v>
      </c>
      <c r="J787" s="22">
        <v>13565.58</v>
      </c>
      <c r="K787" s="22">
        <v>13565.58</v>
      </c>
      <c r="L787" s="22">
        <v>13565.58</v>
      </c>
      <c r="M787" s="22">
        <v>13565.58</v>
      </c>
      <c r="N787" s="23">
        <f t="shared" si="24"/>
        <v>293262.32</v>
      </c>
      <c r="O787" s="22">
        <v>13565.58</v>
      </c>
      <c r="P787" s="22">
        <v>13565.58</v>
      </c>
      <c r="Q787" s="22">
        <v>13565.58</v>
      </c>
      <c r="R787" s="22">
        <v>13565.58</v>
      </c>
      <c r="S787" s="22">
        <v>20084.63</v>
      </c>
      <c r="T787" s="22">
        <v>20084.63</v>
      </c>
      <c r="U787" s="22">
        <v>20084.63</v>
      </c>
      <c r="V787" s="22">
        <v>20084.63</v>
      </c>
      <c r="W787" s="22">
        <v>20084.63</v>
      </c>
      <c r="X787" s="22">
        <v>20084.63</v>
      </c>
      <c r="Y787" s="22">
        <v>20084.63</v>
      </c>
      <c r="Z787" s="22">
        <v>20084.63</v>
      </c>
      <c r="AA787" s="23">
        <f t="shared" si="25"/>
        <v>214939.36000000002</v>
      </c>
    </row>
    <row r="788" spans="1:27" x14ac:dyDescent="0.25">
      <c r="A788" s="1" t="s">
        <v>560</v>
      </c>
      <c r="B788" s="22">
        <v>16600</v>
      </c>
      <c r="C788" s="22">
        <v>16600</v>
      </c>
      <c r="D788" s="22">
        <v>16600</v>
      </c>
      <c r="E788" s="22">
        <v>16600</v>
      </c>
      <c r="F788" s="22">
        <v>16600</v>
      </c>
      <c r="G788" s="22">
        <v>16600</v>
      </c>
      <c r="H788" s="22">
        <v>16600</v>
      </c>
      <c r="I788" s="22">
        <v>16600</v>
      </c>
      <c r="J788" s="22">
        <v>7037.74</v>
      </c>
      <c r="K788" s="22">
        <v>7037.74</v>
      </c>
      <c r="L788" s="22">
        <v>7037.74</v>
      </c>
      <c r="M788" s="22">
        <v>7037.74</v>
      </c>
      <c r="N788" s="23">
        <f t="shared" si="24"/>
        <v>160950.95999999996</v>
      </c>
      <c r="O788" s="22">
        <v>7037.74</v>
      </c>
      <c r="P788" s="22">
        <v>7037.74</v>
      </c>
      <c r="Q788" s="22">
        <v>7037.74</v>
      </c>
      <c r="R788" s="22">
        <v>7037.74</v>
      </c>
      <c r="S788" s="22">
        <v>11207.61</v>
      </c>
      <c r="T788" s="22">
        <v>11207.61</v>
      </c>
      <c r="U788" s="22">
        <v>11207.61</v>
      </c>
      <c r="V788" s="22">
        <v>11207.61</v>
      </c>
      <c r="W788" s="22">
        <v>11207.61</v>
      </c>
      <c r="X788" s="22">
        <v>11207.61</v>
      </c>
      <c r="Y788" s="22">
        <v>11207.61</v>
      </c>
      <c r="Z788" s="22">
        <v>11207.61</v>
      </c>
      <c r="AA788" s="23">
        <f t="shared" si="25"/>
        <v>117811.84</v>
      </c>
    </row>
    <row r="789" spans="1:27" x14ac:dyDescent="0.25">
      <c r="A789" s="1" t="s">
        <v>836</v>
      </c>
      <c r="B789" s="22">
        <v>2200</v>
      </c>
      <c r="C789" s="22">
        <v>2600</v>
      </c>
      <c r="D789" s="22">
        <v>2600</v>
      </c>
      <c r="E789" s="22">
        <v>2600</v>
      </c>
      <c r="F789" s="22">
        <v>2600</v>
      </c>
      <c r="G789" s="22">
        <v>2600</v>
      </c>
      <c r="H789" s="22">
        <v>2600</v>
      </c>
      <c r="I789" s="22">
        <v>2600</v>
      </c>
      <c r="J789" s="22">
        <v>6264.79</v>
      </c>
      <c r="K789" s="22">
        <v>6264.79</v>
      </c>
      <c r="L789" s="22">
        <v>6264.79</v>
      </c>
      <c r="M789" s="22">
        <v>6264.79</v>
      </c>
      <c r="N789" s="23">
        <f t="shared" si="24"/>
        <v>45459.16</v>
      </c>
      <c r="O789" s="22">
        <v>6264.79</v>
      </c>
      <c r="P789" s="22">
        <v>6264.79</v>
      </c>
      <c r="Q789" s="22">
        <v>6264.79</v>
      </c>
      <c r="R789" s="22">
        <v>6264.79</v>
      </c>
      <c r="S789" s="22">
        <v>6725.15</v>
      </c>
      <c r="T789" s="22">
        <v>6725.15</v>
      </c>
      <c r="U789" s="22">
        <v>6725.15</v>
      </c>
      <c r="V789" s="22">
        <v>6725.15</v>
      </c>
      <c r="W789" s="22">
        <v>6725.15</v>
      </c>
      <c r="X789" s="22">
        <v>6725.15</v>
      </c>
      <c r="Y789" s="22">
        <v>6725.15</v>
      </c>
      <c r="Z789" s="22">
        <v>6725.15</v>
      </c>
      <c r="AA789" s="23">
        <f t="shared" si="25"/>
        <v>78860.36</v>
      </c>
    </row>
    <row r="790" spans="1:27" x14ac:dyDescent="0.25">
      <c r="A790" s="1" t="s">
        <v>837</v>
      </c>
      <c r="B790" s="22">
        <v>40700</v>
      </c>
      <c r="C790" s="22">
        <v>40700</v>
      </c>
      <c r="D790" s="22">
        <v>40700</v>
      </c>
      <c r="E790" s="22">
        <v>40700</v>
      </c>
      <c r="F790" s="22">
        <v>40700</v>
      </c>
      <c r="G790" s="22">
        <v>40700</v>
      </c>
      <c r="H790" s="22">
        <v>40700</v>
      </c>
      <c r="I790" s="22">
        <v>40700</v>
      </c>
      <c r="J790" s="22">
        <v>33129.26</v>
      </c>
      <c r="K790" s="22">
        <v>33129.26</v>
      </c>
      <c r="L790" s="22">
        <v>33129.26</v>
      </c>
      <c r="M790" s="22">
        <v>33129.26</v>
      </c>
      <c r="N790" s="23">
        <f t="shared" si="24"/>
        <v>458117.04000000004</v>
      </c>
      <c r="O790" s="22">
        <v>33129.26</v>
      </c>
      <c r="P790" s="22">
        <v>33129.26</v>
      </c>
      <c r="Q790" s="22">
        <v>33129.26</v>
      </c>
      <c r="R790" s="22">
        <v>33129.26</v>
      </c>
      <c r="S790" s="22">
        <v>39497.1</v>
      </c>
      <c r="T790" s="22">
        <v>39497.1</v>
      </c>
      <c r="U790" s="22">
        <v>39497.1</v>
      </c>
      <c r="V790" s="22">
        <v>39497.1</v>
      </c>
      <c r="W790" s="22">
        <v>39497.1</v>
      </c>
      <c r="X790" s="22">
        <v>39497.1</v>
      </c>
      <c r="Y790" s="22">
        <v>39497.1</v>
      </c>
      <c r="Z790" s="22">
        <v>39497.1</v>
      </c>
      <c r="AA790" s="23">
        <f t="shared" si="25"/>
        <v>448493.83999999991</v>
      </c>
    </row>
    <row r="791" spans="1:27" x14ac:dyDescent="0.25">
      <c r="A791" s="1" t="s">
        <v>561</v>
      </c>
      <c r="B791" s="22">
        <v>206900</v>
      </c>
      <c r="C791" s="22">
        <v>206900</v>
      </c>
      <c r="D791" s="22">
        <v>206900</v>
      </c>
      <c r="E791" s="22">
        <v>206900</v>
      </c>
      <c r="F791" s="22">
        <v>204700</v>
      </c>
      <c r="G791" s="22">
        <v>204700</v>
      </c>
      <c r="H791" s="22">
        <v>206900</v>
      </c>
      <c r="I791" s="22">
        <v>206900</v>
      </c>
      <c r="J791" s="22">
        <v>229594.33</v>
      </c>
      <c r="K791" s="22">
        <v>229594.33</v>
      </c>
      <c r="L791" s="22">
        <v>229594.33</v>
      </c>
      <c r="M791" s="22">
        <v>229594.33</v>
      </c>
      <c r="N791" s="23">
        <f t="shared" si="24"/>
        <v>2569177.3200000003</v>
      </c>
      <c r="O791" s="22">
        <v>229594.33</v>
      </c>
      <c r="P791" s="22">
        <v>229594.33</v>
      </c>
      <c r="Q791" s="22">
        <v>219037.72</v>
      </c>
      <c r="R791" s="22">
        <v>219037.72</v>
      </c>
      <c r="S791" s="22">
        <v>220731.94</v>
      </c>
      <c r="T791" s="22">
        <v>226883.52</v>
      </c>
      <c r="U791" s="22">
        <v>231277.5</v>
      </c>
      <c r="V791" s="22">
        <v>249184.44</v>
      </c>
      <c r="W791" s="22">
        <v>249184.44</v>
      </c>
      <c r="X791" s="22">
        <v>249184.44</v>
      </c>
      <c r="Y791" s="22">
        <v>249184.44</v>
      </c>
      <c r="Z791" s="22">
        <v>247426.85</v>
      </c>
      <c r="AA791" s="23">
        <f t="shared" si="25"/>
        <v>2820321.67</v>
      </c>
    </row>
    <row r="792" spans="1:27" x14ac:dyDescent="0.25">
      <c r="A792" s="1" t="s">
        <v>562</v>
      </c>
      <c r="B792" s="22">
        <v>16900</v>
      </c>
      <c r="C792" s="22">
        <v>16900</v>
      </c>
      <c r="D792" s="22">
        <v>16900</v>
      </c>
      <c r="E792" s="22">
        <v>16900</v>
      </c>
      <c r="F792" s="22">
        <v>16900</v>
      </c>
      <c r="G792" s="22">
        <v>16900</v>
      </c>
      <c r="H792" s="22">
        <v>16900</v>
      </c>
      <c r="I792" s="22">
        <v>16900</v>
      </c>
      <c r="J792" s="22">
        <v>21230.36</v>
      </c>
      <c r="K792" s="22">
        <v>21230.36</v>
      </c>
      <c r="L792" s="22">
        <v>21230.36</v>
      </c>
      <c r="M792" s="22">
        <v>21230.36</v>
      </c>
      <c r="N792" s="23">
        <f t="shared" si="24"/>
        <v>220121.43999999994</v>
      </c>
      <c r="O792" s="22">
        <v>15365.58</v>
      </c>
      <c r="P792" s="22">
        <v>21230.36</v>
      </c>
      <c r="Q792" s="22">
        <v>21230.36</v>
      </c>
      <c r="R792" s="22">
        <v>21230.36</v>
      </c>
      <c r="S792" s="22">
        <v>20135.98</v>
      </c>
      <c r="T792" s="22">
        <v>20135.98</v>
      </c>
      <c r="U792" s="22">
        <v>20135.98</v>
      </c>
      <c r="V792" s="22">
        <v>20135.98</v>
      </c>
      <c r="W792" s="22">
        <v>20135.98</v>
      </c>
      <c r="X792" s="22">
        <v>20135.98</v>
      </c>
      <c r="Y792" s="22">
        <v>20135.98</v>
      </c>
      <c r="Z792" s="22">
        <v>20135.98</v>
      </c>
      <c r="AA792" s="23">
        <f t="shared" si="25"/>
        <v>240144.50000000006</v>
      </c>
    </row>
    <row r="793" spans="1:27" x14ac:dyDescent="0.25">
      <c r="A793" s="1" t="s">
        <v>838</v>
      </c>
      <c r="B793" s="22">
        <v>2600</v>
      </c>
      <c r="C793" s="22">
        <v>2600</v>
      </c>
      <c r="D793" s="22">
        <v>2600</v>
      </c>
      <c r="E793" s="22">
        <v>2600</v>
      </c>
      <c r="F793" s="22">
        <v>2600</v>
      </c>
      <c r="G793" s="22">
        <v>2600</v>
      </c>
      <c r="H793" s="22">
        <v>2600</v>
      </c>
      <c r="I793" s="22">
        <v>2600</v>
      </c>
      <c r="J793" s="22">
        <v>10956.61</v>
      </c>
      <c r="K793" s="22">
        <v>10956.61</v>
      </c>
      <c r="L793" s="22">
        <v>10956.61</v>
      </c>
      <c r="M793" s="22">
        <v>10956.61</v>
      </c>
      <c r="N793" s="23">
        <f t="shared" si="24"/>
        <v>64626.44</v>
      </c>
      <c r="O793" s="22">
        <v>10956.61</v>
      </c>
      <c r="P793" s="22">
        <v>10956.61</v>
      </c>
      <c r="Q793" s="22">
        <v>10956.61</v>
      </c>
      <c r="R793" s="22">
        <v>10956.61</v>
      </c>
      <c r="S793" s="22">
        <v>12105.28</v>
      </c>
      <c r="T793" s="22">
        <v>12105.28</v>
      </c>
      <c r="U793" s="22">
        <v>12105.28</v>
      </c>
      <c r="V793" s="22">
        <v>12105.28</v>
      </c>
      <c r="W793" s="22">
        <v>12105.28</v>
      </c>
      <c r="X793" s="22">
        <v>12105.28</v>
      </c>
      <c r="Y793" s="22">
        <v>12105.28</v>
      </c>
      <c r="Z793" s="22">
        <v>12105.28</v>
      </c>
      <c r="AA793" s="23">
        <f t="shared" si="25"/>
        <v>140668.68</v>
      </c>
    </row>
    <row r="794" spans="1:27" x14ac:dyDescent="0.25">
      <c r="A794" s="1" t="s">
        <v>563</v>
      </c>
      <c r="B794" s="22">
        <v>10700</v>
      </c>
      <c r="C794" s="22">
        <v>10200</v>
      </c>
      <c r="D794" s="22">
        <v>10200</v>
      </c>
      <c r="E794" s="22">
        <v>10200</v>
      </c>
      <c r="F794" s="22">
        <v>10700</v>
      </c>
      <c r="G794" s="22">
        <v>10700</v>
      </c>
      <c r="H794" s="22">
        <v>10700</v>
      </c>
      <c r="I794" s="22">
        <v>10700</v>
      </c>
      <c r="J794" s="22">
        <v>10454.799999999999</v>
      </c>
      <c r="K794" s="22">
        <v>10454.799999999999</v>
      </c>
      <c r="L794" s="22">
        <v>10454.799999999999</v>
      </c>
      <c r="M794" s="22">
        <v>10454.799999999999</v>
      </c>
      <c r="N794" s="23">
        <f t="shared" si="24"/>
        <v>125919.20000000001</v>
      </c>
      <c r="O794" s="22">
        <v>10454.799999999999</v>
      </c>
      <c r="P794" s="22">
        <v>5864.79</v>
      </c>
      <c r="Q794" s="22">
        <v>10454.799999999999</v>
      </c>
      <c r="R794" s="22">
        <v>10454.799999999999</v>
      </c>
      <c r="S794" s="22">
        <v>13512.97</v>
      </c>
      <c r="T794" s="22">
        <v>13512.97</v>
      </c>
      <c r="U794" s="22">
        <v>13512.97</v>
      </c>
      <c r="V794" s="22">
        <v>13512.97</v>
      </c>
      <c r="W794" s="22">
        <v>13512.97</v>
      </c>
      <c r="X794" s="22">
        <v>13512.97</v>
      </c>
      <c r="Y794" s="22">
        <v>13512.97</v>
      </c>
      <c r="Z794" s="22">
        <v>13512.97</v>
      </c>
      <c r="AA794" s="23">
        <f t="shared" si="25"/>
        <v>145332.95000000001</v>
      </c>
    </row>
    <row r="795" spans="1:27" x14ac:dyDescent="0.25">
      <c r="A795" s="1" t="s">
        <v>564</v>
      </c>
      <c r="B795" s="22">
        <v>2200</v>
      </c>
      <c r="C795" s="22">
        <v>2200</v>
      </c>
      <c r="D795" s="22">
        <v>2200</v>
      </c>
      <c r="E795" s="22">
        <v>2200</v>
      </c>
      <c r="F795" s="22">
        <v>2200</v>
      </c>
      <c r="G795" s="22">
        <v>2200</v>
      </c>
      <c r="H795" s="22">
        <v>2200</v>
      </c>
      <c r="I795" s="22">
        <v>2200</v>
      </c>
      <c r="J795" s="22">
        <v>2345.91</v>
      </c>
      <c r="K795" s="22">
        <v>2345.91</v>
      </c>
      <c r="L795" s="22">
        <v>2345.91</v>
      </c>
      <c r="M795" s="22">
        <v>2345.91</v>
      </c>
      <c r="N795" s="23">
        <f t="shared" si="24"/>
        <v>26983.64</v>
      </c>
      <c r="O795" s="22">
        <v>2345.91</v>
      </c>
      <c r="P795" s="22">
        <v>2345.91</v>
      </c>
      <c r="Q795" s="22">
        <v>2345.91</v>
      </c>
      <c r="R795" s="22">
        <v>2345.91</v>
      </c>
      <c r="S795" s="22">
        <v>2241.52</v>
      </c>
      <c r="T795" s="22">
        <v>2241.52</v>
      </c>
      <c r="U795" s="22">
        <v>2241.52</v>
      </c>
      <c r="V795" s="22">
        <v>2241.52</v>
      </c>
      <c r="W795" s="22">
        <v>2241.52</v>
      </c>
      <c r="X795" s="22">
        <v>2241.52</v>
      </c>
      <c r="Y795" s="22">
        <v>2241.52</v>
      </c>
      <c r="Z795" s="22">
        <v>2241.52</v>
      </c>
      <c r="AA795" s="23">
        <f t="shared" si="25"/>
        <v>27315.800000000003</v>
      </c>
    </row>
    <row r="796" spans="1:27" x14ac:dyDescent="0.25">
      <c r="A796" s="1" t="s">
        <v>839</v>
      </c>
      <c r="B796" s="22">
        <v>14400</v>
      </c>
      <c r="C796" s="22">
        <v>14400</v>
      </c>
      <c r="D796" s="22">
        <v>14400</v>
      </c>
      <c r="E796" s="22">
        <v>12700</v>
      </c>
      <c r="F796" s="22">
        <v>14400</v>
      </c>
      <c r="G796" s="22">
        <v>14400</v>
      </c>
      <c r="H796" s="22">
        <v>14400</v>
      </c>
      <c r="I796" s="22">
        <v>14400</v>
      </c>
      <c r="J796" s="22">
        <v>23439.33</v>
      </c>
      <c r="K796" s="22">
        <v>23439.33</v>
      </c>
      <c r="L796" s="22">
        <v>23439.33</v>
      </c>
      <c r="M796" s="22">
        <v>23439.33</v>
      </c>
      <c r="N796" s="23">
        <f t="shared" si="24"/>
        <v>207257.32000000007</v>
      </c>
      <c r="O796" s="22">
        <v>23439.33</v>
      </c>
      <c r="P796" s="22">
        <v>23439.33</v>
      </c>
      <c r="Q796" s="22">
        <v>23439.33</v>
      </c>
      <c r="R796" s="22">
        <v>23439.33</v>
      </c>
      <c r="S796" s="22">
        <v>27140.97</v>
      </c>
      <c r="T796" s="22">
        <v>27140.97</v>
      </c>
      <c r="U796" s="22">
        <v>24899.45</v>
      </c>
      <c r="V796" s="22">
        <v>26657.040000000001</v>
      </c>
      <c r="W796" s="22">
        <v>27140.97</v>
      </c>
      <c r="X796" s="22">
        <v>27140.97</v>
      </c>
      <c r="Y796" s="22">
        <v>27140.97</v>
      </c>
      <c r="Z796" s="22">
        <v>27140.97</v>
      </c>
      <c r="AA796" s="23">
        <f t="shared" si="25"/>
        <v>308159.63</v>
      </c>
    </row>
    <row r="797" spans="1:27" x14ac:dyDescent="0.25">
      <c r="A797" s="1" t="s">
        <v>565</v>
      </c>
      <c r="B797" s="22">
        <v>12600</v>
      </c>
      <c r="C797" s="22">
        <v>12600</v>
      </c>
      <c r="D797" s="22">
        <v>12600</v>
      </c>
      <c r="E797" s="22">
        <v>12600</v>
      </c>
      <c r="F797" s="22">
        <v>12600</v>
      </c>
      <c r="G797" s="22">
        <v>12600</v>
      </c>
      <c r="H797" s="22">
        <v>12600</v>
      </c>
      <c r="I797" s="22">
        <v>12600</v>
      </c>
      <c r="J797" s="22">
        <v>8464.7900000000009</v>
      </c>
      <c r="K797" s="22">
        <v>8464.7900000000009</v>
      </c>
      <c r="L797" s="22">
        <v>8464.7900000000009</v>
      </c>
      <c r="M797" s="22">
        <v>8464.7900000000009</v>
      </c>
      <c r="N797" s="23">
        <f t="shared" si="24"/>
        <v>134659.16000000003</v>
      </c>
      <c r="O797" s="22">
        <v>8464.7900000000009</v>
      </c>
      <c r="P797" s="22">
        <v>8464.7900000000009</v>
      </c>
      <c r="Q797" s="22">
        <v>8464.7900000000009</v>
      </c>
      <c r="R797" s="22">
        <v>8464.7900000000009</v>
      </c>
      <c r="S797" s="22">
        <v>7846.5</v>
      </c>
      <c r="T797" s="22">
        <v>13450.3</v>
      </c>
      <c r="U797" s="22">
        <v>13450.3</v>
      </c>
      <c r="V797" s="22">
        <v>13450.3</v>
      </c>
      <c r="W797" s="22">
        <v>13450.3</v>
      </c>
      <c r="X797" s="22">
        <v>13450.3</v>
      </c>
      <c r="Y797" s="22">
        <v>13450.3</v>
      </c>
      <c r="Z797" s="22">
        <v>13450.3</v>
      </c>
      <c r="AA797" s="23">
        <f t="shared" si="25"/>
        <v>135857.76</v>
      </c>
    </row>
    <row r="798" spans="1:27" x14ac:dyDescent="0.25">
      <c r="A798" s="1" t="s">
        <v>566</v>
      </c>
      <c r="B798" s="22">
        <v>11700</v>
      </c>
      <c r="C798" s="22">
        <v>11700</v>
      </c>
      <c r="D798" s="22">
        <v>11700</v>
      </c>
      <c r="E798" s="22">
        <v>11700</v>
      </c>
      <c r="F798" s="22">
        <v>11700</v>
      </c>
      <c r="G798" s="22">
        <v>11700</v>
      </c>
      <c r="H798" s="22">
        <v>11700</v>
      </c>
      <c r="I798" s="22">
        <v>11700</v>
      </c>
      <c r="J798" s="22">
        <v>4181.92</v>
      </c>
      <c r="K798" s="22">
        <v>4181.92</v>
      </c>
      <c r="L798" s="22">
        <v>4181.92</v>
      </c>
      <c r="M798" s="22">
        <v>4181.92</v>
      </c>
      <c r="N798" s="23">
        <f t="shared" si="24"/>
        <v>110327.67999999999</v>
      </c>
      <c r="O798" s="22">
        <v>4181.92</v>
      </c>
      <c r="P798" s="22">
        <v>4181.92</v>
      </c>
      <c r="Q798" s="22">
        <v>4181.92</v>
      </c>
      <c r="R798" s="22">
        <v>4181.92</v>
      </c>
      <c r="S798" s="22">
        <v>3999.11</v>
      </c>
      <c r="T798" s="22">
        <v>3999.11</v>
      </c>
      <c r="U798" s="22">
        <v>3999.11</v>
      </c>
      <c r="V798" s="22">
        <v>3999.11</v>
      </c>
      <c r="W798" s="22">
        <v>3999.11</v>
      </c>
      <c r="X798" s="22">
        <v>3999.11</v>
      </c>
      <c r="Y798" s="22">
        <v>3999.11</v>
      </c>
      <c r="Z798" s="22">
        <v>3999.11</v>
      </c>
      <c r="AA798" s="23">
        <f t="shared" si="25"/>
        <v>48720.560000000005</v>
      </c>
    </row>
    <row r="799" spans="1:27" x14ac:dyDescent="0.25">
      <c r="A799" s="1" t="s">
        <v>612</v>
      </c>
      <c r="B799" s="22">
        <v>4400</v>
      </c>
      <c r="C799" s="22">
        <v>4400</v>
      </c>
      <c r="D799" s="22">
        <v>4400</v>
      </c>
      <c r="E799" s="22">
        <v>4400</v>
      </c>
      <c r="F799" s="22">
        <v>4400</v>
      </c>
      <c r="G799" s="22">
        <v>4400</v>
      </c>
      <c r="H799" s="22">
        <v>4400</v>
      </c>
      <c r="I799" s="22">
        <v>4400</v>
      </c>
      <c r="J799" s="22">
        <v>11729.57</v>
      </c>
      <c r="K799" s="22">
        <v>11729.57</v>
      </c>
      <c r="L799" s="22">
        <v>11729.57</v>
      </c>
      <c r="M799" s="22">
        <v>11729.57</v>
      </c>
      <c r="N799" s="23">
        <f t="shared" si="24"/>
        <v>82118.28</v>
      </c>
      <c r="O799" s="22">
        <v>11729.57</v>
      </c>
      <c r="P799" s="22">
        <v>11729.57</v>
      </c>
      <c r="Q799" s="22">
        <v>5864.79</v>
      </c>
      <c r="R799" s="22">
        <v>5864.79</v>
      </c>
      <c r="S799" s="22">
        <v>10086.85</v>
      </c>
      <c r="T799" s="22">
        <v>10086.85</v>
      </c>
      <c r="U799" s="22">
        <v>20173.7</v>
      </c>
      <c r="V799" s="22">
        <v>20173.7</v>
      </c>
      <c r="W799" s="22">
        <v>20173.7</v>
      </c>
      <c r="X799" s="22">
        <v>20173.7</v>
      </c>
      <c r="Y799" s="22">
        <v>20173.7</v>
      </c>
      <c r="Z799" s="22">
        <v>20173.7</v>
      </c>
      <c r="AA799" s="23">
        <f t="shared" si="25"/>
        <v>176404.62000000002</v>
      </c>
    </row>
    <row r="800" spans="1:27" x14ac:dyDescent="0.25">
      <c r="A800" s="1" t="s">
        <v>840</v>
      </c>
      <c r="B800" s="22">
        <v>85900</v>
      </c>
      <c r="C800" s="22">
        <v>85900</v>
      </c>
      <c r="D800" s="22">
        <v>85900</v>
      </c>
      <c r="E800" s="22">
        <v>85900</v>
      </c>
      <c r="F800" s="22">
        <v>85900</v>
      </c>
      <c r="G800" s="22">
        <v>85900</v>
      </c>
      <c r="H800" s="22">
        <v>85900</v>
      </c>
      <c r="I800" s="22">
        <v>85900</v>
      </c>
      <c r="J800" s="22">
        <v>122865.91</v>
      </c>
      <c r="K800" s="22">
        <v>122865.91</v>
      </c>
      <c r="L800" s="22">
        <v>122865.91</v>
      </c>
      <c r="M800" s="22">
        <v>122865.91</v>
      </c>
      <c r="N800" s="23">
        <f t="shared" si="24"/>
        <v>1178663.6399999999</v>
      </c>
      <c r="O800" s="22">
        <v>122865.91</v>
      </c>
      <c r="P800" s="22">
        <v>122865.91</v>
      </c>
      <c r="Q800" s="22">
        <v>122865.91</v>
      </c>
      <c r="R800" s="22">
        <v>122865.91</v>
      </c>
      <c r="S800" s="22">
        <v>127069.14</v>
      </c>
      <c r="T800" s="22">
        <v>127069.14</v>
      </c>
      <c r="U800" s="22">
        <v>116982.29</v>
      </c>
      <c r="V800" s="22">
        <v>127069.14</v>
      </c>
      <c r="W800" s="22">
        <v>112319.59</v>
      </c>
      <c r="X800" s="22">
        <v>127069.14</v>
      </c>
      <c r="Y800" s="22">
        <v>127069.14</v>
      </c>
      <c r="Z800" s="22">
        <v>127069.14</v>
      </c>
      <c r="AA800" s="23">
        <f t="shared" si="25"/>
        <v>1483180.3599999999</v>
      </c>
    </row>
    <row r="801" spans="1:27" x14ac:dyDescent="0.25">
      <c r="A801" s="1" t="s">
        <v>841</v>
      </c>
      <c r="B801" s="22">
        <v>10200</v>
      </c>
      <c r="C801" s="22">
        <v>10200</v>
      </c>
      <c r="D801" s="22">
        <v>10200</v>
      </c>
      <c r="E801" s="22">
        <v>10200</v>
      </c>
      <c r="F801" s="22">
        <v>10200</v>
      </c>
      <c r="G801" s="22">
        <v>10200</v>
      </c>
      <c r="H801" s="22">
        <v>10200</v>
      </c>
      <c r="I801" s="22">
        <v>10200</v>
      </c>
      <c r="J801" s="22">
        <v>12129.57</v>
      </c>
      <c r="K801" s="22">
        <v>12129.57</v>
      </c>
      <c r="L801" s="22">
        <v>12129.57</v>
      </c>
      <c r="M801" s="22">
        <v>12129.57</v>
      </c>
      <c r="N801" s="23">
        <f t="shared" si="24"/>
        <v>130118.28000000003</v>
      </c>
      <c r="O801" s="22">
        <v>12129.57</v>
      </c>
      <c r="P801" s="22">
        <v>12129.57</v>
      </c>
      <c r="Q801" s="22">
        <v>12129.57</v>
      </c>
      <c r="R801" s="22">
        <v>12129.57</v>
      </c>
      <c r="S801" s="22">
        <v>8293.86</v>
      </c>
      <c r="T801" s="22">
        <v>8293.86</v>
      </c>
      <c r="U801" s="22">
        <v>8293.86</v>
      </c>
      <c r="V801" s="22">
        <v>7845.32</v>
      </c>
      <c r="W801" s="22">
        <v>7845.32</v>
      </c>
      <c r="X801" s="22">
        <v>8293.86</v>
      </c>
      <c r="Y801" s="22">
        <v>8293.86</v>
      </c>
      <c r="Z801" s="22">
        <v>8293.86</v>
      </c>
      <c r="AA801" s="23">
        <f t="shared" si="25"/>
        <v>113972.08</v>
      </c>
    </row>
    <row r="802" spans="1:27" x14ac:dyDescent="0.25">
      <c r="A802" s="1" t="s">
        <v>613</v>
      </c>
      <c r="B802" s="22">
        <v>1700</v>
      </c>
      <c r="C802" s="22">
        <v>1700</v>
      </c>
      <c r="D802" s="22">
        <v>1700</v>
      </c>
      <c r="E802" s="22">
        <v>1700</v>
      </c>
      <c r="F802" s="22">
        <v>1700</v>
      </c>
      <c r="G802" s="22">
        <v>1700</v>
      </c>
      <c r="H802" s="22">
        <v>1700</v>
      </c>
      <c r="I802" s="22">
        <v>1700</v>
      </c>
      <c r="J802" s="22">
        <v>1836.01</v>
      </c>
      <c r="K802" s="22">
        <v>1836.01</v>
      </c>
      <c r="L802" s="22">
        <v>1836.01</v>
      </c>
      <c r="M802" s="22">
        <v>1836.01</v>
      </c>
      <c r="N802" s="23">
        <f t="shared" si="24"/>
        <v>20944.039999999997</v>
      </c>
      <c r="O802" s="22">
        <v>1836.01</v>
      </c>
      <c r="P802" s="22">
        <v>1836.01</v>
      </c>
      <c r="Q802" s="22">
        <v>1836.01</v>
      </c>
      <c r="R802" s="22">
        <v>1836.01</v>
      </c>
      <c r="S802" s="22">
        <v>1757.59</v>
      </c>
      <c r="T802" s="22">
        <v>1757.59</v>
      </c>
      <c r="U802" s="22">
        <v>1757.59</v>
      </c>
      <c r="V802" s="22">
        <v>1757.59</v>
      </c>
      <c r="W802" s="22">
        <v>1757.59</v>
      </c>
      <c r="X802" s="22">
        <v>1757.59</v>
      </c>
      <c r="Y802" s="22">
        <v>1757.59</v>
      </c>
      <c r="Z802" s="22">
        <v>1757.59</v>
      </c>
      <c r="AA802" s="23">
        <f t="shared" si="25"/>
        <v>21404.76</v>
      </c>
    </row>
    <row r="803" spans="1:27" x14ac:dyDescent="0.25">
      <c r="A803" s="1" t="s">
        <v>614</v>
      </c>
      <c r="B803" s="22">
        <v>6600</v>
      </c>
      <c r="C803" s="22">
        <v>6600</v>
      </c>
      <c r="D803" s="22">
        <v>6600</v>
      </c>
      <c r="E803" s="22">
        <v>6600</v>
      </c>
      <c r="F803" s="22">
        <v>6600</v>
      </c>
      <c r="G803" s="22">
        <v>6600</v>
      </c>
      <c r="H803" s="22">
        <v>6600</v>
      </c>
      <c r="I803" s="22">
        <v>6600</v>
      </c>
      <c r="J803" s="22">
        <v>2345.91</v>
      </c>
      <c r="K803" s="22">
        <v>2345.91</v>
      </c>
      <c r="L803" s="22">
        <v>2345.91</v>
      </c>
      <c r="M803" s="22">
        <v>2345.91</v>
      </c>
      <c r="N803" s="23">
        <f t="shared" si="24"/>
        <v>62183.640000000014</v>
      </c>
      <c r="O803" s="22">
        <v>2345.91</v>
      </c>
      <c r="P803" s="22">
        <v>2345.91</v>
      </c>
      <c r="Q803" s="22">
        <v>2345.91</v>
      </c>
      <c r="R803" s="22">
        <v>2345.91</v>
      </c>
      <c r="S803" s="22">
        <v>2241.52</v>
      </c>
      <c r="T803" s="22">
        <v>2241.52</v>
      </c>
      <c r="U803" s="22">
        <v>0</v>
      </c>
      <c r="V803" s="22">
        <v>0</v>
      </c>
      <c r="W803" s="22">
        <v>0</v>
      </c>
      <c r="X803" s="22">
        <v>2241.52</v>
      </c>
      <c r="Y803" s="22">
        <v>2241.52</v>
      </c>
      <c r="Z803" s="22">
        <v>2241.52</v>
      </c>
      <c r="AA803" s="23">
        <f t="shared" si="25"/>
        <v>20591.240000000002</v>
      </c>
    </row>
    <row r="804" spans="1:27" x14ac:dyDescent="0.25">
      <c r="A804" s="1" t="s">
        <v>615</v>
      </c>
      <c r="B804" s="22">
        <v>2200</v>
      </c>
      <c r="C804" s="22">
        <v>2200</v>
      </c>
      <c r="D804" s="22">
        <v>2200</v>
      </c>
      <c r="E804" s="22">
        <v>2200</v>
      </c>
      <c r="F804" s="22">
        <v>2200</v>
      </c>
      <c r="G804" s="22">
        <v>2200</v>
      </c>
      <c r="H804" s="22">
        <v>2200</v>
      </c>
      <c r="I804" s="22">
        <v>2200</v>
      </c>
      <c r="J804" s="22">
        <v>2345.91</v>
      </c>
      <c r="K804" s="22">
        <v>2345.91</v>
      </c>
      <c r="L804" s="22">
        <v>2345.91</v>
      </c>
      <c r="M804" s="22">
        <v>2345.91</v>
      </c>
      <c r="N804" s="23">
        <f t="shared" si="24"/>
        <v>26983.64</v>
      </c>
      <c r="O804" s="22">
        <v>2345.91</v>
      </c>
      <c r="P804" s="22">
        <v>2345.91</v>
      </c>
      <c r="Q804" s="22">
        <v>2345.91</v>
      </c>
      <c r="R804" s="22">
        <v>2345.91</v>
      </c>
      <c r="S804" s="22">
        <v>2241.52</v>
      </c>
      <c r="T804" s="22">
        <v>2241.52</v>
      </c>
      <c r="U804" s="22">
        <v>2241.52</v>
      </c>
      <c r="V804" s="22">
        <v>2241.52</v>
      </c>
      <c r="W804" s="22">
        <v>2241.52</v>
      </c>
      <c r="X804" s="22">
        <v>2241.52</v>
      </c>
      <c r="Y804" s="22">
        <v>2241.52</v>
      </c>
      <c r="Z804" s="22">
        <v>2241.52</v>
      </c>
      <c r="AA804" s="23">
        <f t="shared" si="25"/>
        <v>27315.800000000003</v>
      </c>
    </row>
    <row r="805" spans="1:27" x14ac:dyDescent="0.25">
      <c r="A805" s="1" t="s">
        <v>842</v>
      </c>
      <c r="B805" s="22">
        <v>27800</v>
      </c>
      <c r="C805" s="22">
        <v>27800</v>
      </c>
      <c r="D805" s="22">
        <v>27800</v>
      </c>
      <c r="E805" s="22">
        <v>27800</v>
      </c>
      <c r="F805" s="22">
        <v>27800</v>
      </c>
      <c r="G805" s="22">
        <v>27800</v>
      </c>
      <c r="H805" s="22">
        <v>27800</v>
      </c>
      <c r="I805" s="22">
        <v>27800</v>
      </c>
      <c r="J805" s="22">
        <v>37361.67</v>
      </c>
      <c r="K805" s="22">
        <v>37361.67</v>
      </c>
      <c r="L805" s="22">
        <v>37361.67</v>
      </c>
      <c r="M805" s="22">
        <v>37361.67</v>
      </c>
      <c r="N805" s="23">
        <f t="shared" si="24"/>
        <v>371846.67999999993</v>
      </c>
      <c r="O805" s="22">
        <v>37361.67</v>
      </c>
      <c r="P805" s="22">
        <v>37361.67</v>
      </c>
      <c r="Q805" s="22">
        <v>37361.67</v>
      </c>
      <c r="R805" s="22">
        <v>37361.67</v>
      </c>
      <c r="S805" s="22">
        <v>39038.39</v>
      </c>
      <c r="T805" s="22">
        <v>39038.39</v>
      </c>
      <c r="U805" s="22">
        <v>39038.39</v>
      </c>
      <c r="V805" s="22">
        <v>33434.589999999997</v>
      </c>
      <c r="W805" s="22">
        <v>33434.589999999997</v>
      </c>
      <c r="X805" s="22">
        <v>39038.39</v>
      </c>
      <c r="Y805" s="22">
        <v>39038.39</v>
      </c>
      <c r="Z805" s="22">
        <v>39038.39</v>
      </c>
      <c r="AA805" s="23">
        <f t="shared" si="25"/>
        <v>450546.20000000007</v>
      </c>
    </row>
    <row r="806" spans="1:27" x14ac:dyDescent="0.25">
      <c r="A806" s="1" t="s">
        <v>616</v>
      </c>
      <c r="B806" s="22">
        <v>12800</v>
      </c>
      <c r="C806" s="22">
        <v>12800</v>
      </c>
      <c r="D806" s="22">
        <v>12800</v>
      </c>
      <c r="E806" s="22">
        <v>12800</v>
      </c>
      <c r="F806" s="22">
        <v>12800</v>
      </c>
      <c r="G806" s="22">
        <v>12800</v>
      </c>
      <c r="H806" s="22">
        <v>12800</v>
      </c>
      <c r="I806" s="22">
        <v>12800</v>
      </c>
      <c r="J806" s="22">
        <v>9983.66</v>
      </c>
      <c r="K806" s="22">
        <v>9983.66</v>
      </c>
      <c r="L806" s="22">
        <v>9983.66</v>
      </c>
      <c r="M806" s="22">
        <v>9983.66</v>
      </c>
      <c r="N806" s="23">
        <f t="shared" si="24"/>
        <v>142334.64000000001</v>
      </c>
      <c r="O806" s="22">
        <v>9983.66</v>
      </c>
      <c r="P806" s="22">
        <v>9983.66</v>
      </c>
      <c r="Q806" s="22">
        <v>9983.66</v>
      </c>
      <c r="R806" s="22">
        <v>9983.66</v>
      </c>
      <c r="S806" s="22">
        <v>13895.35</v>
      </c>
      <c r="T806" s="22">
        <v>13895.35</v>
      </c>
      <c r="U806" s="22">
        <v>13895.35</v>
      </c>
      <c r="V806" s="22">
        <v>13895.35</v>
      </c>
      <c r="W806" s="22">
        <v>13895.35</v>
      </c>
      <c r="X806" s="22">
        <v>13895.35</v>
      </c>
      <c r="Y806" s="22">
        <v>13895.35</v>
      </c>
      <c r="Z806" s="22">
        <v>13895.35</v>
      </c>
      <c r="AA806" s="23">
        <f t="shared" si="25"/>
        <v>151097.44000000003</v>
      </c>
    </row>
    <row r="807" spans="1:27" x14ac:dyDescent="0.25">
      <c r="A807" s="1" t="s">
        <v>617</v>
      </c>
      <c r="B807" s="22">
        <v>134800</v>
      </c>
      <c r="C807" s="22">
        <v>134800</v>
      </c>
      <c r="D807" s="22">
        <v>134800</v>
      </c>
      <c r="E807" s="22">
        <v>134800</v>
      </c>
      <c r="F807" s="22">
        <v>134800</v>
      </c>
      <c r="G807" s="22">
        <v>134800</v>
      </c>
      <c r="H807" s="22">
        <v>134800</v>
      </c>
      <c r="I807" s="22">
        <v>20600</v>
      </c>
      <c r="J807" s="22">
        <v>24308.73</v>
      </c>
      <c r="K807" s="22">
        <v>24308.73</v>
      </c>
      <c r="L807" s="22">
        <v>67862.12</v>
      </c>
      <c r="M807" s="22">
        <v>67862.12</v>
      </c>
      <c r="N807" s="23">
        <f t="shared" si="24"/>
        <v>1148541.7000000002</v>
      </c>
      <c r="O807" s="22">
        <v>67862.12</v>
      </c>
      <c r="P807" s="22">
        <v>67862.12</v>
      </c>
      <c r="Q807" s="22">
        <v>67862.12</v>
      </c>
      <c r="R807" s="22">
        <v>80714.16</v>
      </c>
      <c r="S807" s="22">
        <v>101397.12</v>
      </c>
      <c r="T807" s="22">
        <v>101397.12</v>
      </c>
      <c r="U807" s="22">
        <v>110185.08</v>
      </c>
      <c r="V807" s="22">
        <v>114579.06</v>
      </c>
      <c r="W807" s="22">
        <v>114579.06</v>
      </c>
      <c r="X807" s="22">
        <v>114579.06</v>
      </c>
      <c r="Y807" s="22">
        <v>114579.06</v>
      </c>
      <c r="Z807" s="22">
        <v>118973.04</v>
      </c>
      <c r="AA807" s="23">
        <f t="shared" si="25"/>
        <v>1174569.1200000001</v>
      </c>
    </row>
    <row r="808" spans="1:27" x14ac:dyDescent="0.25">
      <c r="A808" s="1" t="s">
        <v>618</v>
      </c>
      <c r="B808" s="22">
        <v>23800</v>
      </c>
      <c r="C808" s="22">
        <v>23800</v>
      </c>
      <c r="D808" s="22">
        <v>23800</v>
      </c>
      <c r="E808" s="22">
        <v>23800</v>
      </c>
      <c r="F808" s="22">
        <v>23800</v>
      </c>
      <c r="G808" s="22">
        <v>23800</v>
      </c>
      <c r="H808" s="22">
        <v>23800</v>
      </c>
      <c r="I808" s="22">
        <v>23800</v>
      </c>
      <c r="J808" s="22">
        <v>22032.07</v>
      </c>
      <c r="K808" s="22">
        <v>22032.07</v>
      </c>
      <c r="L808" s="22">
        <v>18360.060000000001</v>
      </c>
      <c r="M808" s="22">
        <v>18360.060000000001</v>
      </c>
      <c r="N808" s="23">
        <f t="shared" si="24"/>
        <v>271184.26</v>
      </c>
      <c r="O808" s="22">
        <v>18360.060000000001</v>
      </c>
      <c r="P808" s="22">
        <v>22032.07</v>
      </c>
      <c r="Q808" s="22">
        <v>20196.060000000001</v>
      </c>
      <c r="R808" s="22">
        <v>20196.060000000001</v>
      </c>
      <c r="S808" s="22">
        <v>19333.490000000002</v>
      </c>
      <c r="T808" s="22">
        <v>17575.900000000001</v>
      </c>
      <c r="U808" s="22">
        <v>21091.08</v>
      </c>
      <c r="V808" s="22">
        <v>21091.08</v>
      </c>
      <c r="W808" s="22">
        <v>21091.08</v>
      </c>
      <c r="X808" s="22">
        <v>21091.08</v>
      </c>
      <c r="Y808" s="22">
        <v>21091.08</v>
      </c>
      <c r="Z808" s="22">
        <v>19333.490000000002</v>
      </c>
      <c r="AA808" s="23">
        <f t="shared" si="25"/>
        <v>242482.53000000009</v>
      </c>
    </row>
    <row r="809" spans="1:27" x14ac:dyDescent="0.25">
      <c r="A809" s="1" t="s">
        <v>619</v>
      </c>
      <c r="B809" s="22">
        <v>5100</v>
      </c>
      <c r="C809" s="22">
        <v>5100</v>
      </c>
      <c r="D809" s="22">
        <v>3400</v>
      </c>
      <c r="E809" s="22">
        <v>5100</v>
      </c>
      <c r="F809" s="22">
        <v>5100</v>
      </c>
      <c r="G809" s="22">
        <v>5100</v>
      </c>
      <c r="H809" s="22">
        <v>5100</v>
      </c>
      <c r="I809" s="22">
        <v>5100</v>
      </c>
      <c r="J809" s="22">
        <v>4454.01</v>
      </c>
      <c r="K809" s="22">
        <v>4454.01</v>
      </c>
      <c r="L809" s="22">
        <v>4454.01</v>
      </c>
      <c r="M809" s="22">
        <v>4454.01</v>
      </c>
      <c r="N809" s="23">
        <f t="shared" si="24"/>
        <v>56916.040000000008</v>
      </c>
      <c r="O809" s="22">
        <v>4454.01</v>
      </c>
      <c r="P809" s="22">
        <v>4454.01</v>
      </c>
      <c r="Q809" s="22">
        <v>4454.01</v>
      </c>
      <c r="R809" s="22">
        <v>4454.01</v>
      </c>
      <c r="S809" s="22">
        <v>4618.25</v>
      </c>
      <c r="T809" s="22">
        <v>4618.25</v>
      </c>
      <c r="U809" s="22">
        <v>4618.25</v>
      </c>
      <c r="V809" s="22">
        <v>4618.25</v>
      </c>
      <c r="W809" s="22">
        <v>4618.25</v>
      </c>
      <c r="X809" s="22">
        <v>4618.25</v>
      </c>
      <c r="Y809" s="22">
        <v>4618.25</v>
      </c>
      <c r="Z809" s="22">
        <v>4618.25</v>
      </c>
      <c r="AA809" s="23">
        <f t="shared" si="25"/>
        <v>54762.04</v>
      </c>
    </row>
    <row r="810" spans="1:27" x14ac:dyDescent="0.25">
      <c r="A810" s="1" t="s">
        <v>620</v>
      </c>
      <c r="B810" s="22">
        <v>7000</v>
      </c>
      <c r="C810" s="22">
        <v>7000</v>
      </c>
      <c r="D810" s="22">
        <v>7000</v>
      </c>
      <c r="E810" s="22">
        <v>7000</v>
      </c>
      <c r="F810" s="22">
        <v>7000</v>
      </c>
      <c r="G810" s="22">
        <v>7000</v>
      </c>
      <c r="H810" s="22">
        <v>7000</v>
      </c>
      <c r="I810" s="22">
        <v>7000</v>
      </c>
      <c r="J810" s="22">
        <v>23213.23</v>
      </c>
      <c r="K810" s="22">
        <v>23213.23</v>
      </c>
      <c r="L810" s="22">
        <v>23213.23</v>
      </c>
      <c r="M810" s="22">
        <v>23213.23</v>
      </c>
      <c r="N810" s="23">
        <f t="shared" si="24"/>
        <v>148852.91999999998</v>
      </c>
      <c r="O810" s="22">
        <v>23213.23</v>
      </c>
      <c r="P810" s="22">
        <v>23213.23</v>
      </c>
      <c r="Q810" s="22">
        <v>23213.23</v>
      </c>
      <c r="R810" s="22">
        <v>23213.23</v>
      </c>
      <c r="S810" s="22">
        <v>31445.74</v>
      </c>
      <c r="T810" s="22">
        <v>31445.74</v>
      </c>
      <c r="U810" s="22">
        <v>31445.74</v>
      </c>
      <c r="V810" s="22">
        <v>31445.74</v>
      </c>
      <c r="W810" s="22">
        <v>31445.74</v>
      </c>
      <c r="X810" s="22">
        <v>31445.74</v>
      </c>
      <c r="Y810" s="22">
        <v>31445.74</v>
      </c>
      <c r="Z810" s="22">
        <v>31445.74</v>
      </c>
      <c r="AA810" s="23">
        <f t="shared" si="25"/>
        <v>344418.83999999997</v>
      </c>
    </row>
    <row r="811" spans="1:27" x14ac:dyDescent="0.25">
      <c r="A811" s="1" t="s">
        <v>621</v>
      </c>
      <c r="B811" s="22">
        <v>6100</v>
      </c>
      <c r="C811" s="22">
        <v>6100</v>
      </c>
      <c r="D811" s="22">
        <v>6100</v>
      </c>
      <c r="E811" s="22">
        <v>6100</v>
      </c>
      <c r="F811" s="22">
        <v>6100</v>
      </c>
      <c r="G811" s="22">
        <v>6100</v>
      </c>
      <c r="H811" s="22">
        <v>6100</v>
      </c>
      <c r="I811" s="22">
        <v>6100</v>
      </c>
      <c r="J811" s="22">
        <v>21011.41</v>
      </c>
      <c r="K811" s="22">
        <v>21011.41</v>
      </c>
      <c r="L811" s="22">
        <v>21011.41</v>
      </c>
      <c r="M811" s="22">
        <v>21011.41</v>
      </c>
      <c r="N811" s="23">
        <f t="shared" si="24"/>
        <v>132845.64000000001</v>
      </c>
      <c r="O811" s="22">
        <v>21011.41</v>
      </c>
      <c r="P811" s="22">
        <v>10454.799999999999</v>
      </c>
      <c r="Q811" s="22">
        <v>10454.799999999999</v>
      </c>
      <c r="R811" s="22">
        <v>14126.81</v>
      </c>
      <c r="S811" s="22">
        <v>15690.65</v>
      </c>
      <c r="T811" s="22">
        <v>15690.65</v>
      </c>
      <c r="U811" s="22">
        <v>23599.82</v>
      </c>
      <c r="V811" s="22">
        <v>23599.82</v>
      </c>
      <c r="W811" s="22">
        <v>23599.82</v>
      </c>
      <c r="X811" s="22">
        <v>23599.82</v>
      </c>
      <c r="Y811" s="22">
        <v>23599.82</v>
      </c>
      <c r="Z811" s="22">
        <v>23599.82</v>
      </c>
      <c r="AA811" s="23">
        <f t="shared" si="25"/>
        <v>229028.04</v>
      </c>
    </row>
    <row r="812" spans="1:27" x14ac:dyDescent="0.25">
      <c r="A812" s="1" t="s">
        <v>622</v>
      </c>
      <c r="B812" s="22">
        <v>5100</v>
      </c>
      <c r="C812" s="22">
        <v>5100</v>
      </c>
      <c r="D812" s="22">
        <v>5100</v>
      </c>
      <c r="E812" s="22">
        <v>5100</v>
      </c>
      <c r="F812" s="22">
        <v>5100</v>
      </c>
      <c r="G812" s="22">
        <v>5100</v>
      </c>
      <c r="H812" s="22">
        <v>5100</v>
      </c>
      <c r="I812" s="22">
        <v>5100</v>
      </c>
      <c r="J812" s="22">
        <v>4590.01</v>
      </c>
      <c r="K812" s="22">
        <v>4590.01</v>
      </c>
      <c r="L812" s="22">
        <v>4590.01</v>
      </c>
      <c r="M812" s="22">
        <v>4590.01</v>
      </c>
      <c r="N812" s="23">
        <f t="shared" si="24"/>
        <v>59160.040000000008</v>
      </c>
      <c r="O812" s="22">
        <v>4590.01</v>
      </c>
      <c r="P812" s="22">
        <v>4590.01</v>
      </c>
      <c r="Q812" s="22">
        <v>4590.01</v>
      </c>
      <c r="R812" s="22">
        <v>4590.01</v>
      </c>
      <c r="S812" s="22">
        <v>1757.59</v>
      </c>
      <c r="T812" s="22">
        <v>1757.59</v>
      </c>
      <c r="U812" s="22">
        <v>1757.59</v>
      </c>
      <c r="V812" s="22">
        <v>1757.59</v>
      </c>
      <c r="W812" s="22">
        <v>1757.59</v>
      </c>
      <c r="X812" s="22">
        <v>1757.59</v>
      </c>
      <c r="Y812" s="22">
        <v>1757.59</v>
      </c>
      <c r="Z812" s="22">
        <v>1757.59</v>
      </c>
      <c r="AA812" s="23">
        <f t="shared" si="25"/>
        <v>32420.760000000002</v>
      </c>
    </row>
    <row r="813" spans="1:27" x14ac:dyDescent="0.25">
      <c r="A813" s="1" t="s">
        <v>623</v>
      </c>
      <c r="B813" s="22">
        <v>5400</v>
      </c>
      <c r="C813" s="22">
        <v>5400</v>
      </c>
      <c r="D813" s="22">
        <v>5400</v>
      </c>
      <c r="E813" s="22">
        <v>5400</v>
      </c>
      <c r="F813" s="22">
        <v>5400</v>
      </c>
      <c r="G813" s="22">
        <v>5400</v>
      </c>
      <c r="H813" s="22">
        <v>5400</v>
      </c>
      <c r="I813" s="22">
        <v>5400</v>
      </c>
      <c r="J813" s="22">
        <v>3008.96</v>
      </c>
      <c r="K813" s="22">
        <v>3008.96</v>
      </c>
      <c r="L813" s="22">
        <v>3008.96</v>
      </c>
      <c r="M813" s="22">
        <v>3008.96</v>
      </c>
      <c r="N813" s="23">
        <f t="shared" si="24"/>
        <v>55235.839999999997</v>
      </c>
      <c r="O813" s="22">
        <v>3008.96</v>
      </c>
      <c r="P813" s="22">
        <v>3008.96</v>
      </c>
      <c r="Q813" s="22">
        <v>3008.96</v>
      </c>
      <c r="R813" s="22">
        <v>3008.96</v>
      </c>
      <c r="S813" s="22">
        <v>2878.35</v>
      </c>
      <c r="T813" s="22">
        <v>2878.35</v>
      </c>
      <c r="U813" s="22">
        <v>2878.35</v>
      </c>
      <c r="V813" s="22">
        <v>2878.35</v>
      </c>
      <c r="W813" s="22">
        <v>2878.35</v>
      </c>
      <c r="X813" s="22">
        <v>2878.35</v>
      </c>
      <c r="Y813" s="22">
        <v>2878.35</v>
      </c>
      <c r="Z813" s="22">
        <v>2878.35</v>
      </c>
      <c r="AA813" s="23">
        <f t="shared" si="25"/>
        <v>35062.639999999992</v>
      </c>
    </row>
    <row r="814" spans="1:27" x14ac:dyDescent="0.25">
      <c r="A814" s="1" t="s">
        <v>624</v>
      </c>
      <c r="B814" s="22">
        <v>39200</v>
      </c>
      <c r="C814" s="22">
        <v>39200</v>
      </c>
      <c r="D814" s="22">
        <v>39200</v>
      </c>
      <c r="E814" s="22">
        <v>39200</v>
      </c>
      <c r="F814" s="22">
        <v>39200</v>
      </c>
      <c r="G814" s="22">
        <v>39200</v>
      </c>
      <c r="H814" s="22">
        <v>39200</v>
      </c>
      <c r="I814" s="22">
        <v>39200</v>
      </c>
      <c r="J814" s="22">
        <v>13502.53</v>
      </c>
      <c r="K814" s="22">
        <v>13502.53</v>
      </c>
      <c r="L814" s="22">
        <v>13502.53</v>
      </c>
      <c r="M814" s="22">
        <v>13502.53</v>
      </c>
      <c r="N814" s="23">
        <f t="shared" si="24"/>
        <v>367610.12000000011</v>
      </c>
      <c r="O814" s="22">
        <v>13502.53</v>
      </c>
      <c r="P814" s="22">
        <v>13502.53</v>
      </c>
      <c r="Q814" s="22">
        <v>13502.53</v>
      </c>
      <c r="R814" s="22">
        <v>13502.53</v>
      </c>
      <c r="S814" s="22">
        <v>16317.44</v>
      </c>
      <c r="T814" s="22">
        <v>16317.44</v>
      </c>
      <c r="U814" s="22">
        <v>16317.44</v>
      </c>
      <c r="V814" s="22">
        <v>16317.44</v>
      </c>
      <c r="W814" s="22">
        <v>16317.44</v>
      </c>
      <c r="X814" s="22">
        <v>16317.44</v>
      </c>
      <c r="Y814" s="22">
        <v>16317.44</v>
      </c>
      <c r="Z814" s="22">
        <v>16317.44</v>
      </c>
      <c r="AA814" s="23">
        <f t="shared" si="25"/>
        <v>184549.64</v>
      </c>
    </row>
    <row r="815" spans="1:27" x14ac:dyDescent="0.25">
      <c r="A815" s="1" t="s">
        <v>625</v>
      </c>
      <c r="B815" s="22">
        <v>36400</v>
      </c>
      <c r="C815" s="22">
        <v>36400</v>
      </c>
      <c r="D815" s="22">
        <v>29800</v>
      </c>
      <c r="E815" s="22">
        <v>38100</v>
      </c>
      <c r="F815" s="22">
        <v>38100</v>
      </c>
      <c r="G815" s="22">
        <v>36400</v>
      </c>
      <c r="H815" s="22">
        <v>36400</v>
      </c>
      <c r="I815" s="22">
        <v>38100</v>
      </c>
      <c r="J815" s="22">
        <v>28437.43</v>
      </c>
      <c r="K815" s="22">
        <v>27519.43</v>
      </c>
      <c r="L815" s="22">
        <v>27519.43</v>
      </c>
      <c r="M815" s="22">
        <v>27519.43</v>
      </c>
      <c r="N815" s="23">
        <f t="shared" si="24"/>
        <v>400695.72</v>
      </c>
      <c r="O815" s="22">
        <v>27437.43</v>
      </c>
      <c r="P815" s="22">
        <v>27437.43</v>
      </c>
      <c r="Q815" s="22">
        <v>25601.43</v>
      </c>
      <c r="R815" s="22">
        <v>25601.43</v>
      </c>
      <c r="S815" s="22">
        <v>28675.03</v>
      </c>
      <c r="T815" s="22">
        <v>30432.62</v>
      </c>
      <c r="U815" s="22">
        <v>30432.62</v>
      </c>
      <c r="V815" s="22">
        <v>30432.62</v>
      </c>
      <c r="W815" s="22">
        <v>30432.62</v>
      </c>
      <c r="X815" s="22">
        <v>30432.62</v>
      </c>
      <c r="Y815" s="22">
        <v>30432.62</v>
      </c>
      <c r="Z815" s="22">
        <v>30432.62</v>
      </c>
      <c r="AA815" s="23">
        <f t="shared" si="25"/>
        <v>347781.08999999997</v>
      </c>
    </row>
    <row r="816" spans="1:27" x14ac:dyDescent="0.25">
      <c r="A816" s="1" t="s">
        <v>626</v>
      </c>
      <c r="B816" s="22">
        <v>42300</v>
      </c>
      <c r="C816" s="22">
        <v>42300</v>
      </c>
      <c r="D816" s="22">
        <v>42300</v>
      </c>
      <c r="E816" s="22">
        <v>42300</v>
      </c>
      <c r="F816" s="22">
        <v>42300</v>
      </c>
      <c r="G816" s="22">
        <v>42300</v>
      </c>
      <c r="H816" s="22">
        <v>42300</v>
      </c>
      <c r="I816" s="22">
        <v>42300</v>
      </c>
      <c r="J816" s="22">
        <v>65973.73</v>
      </c>
      <c r="K816" s="22">
        <v>65973.73</v>
      </c>
      <c r="L816" s="22">
        <v>65973.73</v>
      </c>
      <c r="M816" s="22">
        <v>65973.73</v>
      </c>
      <c r="N816" s="23">
        <f t="shared" si="24"/>
        <v>602294.91999999993</v>
      </c>
      <c r="O816" s="22">
        <v>65973.73</v>
      </c>
      <c r="P816" s="22">
        <v>65973.73</v>
      </c>
      <c r="Q816" s="22">
        <v>65973.73</v>
      </c>
      <c r="R816" s="22">
        <v>65973.73</v>
      </c>
      <c r="S816" s="22">
        <v>67719.28</v>
      </c>
      <c r="T816" s="22">
        <v>67719.28</v>
      </c>
      <c r="U816" s="22">
        <v>67719.28</v>
      </c>
      <c r="V816" s="22">
        <v>67719.28</v>
      </c>
      <c r="W816" s="22">
        <v>67719.28</v>
      </c>
      <c r="X816" s="22">
        <v>67719.28</v>
      </c>
      <c r="Y816" s="22">
        <v>67719.28</v>
      </c>
      <c r="Z816" s="22">
        <v>67719.28</v>
      </c>
      <c r="AA816" s="23">
        <f t="shared" si="25"/>
        <v>805649.16000000015</v>
      </c>
    </row>
    <row r="817" spans="1:27" x14ac:dyDescent="0.25">
      <c r="A817" s="1" t="s">
        <v>627</v>
      </c>
      <c r="B817" s="22">
        <v>18700</v>
      </c>
      <c r="C817" s="22">
        <v>18700</v>
      </c>
      <c r="D817" s="22">
        <v>18700</v>
      </c>
      <c r="E817" s="22">
        <v>18700</v>
      </c>
      <c r="F817" s="22">
        <v>18700</v>
      </c>
      <c r="G817" s="22">
        <v>18700</v>
      </c>
      <c r="H817" s="22">
        <v>18700</v>
      </c>
      <c r="I817" s="22">
        <v>18700</v>
      </c>
      <c r="J817" s="22">
        <v>30294.09</v>
      </c>
      <c r="K817" s="22">
        <v>30294.09</v>
      </c>
      <c r="L817" s="22">
        <v>30294.09</v>
      </c>
      <c r="M817" s="22">
        <v>30294.09</v>
      </c>
      <c r="N817" s="23">
        <f t="shared" si="24"/>
        <v>270776.36</v>
      </c>
      <c r="O817" s="22">
        <v>30294.09</v>
      </c>
      <c r="P817" s="22">
        <v>30294.09</v>
      </c>
      <c r="Q817" s="22">
        <v>30294.09</v>
      </c>
      <c r="R817" s="22">
        <v>30294.09</v>
      </c>
      <c r="S817" s="22">
        <v>29000.28</v>
      </c>
      <c r="T817" s="22">
        <v>29000.28</v>
      </c>
      <c r="U817" s="22">
        <v>29000.28</v>
      </c>
      <c r="V817" s="22">
        <v>29000.28</v>
      </c>
      <c r="W817" s="22">
        <v>29000.28</v>
      </c>
      <c r="X817" s="22">
        <v>29000.28</v>
      </c>
      <c r="Y817" s="22">
        <v>29000.28</v>
      </c>
      <c r="Z817" s="22">
        <v>29000.28</v>
      </c>
      <c r="AA817" s="23">
        <f t="shared" si="25"/>
        <v>353178.60000000009</v>
      </c>
    </row>
    <row r="818" spans="1:27" x14ac:dyDescent="0.25">
      <c r="A818" s="1" t="s">
        <v>843</v>
      </c>
      <c r="B818" s="22">
        <v>14500</v>
      </c>
      <c r="C818" s="22">
        <v>14500</v>
      </c>
      <c r="D818" s="22">
        <v>14500</v>
      </c>
      <c r="E818" s="22">
        <v>14500</v>
      </c>
      <c r="F818" s="22">
        <v>14500</v>
      </c>
      <c r="G818" s="22">
        <v>14500</v>
      </c>
      <c r="H818" s="22">
        <v>14500</v>
      </c>
      <c r="I818" s="22">
        <v>14500</v>
      </c>
      <c r="J818" s="22">
        <v>6209.83</v>
      </c>
      <c r="K818" s="22">
        <v>6209.83</v>
      </c>
      <c r="L818" s="22">
        <v>6209.83</v>
      </c>
      <c r="M818" s="22">
        <v>6209.83</v>
      </c>
      <c r="N818" s="23">
        <f t="shared" si="24"/>
        <v>140839.31999999998</v>
      </c>
      <c r="O818" s="22">
        <v>6209.83</v>
      </c>
      <c r="P818" s="22">
        <v>6209.83</v>
      </c>
      <c r="Q818" s="22">
        <v>6209.83</v>
      </c>
      <c r="R818" s="22">
        <v>6209.83</v>
      </c>
      <c r="S818" s="22">
        <v>5988.64</v>
      </c>
      <c r="T818" s="22">
        <v>5988.64</v>
      </c>
      <c r="U818" s="22">
        <v>5988.64</v>
      </c>
      <c r="V818" s="22">
        <v>5988.64</v>
      </c>
      <c r="W818" s="22">
        <v>5988.64</v>
      </c>
      <c r="X818" s="22">
        <v>5988.64</v>
      </c>
      <c r="Y818" s="22">
        <v>5988.64</v>
      </c>
      <c r="Z818" s="22">
        <v>5988.64</v>
      </c>
      <c r="AA818" s="23">
        <f t="shared" si="25"/>
        <v>72748.44</v>
      </c>
    </row>
    <row r="819" spans="1:27" x14ac:dyDescent="0.25">
      <c r="A819" s="1" t="s">
        <v>628</v>
      </c>
      <c r="B819" s="22">
        <v>39800</v>
      </c>
      <c r="C819" s="22">
        <v>39800</v>
      </c>
      <c r="D819" s="22">
        <v>39800</v>
      </c>
      <c r="E819" s="22">
        <v>39800</v>
      </c>
      <c r="F819" s="22">
        <v>39800</v>
      </c>
      <c r="G819" s="22">
        <v>39800</v>
      </c>
      <c r="H819" s="22">
        <v>39800</v>
      </c>
      <c r="I819" s="22">
        <v>39800</v>
      </c>
      <c r="J819" s="22">
        <v>38138.22</v>
      </c>
      <c r="K819" s="22">
        <v>38138.22</v>
      </c>
      <c r="L819" s="22">
        <v>38138.22</v>
      </c>
      <c r="M819" s="22">
        <v>38138.22</v>
      </c>
      <c r="N819" s="23">
        <f t="shared" si="24"/>
        <v>470952.87999999989</v>
      </c>
      <c r="O819" s="22">
        <v>38138.22</v>
      </c>
      <c r="P819" s="22">
        <v>38138.22</v>
      </c>
      <c r="Q819" s="22">
        <v>38138.22</v>
      </c>
      <c r="R819" s="22">
        <v>38138.22</v>
      </c>
      <c r="S819" s="22">
        <v>28809.51</v>
      </c>
      <c r="T819" s="22">
        <v>28809.51</v>
      </c>
      <c r="U819" s="22">
        <v>28809.51</v>
      </c>
      <c r="V819" s="22">
        <v>28809.51</v>
      </c>
      <c r="W819" s="22">
        <v>28809.51</v>
      </c>
      <c r="X819" s="22">
        <v>28809.51</v>
      </c>
      <c r="Y819" s="22">
        <v>28809.51</v>
      </c>
      <c r="Z819" s="22">
        <v>23205.71</v>
      </c>
      <c r="AA819" s="23">
        <f t="shared" si="25"/>
        <v>377425.16000000009</v>
      </c>
    </row>
    <row r="820" spans="1:27" x14ac:dyDescent="0.25">
      <c r="A820" s="1" t="s">
        <v>629</v>
      </c>
      <c r="B820" s="22">
        <v>57400</v>
      </c>
      <c r="C820" s="22">
        <v>50800</v>
      </c>
      <c r="D820" s="22">
        <v>50800</v>
      </c>
      <c r="E820" s="22">
        <v>57400</v>
      </c>
      <c r="F820" s="22">
        <v>57400</v>
      </c>
      <c r="G820" s="22">
        <v>51800</v>
      </c>
      <c r="H820" s="22">
        <v>51800</v>
      </c>
      <c r="I820" s="22">
        <v>57400</v>
      </c>
      <c r="J820" s="22">
        <v>42778.73</v>
      </c>
      <c r="K820" s="22">
        <v>42778.73</v>
      </c>
      <c r="L820" s="22">
        <v>42778.73</v>
      </c>
      <c r="M820" s="22">
        <v>42778.73</v>
      </c>
      <c r="N820" s="23">
        <f t="shared" si="24"/>
        <v>605914.91999999993</v>
      </c>
      <c r="O820" s="22">
        <v>42778.73</v>
      </c>
      <c r="P820" s="22">
        <v>42778.73</v>
      </c>
      <c r="Q820" s="22">
        <v>42778.73</v>
      </c>
      <c r="R820" s="22">
        <v>42778.73</v>
      </c>
      <c r="S820" s="22">
        <v>51430.62</v>
      </c>
      <c r="T820" s="22">
        <v>51430.62</v>
      </c>
      <c r="U820" s="22">
        <v>45826.82</v>
      </c>
      <c r="V820" s="22">
        <v>51430.62</v>
      </c>
      <c r="W820" s="22">
        <v>51430.62</v>
      </c>
      <c r="X820" s="22">
        <v>51430.62</v>
      </c>
      <c r="Y820" s="22">
        <v>51430.62</v>
      </c>
      <c r="Z820" s="22">
        <v>51430.62</v>
      </c>
      <c r="AA820" s="23">
        <f t="shared" si="25"/>
        <v>576956.08000000007</v>
      </c>
    </row>
    <row r="821" spans="1:27" x14ac:dyDescent="0.25">
      <c r="A821" s="1" t="s">
        <v>630</v>
      </c>
      <c r="B821" s="22">
        <v>4800</v>
      </c>
      <c r="C821" s="22">
        <v>4800</v>
      </c>
      <c r="D821" s="22">
        <v>4800</v>
      </c>
      <c r="E821" s="22">
        <v>4800</v>
      </c>
      <c r="F821" s="22">
        <v>4800</v>
      </c>
      <c r="G821" s="22">
        <v>4800</v>
      </c>
      <c r="H821" s="22">
        <v>4800</v>
      </c>
      <c r="I821" s="22">
        <v>4800</v>
      </c>
      <c r="J821" s="22">
        <v>5091.83</v>
      </c>
      <c r="K821" s="22">
        <v>5091.83</v>
      </c>
      <c r="L821" s="22">
        <v>5091.83</v>
      </c>
      <c r="M821" s="22">
        <v>5091.83</v>
      </c>
      <c r="N821" s="23">
        <f t="shared" si="24"/>
        <v>58767.320000000007</v>
      </c>
      <c r="O821" s="22">
        <v>5091.83</v>
      </c>
      <c r="P821" s="22">
        <v>5091.83</v>
      </c>
      <c r="Q821" s="22">
        <v>5091.83</v>
      </c>
      <c r="R821" s="22">
        <v>5091.83</v>
      </c>
      <c r="S821" s="22">
        <v>4707.3100000000004</v>
      </c>
      <c r="T821" s="22">
        <v>4707.3100000000004</v>
      </c>
      <c r="U821" s="22">
        <v>4707.3100000000004</v>
      </c>
      <c r="V821" s="22">
        <v>4707.3100000000004</v>
      </c>
      <c r="W821" s="22">
        <v>4707.3100000000004</v>
      </c>
      <c r="X821" s="22">
        <v>4707.3100000000004</v>
      </c>
      <c r="Y821" s="22">
        <v>4707.3100000000004</v>
      </c>
      <c r="Z821" s="22">
        <v>4707.3100000000004</v>
      </c>
      <c r="AA821" s="23">
        <f t="shared" si="25"/>
        <v>58025.799999999988</v>
      </c>
    </row>
    <row r="822" spans="1:27" x14ac:dyDescent="0.25">
      <c r="A822" s="1" t="s">
        <v>633</v>
      </c>
      <c r="B822" s="22">
        <v>36600</v>
      </c>
      <c r="C822" s="22">
        <v>36100</v>
      </c>
      <c r="D822" s="22">
        <v>38300</v>
      </c>
      <c r="E822" s="22">
        <v>38300</v>
      </c>
      <c r="F822" s="22">
        <v>34900</v>
      </c>
      <c r="G822" s="22">
        <v>34900</v>
      </c>
      <c r="H822" s="22">
        <v>34900</v>
      </c>
      <c r="I822" s="22">
        <v>34900</v>
      </c>
      <c r="J822" s="22">
        <v>70389.95</v>
      </c>
      <c r="K822" s="22">
        <v>70389.95</v>
      </c>
      <c r="L822" s="22">
        <v>68553.95</v>
      </c>
      <c r="M822" s="22">
        <v>68553.95</v>
      </c>
      <c r="N822" s="23">
        <f t="shared" si="24"/>
        <v>566787.80000000005</v>
      </c>
      <c r="O822" s="22">
        <v>68553.95</v>
      </c>
      <c r="P822" s="22">
        <v>68553.95</v>
      </c>
      <c r="Q822" s="22">
        <v>68553.95</v>
      </c>
      <c r="R822" s="22">
        <v>63963.93</v>
      </c>
      <c r="S822" s="22">
        <v>75473.759999999995</v>
      </c>
      <c r="T822" s="22">
        <v>57808.77</v>
      </c>
      <c r="U822" s="22">
        <v>82835.149999999994</v>
      </c>
      <c r="V822" s="22">
        <v>82415.06</v>
      </c>
      <c r="W822" s="22">
        <v>84592.74</v>
      </c>
      <c r="X822" s="22">
        <v>82351.22</v>
      </c>
      <c r="Y822" s="22">
        <v>82351.22</v>
      </c>
      <c r="Z822" s="22">
        <v>84108.81</v>
      </c>
      <c r="AA822" s="23">
        <f t="shared" si="25"/>
        <v>901562.51</v>
      </c>
    </row>
    <row r="823" spans="1:27" x14ac:dyDescent="0.25">
      <c r="A823" s="1" t="s">
        <v>844</v>
      </c>
      <c r="B823" s="22">
        <v>28000</v>
      </c>
      <c r="C823" s="22">
        <v>28000</v>
      </c>
      <c r="D823" s="22">
        <v>28000</v>
      </c>
      <c r="E823" s="22">
        <v>13400</v>
      </c>
      <c r="F823" s="22">
        <v>28000</v>
      </c>
      <c r="G823" s="22">
        <v>28000</v>
      </c>
      <c r="H823" s="22">
        <v>28000</v>
      </c>
      <c r="I823" s="22">
        <v>28000</v>
      </c>
      <c r="J823" s="22">
        <v>11709.75</v>
      </c>
      <c r="K823" s="22">
        <v>11709.75</v>
      </c>
      <c r="L823" s="22">
        <v>11709.75</v>
      </c>
      <c r="M823" s="22">
        <v>11709.75</v>
      </c>
      <c r="N823" s="23">
        <f t="shared" si="24"/>
        <v>256239</v>
      </c>
      <c r="O823" s="22">
        <v>11709.75</v>
      </c>
      <c r="P823" s="22">
        <v>11709.75</v>
      </c>
      <c r="Q823" s="22">
        <v>11709.75</v>
      </c>
      <c r="R823" s="22">
        <v>11709.75</v>
      </c>
      <c r="S823" s="22">
        <v>11172.28</v>
      </c>
      <c r="T823" s="22">
        <v>11172.28</v>
      </c>
      <c r="U823" s="22">
        <v>11172.28</v>
      </c>
      <c r="V823" s="22">
        <v>11172.28</v>
      </c>
      <c r="W823" s="22">
        <v>11172.28</v>
      </c>
      <c r="X823" s="22">
        <v>11172.28</v>
      </c>
      <c r="Y823" s="22">
        <v>11172.28</v>
      </c>
      <c r="Z823" s="22">
        <v>11172.28</v>
      </c>
      <c r="AA823" s="23">
        <f t="shared" si="25"/>
        <v>136217.24</v>
      </c>
    </row>
    <row r="824" spans="1:27" x14ac:dyDescent="0.25">
      <c r="A824" s="1" t="s">
        <v>631</v>
      </c>
      <c r="B824" s="22">
        <v>1700</v>
      </c>
      <c r="C824" s="22">
        <v>1700</v>
      </c>
      <c r="D824" s="22">
        <v>1700</v>
      </c>
      <c r="E824" s="22">
        <v>1700</v>
      </c>
      <c r="F824" s="22">
        <v>1700</v>
      </c>
      <c r="G824" s="22">
        <v>1700</v>
      </c>
      <c r="H824" s="22">
        <v>1700</v>
      </c>
      <c r="I824" s="22">
        <v>1700</v>
      </c>
      <c r="J824" s="22">
        <v>1836.01</v>
      </c>
      <c r="K824" s="22">
        <v>1836.01</v>
      </c>
      <c r="L824" s="22">
        <v>1836.01</v>
      </c>
      <c r="M824" s="22">
        <v>1836.01</v>
      </c>
      <c r="N824" s="23">
        <f t="shared" si="24"/>
        <v>20944.039999999997</v>
      </c>
      <c r="O824" s="22">
        <v>1836.01</v>
      </c>
      <c r="P824" s="22">
        <v>1836.01</v>
      </c>
      <c r="Q824" s="22">
        <v>1836.01</v>
      </c>
      <c r="R824" s="22">
        <v>1836.01</v>
      </c>
      <c r="S824" s="22">
        <v>1757.59</v>
      </c>
      <c r="T824" s="22">
        <v>1757.59</v>
      </c>
      <c r="U824" s="22">
        <v>1757.59</v>
      </c>
      <c r="V824" s="22">
        <v>1757.59</v>
      </c>
      <c r="W824" s="22">
        <v>1757.59</v>
      </c>
      <c r="X824" s="22">
        <v>1757.59</v>
      </c>
      <c r="Y824" s="22">
        <v>1757.59</v>
      </c>
      <c r="Z824" s="22">
        <v>1757.59</v>
      </c>
      <c r="AA824" s="23">
        <f t="shared" si="25"/>
        <v>21404.76</v>
      </c>
    </row>
    <row r="825" spans="1:27" x14ac:dyDescent="0.25">
      <c r="A825" s="1" t="s">
        <v>632</v>
      </c>
      <c r="B825" s="22">
        <v>194600</v>
      </c>
      <c r="C825" s="22">
        <v>195100</v>
      </c>
      <c r="D825" s="22">
        <v>196100</v>
      </c>
      <c r="E825" s="22">
        <v>196100</v>
      </c>
      <c r="F825" s="22">
        <v>181900</v>
      </c>
      <c r="G825" s="22">
        <v>197800</v>
      </c>
      <c r="H825" s="22">
        <v>200800</v>
      </c>
      <c r="I825" s="22">
        <v>200800</v>
      </c>
      <c r="J825" s="22">
        <v>78001.87</v>
      </c>
      <c r="K825" s="22">
        <v>78001.87</v>
      </c>
      <c r="L825" s="22">
        <v>80347.78</v>
      </c>
      <c r="M825" s="22">
        <v>78001.87</v>
      </c>
      <c r="N825" s="23">
        <f t="shared" si="24"/>
        <v>1877553.3900000001</v>
      </c>
      <c r="O825" s="22">
        <v>80347.78</v>
      </c>
      <c r="P825" s="22">
        <v>74482.990000000005</v>
      </c>
      <c r="Q825" s="22">
        <v>66272.289999999994</v>
      </c>
      <c r="R825" s="22">
        <v>70862.31</v>
      </c>
      <c r="S825" s="22">
        <v>88182.03</v>
      </c>
      <c r="T825" s="22">
        <v>78095.19</v>
      </c>
      <c r="U825" s="22">
        <v>92010.58</v>
      </c>
      <c r="V825" s="22">
        <v>97614.38</v>
      </c>
      <c r="W825" s="22">
        <v>97614.38</v>
      </c>
      <c r="X825" s="22">
        <v>92853.29</v>
      </c>
      <c r="Y825" s="22">
        <v>94252.1</v>
      </c>
      <c r="Z825" s="22">
        <v>97614.38</v>
      </c>
      <c r="AA825" s="23">
        <f t="shared" si="25"/>
        <v>1030201.7000000001</v>
      </c>
    </row>
    <row r="826" spans="1:27" x14ac:dyDescent="0.25">
      <c r="A826" s="1" t="s">
        <v>665</v>
      </c>
      <c r="B826" s="22">
        <v>377500</v>
      </c>
      <c r="C826" s="22">
        <v>377500</v>
      </c>
      <c r="D826" s="22">
        <v>377500</v>
      </c>
      <c r="E826" s="22">
        <v>377500</v>
      </c>
      <c r="F826" s="22">
        <v>375800</v>
      </c>
      <c r="G826" s="22">
        <v>375300</v>
      </c>
      <c r="H826" s="22">
        <v>375300</v>
      </c>
      <c r="I826" s="22">
        <v>377000</v>
      </c>
      <c r="J826" s="22">
        <v>588911.15</v>
      </c>
      <c r="K826" s="22">
        <v>588911.15</v>
      </c>
      <c r="L826" s="22">
        <v>588911.15</v>
      </c>
      <c r="M826" s="22">
        <v>588911.15</v>
      </c>
      <c r="N826" s="23">
        <f t="shared" si="24"/>
        <v>5369044.6000000006</v>
      </c>
      <c r="O826" s="22">
        <v>588911.15</v>
      </c>
      <c r="P826" s="22">
        <v>588911.15</v>
      </c>
      <c r="Q826" s="22">
        <v>588911.15</v>
      </c>
      <c r="R826" s="22">
        <v>588911.15</v>
      </c>
      <c r="S826" s="22">
        <v>514085.08</v>
      </c>
      <c r="T826" s="22">
        <v>514085.08</v>
      </c>
      <c r="U826" s="22">
        <v>514085.08</v>
      </c>
      <c r="V826" s="22">
        <v>514085.08</v>
      </c>
      <c r="W826" s="22">
        <v>514085.08</v>
      </c>
      <c r="X826" s="22">
        <v>514085.08</v>
      </c>
      <c r="Y826" s="22">
        <v>514085.08</v>
      </c>
      <c r="Z826" s="22">
        <v>513601.15</v>
      </c>
      <c r="AA826" s="23">
        <f t="shared" si="25"/>
        <v>6467841.3100000005</v>
      </c>
    </row>
    <row r="827" spans="1:27" x14ac:dyDescent="0.25">
      <c r="A827" s="1" t="s">
        <v>634</v>
      </c>
      <c r="B827" s="22">
        <v>6000</v>
      </c>
      <c r="C827" s="22">
        <v>6000</v>
      </c>
      <c r="D827" s="22">
        <v>6000</v>
      </c>
      <c r="E827" s="22">
        <v>6000</v>
      </c>
      <c r="F827" s="22">
        <v>6000</v>
      </c>
      <c r="G827" s="22">
        <v>6000</v>
      </c>
      <c r="H827" s="22">
        <v>6000</v>
      </c>
      <c r="I827" s="22">
        <v>6000</v>
      </c>
      <c r="J827" s="22">
        <v>2745.91</v>
      </c>
      <c r="K827" s="22">
        <v>2745.91</v>
      </c>
      <c r="L827" s="22">
        <v>2745.91</v>
      </c>
      <c r="M827" s="22">
        <v>2745.91</v>
      </c>
      <c r="N827" s="23">
        <f t="shared" si="24"/>
        <v>58983.640000000014</v>
      </c>
      <c r="O827" s="22">
        <v>2745.91</v>
      </c>
      <c r="P827" s="22">
        <v>2745.91</v>
      </c>
      <c r="Q827" s="22">
        <v>2745.91</v>
      </c>
      <c r="R827" s="22">
        <v>2745.91</v>
      </c>
      <c r="S827" s="22">
        <v>4259.95</v>
      </c>
      <c r="T827" s="22">
        <v>4259.95</v>
      </c>
      <c r="U827" s="22">
        <v>4259.95</v>
      </c>
      <c r="V827" s="22">
        <v>4259.95</v>
      </c>
      <c r="W827" s="22">
        <v>4259.95</v>
      </c>
      <c r="X827" s="22">
        <v>4259.95</v>
      </c>
      <c r="Y827" s="22">
        <v>4259.95</v>
      </c>
      <c r="Z827" s="22">
        <v>4259.95</v>
      </c>
      <c r="AA827" s="23">
        <f t="shared" si="25"/>
        <v>45063.24</v>
      </c>
    </row>
    <row r="828" spans="1:27" x14ac:dyDescent="0.25">
      <c r="A828" s="1" t="s">
        <v>635</v>
      </c>
      <c r="B828" s="22">
        <v>16800</v>
      </c>
      <c r="C828" s="22">
        <v>16800</v>
      </c>
      <c r="D828" s="22">
        <v>16800</v>
      </c>
      <c r="E828" s="22">
        <v>16800</v>
      </c>
      <c r="F828" s="22">
        <v>16800</v>
      </c>
      <c r="G828" s="22">
        <v>16800</v>
      </c>
      <c r="H828" s="22">
        <v>16800</v>
      </c>
      <c r="I828" s="22">
        <v>16800</v>
      </c>
      <c r="J828" s="22">
        <v>18563.68</v>
      </c>
      <c r="K828" s="22">
        <v>18563.68</v>
      </c>
      <c r="L828" s="22">
        <v>18563.68</v>
      </c>
      <c r="M828" s="22">
        <v>18563.68</v>
      </c>
      <c r="N828" s="23">
        <f t="shared" si="24"/>
        <v>208654.71999999997</v>
      </c>
      <c r="O828" s="22">
        <v>18563.68</v>
      </c>
      <c r="P828" s="22">
        <v>18563.68</v>
      </c>
      <c r="Q828" s="22">
        <v>18563.68</v>
      </c>
      <c r="R828" s="22">
        <v>18563.68</v>
      </c>
      <c r="S828" s="22">
        <v>17754.03</v>
      </c>
      <c r="T828" s="22">
        <v>17754.03</v>
      </c>
      <c r="U828" s="22">
        <v>17754.03</v>
      </c>
      <c r="V828" s="22">
        <v>17754.03</v>
      </c>
      <c r="W828" s="22">
        <v>17754.03</v>
      </c>
      <c r="X828" s="22">
        <v>17754.03</v>
      </c>
      <c r="Y828" s="22">
        <v>17754.03</v>
      </c>
      <c r="Z828" s="22">
        <v>17754.03</v>
      </c>
      <c r="AA828" s="23">
        <f t="shared" si="25"/>
        <v>216286.96</v>
      </c>
    </row>
    <row r="829" spans="1:27" x14ac:dyDescent="0.25">
      <c r="A829" s="1" t="s">
        <v>845</v>
      </c>
      <c r="B829" s="22">
        <v>1700</v>
      </c>
      <c r="C829" s="22">
        <v>1700</v>
      </c>
      <c r="D829" s="22">
        <v>1700</v>
      </c>
      <c r="E829" s="22">
        <v>1700</v>
      </c>
      <c r="F829" s="22">
        <v>1700</v>
      </c>
      <c r="G829" s="22">
        <v>1700</v>
      </c>
      <c r="H829" s="22">
        <v>1700</v>
      </c>
      <c r="I829" s="22">
        <v>1700</v>
      </c>
      <c r="J829" s="22">
        <v>1836.01</v>
      </c>
      <c r="K829" s="22">
        <v>1836.01</v>
      </c>
      <c r="L829" s="22">
        <v>1836.01</v>
      </c>
      <c r="M829" s="22">
        <v>1836.01</v>
      </c>
      <c r="N829" s="23">
        <f t="shared" si="24"/>
        <v>20944.039999999997</v>
      </c>
      <c r="O829" s="22">
        <v>1836.01</v>
      </c>
      <c r="P829" s="22">
        <v>1836.01</v>
      </c>
      <c r="Q829" s="22">
        <v>1836.01</v>
      </c>
      <c r="R829" s="22">
        <v>1836.01</v>
      </c>
      <c r="S829" s="22">
        <v>1757.59</v>
      </c>
      <c r="T829" s="22">
        <v>1757.59</v>
      </c>
      <c r="U829" s="22">
        <v>1757.59</v>
      </c>
      <c r="V829" s="22">
        <v>1757.59</v>
      </c>
      <c r="W829" s="22">
        <v>1757.59</v>
      </c>
      <c r="X829" s="22">
        <v>1757.59</v>
      </c>
      <c r="Y829" s="22">
        <v>1757.59</v>
      </c>
      <c r="Z829" s="22">
        <v>1757.59</v>
      </c>
      <c r="AA829" s="23">
        <f t="shared" si="25"/>
        <v>21404.76</v>
      </c>
    </row>
    <row r="830" spans="1:27" x14ac:dyDescent="0.25">
      <c r="A830" s="1" t="s">
        <v>846</v>
      </c>
      <c r="B830" s="22">
        <v>4900</v>
      </c>
      <c r="C830" s="22">
        <v>4900</v>
      </c>
      <c r="D830" s="22">
        <v>4900</v>
      </c>
      <c r="E830" s="22">
        <v>4900</v>
      </c>
      <c r="F830" s="22">
        <v>4900</v>
      </c>
      <c r="G830" s="22">
        <v>3200</v>
      </c>
      <c r="H830" s="22">
        <v>3200</v>
      </c>
      <c r="I830" s="22">
        <v>4900</v>
      </c>
      <c r="J830" s="22">
        <v>2090.96</v>
      </c>
      <c r="K830" s="22">
        <v>2090.96</v>
      </c>
      <c r="L830" s="22">
        <v>2090.96</v>
      </c>
      <c r="M830" s="22">
        <v>2090.96</v>
      </c>
      <c r="N830" s="23">
        <f t="shared" si="24"/>
        <v>44163.839999999997</v>
      </c>
      <c r="O830" s="22">
        <v>2090.96</v>
      </c>
      <c r="P830" s="22">
        <v>2090.96</v>
      </c>
      <c r="Q830" s="22">
        <v>2090.96</v>
      </c>
      <c r="R830" s="22">
        <v>2090.96</v>
      </c>
      <c r="S830" s="22">
        <v>1999.56</v>
      </c>
      <c r="T830" s="22">
        <v>1999.56</v>
      </c>
      <c r="U830" s="22">
        <v>1999.56</v>
      </c>
      <c r="V830" s="22">
        <v>1999.56</v>
      </c>
      <c r="W830" s="22">
        <v>1999.56</v>
      </c>
      <c r="X830" s="22">
        <v>1999.56</v>
      </c>
      <c r="Y830" s="22">
        <v>1999.56</v>
      </c>
      <c r="Z830" s="22">
        <v>1999.56</v>
      </c>
      <c r="AA830" s="23">
        <f t="shared" si="25"/>
        <v>24360.320000000003</v>
      </c>
    </row>
    <row r="831" spans="1:27" x14ac:dyDescent="0.25">
      <c r="A831" s="1" t="s">
        <v>847</v>
      </c>
      <c r="B831" s="22">
        <v>34100</v>
      </c>
      <c r="C831" s="22">
        <v>34100</v>
      </c>
      <c r="D831" s="22">
        <v>34100</v>
      </c>
      <c r="E831" s="22">
        <v>34100</v>
      </c>
      <c r="F831" s="22">
        <v>34100</v>
      </c>
      <c r="G831" s="22">
        <v>34100</v>
      </c>
      <c r="H831" s="22">
        <v>34100</v>
      </c>
      <c r="I831" s="22">
        <v>34100</v>
      </c>
      <c r="J831" s="22">
        <v>7037.74</v>
      </c>
      <c r="K831" s="22">
        <v>7037.74</v>
      </c>
      <c r="L831" s="22">
        <v>7037.74</v>
      </c>
      <c r="M831" s="22">
        <v>7037.74</v>
      </c>
      <c r="N831" s="23">
        <f t="shared" si="24"/>
        <v>300950.95999999996</v>
      </c>
      <c r="O831" s="22">
        <v>7037.74</v>
      </c>
      <c r="P831" s="22">
        <v>7037.74</v>
      </c>
      <c r="Q831" s="22">
        <v>7037.74</v>
      </c>
      <c r="R831" s="22">
        <v>7037.74</v>
      </c>
      <c r="S831" s="22">
        <v>6724.56</v>
      </c>
      <c r="T831" s="22">
        <v>6724.56</v>
      </c>
      <c r="U831" s="22">
        <v>6724.56</v>
      </c>
      <c r="V831" s="22">
        <v>6724.56</v>
      </c>
      <c r="W831" s="22">
        <v>6724.56</v>
      </c>
      <c r="X831" s="22">
        <v>6724.56</v>
      </c>
      <c r="Y831" s="22">
        <v>6724.56</v>
      </c>
      <c r="Z831" s="22">
        <v>6724.56</v>
      </c>
      <c r="AA831" s="23">
        <f t="shared" si="25"/>
        <v>81947.439999999988</v>
      </c>
    </row>
    <row r="832" spans="1:27" x14ac:dyDescent="0.25">
      <c r="A832" s="1" t="s">
        <v>636</v>
      </c>
      <c r="B832" s="22">
        <v>10100</v>
      </c>
      <c r="C832" s="22">
        <v>10100</v>
      </c>
      <c r="D832" s="22">
        <v>10100</v>
      </c>
      <c r="E832" s="22">
        <v>10100</v>
      </c>
      <c r="F832" s="22">
        <v>10100</v>
      </c>
      <c r="G832" s="22">
        <v>10100</v>
      </c>
      <c r="H832" s="22">
        <v>10100</v>
      </c>
      <c r="I832" s="22">
        <v>10100</v>
      </c>
      <c r="J832" s="22">
        <v>21101.5</v>
      </c>
      <c r="K832" s="22">
        <v>21101.5</v>
      </c>
      <c r="L832" s="22">
        <v>21101.5</v>
      </c>
      <c r="M832" s="22">
        <v>21101.5</v>
      </c>
      <c r="N832" s="23">
        <f t="shared" si="24"/>
        <v>165206</v>
      </c>
      <c r="O832" s="22">
        <v>21101.5</v>
      </c>
      <c r="P832" s="22">
        <v>21101.5</v>
      </c>
      <c r="Q832" s="22">
        <v>21101.5</v>
      </c>
      <c r="R832" s="22">
        <v>21101.5</v>
      </c>
      <c r="S832" s="22">
        <v>31387.38</v>
      </c>
      <c r="T832" s="22">
        <v>31387.38</v>
      </c>
      <c r="U832" s="22">
        <v>31387.38</v>
      </c>
      <c r="V832" s="22">
        <v>31387.38</v>
      </c>
      <c r="W832" s="22">
        <v>31387.38</v>
      </c>
      <c r="X832" s="22">
        <v>31387.38</v>
      </c>
      <c r="Y832" s="22">
        <v>31387.38</v>
      </c>
      <c r="Z832" s="22">
        <v>31387.38</v>
      </c>
      <c r="AA832" s="23">
        <f t="shared" si="25"/>
        <v>335505.04000000004</v>
      </c>
    </row>
    <row r="833" spans="1:27" x14ac:dyDescent="0.25">
      <c r="A833" s="1" t="s">
        <v>848</v>
      </c>
      <c r="B833" s="22">
        <v>6000</v>
      </c>
      <c r="C833" s="22">
        <v>6000</v>
      </c>
      <c r="D833" s="22">
        <v>6000</v>
      </c>
      <c r="E833" s="22">
        <v>6000</v>
      </c>
      <c r="F833" s="22">
        <v>6000</v>
      </c>
      <c r="G833" s="22">
        <v>6000</v>
      </c>
      <c r="H833" s="22">
        <v>6000</v>
      </c>
      <c r="I833" s="22">
        <v>6000</v>
      </c>
      <c r="J833" s="22">
        <v>6209.83</v>
      </c>
      <c r="K833" s="22">
        <v>6209.83</v>
      </c>
      <c r="L833" s="22">
        <v>6209.83</v>
      </c>
      <c r="M833" s="22">
        <v>6209.83</v>
      </c>
      <c r="N833" s="23">
        <f t="shared" si="24"/>
        <v>72839.320000000007</v>
      </c>
      <c r="O833" s="22">
        <v>6209.83</v>
      </c>
      <c r="P833" s="22">
        <v>6209.83</v>
      </c>
      <c r="Q833" s="22">
        <v>6209.83</v>
      </c>
      <c r="R833" s="22">
        <v>6209.83</v>
      </c>
      <c r="S833" s="22">
        <v>5675.24</v>
      </c>
      <c r="T833" s="22">
        <v>5675.24</v>
      </c>
      <c r="U833" s="22">
        <v>5675.24</v>
      </c>
      <c r="V833" s="22">
        <v>5675.24</v>
      </c>
      <c r="W833" s="22">
        <v>5675.24</v>
      </c>
      <c r="X833" s="22">
        <v>5675.24</v>
      </c>
      <c r="Y833" s="22">
        <v>5675.24</v>
      </c>
      <c r="Z833" s="22">
        <v>5675.24</v>
      </c>
      <c r="AA833" s="23">
        <f t="shared" si="25"/>
        <v>70241.239999999991</v>
      </c>
    </row>
    <row r="834" spans="1:27" x14ac:dyDescent="0.25">
      <c r="A834" s="1" t="s">
        <v>849</v>
      </c>
      <c r="B834" s="22">
        <v>3600</v>
      </c>
      <c r="C834" s="22">
        <v>3600</v>
      </c>
      <c r="D834" s="22">
        <v>3600</v>
      </c>
      <c r="E834" s="22">
        <v>3600</v>
      </c>
      <c r="F834" s="22">
        <v>3600</v>
      </c>
      <c r="G834" s="22">
        <v>3600</v>
      </c>
      <c r="H834" s="22">
        <v>3600</v>
      </c>
      <c r="I834" s="22">
        <v>3600</v>
      </c>
      <c r="J834" s="22">
        <v>6264.79</v>
      </c>
      <c r="K834" s="22">
        <v>6264.79</v>
      </c>
      <c r="L834" s="22">
        <v>6264.79</v>
      </c>
      <c r="M834" s="22">
        <v>6264.79</v>
      </c>
      <c r="N834" s="23">
        <f t="shared" ref="N834:N854" si="26">SUM(B834:M834)</f>
        <v>53859.16</v>
      </c>
      <c r="O834" s="22">
        <v>6264.79</v>
      </c>
      <c r="P834" s="22">
        <v>6264.79</v>
      </c>
      <c r="Q834" s="22">
        <v>6264.79</v>
      </c>
      <c r="R834" s="22">
        <v>6264.79</v>
      </c>
      <c r="S834" s="22">
        <v>6725.15</v>
      </c>
      <c r="T834" s="22">
        <v>6725.15</v>
      </c>
      <c r="U834" s="22">
        <v>6725.15</v>
      </c>
      <c r="V834" s="22">
        <v>6725.15</v>
      </c>
      <c r="W834" s="22">
        <v>6725.15</v>
      </c>
      <c r="X834" s="22">
        <v>6725.15</v>
      </c>
      <c r="Y834" s="22">
        <v>6725.15</v>
      </c>
      <c r="Z834" s="22">
        <v>6725.15</v>
      </c>
      <c r="AA834" s="23">
        <f t="shared" si="25"/>
        <v>78860.36</v>
      </c>
    </row>
    <row r="835" spans="1:27" x14ac:dyDescent="0.25">
      <c r="A835" s="1" t="s">
        <v>637</v>
      </c>
      <c r="B835" s="22">
        <v>9200</v>
      </c>
      <c r="C835" s="22">
        <v>9200</v>
      </c>
      <c r="D835" s="22">
        <v>9200</v>
      </c>
      <c r="E835" s="22">
        <v>9200</v>
      </c>
      <c r="F835" s="22">
        <v>9200</v>
      </c>
      <c r="G835" s="22">
        <v>9200</v>
      </c>
      <c r="H835" s="22">
        <v>9200</v>
      </c>
      <c r="I835" s="22">
        <v>9200</v>
      </c>
      <c r="J835" s="22">
        <v>12129.57</v>
      </c>
      <c r="K835" s="22">
        <v>12129.57</v>
      </c>
      <c r="L835" s="22">
        <v>12129.57</v>
      </c>
      <c r="M835" s="22">
        <v>12129.57</v>
      </c>
      <c r="N835" s="23">
        <f t="shared" si="26"/>
        <v>122118.28000000003</v>
      </c>
      <c r="O835" s="22">
        <v>12129.57</v>
      </c>
      <c r="P835" s="22">
        <v>12129.57</v>
      </c>
      <c r="Q835" s="22">
        <v>12129.57</v>
      </c>
      <c r="R835" s="22">
        <v>12129.57</v>
      </c>
      <c r="S835" s="22">
        <v>13226.03</v>
      </c>
      <c r="T835" s="22">
        <v>13226.03</v>
      </c>
      <c r="U835" s="22">
        <v>13226.03</v>
      </c>
      <c r="V835" s="22">
        <v>13226.03</v>
      </c>
      <c r="W835" s="22">
        <v>13226.03</v>
      </c>
      <c r="X835" s="22">
        <v>13226.03</v>
      </c>
      <c r="Y835" s="22">
        <v>13226.03</v>
      </c>
      <c r="Z835" s="22">
        <v>13226.03</v>
      </c>
      <c r="AA835" s="23">
        <f t="shared" ref="AA835:AA854" si="27">SUM(O835:Z835)</f>
        <v>154326.51999999999</v>
      </c>
    </row>
    <row r="836" spans="1:27" x14ac:dyDescent="0.25">
      <c r="A836" s="1" t="s">
        <v>638</v>
      </c>
      <c r="B836" s="22">
        <v>72500</v>
      </c>
      <c r="C836" s="22">
        <v>72500</v>
      </c>
      <c r="D836" s="22">
        <v>72500</v>
      </c>
      <c r="E836" s="22">
        <v>69100</v>
      </c>
      <c r="F836" s="22">
        <v>69500</v>
      </c>
      <c r="G836" s="22">
        <v>72900</v>
      </c>
      <c r="H836" s="22">
        <v>75900</v>
      </c>
      <c r="I836" s="22">
        <v>72900</v>
      </c>
      <c r="J836" s="22">
        <v>97911.05</v>
      </c>
      <c r="K836" s="22">
        <v>102501.07</v>
      </c>
      <c r="L836" s="22">
        <v>102501.07</v>
      </c>
      <c r="M836" s="22">
        <v>102501.07</v>
      </c>
      <c r="N836" s="23">
        <f t="shared" si="26"/>
        <v>983214.26000000024</v>
      </c>
      <c r="O836" s="22">
        <v>100665.06</v>
      </c>
      <c r="P836" s="22">
        <v>102501.07</v>
      </c>
      <c r="Q836" s="22">
        <v>102501.07</v>
      </c>
      <c r="R836" s="22">
        <v>102501.07</v>
      </c>
      <c r="S836" s="22">
        <v>100782.51</v>
      </c>
      <c r="T836" s="22">
        <v>98146.12</v>
      </c>
      <c r="U836" s="22">
        <v>93752.14</v>
      </c>
      <c r="V836" s="22">
        <v>93752.14</v>
      </c>
      <c r="W836" s="22">
        <v>102540.1</v>
      </c>
      <c r="X836" s="22">
        <v>102540.1</v>
      </c>
      <c r="Y836" s="22">
        <v>102540.1</v>
      </c>
      <c r="Z836" s="22">
        <v>102540.1</v>
      </c>
      <c r="AA836" s="23">
        <f t="shared" si="27"/>
        <v>1204761.58</v>
      </c>
    </row>
    <row r="837" spans="1:27" x14ac:dyDescent="0.25">
      <c r="A837" s="1" t="s">
        <v>639</v>
      </c>
      <c r="B837" s="22">
        <v>12800</v>
      </c>
      <c r="C837" s="22">
        <v>12800</v>
      </c>
      <c r="D837" s="22">
        <v>3800</v>
      </c>
      <c r="E837" s="22">
        <v>3800</v>
      </c>
      <c r="F837" s="22">
        <v>12800</v>
      </c>
      <c r="G837" s="22">
        <v>12800</v>
      </c>
      <c r="H837" s="22">
        <v>12800</v>
      </c>
      <c r="I837" s="22">
        <v>12800</v>
      </c>
      <c r="J837" s="22">
        <v>20136.64</v>
      </c>
      <c r="K837" s="22">
        <v>20136.64</v>
      </c>
      <c r="L837" s="22">
        <v>20136.64</v>
      </c>
      <c r="M837" s="22">
        <v>20136.64</v>
      </c>
      <c r="N837" s="23">
        <f t="shared" si="26"/>
        <v>164946.56</v>
      </c>
      <c r="O837" s="22">
        <v>20136.64</v>
      </c>
      <c r="P837" s="22">
        <v>20136.64</v>
      </c>
      <c r="Q837" s="22">
        <v>20136.64</v>
      </c>
      <c r="R837" s="22">
        <v>20136.64</v>
      </c>
      <c r="S837" s="22">
        <v>21117.51</v>
      </c>
      <c r="T837" s="22">
        <v>21117.51</v>
      </c>
      <c r="U837" s="22">
        <v>21117.51</v>
      </c>
      <c r="V837" s="22">
        <v>21117.51</v>
      </c>
      <c r="W837" s="22">
        <v>21117.51</v>
      </c>
      <c r="X837" s="22">
        <v>21117.51</v>
      </c>
      <c r="Y837" s="22">
        <v>21117.51</v>
      </c>
      <c r="Z837" s="22">
        <v>21117.51</v>
      </c>
      <c r="AA837" s="23">
        <f t="shared" si="27"/>
        <v>249486.64000000004</v>
      </c>
    </row>
    <row r="838" spans="1:27" x14ac:dyDescent="0.25">
      <c r="A838" s="1" t="s">
        <v>649</v>
      </c>
      <c r="B838" s="22">
        <v>132200</v>
      </c>
      <c r="C838" s="22">
        <v>132200</v>
      </c>
      <c r="D838" s="22">
        <v>111200</v>
      </c>
      <c r="E838" s="22">
        <v>111200</v>
      </c>
      <c r="F838" s="22">
        <v>111200</v>
      </c>
      <c r="G838" s="22">
        <v>111200</v>
      </c>
      <c r="H838" s="22">
        <v>111200</v>
      </c>
      <c r="I838" s="22">
        <v>111200</v>
      </c>
      <c r="J838" s="22">
        <v>75499.899999999994</v>
      </c>
      <c r="K838" s="22">
        <v>75499.899999999994</v>
      </c>
      <c r="L838" s="22">
        <v>75499.899999999994</v>
      </c>
      <c r="M838" s="22">
        <v>75499.899999999994</v>
      </c>
      <c r="N838" s="23">
        <f t="shared" si="26"/>
        <v>1233599.5999999999</v>
      </c>
      <c r="O838" s="22">
        <v>75499.899999999994</v>
      </c>
      <c r="P838" s="22">
        <v>75499.899999999994</v>
      </c>
      <c r="Q838" s="22">
        <v>75499.899999999994</v>
      </c>
      <c r="R838" s="22">
        <v>73663.89</v>
      </c>
      <c r="S838" s="22">
        <v>83458.600000000006</v>
      </c>
      <c r="T838" s="22">
        <v>83458.600000000006</v>
      </c>
      <c r="U838" s="22">
        <v>83458.600000000006</v>
      </c>
      <c r="V838" s="22">
        <v>83458.600000000006</v>
      </c>
      <c r="W838" s="22">
        <v>83458.600000000006</v>
      </c>
      <c r="X838" s="22">
        <v>75549.429999999993</v>
      </c>
      <c r="Y838" s="22">
        <v>75549.429999999993</v>
      </c>
      <c r="Z838" s="22">
        <v>83458.600000000006</v>
      </c>
      <c r="AA838" s="23">
        <f t="shared" si="27"/>
        <v>952014.0499999997</v>
      </c>
    </row>
    <row r="839" spans="1:27" x14ac:dyDescent="0.25">
      <c r="A839" s="1" t="s">
        <v>850</v>
      </c>
      <c r="B839" s="22">
        <v>85400</v>
      </c>
      <c r="C839" s="22">
        <v>85400</v>
      </c>
      <c r="D839" s="22">
        <v>85400</v>
      </c>
      <c r="E839" s="22">
        <v>85400</v>
      </c>
      <c r="F839" s="22">
        <v>85400</v>
      </c>
      <c r="G839" s="22">
        <v>85400</v>
      </c>
      <c r="H839" s="22">
        <v>85400</v>
      </c>
      <c r="I839" s="22">
        <v>85400</v>
      </c>
      <c r="J839" s="22">
        <v>87668.23</v>
      </c>
      <c r="K839" s="22">
        <v>87668.23</v>
      </c>
      <c r="L839" s="22">
        <v>87668.23</v>
      </c>
      <c r="M839" s="22">
        <v>87668.23</v>
      </c>
      <c r="N839" s="23">
        <f t="shared" si="26"/>
        <v>1033872.9199999999</v>
      </c>
      <c r="O839" s="22">
        <v>87668.23</v>
      </c>
      <c r="P839" s="22">
        <v>87668.23</v>
      </c>
      <c r="Q839" s="22">
        <v>87668.23</v>
      </c>
      <c r="R839" s="22">
        <v>87668.23</v>
      </c>
      <c r="S839" s="22">
        <v>89267.54</v>
      </c>
      <c r="T839" s="22">
        <v>89267.54</v>
      </c>
      <c r="U839" s="22">
        <v>89267.54</v>
      </c>
      <c r="V839" s="22">
        <v>89267.54</v>
      </c>
      <c r="W839" s="22">
        <v>89267.54</v>
      </c>
      <c r="X839" s="22">
        <v>89267.54</v>
      </c>
      <c r="Y839" s="22">
        <v>89267.54</v>
      </c>
      <c r="Z839" s="22">
        <v>89267.54</v>
      </c>
      <c r="AA839" s="23">
        <f t="shared" si="27"/>
        <v>1064813.2400000002</v>
      </c>
    </row>
    <row r="840" spans="1:27" x14ac:dyDescent="0.25">
      <c r="A840" s="1" t="s">
        <v>851</v>
      </c>
      <c r="B840" s="22">
        <v>35200</v>
      </c>
      <c r="C840" s="22">
        <v>35200</v>
      </c>
      <c r="D840" s="22">
        <v>35200</v>
      </c>
      <c r="E840" s="22">
        <v>35200</v>
      </c>
      <c r="F840" s="22">
        <v>35200</v>
      </c>
      <c r="G840" s="22">
        <v>35200</v>
      </c>
      <c r="H840" s="22">
        <v>35200</v>
      </c>
      <c r="I840" s="22">
        <v>35200</v>
      </c>
      <c r="J840" s="22">
        <v>31366.29</v>
      </c>
      <c r="K840" s="22">
        <v>31366.29</v>
      </c>
      <c r="L840" s="22">
        <v>31366.29</v>
      </c>
      <c r="M840" s="22">
        <v>31366.29</v>
      </c>
      <c r="N840" s="23">
        <f t="shared" si="26"/>
        <v>407065.15999999992</v>
      </c>
      <c r="O840" s="22">
        <v>31366.29</v>
      </c>
      <c r="P840" s="22">
        <v>31366.29</v>
      </c>
      <c r="Q840" s="22">
        <v>31366.29</v>
      </c>
      <c r="R840" s="22">
        <v>31366.29</v>
      </c>
      <c r="S840" s="22">
        <v>35552.5</v>
      </c>
      <c r="T840" s="22">
        <v>35552.5</v>
      </c>
      <c r="U840" s="22">
        <v>35552.5</v>
      </c>
      <c r="V840" s="22">
        <v>35552.5</v>
      </c>
      <c r="W840" s="22">
        <v>35552.5</v>
      </c>
      <c r="X840" s="22">
        <v>35552.5</v>
      </c>
      <c r="Y840" s="22">
        <v>35552.5</v>
      </c>
      <c r="Z840" s="22">
        <v>35552.5</v>
      </c>
      <c r="AA840" s="23">
        <f t="shared" si="27"/>
        <v>409885.16000000003</v>
      </c>
    </row>
    <row r="841" spans="1:27" x14ac:dyDescent="0.25">
      <c r="A841" s="1" t="s">
        <v>852</v>
      </c>
      <c r="B841" s="22">
        <v>19200</v>
      </c>
      <c r="C841" s="22">
        <v>19200</v>
      </c>
      <c r="D841" s="22">
        <v>11600</v>
      </c>
      <c r="E841" s="22">
        <v>19200</v>
      </c>
      <c r="F841" s="22">
        <v>19200</v>
      </c>
      <c r="G841" s="22">
        <v>19200</v>
      </c>
      <c r="H841" s="22">
        <v>19200</v>
      </c>
      <c r="I841" s="22">
        <v>19200</v>
      </c>
      <c r="J841" s="22">
        <v>42826.46</v>
      </c>
      <c r="K841" s="22">
        <v>42826.46</v>
      </c>
      <c r="L841" s="22">
        <v>42826.46</v>
      </c>
      <c r="M841" s="22">
        <v>32269.84</v>
      </c>
      <c r="N841" s="23">
        <f t="shared" si="26"/>
        <v>306749.22000000003</v>
      </c>
      <c r="O841" s="22">
        <v>42826.46</v>
      </c>
      <c r="P841" s="22">
        <v>42826.46</v>
      </c>
      <c r="Q841" s="22">
        <v>42826.46</v>
      </c>
      <c r="R841" s="22">
        <v>42826.46</v>
      </c>
      <c r="S841" s="22">
        <v>43215.72</v>
      </c>
      <c r="T841" s="22">
        <v>43215.72</v>
      </c>
      <c r="U841" s="22">
        <v>43215.72</v>
      </c>
      <c r="V841" s="22">
        <v>43215.72</v>
      </c>
      <c r="W841" s="22">
        <v>43215.72</v>
      </c>
      <c r="X841" s="22">
        <v>43215.72</v>
      </c>
      <c r="Y841" s="22">
        <v>43215.72</v>
      </c>
      <c r="Z841" s="22">
        <v>43215.72</v>
      </c>
      <c r="AA841" s="23">
        <f t="shared" si="27"/>
        <v>517031.59999999986</v>
      </c>
    </row>
    <row r="842" spans="1:27" x14ac:dyDescent="0.25">
      <c r="A842" s="1" t="s">
        <v>853</v>
      </c>
      <c r="B842" s="22">
        <v>6600</v>
      </c>
      <c r="C842" s="22">
        <v>6600</v>
      </c>
      <c r="D842" s="22">
        <v>6600</v>
      </c>
      <c r="E842" s="22">
        <v>6600</v>
      </c>
      <c r="F842" s="22">
        <v>4400</v>
      </c>
      <c r="G842" s="22">
        <v>6600</v>
      </c>
      <c r="H842" s="22">
        <v>6600</v>
      </c>
      <c r="I842" s="22">
        <v>6600</v>
      </c>
      <c r="J842" s="22">
        <v>14075.49</v>
      </c>
      <c r="K842" s="22">
        <v>14075.49</v>
      </c>
      <c r="L842" s="22">
        <v>14075.49</v>
      </c>
      <c r="M842" s="22">
        <v>14075.49</v>
      </c>
      <c r="N842" s="23">
        <f t="shared" si="26"/>
        <v>106901.96</v>
      </c>
      <c r="O842" s="22">
        <v>14075.49</v>
      </c>
      <c r="P842" s="22">
        <v>14075.49</v>
      </c>
      <c r="Q842" s="22">
        <v>14075.49</v>
      </c>
      <c r="R842" s="22">
        <v>14075.49</v>
      </c>
      <c r="S842" s="22">
        <v>21294.45</v>
      </c>
      <c r="T842" s="22">
        <v>21294.45</v>
      </c>
      <c r="U842" s="22">
        <v>21294.45</v>
      </c>
      <c r="V842" s="22">
        <v>21294.45</v>
      </c>
      <c r="W842" s="22">
        <v>21294.45</v>
      </c>
      <c r="X842" s="22">
        <v>21294.45</v>
      </c>
      <c r="Y842" s="22">
        <v>21294.45</v>
      </c>
      <c r="Z842" s="22">
        <v>20084.63</v>
      </c>
      <c r="AA842" s="23">
        <f t="shared" si="27"/>
        <v>225447.74000000005</v>
      </c>
    </row>
    <row r="843" spans="1:27" x14ac:dyDescent="0.25">
      <c r="A843" s="1" t="s">
        <v>854</v>
      </c>
      <c r="B843" s="22">
        <v>2600</v>
      </c>
      <c r="C843" s="22">
        <v>2600</v>
      </c>
      <c r="D843" s="22">
        <v>2600</v>
      </c>
      <c r="E843" s="22">
        <v>2600</v>
      </c>
      <c r="F843" s="22">
        <v>2600</v>
      </c>
      <c r="G843" s="22">
        <v>2600</v>
      </c>
      <c r="H843" s="22">
        <v>2600</v>
      </c>
      <c r="I843" s="22">
        <v>2600</v>
      </c>
      <c r="J843" s="22">
        <v>2745.91</v>
      </c>
      <c r="K843" s="22">
        <v>2745.91</v>
      </c>
      <c r="L843" s="22">
        <v>2745.91</v>
      </c>
      <c r="M843" s="22">
        <v>2745.91</v>
      </c>
      <c r="N843" s="23">
        <f t="shared" si="26"/>
        <v>31783.64</v>
      </c>
      <c r="O843" s="22">
        <v>2745.91</v>
      </c>
      <c r="P843" s="22">
        <v>2745.91</v>
      </c>
      <c r="Q843" s="22">
        <v>2745.91</v>
      </c>
      <c r="R843" s="22">
        <v>2745.91</v>
      </c>
      <c r="S843" s="22">
        <v>2465.79</v>
      </c>
      <c r="T843" s="22">
        <v>2465.79</v>
      </c>
      <c r="U843" s="22">
        <v>2465.79</v>
      </c>
      <c r="V843" s="22">
        <v>2465.79</v>
      </c>
      <c r="W843" s="22">
        <v>2465.79</v>
      </c>
      <c r="X843" s="22">
        <v>2465.79</v>
      </c>
      <c r="Y843" s="22">
        <v>2465.79</v>
      </c>
      <c r="Z843" s="22">
        <v>2465.79</v>
      </c>
      <c r="AA843" s="23">
        <f t="shared" si="27"/>
        <v>30709.960000000006</v>
      </c>
    </row>
    <row r="844" spans="1:27" x14ac:dyDescent="0.25">
      <c r="A844" s="1" t="s">
        <v>640</v>
      </c>
      <c r="B844" s="22">
        <v>3900</v>
      </c>
      <c r="C844" s="22">
        <v>3900</v>
      </c>
      <c r="D844" s="22">
        <v>3900</v>
      </c>
      <c r="E844" s="22">
        <v>3900</v>
      </c>
      <c r="F844" s="22">
        <v>3900</v>
      </c>
      <c r="G844" s="22">
        <v>3900</v>
      </c>
      <c r="H844" s="22">
        <v>3900</v>
      </c>
      <c r="I844" s="22">
        <v>3900</v>
      </c>
      <c r="J844" s="22">
        <v>2345.91</v>
      </c>
      <c r="K844" s="22">
        <v>2345.91</v>
      </c>
      <c r="L844" s="22">
        <v>2345.91</v>
      </c>
      <c r="M844" s="22">
        <v>2345.91</v>
      </c>
      <c r="N844" s="23">
        <f t="shared" si="26"/>
        <v>40583.640000000014</v>
      </c>
      <c r="O844" s="22">
        <v>2345.91</v>
      </c>
      <c r="P844" s="22">
        <v>2345.91</v>
      </c>
      <c r="Q844" s="22">
        <v>2345.91</v>
      </c>
      <c r="R844" s="22">
        <v>2345.91</v>
      </c>
      <c r="S844" s="22">
        <v>2241.52</v>
      </c>
      <c r="T844" s="22">
        <v>2241.52</v>
      </c>
      <c r="U844" s="22">
        <v>2241.52</v>
      </c>
      <c r="V844" s="22">
        <v>0</v>
      </c>
      <c r="W844" s="22">
        <v>2241.52</v>
      </c>
      <c r="X844" s="22">
        <v>2241.52</v>
      </c>
      <c r="Y844" s="22">
        <v>2241.52</v>
      </c>
      <c r="Z844" s="22">
        <v>2241.52</v>
      </c>
      <c r="AA844" s="23">
        <f t="shared" si="27"/>
        <v>25074.280000000002</v>
      </c>
    </row>
    <row r="845" spans="1:27" x14ac:dyDescent="0.25">
      <c r="A845" s="1" t="s">
        <v>641</v>
      </c>
      <c r="B845" s="22">
        <v>77000</v>
      </c>
      <c r="C845" s="22">
        <v>77000</v>
      </c>
      <c r="D845" s="22">
        <v>77000</v>
      </c>
      <c r="E845" s="22">
        <v>77000</v>
      </c>
      <c r="F845" s="22">
        <v>77000</v>
      </c>
      <c r="G845" s="22">
        <v>77000</v>
      </c>
      <c r="H845" s="22">
        <v>77000</v>
      </c>
      <c r="I845" s="22">
        <v>77000</v>
      </c>
      <c r="J845" s="22">
        <v>74194.53</v>
      </c>
      <c r="K845" s="22">
        <v>74194.53</v>
      </c>
      <c r="L845" s="22">
        <v>78784.539999999994</v>
      </c>
      <c r="M845" s="22">
        <v>78784.539999999994</v>
      </c>
      <c r="N845" s="23">
        <f t="shared" si="26"/>
        <v>921958.14000000013</v>
      </c>
      <c r="O845" s="22">
        <v>71194.53</v>
      </c>
      <c r="P845" s="22">
        <v>70522.52</v>
      </c>
      <c r="Q845" s="22">
        <v>70522.52</v>
      </c>
      <c r="R845" s="22">
        <v>70522.52</v>
      </c>
      <c r="S845" s="22">
        <v>66405.47</v>
      </c>
      <c r="T845" s="22">
        <v>68629.33</v>
      </c>
      <c r="U845" s="22">
        <v>64235.35</v>
      </c>
      <c r="V845" s="22">
        <v>63114.59</v>
      </c>
      <c r="W845" s="22">
        <v>53027.74</v>
      </c>
      <c r="X845" s="22">
        <v>49199.19</v>
      </c>
      <c r="Y845" s="22">
        <v>49665.46</v>
      </c>
      <c r="Z845" s="22">
        <v>59752.31</v>
      </c>
      <c r="AA845" s="23">
        <f t="shared" si="27"/>
        <v>756791.53</v>
      </c>
    </row>
    <row r="846" spans="1:27" x14ac:dyDescent="0.25">
      <c r="A846" s="1" t="s">
        <v>647</v>
      </c>
      <c r="B846" s="22">
        <v>34700</v>
      </c>
      <c r="C846" s="22">
        <v>34700</v>
      </c>
      <c r="D846" s="22">
        <v>34700</v>
      </c>
      <c r="E846" s="22">
        <v>34700</v>
      </c>
      <c r="F846" s="22">
        <v>34700</v>
      </c>
      <c r="G846" s="22">
        <v>34700</v>
      </c>
      <c r="H846" s="22">
        <v>33000</v>
      </c>
      <c r="I846" s="22">
        <v>34700</v>
      </c>
      <c r="J846" s="22">
        <v>60464.88</v>
      </c>
      <c r="K846" s="22">
        <v>60464.88</v>
      </c>
      <c r="L846" s="22">
        <v>60464.88</v>
      </c>
      <c r="M846" s="22">
        <v>60464.88</v>
      </c>
      <c r="N846" s="23">
        <f t="shared" si="26"/>
        <v>517759.52</v>
      </c>
      <c r="O846" s="22">
        <v>55874.87</v>
      </c>
      <c r="P846" s="22">
        <v>60464.88</v>
      </c>
      <c r="Q846" s="22">
        <v>59190.11</v>
      </c>
      <c r="R846" s="22">
        <v>59190.11</v>
      </c>
      <c r="S846" s="22">
        <v>65897.06</v>
      </c>
      <c r="T846" s="22">
        <v>65897.06</v>
      </c>
      <c r="U846" s="22">
        <v>58051.74</v>
      </c>
      <c r="V846" s="22">
        <v>60293.26</v>
      </c>
      <c r="W846" s="22">
        <v>65897.06</v>
      </c>
      <c r="X846" s="22">
        <v>66380.990000000005</v>
      </c>
      <c r="Y846" s="22">
        <v>66380.990000000005</v>
      </c>
      <c r="Z846" s="22">
        <v>66380.990000000005</v>
      </c>
      <c r="AA846" s="23">
        <f t="shared" si="27"/>
        <v>749899.11999999988</v>
      </c>
    </row>
    <row r="847" spans="1:27" x14ac:dyDescent="0.25">
      <c r="A847" s="1" t="s">
        <v>642</v>
      </c>
      <c r="B847" s="22">
        <v>19500</v>
      </c>
      <c r="C847" s="22">
        <v>19500</v>
      </c>
      <c r="D847" s="22">
        <v>19500</v>
      </c>
      <c r="E847" s="22">
        <v>19500</v>
      </c>
      <c r="F847" s="22">
        <v>19500</v>
      </c>
      <c r="G847" s="22">
        <v>19500</v>
      </c>
      <c r="H847" s="22">
        <v>19500</v>
      </c>
      <c r="I847" s="22">
        <v>19500</v>
      </c>
      <c r="J847" s="22">
        <v>12836.01</v>
      </c>
      <c r="K847" s="22">
        <v>12836.01</v>
      </c>
      <c r="L847" s="22">
        <v>12836.01</v>
      </c>
      <c r="M847" s="22">
        <v>12836.01</v>
      </c>
      <c r="N847" s="23">
        <f t="shared" si="26"/>
        <v>207344.04000000004</v>
      </c>
      <c r="O847" s="22">
        <v>12836.01</v>
      </c>
      <c r="P847" s="22">
        <v>12836.01</v>
      </c>
      <c r="Q847" s="22">
        <v>12836.01</v>
      </c>
      <c r="R847" s="22">
        <v>11000</v>
      </c>
      <c r="S847" s="22">
        <v>10086.85</v>
      </c>
      <c r="T847" s="22">
        <v>10086.85</v>
      </c>
      <c r="U847" s="22">
        <v>10086.85</v>
      </c>
      <c r="V847" s="22">
        <v>11844.44</v>
      </c>
      <c r="W847" s="22">
        <v>11844.44</v>
      </c>
      <c r="X847" s="22">
        <v>11844.44</v>
      </c>
      <c r="Y847" s="22">
        <v>11844.44</v>
      </c>
      <c r="Z847" s="22">
        <v>11844.44</v>
      </c>
      <c r="AA847" s="23">
        <f t="shared" si="27"/>
        <v>138990.78</v>
      </c>
    </row>
    <row r="848" spans="1:27" x14ac:dyDescent="0.25">
      <c r="A848" s="1" t="s">
        <v>643</v>
      </c>
      <c r="B848" s="22">
        <v>13300</v>
      </c>
      <c r="C848" s="22">
        <v>14800</v>
      </c>
      <c r="D848" s="22">
        <v>14800</v>
      </c>
      <c r="E848" s="22">
        <v>14800</v>
      </c>
      <c r="F848" s="22">
        <v>14800</v>
      </c>
      <c r="G848" s="22">
        <v>14800</v>
      </c>
      <c r="H848" s="22">
        <v>14800</v>
      </c>
      <c r="I848" s="22">
        <v>14800</v>
      </c>
      <c r="J848" s="22">
        <v>23447.42</v>
      </c>
      <c r="K848" s="22">
        <v>23447.42</v>
      </c>
      <c r="L848" s="22">
        <v>23447.42</v>
      </c>
      <c r="M848" s="22">
        <v>23447.42</v>
      </c>
      <c r="N848" s="23">
        <f t="shared" si="26"/>
        <v>210689.67999999993</v>
      </c>
      <c r="O848" s="22">
        <v>23447.42</v>
      </c>
      <c r="P848" s="22">
        <v>23447.42</v>
      </c>
      <c r="Q848" s="22">
        <v>23447.42</v>
      </c>
      <c r="R848" s="22">
        <v>23447.42</v>
      </c>
      <c r="S848" s="22">
        <v>24976.19</v>
      </c>
      <c r="T848" s="22">
        <v>24976.19</v>
      </c>
      <c r="U848" s="22">
        <v>24976.19</v>
      </c>
      <c r="V848" s="22">
        <v>24976.19</v>
      </c>
      <c r="W848" s="22">
        <v>24976.19</v>
      </c>
      <c r="X848" s="22">
        <v>24976.19</v>
      </c>
      <c r="Y848" s="22">
        <v>24976.19</v>
      </c>
      <c r="Z848" s="22">
        <v>24976.19</v>
      </c>
      <c r="AA848" s="23">
        <f t="shared" si="27"/>
        <v>293599.2</v>
      </c>
    </row>
    <row r="849" spans="1:27" x14ac:dyDescent="0.25">
      <c r="A849" s="1" t="s">
        <v>645</v>
      </c>
      <c r="B849" s="22">
        <v>8200</v>
      </c>
      <c r="C849" s="22">
        <v>8200</v>
      </c>
      <c r="D849" s="22">
        <v>8200</v>
      </c>
      <c r="E849" s="22">
        <v>8200</v>
      </c>
      <c r="F849" s="22">
        <v>8200</v>
      </c>
      <c r="G849" s="22">
        <v>8200</v>
      </c>
      <c r="H849" s="22">
        <v>8200</v>
      </c>
      <c r="I849" s="22">
        <v>8200</v>
      </c>
      <c r="J849" s="22">
        <v>7318.87</v>
      </c>
      <c r="K849" s="22">
        <v>7318.87</v>
      </c>
      <c r="L849" s="22">
        <v>7318.87</v>
      </c>
      <c r="M849" s="22">
        <v>7318.87</v>
      </c>
      <c r="N849" s="23">
        <f t="shared" si="26"/>
        <v>94875.479999999981</v>
      </c>
      <c r="O849" s="22">
        <v>7318.87</v>
      </c>
      <c r="P849" s="22">
        <v>7318.87</v>
      </c>
      <c r="Q849" s="22">
        <v>7318.87</v>
      </c>
      <c r="R849" s="22">
        <v>7318.87</v>
      </c>
      <c r="S849" s="22">
        <v>9592.8799999999992</v>
      </c>
      <c r="T849" s="22">
        <v>9592.8799999999992</v>
      </c>
      <c r="U849" s="22">
        <v>9592.8799999999992</v>
      </c>
      <c r="V849" s="22">
        <v>9592.8799999999992</v>
      </c>
      <c r="W849" s="22">
        <v>9592.8799999999992</v>
      </c>
      <c r="X849" s="22">
        <v>9592.8799999999992</v>
      </c>
      <c r="Y849" s="22">
        <v>9592.8799999999992</v>
      </c>
      <c r="Z849" s="22">
        <v>9592.8799999999992</v>
      </c>
      <c r="AA849" s="23">
        <f t="shared" si="27"/>
        <v>106018.52000000002</v>
      </c>
    </row>
    <row r="850" spans="1:27" x14ac:dyDescent="0.25">
      <c r="A850" s="1" t="s">
        <v>644</v>
      </c>
      <c r="B850" s="22">
        <v>10000</v>
      </c>
      <c r="C850" s="22">
        <v>10000</v>
      </c>
      <c r="D850" s="22">
        <v>10000</v>
      </c>
      <c r="E850" s="22">
        <v>10000</v>
      </c>
      <c r="F850" s="22">
        <v>10000</v>
      </c>
      <c r="G850" s="22">
        <v>10000</v>
      </c>
      <c r="H850" s="22">
        <v>10000</v>
      </c>
      <c r="I850" s="22">
        <v>10000</v>
      </c>
      <c r="J850" s="22">
        <v>5864.79</v>
      </c>
      <c r="K850" s="22">
        <v>5864.79</v>
      </c>
      <c r="L850" s="22">
        <v>5864.79</v>
      </c>
      <c r="M850" s="22">
        <v>5864.79</v>
      </c>
      <c r="N850" s="23">
        <f t="shared" si="26"/>
        <v>103459.15999999997</v>
      </c>
      <c r="O850" s="22">
        <v>5864.79</v>
      </c>
      <c r="P850" s="22">
        <v>5864.79</v>
      </c>
      <c r="Q850" s="22">
        <v>5864.79</v>
      </c>
      <c r="R850" s="22">
        <v>5864.79</v>
      </c>
      <c r="S850" s="22">
        <v>5603.8</v>
      </c>
      <c r="T850" s="22">
        <v>5603.8</v>
      </c>
      <c r="U850" s="22">
        <v>5603.8</v>
      </c>
      <c r="V850" s="22">
        <v>5603.8</v>
      </c>
      <c r="W850" s="22">
        <v>5603.8</v>
      </c>
      <c r="X850" s="22">
        <v>5603.8</v>
      </c>
      <c r="Y850" s="22">
        <v>5603.8</v>
      </c>
      <c r="Z850" s="22">
        <v>5603.8</v>
      </c>
      <c r="AA850" s="23">
        <f t="shared" si="27"/>
        <v>68289.560000000012</v>
      </c>
    </row>
    <row r="851" spans="1:27" x14ac:dyDescent="0.25">
      <c r="A851" s="1" t="s">
        <v>855</v>
      </c>
      <c r="B851" s="22">
        <v>13200</v>
      </c>
      <c r="C851" s="22">
        <v>13200</v>
      </c>
      <c r="D851" s="22">
        <v>13200</v>
      </c>
      <c r="E851" s="22">
        <v>13200</v>
      </c>
      <c r="F851" s="22">
        <v>13200</v>
      </c>
      <c r="G851" s="22">
        <v>13200</v>
      </c>
      <c r="H851" s="22">
        <v>13200</v>
      </c>
      <c r="I851" s="22">
        <v>13200</v>
      </c>
      <c r="J851" s="22">
        <v>21113.23</v>
      </c>
      <c r="K851" s="22">
        <v>21113.23</v>
      </c>
      <c r="L851" s="22">
        <v>21113.23</v>
      </c>
      <c r="M851" s="22">
        <v>21113.23</v>
      </c>
      <c r="N851" s="23">
        <f t="shared" si="26"/>
        <v>190052.92</v>
      </c>
      <c r="O851" s="22">
        <v>21113.23</v>
      </c>
      <c r="P851" s="22">
        <v>21113.23</v>
      </c>
      <c r="Q851" s="22">
        <v>21113.23</v>
      </c>
      <c r="R851" s="22">
        <v>21113.23</v>
      </c>
      <c r="S851" s="22">
        <v>20173.7</v>
      </c>
      <c r="T851" s="22">
        <v>20173.7</v>
      </c>
      <c r="U851" s="22">
        <v>20173.7</v>
      </c>
      <c r="V851" s="22">
        <v>20173.7</v>
      </c>
      <c r="W851" s="22">
        <v>20173.7</v>
      </c>
      <c r="X851" s="22">
        <v>20173.7</v>
      </c>
      <c r="Y851" s="22">
        <v>20173.7</v>
      </c>
      <c r="Z851" s="22">
        <v>20173.7</v>
      </c>
      <c r="AA851" s="23">
        <f t="shared" si="27"/>
        <v>245842.52000000005</v>
      </c>
    </row>
    <row r="852" spans="1:27" x14ac:dyDescent="0.25">
      <c r="A852" s="1" t="s">
        <v>646</v>
      </c>
      <c r="B852" s="22">
        <v>85200</v>
      </c>
      <c r="C852" s="22">
        <v>85200</v>
      </c>
      <c r="D852" s="22">
        <v>85200</v>
      </c>
      <c r="E852" s="22">
        <v>85200</v>
      </c>
      <c r="F852" s="22">
        <v>85200</v>
      </c>
      <c r="G852" s="22">
        <v>85200</v>
      </c>
      <c r="H852" s="22">
        <v>85200</v>
      </c>
      <c r="I852" s="22">
        <v>85200</v>
      </c>
      <c r="J852" s="22">
        <v>61301.94</v>
      </c>
      <c r="K852" s="22">
        <v>61301.94</v>
      </c>
      <c r="L852" s="22">
        <v>61301.94</v>
      </c>
      <c r="M852" s="22">
        <v>61301.94</v>
      </c>
      <c r="N852" s="23">
        <f t="shared" si="26"/>
        <v>926807.75999999978</v>
      </c>
      <c r="O852" s="22">
        <v>61301.94</v>
      </c>
      <c r="P852" s="22">
        <v>61301.94</v>
      </c>
      <c r="Q852" s="22">
        <v>61301.94</v>
      </c>
      <c r="R852" s="22">
        <v>56711.93</v>
      </c>
      <c r="S852" s="22">
        <v>54630.65</v>
      </c>
      <c r="T852" s="22">
        <v>54630.65</v>
      </c>
      <c r="U852" s="22">
        <v>38940</v>
      </c>
      <c r="V852" s="22">
        <v>54630.65</v>
      </c>
      <c r="W852" s="22">
        <v>54630.65</v>
      </c>
      <c r="X852" s="22">
        <v>54630.65</v>
      </c>
      <c r="Y852" s="22">
        <v>54630.65</v>
      </c>
      <c r="Z852" s="22">
        <v>54630.65</v>
      </c>
      <c r="AA852" s="23">
        <f t="shared" si="27"/>
        <v>661972.30000000016</v>
      </c>
    </row>
    <row r="853" spans="1:27" x14ac:dyDescent="0.25">
      <c r="A853" s="1" t="s">
        <v>648</v>
      </c>
      <c r="B853" s="22">
        <v>4400</v>
      </c>
      <c r="C853" s="22">
        <v>4400</v>
      </c>
      <c r="D853" s="22">
        <v>4400</v>
      </c>
      <c r="E853" s="22">
        <v>4400</v>
      </c>
      <c r="F853" s="22">
        <v>4400</v>
      </c>
      <c r="G853" s="22">
        <v>4400</v>
      </c>
      <c r="H853" s="22">
        <v>4400</v>
      </c>
      <c r="I853" s="22">
        <v>4400</v>
      </c>
      <c r="J853" s="22">
        <v>3518.87</v>
      </c>
      <c r="K853" s="22">
        <v>3518.87</v>
      </c>
      <c r="L853" s="22">
        <v>3518.87</v>
      </c>
      <c r="M853" s="22">
        <v>3518.87</v>
      </c>
      <c r="N853" s="23">
        <f t="shared" si="26"/>
        <v>49275.48000000001</v>
      </c>
      <c r="O853" s="22">
        <v>3518.87</v>
      </c>
      <c r="P853" s="22">
        <v>3518.87</v>
      </c>
      <c r="Q853" s="22">
        <v>3518.87</v>
      </c>
      <c r="R853" s="22">
        <v>3518.87</v>
      </c>
      <c r="S853" s="22">
        <v>4483.04</v>
      </c>
      <c r="T853" s="22">
        <v>4483.04</v>
      </c>
      <c r="U853" s="22">
        <v>4483.04</v>
      </c>
      <c r="V853" s="22">
        <v>4483.04</v>
      </c>
      <c r="W853" s="22">
        <v>4483.04</v>
      </c>
      <c r="X853" s="22">
        <v>4483.04</v>
      </c>
      <c r="Y853" s="22">
        <v>4483.04</v>
      </c>
      <c r="Z853" s="22">
        <v>4483.04</v>
      </c>
      <c r="AA853" s="23">
        <f t="shared" si="27"/>
        <v>49939.8</v>
      </c>
    </row>
    <row r="854" spans="1:27" x14ac:dyDescent="0.25">
      <c r="A854" s="1" t="s">
        <v>650</v>
      </c>
      <c r="B854" s="22">
        <v>8500</v>
      </c>
      <c r="C854" s="22">
        <v>8500</v>
      </c>
      <c r="D854" s="22">
        <v>8500</v>
      </c>
      <c r="E854" s="22">
        <v>8500</v>
      </c>
      <c r="F854" s="22">
        <v>8500</v>
      </c>
      <c r="G854" s="22">
        <v>8500</v>
      </c>
      <c r="H854" s="22">
        <v>8500</v>
      </c>
      <c r="I854" s="22">
        <v>8500</v>
      </c>
      <c r="J854" s="22">
        <v>4590.01</v>
      </c>
      <c r="K854" s="22">
        <v>4590.01</v>
      </c>
      <c r="L854" s="22">
        <v>4590.01</v>
      </c>
      <c r="M854" s="22">
        <v>4590.01</v>
      </c>
      <c r="N854" s="23">
        <f t="shared" si="26"/>
        <v>86360.039999999979</v>
      </c>
      <c r="O854" s="22">
        <v>4590.01</v>
      </c>
      <c r="P854" s="22">
        <v>4590.01</v>
      </c>
      <c r="Q854" s="22">
        <v>4590.01</v>
      </c>
      <c r="R854" s="22">
        <v>4590.01</v>
      </c>
      <c r="S854" s="22">
        <v>7909.17</v>
      </c>
      <c r="T854" s="22">
        <v>7909.17</v>
      </c>
      <c r="U854" s="22">
        <v>7909.17</v>
      </c>
      <c r="V854" s="22">
        <v>7909.17</v>
      </c>
      <c r="W854" s="22">
        <v>7909.17</v>
      </c>
      <c r="X854" s="22">
        <v>7909.17</v>
      </c>
      <c r="Y854" s="22">
        <v>7909.17</v>
      </c>
      <c r="Z854" s="22">
        <v>7909.17</v>
      </c>
      <c r="AA854" s="23">
        <f t="shared" si="27"/>
        <v>81633.399999999994</v>
      </c>
    </row>
  </sheetData>
  <autoFilter ref="A1:AA1" xr:uid="{1C84BC0B-0687-4E99-91DE-C9EB3704EF53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5AA09-5D92-4B27-B008-8CE773AA1D9B}">
  <dimension ref="A1:AA854"/>
  <sheetViews>
    <sheetView showGridLines="0" workbookViewId="0"/>
  </sheetViews>
  <sheetFormatPr defaultRowHeight="15" x14ac:dyDescent="0.25"/>
  <cols>
    <col min="1" max="1" width="33.85546875" bestFit="1" customWidth="1"/>
    <col min="2" max="3" width="14.42578125" style="2" bestFit="1" customWidth="1"/>
    <col min="4" max="13" width="14.42578125" style="2" customWidth="1"/>
    <col min="14" max="14" width="15" style="2" bestFit="1" customWidth="1"/>
    <col min="15" max="26" width="14" style="2" customWidth="1"/>
    <col min="27" max="27" width="15" style="2" bestFit="1" customWidth="1"/>
  </cols>
  <sheetData>
    <row r="1" spans="1:27" s="17" customFormat="1" x14ac:dyDescent="0.25">
      <c r="A1" s="13" t="s">
        <v>0</v>
      </c>
      <c r="B1" s="14">
        <v>43831</v>
      </c>
      <c r="C1" s="14">
        <v>43862</v>
      </c>
      <c r="D1" s="14">
        <v>43891</v>
      </c>
      <c r="E1" s="14">
        <v>43922</v>
      </c>
      <c r="F1" s="14">
        <v>43952</v>
      </c>
      <c r="G1" s="14">
        <v>43983</v>
      </c>
      <c r="H1" s="14">
        <v>44013</v>
      </c>
      <c r="I1" s="14">
        <v>44044</v>
      </c>
      <c r="J1" s="14">
        <v>44075</v>
      </c>
      <c r="K1" s="14">
        <v>44105</v>
      </c>
      <c r="L1" s="14">
        <v>44136</v>
      </c>
      <c r="M1" s="14">
        <v>44166</v>
      </c>
      <c r="N1" s="15" t="s">
        <v>1</v>
      </c>
      <c r="O1" s="14">
        <v>44197</v>
      </c>
      <c r="P1" s="14">
        <v>44228</v>
      </c>
      <c r="Q1" s="14">
        <v>44256</v>
      </c>
      <c r="R1" s="14">
        <v>44287</v>
      </c>
      <c r="S1" s="14">
        <v>44317</v>
      </c>
      <c r="T1" s="14">
        <v>44348</v>
      </c>
      <c r="U1" s="14">
        <v>44378</v>
      </c>
      <c r="V1" s="14">
        <v>44409</v>
      </c>
      <c r="W1" s="16">
        <v>44440</v>
      </c>
      <c r="X1" s="16">
        <v>44470</v>
      </c>
      <c r="Y1" s="16">
        <v>44501</v>
      </c>
      <c r="Z1" s="16">
        <v>44531</v>
      </c>
      <c r="AA1" s="15" t="s">
        <v>2</v>
      </c>
    </row>
    <row r="2" spans="1:27" x14ac:dyDescent="0.25">
      <c r="A2" s="1" t="s">
        <v>3</v>
      </c>
      <c r="B2" s="3">
        <v>14571.07</v>
      </c>
      <c r="C2" s="3">
        <v>14571.07</v>
      </c>
      <c r="D2" s="3">
        <v>14571.07</v>
      </c>
      <c r="E2" s="3">
        <v>14571.07</v>
      </c>
      <c r="F2" s="3">
        <v>14571.07</v>
      </c>
      <c r="G2" s="3">
        <v>14571.07</v>
      </c>
      <c r="H2" s="3">
        <v>14571.07</v>
      </c>
      <c r="I2" s="3">
        <v>14571.07</v>
      </c>
      <c r="J2" s="3">
        <v>6450</v>
      </c>
      <c r="K2" s="3">
        <v>6450</v>
      </c>
      <c r="L2" s="3">
        <v>6450</v>
      </c>
      <c r="M2" s="3">
        <v>9921.18</v>
      </c>
      <c r="N2" s="4">
        <f>SUM(B2:M2)</f>
        <v>145839.74000000002</v>
      </c>
      <c r="O2" s="3">
        <v>6450</v>
      </c>
      <c r="P2" s="3">
        <v>6450</v>
      </c>
      <c r="Q2" s="3">
        <v>6450</v>
      </c>
      <c r="R2" s="3">
        <v>6450</v>
      </c>
      <c r="S2" s="3">
        <v>6450</v>
      </c>
      <c r="T2" s="3">
        <v>6450</v>
      </c>
      <c r="U2" s="3">
        <v>6450</v>
      </c>
      <c r="V2" s="3">
        <v>6450</v>
      </c>
      <c r="W2" s="3">
        <v>6450</v>
      </c>
      <c r="X2" s="3">
        <v>6450</v>
      </c>
      <c r="Y2" s="3">
        <v>6450</v>
      </c>
      <c r="Z2" s="3">
        <v>6450</v>
      </c>
      <c r="AA2" s="4">
        <f>SUM(O2:Z2)</f>
        <v>77400</v>
      </c>
    </row>
    <row r="3" spans="1:27" x14ac:dyDescent="0.25">
      <c r="A3" s="1" t="s">
        <v>4</v>
      </c>
      <c r="B3" s="3">
        <v>47880.88</v>
      </c>
      <c r="C3" s="3">
        <v>47880.88</v>
      </c>
      <c r="D3" s="3">
        <v>47880.88</v>
      </c>
      <c r="E3" s="3">
        <v>47880.88</v>
      </c>
      <c r="F3" s="3">
        <v>47880.88</v>
      </c>
      <c r="G3" s="3">
        <v>47880.88</v>
      </c>
      <c r="H3" s="3">
        <v>47880.88</v>
      </c>
      <c r="I3" s="3">
        <v>47880.88</v>
      </c>
      <c r="J3" s="3">
        <v>19350</v>
      </c>
      <c r="K3" s="3">
        <v>19350</v>
      </c>
      <c r="L3" s="3">
        <v>19350</v>
      </c>
      <c r="M3" s="3">
        <v>19350</v>
      </c>
      <c r="N3" s="4">
        <f t="shared" ref="N3:N66" si="0">SUM(B3:M3)</f>
        <v>460447.04</v>
      </c>
      <c r="O3" s="3">
        <v>19350</v>
      </c>
      <c r="P3" s="3">
        <v>19350</v>
      </c>
      <c r="Q3" s="3">
        <v>19350</v>
      </c>
      <c r="R3" s="3">
        <v>19350</v>
      </c>
      <c r="S3" s="3">
        <v>19350</v>
      </c>
      <c r="T3" s="3">
        <v>19350</v>
      </c>
      <c r="U3" s="3">
        <v>19350</v>
      </c>
      <c r="V3" s="3">
        <v>19350</v>
      </c>
      <c r="W3" s="3">
        <v>19350</v>
      </c>
      <c r="X3" s="3">
        <v>19350</v>
      </c>
      <c r="Y3" s="3">
        <v>19350</v>
      </c>
      <c r="Z3" s="3">
        <v>19350</v>
      </c>
      <c r="AA3" s="4">
        <f t="shared" ref="AA3:AA66" si="1">SUM(O3:Z3)</f>
        <v>232200</v>
      </c>
    </row>
    <row r="4" spans="1:27" x14ac:dyDescent="0.25">
      <c r="A4" s="1" t="s">
        <v>5</v>
      </c>
      <c r="B4" s="3">
        <v>31139.34</v>
      </c>
      <c r="C4" s="3">
        <v>31139.34</v>
      </c>
      <c r="D4" s="3">
        <v>31139.34</v>
      </c>
      <c r="E4" s="3">
        <v>31139.34</v>
      </c>
      <c r="F4" s="3">
        <v>31139.34</v>
      </c>
      <c r="G4" s="3">
        <v>31139.34</v>
      </c>
      <c r="H4" s="3">
        <v>31139.34</v>
      </c>
      <c r="I4" s="3">
        <v>31139.34</v>
      </c>
      <c r="J4" s="3">
        <v>19350</v>
      </c>
      <c r="K4" s="3">
        <v>19350</v>
      </c>
      <c r="L4" s="3">
        <v>19350</v>
      </c>
      <c r="M4" s="3">
        <v>19350</v>
      </c>
      <c r="N4" s="4">
        <f t="shared" si="0"/>
        <v>326514.71999999997</v>
      </c>
      <c r="O4" s="3">
        <v>19350</v>
      </c>
      <c r="P4" s="3">
        <v>19350</v>
      </c>
      <c r="Q4" s="3">
        <v>19350</v>
      </c>
      <c r="R4" s="3">
        <v>19350</v>
      </c>
      <c r="S4" s="3">
        <v>19350</v>
      </c>
      <c r="T4" s="3">
        <v>19350</v>
      </c>
      <c r="U4" s="3">
        <v>19350</v>
      </c>
      <c r="V4" s="3">
        <v>19350</v>
      </c>
      <c r="W4" s="3">
        <v>19350</v>
      </c>
      <c r="X4" s="3">
        <v>19350</v>
      </c>
      <c r="Y4" s="3">
        <v>19350</v>
      </c>
      <c r="Z4" s="3">
        <v>19350</v>
      </c>
      <c r="AA4" s="4">
        <f t="shared" si="1"/>
        <v>232200</v>
      </c>
    </row>
    <row r="5" spans="1:27" x14ac:dyDescent="0.25">
      <c r="A5" s="1" t="s">
        <v>6</v>
      </c>
      <c r="B5" s="3">
        <v>5603.8</v>
      </c>
      <c r="C5" s="3">
        <v>5603.8</v>
      </c>
      <c r="D5" s="3">
        <v>5603.8</v>
      </c>
      <c r="E5" s="3">
        <v>5603.8</v>
      </c>
      <c r="F5" s="3">
        <v>5603.8</v>
      </c>
      <c r="G5" s="3">
        <v>5603.8</v>
      </c>
      <c r="H5" s="3">
        <v>5603.8</v>
      </c>
      <c r="I5" s="3">
        <v>5603.8</v>
      </c>
      <c r="J5" s="3">
        <v>6450</v>
      </c>
      <c r="K5" s="3">
        <v>6450</v>
      </c>
      <c r="L5" s="3">
        <v>6450</v>
      </c>
      <c r="M5" s="3">
        <v>9921.18</v>
      </c>
      <c r="N5" s="4">
        <f t="shared" si="0"/>
        <v>74101.580000000016</v>
      </c>
      <c r="O5" s="3">
        <v>6450</v>
      </c>
      <c r="P5" s="3">
        <v>6450</v>
      </c>
      <c r="Q5" s="3">
        <v>6450</v>
      </c>
      <c r="R5" s="3">
        <v>6450</v>
      </c>
      <c r="S5" s="3">
        <v>6450</v>
      </c>
      <c r="T5" s="3">
        <v>6450</v>
      </c>
      <c r="U5" s="3">
        <v>6450</v>
      </c>
      <c r="V5" s="3">
        <v>6450</v>
      </c>
      <c r="W5" s="3">
        <v>6450</v>
      </c>
      <c r="X5" s="3">
        <v>6450</v>
      </c>
      <c r="Y5" s="3">
        <v>6450</v>
      </c>
      <c r="Z5" s="3">
        <v>6450</v>
      </c>
      <c r="AA5" s="4">
        <f t="shared" si="1"/>
        <v>77400</v>
      </c>
    </row>
    <row r="6" spans="1:27" x14ac:dyDescent="0.25">
      <c r="A6" s="1" t="s">
        <v>666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4">
        <f t="shared" si="0"/>
        <v>0</v>
      </c>
      <c r="O6" s="3">
        <v>16125</v>
      </c>
      <c r="P6" s="3">
        <v>16125</v>
      </c>
      <c r="Q6" s="3">
        <v>16125</v>
      </c>
      <c r="R6" s="3">
        <v>16125</v>
      </c>
      <c r="S6" s="3">
        <v>16125</v>
      </c>
      <c r="T6" s="3">
        <v>16125</v>
      </c>
      <c r="U6" s="3">
        <v>16125</v>
      </c>
      <c r="V6" s="3">
        <v>16125</v>
      </c>
      <c r="W6" s="3">
        <v>16125</v>
      </c>
      <c r="X6" s="3">
        <v>16125</v>
      </c>
      <c r="Y6" s="3">
        <v>16125</v>
      </c>
      <c r="Z6" s="3">
        <v>16125</v>
      </c>
      <c r="AA6" s="4">
        <f t="shared" si="1"/>
        <v>193500</v>
      </c>
    </row>
    <row r="7" spans="1:27" x14ac:dyDescent="0.25">
      <c r="A7" s="1" t="s">
        <v>667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4">
        <f t="shared" si="0"/>
        <v>0</v>
      </c>
      <c r="O7" s="3">
        <v>22575</v>
      </c>
      <c r="P7" s="3">
        <v>22575</v>
      </c>
      <c r="Q7" s="3">
        <v>22575</v>
      </c>
      <c r="R7" s="3">
        <v>22575</v>
      </c>
      <c r="S7" s="3">
        <v>22575</v>
      </c>
      <c r="T7" s="3">
        <v>22575</v>
      </c>
      <c r="U7" s="3">
        <v>22575</v>
      </c>
      <c r="V7" s="3">
        <v>22575</v>
      </c>
      <c r="W7" s="3">
        <v>22575</v>
      </c>
      <c r="X7" s="3">
        <v>22575</v>
      </c>
      <c r="Y7" s="3">
        <v>22575</v>
      </c>
      <c r="Z7" s="3">
        <v>22575</v>
      </c>
      <c r="AA7" s="4">
        <f t="shared" si="1"/>
        <v>270900</v>
      </c>
    </row>
    <row r="8" spans="1:27" x14ac:dyDescent="0.25">
      <c r="A8" s="1" t="s">
        <v>651</v>
      </c>
      <c r="B8" s="3">
        <v>1120.76</v>
      </c>
      <c r="C8" s="3">
        <v>1120.76</v>
      </c>
      <c r="D8" s="3">
        <v>1120.76</v>
      </c>
      <c r="E8" s="3">
        <v>1120.76</v>
      </c>
      <c r="F8" s="3">
        <v>1120.76</v>
      </c>
      <c r="G8" s="3">
        <v>1120.76</v>
      </c>
      <c r="H8" s="3">
        <v>1120.76</v>
      </c>
      <c r="I8" s="3">
        <v>1120.76</v>
      </c>
      <c r="J8" s="3">
        <v>25800</v>
      </c>
      <c r="K8" s="3">
        <v>3225</v>
      </c>
      <c r="L8" s="3">
        <v>3225</v>
      </c>
      <c r="M8" s="3">
        <v>0</v>
      </c>
      <c r="N8" s="4">
        <f t="shared" si="0"/>
        <v>41216.080000000002</v>
      </c>
      <c r="O8" s="3">
        <v>3225</v>
      </c>
      <c r="P8" s="3">
        <v>3225</v>
      </c>
      <c r="Q8" s="3">
        <v>3225</v>
      </c>
      <c r="R8" s="3">
        <v>3225</v>
      </c>
      <c r="S8" s="3">
        <v>3225</v>
      </c>
      <c r="T8" s="3">
        <v>3225</v>
      </c>
      <c r="U8" s="3">
        <v>3225</v>
      </c>
      <c r="V8" s="3">
        <v>3225</v>
      </c>
      <c r="W8" s="3">
        <v>3225</v>
      </c>
      <c r="X8" s="3">
        <v>3225</v>
      </c>
      <c r="Y8" s="3">
        <v>3225</v>
      </c>
      <c r="Z8" s="3">
        <v>3225</v>
      </c>
      <c r="AA8" s="4">
        <f t="shared" si="1"/>
        <v>38700</v>
      </c>
    </row>
    <row r="9" spans="1:27" x14ac:dyDescent="0.25">
      <c r="A9" s="1" t="s">
        <v>7</v>
      </c>
      <c r="B9" s="3">
        <v>23537.16</v>
      </c>
      <c r="C9" s="3">
        <v>23537.16</v>
      </c>
      <c r="D9" s="3">
        <v>23537.16</v>
      </c>
      <c r="E9" s="3">
        <v>23537.16</v>
      </c>
      <c r="F9" s="3">
        <v>23537.16</v>
      </c>
      <c r="G9" s="3">
        <v>23537.16</v>
      </c>
      <c r="H9" s="3">
        <v>23537.16</v>
      </c>
      <c r="I9" s="3">
        <v>23537.16</v>
      </c>
      <c r="J9" s="3">
        <v>6450</v>
      </c>
      <c r="K9" s="3">
        <v>6450</v>
      </c>
      <c r="L9" s="3">
        <v>6450</v>
      </c>
      <c r="M9" s="3">
        <v>0</v>
      </c>
      <c r="N9" s="4">
        <f t="shared" si="0"/>
        <v>207647.28</v>
      </c>
      <c r="O9" s="3">
        <v>6450</v>
      </c>
      <c r="P9" s="3">
        <v>6450</v>
      </c>
      <c r="Q9" s="3">
        <v>6450</v>
      </c>
      <c r="R9" s="3">
        <v>6450</v>
      </c>
      <c r="S9" s="3">
        <v>6450</v>
      </c>
      <c r="T9" s="3">
        <v>6450</v>
      </c>
      <c r="U9" s="3">
        <v>6450</v>
      </c>
      <c r="V9" s="3">
        <v>6450</v>
      </c>
      <c r="W9" s="3">
        <v>6450</v>
      </c>
      <c r="X9" s="3">
        <v>6450</v>
      </c>
      <c r="Y9" s="3">
        <v>6450</v>
      </c>
      <c r="Z9" s="3">
        <v>6450</v>
      </c>
      <c r="AA9" s="4">
        <f t="shared" si="1"/>
        <v>77400</v>
      </c>
    </row>
    <row r="10" spans="1:27" x14ac:dyDescent="0.25">
      <c r="A10" s="1" t="s">
        <v>652</v>
      </c>
      <c r="B10" s="3">
        <v>42768.55</v>
      </c>
      <c r="C10" s="3">
        <v>42768.55</v>
      </c>
      <c r="D10" s="3">
        <v>42768.55</v>
      </c>
      <c r="E10" s="3">
        <v>42768.55</v>
      </c>
      <c r="F10" s="3">
        <v>42768.55</v>
      </c>
      <c r="G10" s="3">
        <v>42768.55</v>
      </c>
      <c r="H10" s="3">
        <v>42768.55</v>
      </c>
      <c r="I10" s="3">
        <v>42768.55</v>
      </c>
      <c r="J10" s="3">
        <v>0</v>
      </c>
      <c r="K10" s="3">
        <v>25800</v>
      </c>
      <c r="L10" s="3">
        <v>25800</v>
      </c>
      <c r="M10" s="3">
        <v>0</v>
      </c>
      <c r="N10" s="4">
        <f t="shared" si="0"/>
        <v>393748.39999999997</v>
      </c>
      <c r="O10" s="3">
        <v>25800</v>
      </c>
      <c r="P10" s="3">
        <v>25800</v>
      </c>
      <c r="Q10" s="3">
        <v>25800</v>
      </c>
      <c r="R10" s="3">
        <v>25800</v>
      </c>
      <c r="S10" s="3">
        <v>25800</v>
      </c>
      <c r="T10" s="3">
        <v>25800</v>
      </c>
      <c r="U10" s="3">
        <v>25800</v>
      </c>
      <c r="V10" s="3">
        <v>25800</v>
      </c>
      <c r="W10" s="3">
        <v>25800</v>
      </c>
      <c r="X10" s="3">
        <v>25800</v>
      </c>
      <c r="Y10" s="3">
        <v>25800</v>
      </c>
      <c r="Z10" s="3">
        <v>25800</v>
      </c>
      <c r="AA10" s="4">
        <f t="shared" si="1"/>
        <v>309600</v>
      </c>
    </row>
    <row r="11" spans="1:27" x14ac:dyDescent="0.25">
      <c r="A11" s="1" t="s">
        <v>668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4">
        <f t="shared" si="0"/>
        <v>0</v>
      </c>
      <c r="O11" s="3">
        <v>22575</v>
      </c>
      <c r="P11" s="3">
        <v>22575</v>
      </c>
      <c r="Q11" s="3">
        <v>22575</v>
      </c>
      <c r="R11" s="3">
        <v>22575</v>
      </c>
      <c r="S11" s="3">
        <v>22575</v>
      </c>
      <c r="T11" s="3">
        <v>22575</v>
      </c>
      <c r="U11" s="3">
        <v>22575</v>
      </c>
      <c r="V11" s="3">
        <v>22575</v>
      </c>
      <c r="W11" s="3">
        <v>22575</v>
      </c>
      <c r="X11" s="3">
        <v>22575</v>
      </c>
      <c r="Y11" s="3">
        <v>22575</v>
      </c>
      <c r="Z11" s="3">
        <v>22575</v>
      </c>
      <c r="AA11" s="4">
        <f t="shared" si="1"/>
        <v>270900</v>
      </c>
    </row>
    <row r="12" spans="1:27" x14ac:dyDescent="0.25">
      <c r="A12" s="1" t="s">
        <v>8</v>
      </c>
      <c r="B12" s="3">
        <v>36412.86</v>
      </c>
      <c r="C12" s="3">
        <v>36412.86</v>
      </c>
      <c r="D12" s="3">
        <v>36412.86</v>
      </c>
      <c r="E12" s="3">
        <v>36412.86</v>
      </c>
      <c r="F12" s="3">
        <v>36412.86</v>
      </c>
      <c r="G12" s="3">
        <v>36412.86</v>
      </c>
      <c r="H12" s="3">
        <v>36412.86</v>
      </c>
      <c r="I12" s="3">
        <v>36412.86</v>
      </c>
      <c r="J12" s="3">
        <v>29025</v>
      </c>
      <c r="K12" s="3">
        <v>29025</v>
      </c>
      <c r="L12" s="3">
        <v>29025</v>
      </c>
      <c r="M12" s="3">
        <v>0</v>
      </c>
      <c r="N12" s="4">
        <f t="shared" si="0"/>
        <v>378377.87999999995</v>
      </c>
      <c r="O12" s="3">
        <v>29025</v>
      </c>
      <c r="P12" s="3">
        <v>29025</v>
      </c>
      <c r="Q12" s="3">
        <v>29025</v>
      </c>
      <c r="R12" s="3">
        <v>29025</v>
      </c>
      <c r="S12" s="3">
        <v>29025</v>
      </c>
      <c r="T12" s="3">
        <v>29025</v>
      </c>
      <c r="U12" s="3">
        <v>29025</v>
      </c>
      <c r="V12" s="3">
        <v>29025</v>
      </c>
      <c r="W12" s="3">
        <v>29025</v>
      </c>
      <c r="X12" s="3">
        <v>29025</v>
      </c>
      <c r="Y12" s="3">
        <v>29025</v>
      </c>
      <c r="Z12" s="3">
        <v>29025</v>
      </c>
      <c r="AA12" s="4">
        <f t="shared" si="1"/>
        <v>348300</v>
      </c>
    </row>
    <row r="13" spans="1:27" x14ac:dyDescent="0.25">
      <c r="A13" s="1" t="s">
        <v>9</v>
      </c>
      <c r="B13" s="3">
        <v>3999.11</v>
      </c>
      <c r="C13" s="3">
        <v>3999.11</v>
      </c>
      <c r="D13" s="3">
        <v>3999.11</v>
      </c>
      <c r="E13" s="3">
        <v>3999.11</v>
      </c>
      <c r="F13" s="3">
        <v>3999.11</v>
      </c>
      <c r="G13" s="3">
        <v>3999.11</v>
      </c>
      <c r="H13" s="3">
        <v>3999.11</v>
      </c>
      <c r="I13" s="3">
        <v>3999.11</v>
      </c>
      <c r="J13" s="3">
        <v>6450</v>
      </c>
      <c r="K13" s="3">
        <v>6450</v>
      </c>
      <c r="L13" s="3">
        <v>6450</v>
      </c>
      <c r="M13" s="3">
        <v>0</v>
      </c>
      <c r="N13" s="4">
        <f t="shared" si="0"/>
        <v>51342.880000000005</v>
      </c>
      <c r="O13" s="3">
        <v>6450</v>
      </c>
      <c r="P13" s="3">
        <v>6450</v>
      </c>
      <c r="Q13" s="3">
        <v>6450</v>
      </c>
      <c r="R13" s="3">
        <v>6450</v>
      </c>
      <c r="S13" s="3">
        <v>6450</v>
      </c>
      <c r="T13" s="3">
        <v>6450</v>
      </c>
      <c r="U13" s="3">
        <v>6450</v>
      </c>
      <c r="V13" s="3">
        <v>6450</v>
      </c>
      <c r="W13" s="3">
        <v>6450</v>
      </c>
      <c r="X13" s="3">
        <v>6450</v>
      </c>
      <c r="Y13" s="3">
        <v>6450</v>
      </c>
      <c r="Z13" s="3">
        <v>6450</v>
      </c>
      <c r="AA13" s="4">
        <f t="shared" si="1"/>
        <v>77400</v>
      </c>
    </row>
    <row r="14" spans="1:27" x14ac:dyDescent="0.25">
      <c r="A14" s="1" t="s">
        <v>669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4">
        <f t="shared" si="0"/>
        <v>0</v>
      </c>
      <c r="O14" s="3">
        <v>3225</v>
      </c>
      <c r="P14" s="3">
        <v>3225</v>
      </c>
      <c r="Q14" s="3">
        <v>3225</v>
      </c>
      <c r="R14" s="3">
        <v>3225</v>
      </c>
      <c r="S14" s="3">
        <v>3225</v>
      </c>
      <c r="T14" s="3">
        <v>3225</v>
      </c>
      <c r="U14" s="3">
        <v>3225</v>
      </c>
      <c r="V14" s="3">
        <v>3225</v>
      </c>
      <c r="W14" s="3">
        <v>3225</v>
      </c>
      <c r="X14" s="3">
        <v>3225</v>
      </c>
      <c r="Y14" s="3">
        <v>3225</v>
      </c>
      <c r="Z14" s="3">
        <v>3225</v>
      </c>
      <c r="AA14" s="4">
        <f t="shared" si="1"/>
        <v>38700</v>
      </c>
    </row>
    <row r="15" spans="1:27" x14ac:dyDescent="0.25">
      <c r="A15" s="1" t="s">
        <v>10</v>
      </c>
      <c r="B15" s="3">
        <v>1757.59</v>
      </c>
      <c r="C15" s="3">
        <v>1757.59</v>
      </c>
      <c r="D15" s="3">
        <v>1757.59</v>
      </c>
      <c r="E15" s="3">
        <v>1757.59</v>
      </c>
      <c r="F15" s="3">
        <v>1757.59</v>
      </c>
      <c r="G15" s="3">
        <v>1757.59</v>
      </c>
      <c r="H15" s="3">
        <v>1757.59</v>
      </c>
      <c r="I15" s="3">
        <v>1757.59</v>
      </c>
      <c r="J15" s="3">
        <v>3225</v>
      </c>
      <c r="K15" s="3">
        <v>3225</v>
      </c>
      <c r="L15" s="3">
        <v>3225</v>
      </c>
      <c r="M15" s="3">
        <v>0</v>
      </c>
      <c r="N15" s="4">
        <f t="shared" si="0"/>
        <v>23735.72</v>
      </c>
      <c r="O15" s="3">
        <v>3225</v>
      </c>
      <c r="P15" s="3">
        <v>3225</v>
      </c>
      <c r="Q15" s="3">
        <v>3225</v>
      </c>
      <c r="R15" s="3">
        <v>3225</v>
      </c>
      <c r="S15" s="3">
        <v>3225</v>
      </c>
      <c r="T15" s="3">
        <v>3225</v>
      </c>
      <c r="U15" s="3">
        <v>3225</v>
      </c>
      <c r="V15" s="3">
        <v>3225</v>
      </c>
      <c r="W15" s="3">
        <v>3225</v>
      </c>
      <c r="X15" s="3">
        <v>3225</v>
      </c>
      <c r="Y15" s="3">
        <v>3225</v>
      </c>
      <c r="Z15" s="3">
        <v>3225</v>
      </c>
      <c r="AA15" s="4">
        <f t="shared" si="1"/>
        <v>38700</v>
      </c>
    </row>
    <row r="16" spans="1:27" x14ac:dyDescent="0.25">
      <c r="A16" s="1" t="s">
        <v>22</v>
      </c>
      <c r="B16" s="3">
        <v>31750.93</v>
      </c>
      <c r="C16" s="3">
        <v>31750.93</v>
      </c>
      <c r="D16" s="3">
        <v>31750.93</v>
      </c>
      <c r="E16" s="3">
        <v>31750.93</v>
      </c>
      <c r="F16" s="3">
        <v>31750.93</v>
      </c>
      <c r="G16" s="3">
        <v>31750.93</v>
      </c>
      <c r="H16" s="3">
        <v>31750.93</v>
      </c>
      <c r="I16" s="3">
        <v>31750.93</v>
      </c>
      <c r="J16" s="3">
        <v>22575</v>
      </c>
      <c r="K16" s="3">
        <v>22575</v>
      </c>
      <c r="L16" s="3">
        <v>22575</v>
      </c>
      <c r="M16" s="3">
        <v>0</v>
      </c>
      <c r="N16" s="4">
        <f t="shared" si="0"/>
        <v>321732.43999999994</v>
      </c>
      <c r="O16" s="3">
        <v>22575</v>
      </c>
      <c r="P16" s="3">
        <v>22575</v>
      </c>
      <c r="Q16" s="3">
        <v>22575</v>
      </c>
      <c r="R16" s="3">
        <v>22575</v>
      </c>
      <c r="S16" s="3">
        <v>22575</v>
      </c>
      <c r="T16" s="3">
        <v>22575</v>
      </c>
      <c r="U16" s="3">
        <v>22575</v>
      </c>
      <c r="V16" s="3">
        <v>22575</v>
      </c>
      <c r="W16" s="3">
        <v>22575</v>
      </c>
      <c r="X16" s="3">
        <v>22575</v>
      </c>
      <c r="Y16" s="3">
        <v>22575</v>
      </c>
      <c r="Z16" s="3">
        <v>22575</v>
      </c>
      <c r="AA16" s="4">
        <f t="shared" si="1"/>
        <v>270900</v>
      </c>
    </row>
    <row r="17" spans="1:27" x14ac:dyDescent="0.25">
      <c r="A17" s="1" t="s">
        <v>11</v>
      </c>
      <c r="B17" s="3">
        <v>77422.289999999994</v>
      </c>
      <c r="C17" s="3">
        <v>77422.289999999994</v>
      </c>
      <c r="D17" s="3">
        <v>77422.289999999994</v>
      </c>
      <c r="E17" s="3">
        <v>77422.289999999994</v>
      </c>
      <c r="F17" s="3">
        <v>77422.289999999994</v>
      </c>
      <c r="G17" s="3">
        <v>77422.289999999994</v>
      </c>
      <c r="H17" s="3">
        <v>77422.289999999994</v>
      </c>
      <c r="I17" s="3">
        <v>77422.289999999994</v>
      </c>
      <c r="J17" s="3">
        <v>61275</v>
      </c>
      <c r="K17" s="3">
        <v>61275</v>
      </c>
      <c r="L17" s="3">
        <v>61275</v>
      </c>
      <c r="M17" s="3">
        <v>0</v>
      </c>
      <c r="N17" s="4">
        <f t="shared" si="0"/>
        <v>803203.32</v>
      </c>
      <c r="O17" s="3">
        <v>61275</v>
      </c>
      <c r="P17" s="3">
        <v>62888</v>
      </c>
      <c r="Q17" s="3">
        <v>62888</v>
      </c>
      <c r="R17" s="3">
        <v>62888</v>
      </c>
      <c r="S17" s="3">
        <v>62888</v>
      </c>
      <c r="T17" s="3">
        <v>62888</v>
      </c>
      <c r="U17" s="3">
        <v>62888</v>
      </c>
      <c r="V17" s="3">
        <v>62888</v>
      </c>
      <c r="W17" s="3">
        <v>66113</v>
      </c>
      <c r="X17" s="3">
        <v>67726</v>
      </c>
      <c r="Y17" s="3">
        <v>67726</v>
      </c>
      <c r="Z17" s="3">
        <v>67726</v>
      </c>
      <c r="AA17" s="4">
        <f t="shared" si="1"/>
        <v>770782</v>
      </c>
    </row>
    <row r="18" spans="1:27" x14ac:dyDescent="0.25">
      <c r="A18" s="1" t="s">
        <v>12</v>
      </c>
      <c r="B18" s="3">
        <v>6151.57</v>
      </c>
      <c r="C18" s="3">
        <v>6151.57</v>
      </c>
      <c r="D18" s="3">
        <v>6151.57</v>
      </c>
      <c r="E18" s="3">
        <v>6151.57</v>
      </c>
      <c r="F18" s="3">
        <v>6151.57</v>
      </c>
      <c r="G18" s="3">
        <v>6151.57</v>
      </c>
      <c r="H18" s="3">
        <v>6151.57</v>
      </c>
      <c r="I18" s="3">
        <v>6151.57</v>
      </c>
      <c r="J18" s="3">
        <v>9675</v>
      </c>
      <c r="K18" s="3">
        <v>9675</v>
      </c>
      <c r="L18" s="3">
        <v>9675</v>
      </c>
      <c r="M18" s="3">
        <v>0</v>
      </c>
      <c r="N18" s="4">
        <f t="shared" si="0"/>
        <v>78237.56</v>
      </c>
      <c r="O18" s="3">
        <v>9675</v>
      </c>
      <c r="P18" s="3">
        <v>9675</v>
      </c>
      <c r="Q18" s="3">
        <v>9675</v>
      </c>
      <c r="R18" s="3">
        <v>9675</v>
      </c>
      <c r="S18" s="3">
        <v>9675</v>
      </c>
      <c r="T18" s="3">
        <v>9675</v>
      </c>
      <c r="U18" s="3">
        <v>9675</v>
      </c>
      <c r="V18" s="3">
        <v>9675</v>
      </c>
      <c r="W18" s="3">
        <v>9675</v>
      </c>
      <c r="X18" s="3">
        <v>9675</v>
      </c>
      <c r="Y18" s="3">
        <v>9675</v>
      </c>
      <c r="Z18" s="3">
        <v>9675</v>
      </c>
      <c r="AA18" s="4">
        <f t="shared" si="1"/>
        <v>116100</v>
      </c>
    </row>
    <row r="19" spans="1:27" x14ac:dyDescent="0.25">
      <c r="A19" s="1" t="s">
        <v>13</v>
      </c>
      <c r="B19" s="3">
        <v>31706.28</v>
      </c>
      <c r="C19" s="3">
        <v>31706.28</v>
      </c>
      <c r="D19" s="3">
        <v>31706.28</v>
      </c>
      <c r="E19" s="3">
        <v>31706.28</v>
      </c>
      <c r="F19" s="3">
        <v>31706.28</v>
      </c>
      <c r="G19" s="3">
        <v>31706.28</v>
      </c>
      <c r="H19" s="3">
        <v>31706.28</v>
      </c>
      <c r="I19" s="3">
        <v>31706.28</v>
      </c>
      <c r="J19" s="3">
        <v>38700</v>
      </c>
      <c r="K19" s="3">
        <v>38700</v>
      </c>
      <c r="L19" s="3">
        <v>38700</v>
      </c>
      <c r="M19" s="3">
        <v>0</v>
      </c>
      <c r="N19" s="4">
        <f t="shared" si="0"/>
        <v>369750.24</v>
      </c>
      <c r="O19" s="3">
        <v>38700</v>
      </c>
      <c r="P19" s="3">
        <v>38700</v>
      </c>
      <c r="Q19" s="3">
        <v>38700</v>
      </c>
      <c r="R19" s="3">
        <v>38700</v>
      </c>
      <c r="S19" s="3">
        <v>38700</v>
      </c>
      <c r="T19" s="3">
        <v>38700</v>
      </c>
      <c r="U19" s="3">
        <v>38700</v>
      </c>
      <c r="V19" s="3">
        <v>38700</v>
      </c>
      <c r="W19" s="3">
        <v>38700</v>
      </c>
      <c r="X19" s="3">
        <v>38700</v>
      </c>
      <c r="Y19" s="3">
        <v>38700</v>
      </c>
      <c r="Z19" s="3">
        <v>38700</v>
      </c>
      <c r="AA19" s="4">
        <f t="shared" si="1"/>
        <v>464400</v>
      </c>
    </row>
    <row r="20" spans="1:27" x14ac:dyDescent="0.25">
      <c r="A20" s="1" t="s">
        <v>14</v>
      </c>
      <c r="B20" s="3">
        <v>8291.5499999999993</v>
      </c>
      <c r="C20" s="3">
        <v>8291.5499999999993</v>
      </c>
      <c r="D20" s="3">
        <v>8291.5499999999993</v>
      </c>
      <c r="E20" s="3">
        <v>8291.5499999999993</v>
      </c>
      <c r="F20" s="3">
        <v>8291.5499999999993</v>
      </c>
      <c r="G20" s="3">
        <v>8291.5499999999993</v>
      </c>
      <c r="H20" s="3">
        <v>8291.5499999999993</v>
      </c>
      <c r="I20" s="3">
        <v>8291.5499999999993</v>
      </c>
      <c r="J20" s="3">
        <v>9675</v>
      </c>
      <c r="K20" s="3">
        <v>9675</v>
      </c>
      <c r="L20" s="3">
        <v>9675</v>
      </c>
      <c r="M20" s="3">
        <v>0</v>
      </c>
      <c r="N20" s="4">
        <f t="shared" si="0"/>
        <v>95357.400000000009</v>
      </c>
      <c r="O20" s="3">
        <v>6450</v>
      </c>
      <c r="P20" s="3">
        <v>6450</v>
      </c>
      <c r="Q20" s="3">
        <v>6450</v>
      </c>
      <c r="R20" s="3">
        <v>6450</v>
      </c>
      <c r="S20" s="3">
        <v>9675</v>
      </c>
      <c r="T20" s="3">
        <v>9675</v>
      </c>
      <c r="U20" s="3">
        <v>9675</v>
      </c>
      <c r="V20" s="3">
        <v>9675</v>
      </c>
      <c r="W20" s="3">
        <v>9675</v>
      </c>
      <c r="X20" s="3">
        <v>9675</v>
      </c>
      <c r="Y20" s="3">
        <v>9675</v>
      </c>
      <c r="Z20" s="3">
        <v>9675</v>
      </c>
      <c r="AA20" s="4">
        <f t="shared" si="1"/>
        <v>103200</v>
      </c>
    </row>
    <row r="21" spans="1:27" x14ac:dyDescent="0.25">
      <c r="A21" s="1" t="s">
        <v>15</v>
      </c>
      <c r="B21" s="3">
        <v>34456.959999999999</v>
      </c>
      <c r="C21" s="3">
        <v>34456.959999999999</v>
      </c>
      <c r="D21" s="3">
        <v>34456.959999999999</v>
      </c>
      <c r="E21" s="3">
        <v>34456.959999999999</v>
      </c>
      <c r="F21" s="3">
        <v>34456.959999999999</v>
      </c>
      <c r="G21" s="3">
        <v>34456.959999999999</v>
      </c>
      <c r="H21" s="3">
        <v>34456.959999999999</v>
      </c>
      <c r="I21" s="3">
        <v>34456.959999999999</v>
      </c>
      <c r="J21" s="3">
        <v>19350</v>
      </c>
      <c r="K21" s="3">
        <v>19350</v>
      </c>
      <c r="L21" s="3">
        <v>19350</v>
      </c>
      <c r="M21" s="3">
        <v>0</v>
      </c>
      <c r="N21" s="4">
        <f t="shared" si="0"/>
        <v>333705.68</v>
      </c>
      <c r="O21" s="3">
        <v>19350</v>
      </c>
      <c r="P21" s="3">
        <v>19350</v>
      </c>
      <c r="Q21" s="3">
        <v>19350</v>
      </c>
      <c r="R21" s="3">
        <v>19350</v>
      </c>
      <c r="S21" s="3">
        <v>19350</v>
      </c>
      <c r="T21" s="3">
        <v>19350</v>
      </c>
      <c r="U21" s="3">
        <v>19350</v>
      </c>
      <c r="V21" s="3">
        <v>19350</v>
      </c>
      <c r="W21" s="3">
        <v>19350</v>
      </c>
      <c r="X21" s="3">
        <v>19350</v>
      </c>
      <c r="Y21" s="3">
        <v>19350</v>
      </c>
      <c r="Z21" s="3">
        <v>19350</v>
      </c>
      <c r="AA21" s="4">
        <f t="shared" si="1"/>
        <v>232200</v>
      </c>
    </row>
    <row r="22" spans="1:27" x14ac:dyDescent="0.25">
      <c r="A22" s="1" t="s">
        <v>16</v>
      </c>
      <c r="B22" s="3">
        <v>50435.77</v>
      </c>
      <c r="C22" s="3">
        <v>50435.77</v>
      </c>
      <c r="D22" s="3">
        <v>50435.77</v>
      </c>
      <c r="E22" s="3">
        <v>50435.77</v>
      </c>
      <c r="F22" s="3">
        <v>50435.77</v>
      </c>
      <c r="G22" s="3">
        <v>50435.77</v>
      </c>
      <c r="H22" s="3">
        <v>50435.77</v>
      </c>
      <c r="I22" s="3">
        <v>50435.77</v>
      </c>
      <c r="J22" s="3">
        <v>16125</v>
      </c>
      <c r="K22" s="3">
        <v>16125</v>
      </c>
      <c r="L22" s="3">
        <v>16125</v>
      </c>
      <c r="M22" s="3">
        <v>0</v>
      </c>
      <c r="N22" s="4">
        <f t="shared" si="0"/>
        <v>451861.16000000003</v>
      </c>
      <c r="O22" s="3">
        <v>16125</v>
      </c>
      <c r="P22" s="3">
        <v>16125</v>
      </c>
      <c r="Q22" s="3">
        <v>16125</v>
      </c>
      <c r="R22" s="3">
        <v>16125</v>
      </c>
      <c r="S22" s="3">
        <v>16125</v>
      </c>
      <c r="T22" s="3">
        <v>16125</v>
      </c>
      <c r="U22" s="3">
        <v>16125</v>
      </c>
      <c r="V22" s="3">
        <v>16125</v>
      </c>
      <c r="W22" s="3">
        <v>16125</v>
      </c>
      <c r="X22" s="3">
        <v>16125</v>
      </c>
      <c r="Y22" s="3">
        <v>16125</v>
      </c>
      <c r="Z22" s="3">
        <v>16125</v>
      </c>
      <c r="AA22" s="4">
        <f t="shared" si="1"/>
        <v>193500</v>
      </c>
    </row>
    <row r="23" spans="1:27" x14ac:dyDescent="0.25">
      <c r="A23" s="1" t="s">
        <v>17</v>
      </c>
      <c r="B23" s="3">
        <v>3999.7</v>
      </c>
      <c r="C23" s="3">
        <v>3999.7</v>
      </c>
      <c r="D23" s="3">
        <v>3999.7</v>
      </c>
      <c r="E23" s="3">
        <v>3999.7</v>
      </c>
      <c r="F23" s="3">
        <v>3999.7</v>
      </c>
      <c r="G23" s="3">
        <v>3999.7</v>
      </c>
      <c r="H23" s="3">
        <v>3999.7</v>
      </c>
      <c r="I23" s="3">
        <v>3999.7</v>
      </c>
      <c r="J23" s="3">
        <v>6450</v>
      </c>
      <c r="K23" s="3">
        <v>6450</v>
      </c>
      <c r="L23" s="3">
        <v>6450</v>
      </c>
      <c r="M23" s="3">
        <v>0</v>
      </c>
      <c r="N23" s="4">
        <f t="shared" si="0"/>
        <v>51347.600000000006</v>
      </c>
      <c r="O23" s="3">
        <v>6450</v>
      </c>
      <c r="P23" s="3">
        <v>6450</v>
      </c>
      <c r="Q23" s="3">
        <v>6450</v>
      </c>
      <c r="R23" s="3">
        <v>6450</v>
      </c>
      <c r="S23" s="3">
        <v>6450</v>
      </c>
      <c r="T23" s="3">
        <v>6450</v>
      </c>
      <c r="U23" s="3">
        <v>6450</v>
      </c>
      <c r="V23" s="3">
        <v>6450</v>
      </c>
      <c r="W23" s="3">
        <v>6450</v>
      </c>
      <c r="X23" s="3">
        <v>6450</v>
      </c>
      <c r="Y23" s="3">
        <v>6450</v>
      </c>
      <c r="Z23" s="3">
        <v>6450</v>
      </c>
      <c r="AA23" s="4">
        <f t="shared" si="1"/>
        <v>77400</v>
      </c>
    </row>
    <row r="24" spans="1:27" x14ac:dyDescent="0.25">
      <c r="A24" s="1" t="s">
        <v>18</v>
      </c>
      <c r="B24" s="3">
        <v>16269.71</v>
      </c>
      <c r="C24" s="3">
        <v>16269.71</v>
      </c>
      <c r="D24" s="3">
        <v>16269.71</v>
      </c>
      <c r="E24" s="3">
        <v>16269.71</v>
      </c>
      <c r="F24" s="3">
        <v>16269.71</v>
      </c>
      <c r="G24" s="3">
        <v>16269.71</v>
      </c>
      <c r="H24" s="3">
        <v>16269.71</v>
      </c>
      <c r="I24" s="3">
        <v>16269.71</v>
      </c>
      <c r="J24" s="3">
        <v>12900</v>
      </c>
      <c r="K24" s="3">
        <v>12900</v>
      </c>
      <c r="L24" s="3">
        <v>12900</v>
      </c>
      <c r="M24" s="3">
        <v>0</v>
      </c>
      <c r="N24" s="4">
        <f t="shared" si="0"/>
        <v>168857.67999999996</v>
      </c>
      <c r="O24" s="3">
        <v>12900</v>
      </c>
      <c r="P24" s="3">
        <v>12900</v>
      </c>
      <c r="Q24" s="3">
        <v>12900</v>
      </c>
      <c r="R24" s="3">
        <v>12900</v>
      </c>
      <c r="S24" s="3">
        <v>12900</v>
      </c>
      <c r="T24" s="3">
        <v>12900</v>
      </c>
      <c r="U24" s="3">
        <v>12900</v>
      </c>
      <c r="V24" s="3">
        <v>12900</v>
      </c>
      <c r="W24" s="3">
        <v>12900</v>
      </c>
      <c r="X24" s="3">
        <v>12900</v>
      </c>
      <c r="Y24" s="3">
        <v>12900</v>
      </c>
      <c r="Z24" s="3">
        <v>12900</v>
      </c>
      <c r="AA24" s="4">
        <f t="shared" si="1"/>
        <v>154800</v>
      </c>
    </row>
    <row r="25" spans="1:27" x14ac:dyDescent="0.25">
      <c r="A25" s="1" t="s">
        <v>670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4">
        <f t="shared" si="0"/>
        <v>0</v>
      </c>
      <c r="O25" s="3">
        <v>16125</v>
      </c>
      <c r="P25" s="3">
        <v>16125</v>
      </c>
      <c r="Q25" s="3">
        <v>16125</v>
      </c>
      <c r="R25" s="3">
        <v>16125</v>
      </c>
      <c r="S25" s="3">
        <v>16125</v>
      </c>
      <c r="T25" s="3">
        <v>16125</v>
      </c>
      <c r="U25" s="3">
        <v>16125</v>
      </c>
      <c r="V25" s="3">
        <v>16125</v>
      </c>
      <c r="W25" s="3">
        <v>16125</v>
      </c>
      <c r="X25" s="3">
        <v>16125</v>
      </c>
      <c r="Y25" s="3">
        <v>16125</v>
      </c>
      <c r="Z25" s="3">
        <v>16125</v>
      </c>
      <c r="AA25" s="4">
        <f t="shared" si="1"/>
        <v>193500</v>
      </c>
    </row>
    <row r="26" spans="1:27" x14ac:dyDescent="0.25">
      <c r="A26" s="1" t="s">
        <v>19</v>
      </c>
      <c r="B26" s="3">
        <v>6859.77</v>
      </c>
      <c r="C26" s="3">
        <v>6859.77</v>
      </c>
      <c r="D26" s="3">
        <v>6859.77</v>
      </c>
      <c r="E26" s="3">
        <v>6859.77</v>
      </c>
      <c r="F26" s="3">
        <v>6859.77</v>
      </c>
      <c r="G26" s="3">
        <v>6859.77</v>
      </c>
      <c r="H26" s="3">
        <v>6859.77</v>
      </c>
      <c r="I26" s="3">
        <v>6859.77</v>
      </c>
      <c r="J26" s="3">
        <v>6450</v>
      </c>
      <c r="K26" s="3">
        <v>6450</v>
      </c>
      <c r="L26" s="3">
        <v>6450</v>
      </c>
      <c r="M26" s="3">
        <v>0</v>
      </c>
      <c r="N26" s="4">
        <f t="shared" si="0"/>
        <v>74228.160000000018</v>
      </c>
      <c r="O26" s="3">
        <v>6450</v>
      </c>
      <c r="P26" s="3">
        <v>6450</v>
      </c>
      <c r="Q26" s="3">
        <v>6450</v>
      </c>
      <c r="R26" s="3">
        <v>6450</v>
      </c>
      <c r="S26" s="3">
        <v>6450</v>
      </c>
      <c r="T26" s="3">
        <v>6450</v>
      </c>
      <c r="U26" s="3">
        <v>6450</v>
      </c>
      <c r="V26" s="3">
        <v>6450</v>
      </c>
      <c r="W26" s="3">
        <v>6450</v>
      </c>
      <c r="X26" s="3">
        <v>6450</v>
      </c>
      <c r="Y26" s="3">
        <v>6450</v>
      </c>
      <c r="Z26" s="3">
        <v>6450</v>
      </c>
      <c r="AA26" s="4">
        <f t="shared" si="1"/>
        <v>77400</v>
      </c>
    </row>
    <row r="27" spans="1:27" x14ac:dyDescent="0.25">
      <c r="A27" s="1" t="s">
        <v>20</v>
      </c>
      <c r="B27" s="3">
        <v>25293.55</v>
      </c>
      <c r="C27" s="3">
        <v>25293.55</v>
      </c>
      <c r="D27" s="3">
        <v>25293.55</v>
      </c>
      <c r="E27" s="3">
        <v>25293.55</v>
      </c>
      <c r="F27" s="3">
        <v>25293.55</v>
      </c>
      <c r="G27" s="3">
        <v>25293.55</v>
      </c>
      <c r="H27" s="3">
        <v>25293.55</v>
      </c>
      <c r="I27" s="3">
        <v>25293.55</v>
      </c>
      <c r="J27" s="3">
        <v>22575</v>
      </c>
      <c r="K27" s="3">
        <v>22575</v>
      </c>
      <c r="L27" s="3">
        <v>22575</v>
      </c>
      <c r="M27" s="3">
        <v>0</v>
      </c>
      <c r="N27" s="4">
        <f t="shared" si="0"/>
        <v>270073.39999999997</v>
      </c>
      <c r="O27" s="3">
        <v>22575</v>
      </c>
      <c r="P27" s="3">
        <v>22575</v>
      </c>
      <c r="Q27" s="3">
        <v>22575</v>
      </c>
      <c r="R27" s="3">
        <v>22575</v>
      </c>
      <c r="S27" s="3">
        <v>22575</v>
      </c>
      <c r="T27" s="3">
        <v>22575</v>
      </c>
      <c r="U27" s="3">
        <v>22575</v>
      </c>
      <c r="V27" s="3">
        <v>22575</v>
      </c>
      <c r="W27" s="3">
        <v>22575</v>
      </c>
      <c r="X27" s="3">
        <v>22575</v>
      </c>
      <c r="Y27" s="3">
        <v>22575</v>
      </c>
      <c r="Z27" s="3">
        <v>22575</v>
      </c>
      <c r="AA27" s="4">
        <f t="shared" si="1"/>
        <v>270900</v>
      </c>
    </row>
    <row r="28" spans="1:27" x14ac:dyDescent="0.25">
      <c r="A28" s="1" t="s">
        <v>21</v>
      </c>
      <c r="B28" s="3">
        <v>5603.8</v>
      </c>
      <c r="C28" s="3">
        <v>5603.8</v>
      </c>
      <c r="D28" s="3">
        <v>5603.8</v>
      </c>
      <c r="E28" s="3">
        <v>5603.8</v>
      </c>
      <c r="F28" s="3">
        <v>5603.8</v>
      </c>
      <c r="G28" s="3">
        <v>5603.8</v>
      </c>
      <c r="H28" s="3">
        <v>5603.8</v>
      </c>
      <c r="I28" s="3">
        <v>5603.8</v>
      </c>
      <c r="J28" s="3">
        <v>6450</v>
      </c>
      <c r="K28" s="3">
        <v>6450</v>
      </c>
      <c r="L28" s="3">
        <v>6450</v>
      </c>
      <c r="M28" s="3">
        <v>0</v>
      </c>
      <c r="N28" s="4">
        <f t="shared" si="0"/>
        <v>64180.400000000009</v>
      </c>
      <c r="O28" s="3">
        <v>6450</v>
      </c>
      <c r="P28" s="3">
        <v>6450</v>
      </c>
      <c r="Q28" s="3">
        <v>6450</v>
      </c>
      <c r="R28" s="3">
        <v>6450</v>
      </c>
      <c r="S28" s="3">
        <v>6450</v>
      </c>
      <c r="T28" s="3">
        <v>6450</v>
      </c>
      <c r="U28" s="3">
        <v>6450</v>
      </c>
      <c r="V28" s="3">
        <v>6450</v>
      </c>
      <c r="W28" s="3">
        <v>6450</v>
      </c>
      <c r="X28" s="3">
        <v>6450</v>
      </c>
      <c r="Y28" s="3">
        <v>6450</v>
      </c>
      <c r="Z28" s="3">
        <v>6450</v>
      </c>
      <c r="AA28" s="4">
        <f t="shared" si="1"/>
        <v>77400</v>
      </c>
    </row>
    <row r="29" spans="1:27" x14ac:dyDescent="0.25">
      <c r="A29" s="1" t="s">
        <v>23</v>
      </c>
      <c r="B29" s="3">
        <v>4483.04</v>
      </c>
      <c r="C29" s="3">
        <v>4483.04</v>
      </c>
      <c r="D29" s="3">
        <v>4483.04</v>
      </c>
      <c r="E29" s="3">
        <v>4483.04</v>
      </c>
      <c r="F29" s="3">
        <v>4483.04</v>
      </c>
      <c r="G29" s="3">
        <v>4483.04</v>
      </c>
      <c r="H29" s="3">
        <v>4483.04</v>
      </c>
      <c r="I29" s="3">
        <v>4483.04</v>
      </c>
      <c r="J29" s="3">
        <v>6450</v>
      </c>
      <c r="K29" s="3">
        <v>6450</v>
      </c>
      <c r="L29" s="3">
        <v>6450</v>
      </c>
      <c r="M29" s="3">
        <v>0</v>
      </c>
      <c r="N29" s="4">
        <f t="shared" si="0"/>
        <v>55214.32</v>
      </c>
      <c r="O29" s="3">
        <v>6450</v>
      </c>
      <c r="P29" s="3">
        <v>6450</v>
      </c>
      <c r="Q29" s="3">
        <v>6450</v>
      </c>
      <c r="R29" s="3">
        <v>6450</v>
      </c>
      <c r="S29" s="3">
        <v>6450</v>
      </c>
      <c r="T29" s="3">
        <v>6450</v>
      </c>
      <c r="U29" s="3">
        <v>6450</v>
      </c>
      <c r="V29" s="3">
        <v>6450</v>
      </c>
      <c r="W29" s="3">
        <v>6450</v>
      </c>
      <c r="X29" s="3">
        <v>6450</v>
      </c>
      <c r="Y29" s="3">
        <v>6450</v>
      </c>
      <c r="Z29" s="3">
        <v>6450</v>
      </c>
      <c r="AA29" s="4">
        <f t="shared" si="1"/>
        <v>77400</v>
      </c>
    </row>
    <row r="30" spans="1:27" x14ac:dyDescent="0.25">
      <c r="A30" s="1" t="s">
        <v>671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4">
        <f t="shared" si="0"/>
        <v>0</v>
      </c>
      <c r="O30" s="3">
        <v>12900</v>
      </c>
      <c r="P30" s="3">
        <v>12900</v>
      </c>
      <c r="Q30" s="3">
        <v>12900</v>
      </c>
      <c r="R30" s="3">
        <v>12900</v>
      </c>
      <c r="S30" s="3">
        <v>12900</v>
      </c>
      <c r="T30" s="3">
        <v>12900</v>
      </c>
      <c r="U30" s="3">
        <v>12900</v>
      </c>
      <c r="V30" s="3">
        <v>12900</v>
      </c>
      <c r="W30" s="3">
        <v>12900</v>
      </c>
      <c r="X30" s="3">
        <v>12900</v>
      </c>
      <c r="Y30" s="3">
        <v>12900</v>
      </c>
      <c r="Z30" s="3">
        <v>12900</v>
      </c>
      <c r="AA30" s="4">
        <f t="shared" si="1"/>
        <v>154800</v>
      </c>
    </row>
    <row r="31" spans="1:27" x14ac:dyDescent="0.25">
      <c r="A31" s="1" t="s">
        <v>24</v>
      </c>
      <c r="B31" s="3">
        <v>13181.94</v>
      </c>
      <c r="C31" s="3">
        <v>13181.94</v>
      </c>
      <c r="D31" s="3">
        <v>13181.94</v>
      </c>
      <c r="E31" s="3">
        <v>13181.94</v>
      </c>
      <c r="F31" s="3">
        <v>13181.94</v>
      </c>
      <c r="G31" s="3">
        <v>13181.94</v>
      </c>
      <c r="H31" s="3">
        <v>13181.94</v>
      </c>
      <c r="I31" s="3">
        <v>13181.94</v>
      </c>
      <c r="J31" s="3">
        <v>12900</v>
      </c>
      <c r="K31" s="3">
        <v>12900</v>
      </c>
      <c r="L31" s="3">
        <v>12900</v>
      </c>
      <c r="M31" s="3">
        <v>0</v>
      </c>
      <c r="N31" s="4">
        <f t="shared" si="0"/>
        <v>144155.52000000002</v>
      </c>
      <c r="O31" s="3">
        <v>12900</v>
      </c>
      <c r="P31" s="3">
        <v>12900</v>
      </c>
      <c r="Q31" s="3">
        <v>12900</v>
      </c>
      <c r="R31" s="3">
        <v>12900</v>
      </c>
      <c r="S31" s="3">
        <v>12900</v>
      </c>
      <c r="T31" s="3">
        <v>12900</v>
      </c>
      <c r="U31" s="3">
        <v>12900</v>
      </c>
      <c r="V31" s="3">
        <v>12900</v>
      </c>
      <c r="W31" s="3">
        <v>12900</v>
      </c>
      <c r="X31" s="3">
        <v>12900</v>
      </c>
      <c r="Y31" s="3">
        <v>12900</v>
      </c>
      <c r="Z31" s="3">
        <v>12900</v>
      </c>
      <c r="AA31" s="4">
        <f t="shared" si="1"/>
        <v>154800</v>
      </c>
    </row>
    <row r="32" spans="1:27" x14ac:dyDescent="0.25">
      <c r="A32" s="1" t="s">
        <v>25</v>
      </c>
      <c r="B32" s="3">
        <v>38909.269999999997</v>
      </c>
      <c r="C32" s="3">
        <v>38909.269999999997</v>
      </c>
      <c r="D32" s="3">
        <v>38909.269999999997</v>
      </c>
      <c r="E32" s="3">
        <v>38909.269999999997</v>
      </c>
      <c r="F32" s="3">
        <v>38909.269999999997</v>
      </c>
      <c r="G32" s="3">
        <v>38909.269999999997</v>
      </c>
      <c r="H32" s="3">
        <v>38909.269999999997</v>
      </c>
      <c r="I32" s="3">
        <v>38909.269999999997</v>
      </c>
      <c r="J32" s="3">
        <v>12900</v>
      </c>
      <c r="K32" s="3">
        <v>12900</v>
      </c>
      <c r="L32" s="3">
        <v>12900</v>
      </c>
      <c r="M32" s="3">
        <v>0</v>
      </c>
      <c r="N32" s="4">
        <f t="shared" si="0"/>
        <v>349974.16</v>
      </c>
      <c r="O32" s="3">
        <v>12900</v>
      </c>
      <c r="P32" s="3">
        <v>12900</v>
      </c>
      <c r="Q32" s="3">
        <v>12900</v>
      </c>
      <c r="R32" s="3">
        <v>12900</v>
      </c>
      <c r="S32" s="3">
        <v>12900</v>
      </c>
      <c r="T32" s="3">
        <v>12900</v>
      </c>
      <c r="U32" s="3">
        <v>12900</v>
      </c>
      <c r="V32" s="3">
        <v>12900</v>
      </c>
      <c r="W32" s="3">
        <v>12900</v>
      </c>
      <c r="X32" s="3">
        <v>12900</v>
      </c>
      <c r="Y32" s="3">
        <v>12900</v>
      </c>
      <c r="Z32" s="3">
        <v>12900</v>
      </c>
      <c r="AA32" s="4">
        <f t="shared" si="1"/>
        <v>154800</v>
      </c>
    </row>
    <row r="33" spans="1:27" x14ac:dyDescent="0.25">
      <c r="A33" s="1" t="s">
        <v>26</v>
      </c>
      <c r="B33" s="3">
        <v>28822.41</v>
      </c>
      <c r="C33" s="3">
        <v>28822.41</v>
      </c>
      <c r="D33" s="3">
        <v>28822.41</v>
      </c>
      <c r="E33" s="3">
        <v>28822.41</v>
      </c>
      <c r="F33" s="3">
        <v>28822.41</v>
      </c>
      <c r="G33" s="3">
        <v>28822.41</v>
      </c>
      <c r="H33" s="3">
        <v>28822.41</v>
      </c>
      <c r="I33" s="3">
        <v>28822.41</v>
      </c>
      <c r="J33" s="3">
        <v>12900</v>
      </c>
      <c r="K33" s="3">
        <v>12900</v>
      </c>
      <c r="L33" s="3">
        <v>12900</v>
      </c>
      <c r="M33" s="3">
        <v>0</v>
      </c>
      <c r="N33" s="4">
        <f t="shared" si="0"/>
        <v>269279.28000000003</v>
      </c>
      <c r="O33" s="3">
        <v>12900</v>
      </c>
      <c r="P33" s="3">
        <v>12900</v>
      </c>
      <c r="Q33" s="3">
        <v>12900</v>
      </c>
      <c r="R33" s="3">
        <v>12900</v>
      </c>
      <c r="S33" s="3">
        <v>12900</v>
      </c>
      <c r="T33" s="3">
        <v>12900</v>
      </c>
      <c r="U33" s="3">
        <v>16125</v>
      </c>
      <c r="V33" s="3">
        <v>16125</v>
      </c>
      <c r="W33" s="3">
        <v>16125</v>
      </c>
      <c r="X33" s="3">
        <v>20962.5</v>
      </c>
      <c r="Y33" s="3">
        <v>20962.5</v>
      </c>
      <c r="Z33" s="3">
        <v>20962.5</v>
      </c>
      <c r="AA33" s="4">
        <f t="shared" si="1"/>
        <v>188662.5</v>
      </c>
    </row>
    <row r="34" spans="1:27" x14ac:dyDescent="0.25">
      <c r="A34" s="1" t="s">
        <v>27</v>
      </c>
      <c r="B34" s="3">
        <v>2241.52</v>
      </c>
      <c r="C34" s="3">
        <v>2241.52</v>
      </c>
      <c r="D34" s="3">
        <v>2241.52</v>
      </c>
      <c r="E34" s="3">
        <v>2241.52</v>
      </c>
      <c r="F34" s="3">
        <v>2241.52</v>
      </c>
      <c r="G34" s="3">
        <v>2241.52</v>
      </c>
      <c r="H34" s="3">
        <v>2241.52</v>
      </c>
      <c r="I34" s="3">
        <v>2241.52</v>
      </c>
      <c r="J34" s="3">
        <v>16125</v>
      </c>
      <c r="K34" s="3">
        <v>16125</v>
      </c>
      <c r="L34" s="3">
        <v>16125</v>
      </c>
      <c r="M34" s="3">
        <v>0</v>
      </c>
      <c r="N34" s="4">
        <f t="shared" si="0"/>
        <v>66307.16</v>
      </c>
      <c r="O34" s="3">
        <v>16125</v>
      </c>
      <c r="P34" s="3">
        <v>16125</v>
      </c>
      <c r="Q34" s="3">
        <v>16125</v>
      </c>
      <c r="R34" s="3">
        <v>16125</v>
      </c>
      <c r="S34" s="3">
        <v>16125</v>
      </c>
      <c r="T34" s="3">
        <v>16125</v>
      </c>
      <c r="U34" s="3">
        <v>16125</v>
      </c>
      <c r="V34" s="3">
        <v>16125</v>
      </c>
      <c r="W34" s="3">
        <v>16125</v>
      </c>
      <c r="X34" s="3">
        <v>16125</v>
      </c>
      <c r="Y34" s="3">
        <v>16125</v>
      </c>
      <c r="Z34" s="3">
        <v>16125</v>
      </c>
      <c r="AA34" s="4">
        <f t="shared" si="1"/>
        <v>193500</v>
      </c>
    </row>
    <row r="35" spans="1:27" x14ac:dyDescent="0.25">
      <c r="A35" s="1" t="s">
        <v>28</v>
      </c>
      <c r="B35" s="3">
        <v>7846.5</v>
      </c>
      <c r="C35" s="3">
        <v>7846.5</v>
      </c>
      <c r="D35" s="3">
        <v>7846.5</v>
      </c>
      <c r="E35" s="3">
        <v>7846.5</v>
      </c>
      <c r="F35" s="3">
        <v>7846.5</v>
      </c>
      <c r="G35" s="3">
        <v>7846.5</v>
      </c>
      <c r="H35" s="3">
        <v>7846.5</v>
      </c>
      <c r="I35" s="3">
        <v>7846.5</v>
      </c>
      <c r="J35" s="3">
        <v>3225</v>
      </c>
      <c r="K35" s="3">
        <v>3225</v>
      </c>
      <c r="L35" s="3">
        <v>3225</v>
      </c>
      <c r="M35" s="3">
        <v>0</v>
      </c>
      <c r="N35" s="4">
        <f t="shared" si="0"/>
        <v>72447</v>
      </c>
      <c r="O35" s="3">
        <v>3225</v>
      </c>
      <c r="P35" s="3">
        <v>3225</v>
      </c>
      <c r="Q35" s="3">
        <v>3225</v>
      </c>
      <c r="R35" s="3">
        <v>3225</v>
      </c>
      <c r="S35" s="3">
        <v>3225</v>
      </c>
      <c r="T35" s="3">
        <v>3225</v>
      </c>
      <c r="U35" s="3">
        <v>3225</v>
      </c>
      <c r="V35" s="3">
        <v>3225</v>
      </c>
      <c r="W35" s="3">
        <v>3225</v>
      </c>
      <c r="X35" s="3">
        <v>3225</v>
      </c>
      <c r="Y35" s="3">
        <v>3225</v>
      </c>
      <c r="Z35" s="3">
        <v>3225</v>
      </c>
      <c r="AA35" s="4">
        <f t="shared" si="1"/>
        <v>38700</v>
      </c>
    </row>
    <row r="36" spans="1:27" x14ac:dyDescent="0.25">
      <c r="A36" s="1" t="s">
        <v>34</v>
      </c>
      <c r="B36" s="3">
        <v>7622.23</v>
      </c>
      <c r="C36" s="3">
        <v>7622.23</v>
      </c>
      <c r="D36" s="3">
        <v>7622.23</v>
      </c>
      <c r="E36" s="3">
        <v>7622.23</v>
      </c>
      <c r="F36" s="3">
        <v>7622.23</v>
      </c>
      <c r="G36" s="3">
        <v>7622.23</v>
      </c>
      <c r="H36" s="3">
        <v>7622.23</v>
      </c>
      <c r="I36" s="3">
        <v>7622.23</v>
      </c>
      <c r="J36" s="3">
        <v>3225</v>
      </c>
      <c r="K36" s="3">
        <v>3225</v>
      </c>
      <c r="L36" s="3">
        <v>3225</v>
      </c>
      <c r="M36" s="3">
        <v>0</v>
      </c>
      <c r="N36" s="4">
        <f t="shared" si="0"/>
        <v>70652.839999999982</v>
      </c>
      <c r="O36" s="3">
        <v>3225</v>
      </c>
      <c r="P36" s="3">
        <v>3225</v>
      </c>
      <c r="Q36" s="3">
        <v>3225</v>
      </c>
      <c r="R36" s="3">
        <v>3225</v>
      </c>
      <c r="S36" s="3">
        <v>3225</v>
      </c>
      <c r="T36" s="3">
        <v>3225</v>
      </c>
      <c r="U36" s="3">
        <v>3225</v>
      </c>
      <c r="V36" s="3">
        <v>3225</v>
      </c>
      <c r="W36" s="3">
        <v>3225</v>
      </c>
      <c r="X36" s="3">
        <v>3225</v>
      </c>
      <c r="Y36" s="3">
        <v>3225</v>
      </c>
      <c r="Z36" s="3">
        <v>3225</v>
      </c>
      <c r="AA36" s="4">
        <f t="shared" si="1"/>
        <v>38700</v>
      </c>
    </row>
    <row r="37" spans="1:27" x14ac:dyDescent="0.25">
      <c r="A37" s="1" t="s">
        <v>29</v>
      </c>
      <c r="B37" s="3">
        <v>5603.8</v>
      </c>
      <c r="C37" s="3">
        <v>5603.8</v>
      </c>
      <c r="D37" s="3">
        <v>5603.8</v>
      </c>
      <c r="E37" s="3">
        <v>5603.8</v>
      </c>
      <c r="F37" s="3">
        <v>5603.8</v>
      </c>
      <c r="G37" s="3">
        <v>5603.8</v>
      </c>
      <c r="H37" s="3">
        <v>5603.8</v>
      </c>
      <c r="I37" s="3">
        <v>5603.8</v>
      </c>
      <c r="J37" s="3">
        <v>3225</v>
      </c>
      <c r="K37" s="3">
        <v>3225</v>
      </c>
      <c r="L37" s="3">
        <v>3225</v>
      </c>
      <c r="M37" s="3">
        <v>0</v>
      </c>
      <c r="N37" s="4">
        <f t="shared" si="0"/>
        <v>54505.400000000009</v>
      </c>
      <c r="O37" s="3">
        <v>3225</v>
      </c>
      <c r="P37" s="3">
        <v>3225</v>
      </c>
      <c r="Q37" s="3">
        <v>3225</v>
      </c>
      <c r="R37" s="3">
        <v>3225</v>
      </c>
      <c r="S37" s="3">
        <v>3225</v>
      </c>
      <c r="T37" s="3">
        <v>3225</v>
      </c>
      <c r="U37" s="3">
        <v>3225</v>
      </c>
      <c r="V37" s="3">
        <v>3225</v>
      </c>
      <c r="W37" s="3">
        <v>3225</v>
      </c>
      <c r="X37" s="3">
        <v>3225</v>
      </c>
      <c r="Y37" s="3">
        <v>3225</v>
      </c>
      <c r="Z37" s="3">
        <v>3225</v>
      </c>
      <c r="AA37" s="4">
        <f t="shared" si="1"/>
        <v>38700</v>
      </c>
    </row>
    <row r="38" spans="1:27" x14ac:dyDescent="0.25">
      <c r="A38" s="1" t="s">
        <v>35</v>
      </c>
      <c r="B38" s="3">
        <v>49282.2</v>
      </c>
      <c r="C38" s="3">
        <v>49282.2</v>
      </c>
      <c r="D38" s="3">
        <v>49282.2</v>
      </c>
      <c r="E38" s="3">
        <v>49282.2</v>
      </c>
      <c r="F38" s="3">
        <v>49282.2</v>
      </c>
      <c r="G38" s="3">
        <v>49282.2</v>
      </c>
      <c r="H38" s="3">
        <v>49282.2</v>
      </c>
      <c r="I38" s="3">
        <v>49282.2</v>
      </c>
      <c r="J38" s="3">
        <v>41925</v>
      </c>
      <c r="K38" s="3">
        <v>41925</v>
      </c>
      <c r="L38" s="3">
        <v>41925</v>
      </c>
      <c r="M38" s="3">
        <v>0</v>
      </c>
      <c r="N38" s="4">
        <f t="shared" si="0"/>
        <v>520032.60000000003</v>
      </c>
      <c r="O38" s="3">
        <v>41925</v>
      </c>
      <c r="P38" s="3">
        <v>41925</v>
      </c>
      <c r="Q38" s="3">
        <v>41925</v>
      </c>
      <c r="R38" s="3">
        <v>41925</v>
      </c>
      <c r="S38" s="3">
        <v>41925</v>
      </c>
      <c r="T38" s="3">
        <v>41925</v>
      </c>
      <c r="U38" s="3">
        <v>41925</v>
      </c>
      <c r="V38" s="3">
        <v>41925</v>
      </c>
      <c r="W38" s="3">
        <v>41925</v>
      </c>
      <c r="X38" s="3">
        <v>41925</v>
      </c>
      <c r="Y38" s="3">
        <v>41925</v>
      </c>
      <c r="Z38" s="3">
        <v>41925</v>
      </c>
      <c r="AA38" s="4">
        <f t="shared" si="1"/>
        <v>503100</v>
      </c>
    </row>
    <row r="39" spans="1:27" x14ac:dyDescent="0.25">
      <c r="A39" s="1" t="s">
        <v>30</v>
      </c>
      <c r="B39" s="3">
        <v>99106.43</v>
      </c>
      <c r="C39" s="3">
        <v>99106.43</v>
      </c>
      <c r="D39" s="3">
        <v>99106.43</v>
      </c>
      <c r="E39" s="3">
        <v>99106.43</v>
      </c>
      <c r="F39" s="3">
        <v>99106.43</v>
      </c>
      <c r="G39" s="3">
        <v>99106.43</v>
      </c>
      <c r="H39" s="3">
        <v>99106.43</v>
      </c>
      <c r="I39" s="3">
        <v>99106.43</v>
      </c>
      <c r="J39" s="3">
        <v>64500</v>
      </c>
      <c r="K39" s="3">
        <v>64500</v>
      </c>
      <c r="L39" s="3">
        <v>64500</v>
      </c>
      <c r="M39" s="3">
        <v>0</v>
      </c>
      <c r="N39" s="4">
        <f t="shared" si="0"/>
        <v>986351.44</v>
      </c>
      <c r="O39" s="3">
        <v>66113</v>
      </c>
      <c r="P39" s="3">
        <v>66113</v>
      </c>
      <c r="Q39" s="3">
        <v>66113</v>
      </c>
      <c r="R39" s="3">
        <v>66113</v>
      </c>
      <c r="S39" s="3">
        <v>66113</v>
      </c>
      <c r="T39" s="3">
        <v>66113</v>
      </c>
      <c r="U39" s="3">
        <v>77402</v>
      </c>
      <c r="V39" s="3">
        <v>77402</v>
      </c>
      <c r="W39" s="3">
        <v>74177</v>
      </c>
      <c r="X39" s="3">
        <v>75790</v>
      </c>
      <c r="Y39" s="3">
        <v>75790</v>
      </c>
      <c r="Z39" s="3">
        <v>75790</v>
      </c>
      <c r="AA39" s="4">
        <f t="shared" si="1"/>
        <v>853029</v>
      </c>
    </row>
    <row r="40" spans="1:27" x14ac:dyDescent="0.25">
      <c r="A40" s="1" t="s">
        <v>672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4">
        <f t="shared" si="0"/>
        <v>0</v>
      </c>
      <c r="O40" s="3">
        <v>3225</v>
      </c>
      <c r="P40" s="3">
        <v>3225</v>
      </c>
      <c r="Q40" s="3">
        <v>3225</v>
      </c>
      <c r="R40" s="3">
        <v>3225</v>
      </c>
      <c r="S40" s="3">
        <v>3225</v>
      </c>
      <c r="T40" s="3">
        <v>3225</v>
      </c>
      <c r="U40" s="3">
        <v>3225</v>
      </c>
      <c r="V40" s="3">
        <v>3225</v>
      </c>
      <c r="W40" s="3">
        <v>3225</v>
      </c>
      <c r="X40" s="3">
        <v>3225</v>
      </c>
      <c r="Y40" s="3">
        <v>3225</v>
      </c>
      <c r="Z40" s="3">
        <v>3225</v>
      </c>
      <c r="AA40" s="4">
        <f t="shared" si="1"/>
        <v>38700</v>
      </c>
    </row>
    <row r="41" spans="1:27" x14ac:dyDescent="0.25">
      <c r="A41" s="1" t="s">
        <v>31</v>
      </c>
      <c r="B41" s="3">
        <v>24339.360000000001</v>
      </c>
      <c r="C41" s="3">
        <v>24339.360000000001</v>
      </c>
      <c r="D41" s="3">
        <v>24339.360000000001</v>
      </c>
      <c r="E41" s="3">
        <v>24339.360000000001</v>
      </c>
      <c r="F41" s="3">
        <v>24339.360000000001</v>
      </c>
      <c r="G41" s="3">
        <v>24339.360000000001</v>
      </c>
      <c r="H41" s="3">
        <v>24339.360000000001</v>
      </c>
      <c r="I41" s="3">
        <v>24339.360000000001</v>
      </c>
      <c r="J41" s="3">
        <v>12900</v>
      </c>
      <c r="K41" s="3">
        <v>12900</v>
      </c>
      <c r="L41" s="3">
        <v>12900</v>
      </c>
      <c r="M41" s="3">
        <v>0</v>
      </c>
      <c r="N41" s="4">
        <f t="shared" si="0"/>
        <v>233414.88</v>
      </c>
      <c r="O41" s="3">
        <v>12900</v>
      </c>
      <c r="P41" s="3">
        <v>12900</v>
      </c>
      <c r="Q41" s="3">
        <v>12900</v>
      </c>
      <c r="R41" s="3">
        <v>12900</v>
      </c>
      <c r="S41" s="3">
        <v>12900</v>
      </c>
      <c r="T41" s="3">
        <v>12900</v>
      </c>
      <c r="U41" s="3">
        <v>12900</v>
      </c>
      <c r="V41" s="3">
        <v>12900</v>
      </c>
      <c r="W41" s="3">
        <v>12900</v>
      </c>
      <c r="X41" s="3">
        <v>12900</v>
      </c>
      <c r="Y41" s="3">
        <v>12900</v>
      </c>
      <c r="Z41" s="3">
        <v>12900</v>
      </c>
      <c r="AA41" s="4">
        <f t="shared" si="1"/>
        <v>154800</v>
      </c>
    </row>
    <row r="42" spans="1:27" x14ac:dyDescent="0.25">
      <c r="A42" s="1" t="s">
        <v>673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4">
        <f t="shared" si="0"/>
        <v>0</v>
      </c>
      <c r="O42" s="3">
        <v>9675</v>
      </c>
      <c r="P42" s="3">
        <v>9675</v>
      </c>
      <c r="Q42" s="3">
        <v>9675</v>
      </c>
      <c r="R42" s="3">
        <v>9675</v>
      </c>
      <c r="S42" s="3">
        <v>9675</v>
      </c>
      <c r="T42" s="3">
        <v>9675</v>
      </c>
      <c r="U42" s="3">
        <v>9675</v>
      </c>
      <c r="V42" s="3">
        <v>9675</v>
      </c>
      <c r="W42" s="3">
        <v>9675</v>
      </c>
      <c r="X42" s="3">
        <v>9675</v>
      </c>
      <c r="Y42" s="3">
        <v>9675</v>
      </c>
      <c r="Z42" s="3">
        <v>9675</v>
      </c>
      <c r="AA42" s="4">
        <f t="shared" si="1"/>
        <v>116100</v>
      </c>
    </row>
    <row r="43" spans="1:27" x14ac:dyDescent="0.25">
      <c r="A43" s="1" t="s">
        <v>32</v>
      </c>
      <c r="B43" s="3">
        <v>4484.22</v>
      </c>
      <c r="C43" s="3">
        <v>4484.22</v>
      </c>
      <c r="D43" s="3">
        <v>4484.22</v>
      </c>
      <c r="E43" s="3">
        <v>4484.22</v>
      </c>
      <c r="F43" s="3">
        <v>4484.22</v>
      </c>
      <c r="G43" s="3">
        <v>4484.22</v>
      </c>
      <c r="H43" s="3">
        <v>4484.22</v>
      </c>
      <c r="I43" s="3">
        <v>4484.22</v>
      </c>
      <c r="J43" s="3">
        <v>3225</v>
      </c>
      <c r="K43" s="3">
        <v>3225</v>
      </c>
      <c r="L43" s="3">
        <v>3225</v>
      </c>
      <c r="M43" s="3">
        <v>0</v>
      </c>
      <c r="N43" s="4">
        <f t="shared" si="0"/>
        <v>45548.76</v>
      </c>
      <c r="O43" s="3">
        <v>3225</v>
      </c>
      <c r="P43" s="3">
        <v>3225</v>
      </c>
      <c r="Q43" s="3">
        <v>3225</v>
      </c>
      <c r="R43" s="3">
        <v>3225</v>
      </c>
      <c r="S43" s="3">
        <v>3225</v>
      </c>
      <c r="T43" s="3">
        <v>3225</v>
      </c>
      <c r="U43" s="3">
        <v>3225</v>
      </c>
      <c r="V43" s="3">
        <v>3225</v>
      </c>
      <c r="W43" s="3">
        <v>3225</v>
      </c>
      <c r="X43" s="3">
        <v>3225</v>
      </c>
      <c r="Y43" s="3">
        <v>3225</v>
      </c>
      <c r="Z43" s="3">
        <v>3225</v>
      </c>
      <c r="AA43" s="4">
        <f t="shared" si="1"/>
        <v>38700</v>
      </c>
    </row>
    <row r="44" spans="1:27" x14ac:dyDescent="0.25">
      <c r="A44" s="1" t="s">
        <v>36</v>
      </c>
      <c r="B44" s="3">
        <v>8787.9599999999991</v>
      </c>
      <c r="C44" s="3">
        <v>8787.9599999999991</v>
      </c>
      <c r="D44" s="3">
        <v>8787.9599999999991</v>
      </c>
      <c r="E44" s="3">
        <v>8787.9599999999991</v>
      </c>
      <c r="F44" s="3">
        <v>8787.9599999999991</v>
      </c>
      <c r="G44" s="3">
        <v>8787.9599999999991</v>
      </c>
      <c r="H44" s="3">
        <v>8787.9599999999991</v>
      </c>
      <c r="I44" s="3">
        <v>8787.9599999999991</v>
      </c>
      <c r="J44" s="3">
        <v>9675</v>
      </c>
      <c r="K44" s="3">
        <v>9675</v>
      </c>
      <c r="L44" s="3">
        <v>9675</v>
      </c>
      <c r="M44" s="3">
        <v>0</v>
      </c>
      <c r="N44" s="4">
        <f t="shared" si="0"/>
        <v>99328.68</v>
      </c>
      <c r="O44" s="3">
        <v>9675</v>
      </c>
      <c r="P44" s="3">
        <v>9675</v>
      </c>
      <c r="Q44" s="3">
        <v>9675</v>
      </c>
      <c r="R44" s="3">
        <v>9675</v>
      </c>
      <c r="S44" s="3">
        <v>9675</v>
      </c>
      <c r="T44" s="3">
        <v>9675</v>
      </c>
      <c r="U44" s="3">
        <v>9675</v>
      </c>
      <c r="V44" s="3">
        <v>9675</v>
      </c>
      <c r="W44" s="3">
        <v>9675</v>
      </c>
      <c r="X44" s="3">
        <v>9675</v>
      </c>
      <c r="Y44" s="3">
        <v>9675</v>
      </c>
      <c r="Z44" s="3">
        <v>9675</v>
      </c>
      <c r="AA44" s="4">
        <f t="shared" si="1"/>
        <v>116100</v>
      </c>
    </row>
    <row r="45" spans="1:27" x14ac:dyDescent="0.25">
      <c r="A45" s="1" t="s">
        <v>33</v>
      </c>
      <c r="B45" s="3">
        <v>49263</v>
      </c>
      <c r="C45" s="3">
        <v>49263</v>
      </c>
      <c r="D45" s="3">
        <v>49263</v>
      </c>
      <c r="E45" s="3">
        <v>49263</v>
      </c>
      <c r="F45" s="3">
        <v>49263</v>
      </c>
      <c r="G45" s="3">
        <v>49263</v>
      </c>
      <c r="H45" s="3">
        <v>49263</v>
      </c>
      <c r="I45" s="3">
        <v>49263</v>
      </c>
      <c r="J45" s="3">
        <v>58050</v>
      </c>
      <c r="K45" s="3">
        <v>58050</v>
      </c>
      <c r="L45" s="3">
        <v>58050</v>
      </c>
      <c r="M45" s="3">
        <v>0</v>
      </c>
      <c r="N45" s="4">
        <f t="shared" si="0"/>
        <v>568254</v>
      </c>
      <c r="O45" s="3">
        <v>61275</v>
      </c>
      <c r="P45" s="3">
        <v>67725</v>
      </c>
      <c r="Q45" s="3">
        <v>70950</v>
      </c>
      <c r="R45" s="3">
        <v>70950</v>
      </c>
      <c r="S45" s="3">
        <v>70950</v>
      </c>
      <c r="T45" s="3">
        <v>70950</v>
      </c>
      <c r="U45" s="3">
        <v>70950</v>
      </c>
      <c r="V45" s="3">
        <v>70950</v>
      </c>
      <c r="W45" s="3">
        <v>70950</v>
      </c>
      <c r="X45" s="3">
        <v>70950</v>
      </c>
      <c r="Y45" s="3">
        <v>70950</v>
      </c>
      <c r="Z45" s="3">
        <v>70950</v>
      </c>
      <c r="AA45" s="4">
        <f t="shared" si="1"/>
        <v>838500</v>
      </c>
    </row>
    <row r="46" spans="1:27" x14ac:dyDescent="0.25">
      <c r="A46" s="1" t="s">
        <v>37</v>
      </c>
      <c r="B46" s="3">
        <v>15016.11</v>
      </c>
      <c r="C46" s="3">
        <v>15016.11</v>
      </c>
      <c r="D46" s="3">
        <v>15016.11</v>
      </c>
      <c r="E46" s="3">
        <v>15016.11</v>
      </c>
      <c r="F46" s="3">
        <v>15016.11</v>
      </c>
      <c r="G46" s="3">
        <v>15016.11</v>
      </c>
      <c r="H46" s="3">
        <v>15016.11</v>
      </c>
      <c r="I46" s="3">
        <v>15016.11</v>
      </c>
      <c r="J46" s="3">
        <v>9675</v>
      </c>
      <c r="K46" s="3">
        <v>9675</v>
      </c>
      <c r="L46" s="3">
        <v>9675</v>
      </c>
      <c r="M46" s="3">
        <v>0</v>
      </c>
      <c r="N46" s="4">
        <f t="shared" si="0"/>
        <v>149153.88</v>
      </c>
      <c r="O46" s="3">
        <v>9675</v>
      </c>
      <c r="P46" s="3">
        <v>9675</v>
      </c>
      <c r="Q46" s="3">
        <v>9675</v>
      </c>
      <c r="R46" s="3">
        <v>9675</v>
      </c>
      <c r="S46" s="3">
        <v>9675</v>
      </c>
      <c r="T46" s="3">
        <v>9675</v>
      </c>
      <c r="U46" s="3">
        <v>9675</v>
      </c>
      <c r="V46" s="3">
        <v>9675</v>
      </c>
      <c r="W46" s="3">
        <v>9675</v>
      </c>
      <c r="X46" s="3">
        <v>9675</v>
      </c>
      <c r="Y46" s="3">
        <v>9675</v>
      </c>
      <c r="Z46" s="3">
        <v>9675</v>
      </c>
      <c r="AA46" s="4">
        <f t="shared" si="1"/>
        <v>116100</v>
      </c>
    </row>
    <row r="47" spans="1:27" x14ac:dyDescent="0.25">
      <c r="A47" s="1" t="s">
        <v>38</v>
      </c>
      <c r="B47" s="3">
        <v>73247.38</v>
      </c>
      <c r="C47" s="3">
        <v>73247.38</v>
      </c>
      <c r="D47" s="3">
        <v>73247.38</v>
      </c>
      <c r="E47" s="3">
        <v>73247.38</v>
      </c>
      <c r="F47" s="3">
        <v>73247.38</v>
      </c>
      <c r="G47" s="3">
        <v>73247.38</v>
      </c>
      <c r="H47" s="3">
        <v>73247.38</v>
      </c>
      <c r="I47" s="3">
        <v>73247.38</v>
      </c>
      <c r="J47" s="3">
        <v>38700</v>
      </c>
      <c r="K47" s="3">
        <v>38700</v>
      </c>
      <c r="L47" s="3">
        <v>38700</v>
      </c>
      <c r="M47" s="3">
        <v>0</v>
      </c>
      <c r="N47" s="4">
        <f t="shared" si="0"/>
        <v>702079.04</v>
      </c>
      <c r="O47" s="3">
        <v>38700</v>
      </c>
      <c r="P47" s="3">
        <v>38700</v>
      </c>
      <c r="Q47" s="3">
        <v>38700</v>
      </c>
      <c r="R47" s="3">
        <v>38700</v>
      </c>
      <c r="S47" s="3">
        <v>38700</v>
      </c>
      <c r="T47" s="3">
        <v>38700</v>
      </c>
      <c r="U47" s="3">
        <v>38700</v>
      </c>
      <c r="V47" s="3">
        <v>38700</v>
      </c>
      <c r="W47" s="3">
        <v>38700</v>
      </c>
      <c r="X47" s="3">
        <v>38700</v>
      </c>
      <c r="Y47" s="3">
        <v>38700</v>
      </c>
      <c r="Z47" s="3">
        <v>38700</v>
      </c>
      <c r="AA47" s="4">
        <f t="shared" si="1"/>
        <v>464400</v>
      </c>
    </row>
    <row r="48" spans="1:27" x14ac:dyDescent="0.25">
      <c r="A48" s="1" t="s">
        <v>39</v>
      </c>
      <c r="B48" s="3">
        <v>12303.14</v>
      </c>
      <c r="C48" s="3">
        <v>12303.14</v>
      </c>
      <c r="D48" s="3">
        <v>12303.14</v>
      </c>
      <c r="E48" s="3">
        <v>12303.14</v>
      </c>
      <c r="F48" s="3">
        <v>12303.14</v>
      </c>
      <c r="G48" s="3">
        <v>12303.14</v>
      </c>
      <c r="H48" s="3">
        <v>12303.14</v>
      </c>
      <c r="I48" s="3">
        <v>12303.14</v>
      </c>
      <c r="J48" s="3">
        <v>12900</v>
      </c>
      <c r="K48" s="3">
        <v>12900</v>
      </c>
      <c r="L48" s="3">
        <v>12900</v>
      </c>
      <c r="M48" s="3">
        <v>0</v>
      </c>
      <c r="N48" s="4">
        <f t="shared" si="0"/>
        <v>137125.12</v>
      </c>
      <c r="O48" s="3">
        <v>12900</v>
      </c>
      <c r="P48" s="3">
        <v>12900</v>
      </c>
      <c r="Q48" s="3">
        <v>12900</v>
      </c>
      <c r="R48" s="3">
        <v>12900</v>
      </c>
      <c r="S48" s="3">
        <v>12900</v>
      </c>
      <c r="T48" s="3">
        <v>12900</v>
      </c>
      <c r="U48" s="3">
        <v>12900</v>
      </c>
      <c r="V48" s="3">
        <v>12900</v>
      </c>
      <c r="W48" s="3">
        <v>12900</v>
      </c>
      <c r="X48" s="3">
        <v>12900</v>
      </c>
      <c r="Y48" s="3">
        <v>12900</v>
      </c>
      <c r="Z48" s="3">
        <v>12900</v>
      </c>
      <c r="AA48" s="4">
        <f t="shared" si="1"/>
        <v>154800</v>
      </c>
    </row>
    <row r="49" spans="1:27" x14ac:dyDescent="0.25">
      <c r="A49" s="1" t="s">
        <v>674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4">
        <f t="shared" si="0"/>
        <v>0</v>
      </c>
      <c r="O49" s="3">
        <v>3225</v>
      </c>
      <c r="P49" s="3">
        <v>3225</v>
      </c>
      <c r="Q49" s="3">
        <v>3225</v>
      </c>
      <c r="R49" s="3">
        <v>3225</v>
      </c>
      <c r="S49" s="3">
        <v>3225</v>
      </c>
      <c r="T49" s="3">
        <v>3225</v>
      </c>
      <c r="U49" s="3">
        <v>3225</v>
      </c>
      <c r="V49" s="3">
        <v>3225</v>
      </c>
      <c r="W49" s="3">
        <v>3225</v>
      </c>
      <c r="X49" s="3">
        <v>3225</v>
      </c>
      <c r="Y49" s="3">
        <v>3225</v>
      </c>
      <c r="Z49" s="3">
        <v>3225</v>
      </c>
      <c r="AA49" s="4">
        <f t="shared" si="1"/>
        <v>38700</v>
      </c>
    </row>
    <row r="50" spans="1:27" x14ac:dyDescent="0.25">
      <c r="A50" s="1" t="s">
        <v>40</v>
      </c>
      <c r="B50" s="3">
        <v>3586.55</v>
      </c>
      <c r="C50" s="3">
        <v>3586.55</v>
      </c>
      <c r="D50" s="3">
        <v>3586.55</v>
      </c>
      <c r="E50" s="3">
        <v>3586.55</v>
      </c>
      <c r="F50" s="3">
        <v>3586.55</v>
      </c>
      <c r="G50" s="3">
        <v>3586.55</v>
      </c>
      <c r="H50" s="3">
        <v>3586.55</v>
      </c>
      <c r="I50" s="3">
        <v>3586.55</v>
      </c>
      <c r="J50" s="3">
        <v>6450</v>
      </c>
      <c r="K50" s="3">
        <v>6450</v>
      </c>
      <c r="L50" s="3">
        <v>6450</v>
      </c>
      <c r="M50" s="3">
        <v>0</v>
      </c>
      <c r="N50" s="4">
        <f t="shared" si="0"/>
        <v>48042.399999999994</v>
      </c>
      <c r="O50" s="3">
        <v>6450</v>
      </c>
      <c r="P50" s="3">
        <v>6450</v>
      </c>
      <c r="Q50" s="3">
        <v>6450</v>
      </c>
      <c r="R50" s="3">
        <v>6450</v>
      </c>
      <c r="S50" s="3">
        <v>6450</v>
      </c>
      <c r="T50" s="3">
        <v>6450</v>
      </c>
      <c r="U50" s="3">
        <v>6450</v>
      </c>
      <c r="V50" s="3">
        <v>6450</v>
      </c>
      <c r="W50" s="3">
        <v>6450</v>
      </c>
      <c r="X50" s="3">
        <v>6450</v>
      </c>
      <c r="Y50" s="3">
        <v>6450</v>
      </c>
      <c r="Z50" s="3">
        <v>6450</v>
      </c>
      <c r="AA50" s="4">
        <f t="shared" si="1"/>
        <v>77400</v>
      </c>
    </row>
    <row r="51" spans="1:27" x14ac:dyDescent="0.25">
      <c r="A51" s="1" t="s">
        <v>41</v>
      </c>
      <c r="B51" s="3">
        <v>15716.78</v>
      </c>
      <c r="C51" s="3">
        <v>15716.78</v>
      </c>
      <c r="D51" s="3">
        <v>15716.78</v>
      </c>
      <c r="E51" s="3">
        <v>15716.78</v>
      </c>
      <c r="F51" s="3">
        <v>15716.78</v>
      </c>
      <c r="G51" s="3">
        <v>15716.78</v>
      </c>
      <c r="H51" s="3">
        <v>15716.78</v>
      </c>
      <c r="I51" s="3">
        <v>15716.78</v>
      </c>
      <c r="J51" s="3">
        <v>25800</v>
      </c>
      <c r="K51" s="3">
        <v>25800</v>
      </c>
      <c r="L51" s="3">
        <v>25800</v>
      </c>
      <c r="M51" s="3">
        <v>0</v>
      </c>
      <c r="N51" s="4">
        <f t="shared" si="0"/>
        <v>203134.24</v>
      </c>
      <c r="O51" s="3">
        <v>25800</v>
      </c>
      <c r="P51" s="3">
        <v>25800</v>
      </c>
      <c r="Q51" s="3">
        <v>25800</v>
      </c>
      <c r="R51" s="3">
        <v>25800</v>
      </c>
      <c r="S51" s="3">
        <v>25800</v>
      </c>
      <c r="T51" s="3">
        <v>25800</v>
      </c>
      <c r="U51" s="3">
        <v>25800</v>
      </c>
      <c r="V51" s="3">
        <v>25800</v>
      </c>
      <c r="W51" s="3">
        <v>25800</v>
      </c>
      <c r="X51" s="3">
        <v>25800</v>
      </c>
      <c r="Y51" s="3">
        <v>25800</v>
      </c>
      <c r="Z51" s="3">
        <v>25800</v>
      </c>
      <c r="AA51" s="4">
        <f t="shared" si="1"/>
        <v>309600</v>
      </c>
    </row>
    <row r="52" spans="1:27" x14ac:dyDescent="0.25">
      <c r="A52" s="1" t="s">
        <v>42</v>
      </c>
      <c r="B52" s="3">
        <v>24815.72</v>
      </c>
      <c r="C52" s="3">
        <v>24815.72</v>
      </c>
      <c r="D52" s="3">
        <v>24815.72</v>
      </c>
      <c r="E52" s="3">
        <v>24815.72</v>
      </c>
      <c r="F52" s="3">
        <v>24815.72</v>
      </c>
      <c r="G52" s="3">
        <v>24815.72</v>
      </c>
      <c r="H52" s="3">
        <v>24815.72</v>
      </c>
      <c r="I52" s="3">
        <v>24815.72</v>
      </c>
      <c r="J52" s="3">
        <v>12900</v>
      </c>
      <c r="K52" s="3">
        <v>12900</v>
      </c>
      <c r="L52" s="3">
        <v>12900</v>
      </c>
      <c r="M52" s="3">
        <v>0</v>
      </c>
      <c r="N52" s="4">
        <f t="shared" si="0"/>
        <v>237225.76</v>
      </c>
      <c r="O52" s="3">
        <v>12900</v>
      </c>
      <c r="P52" s="3">
        <v>12900</v>
      </c>
      <c r="Q52" s="3">
        <v>12900</v>
      </c>
      <c r="R52" s="3">
        <v>12900</v>
      </c>
      <c r="S52" s="3">
        <v>12900</v>
      </c>
      <c r="T52" s="3">
        <v>12900</v>
      </c>
      <c r="U52" s="3">
        <v>12900</v>
      </c>
      <c r="V52" s="3">
        <v>12900</v>
      </c>
      <c r="W52" s="3">
        <v>12900</v>
      </c>
      <c r="X52" s="3">
        <v>12900</v>
      </c>
      <c r="Y52" s="3">
        <v>12900</v>
      </c>
      <c r="Z52" s="3">
        <v>12900</v>
      </c>
      <c r="AA52" s="4">
        <f t="shared" si="1"/>
        <v>154800</v>
      </c>
    </row>
    <row r="53" spans="1:27" x14ac:dyDescent="0.25">
      <c r="A53" s="1" t="s">
        <v>43</v>
      </c>
      <c r="B53" s="3">
        <v>33305.46</v>
      </c>
      <c r="C53" s="3">
        <v>33305.46</v>
      </c>
      <c r="D53" s="3">
        <v>33305.46</v>
      </c>
      <c r="E53" s="3">
        <v>33305.46</v>
      </c>
      <c r="F53" s="3">
        <v>33305.46</v>
      </c>
      <c r="G53" s="3">
        <v>33305.46</v>
      </c>
      <c r="H53" s="3">
        <v>33305.46</v>
      </c>
      <c r="I53" s="3">
        <v>33305.46</v>
      </c>
      <c r="J53" s="3">
        <v>16125</v>
      </c>
      <c r="K53" s="3">
        <v>16125</v>
      </c>
      <c r="L53" s="3">
        <v>16125</v>
      </c>
      <c r="M53" s="3">
        <v>0</v>
      </c>
      <c r="N53" s="4">
        <f t="shared" si="0"/>
        <v>314818.68</v>
      </c>
      <c r="O53" s="3">
        <v>16125</v>
      </c>
      <c r="P53" s="3">
        <v>16125</v>
      </c>
      <c r="Q53" s="3">
        <v>16125</v>
      </c>
      <c r="R53" s="3">
        <v>16125</v>
      </c>
      <c r="S53" s="3">
        <v>16125</v>
      </c>
      <c r="T53" s="3">
        <v>16125</v>
      </c>
      <c r="U53" s="3">
        <v>16125</v>
      </c>
      <c r="V53" s="3">
        <v>16125</v>
      </c>
      <c r="W53" s="3">
        <v>16125</v>
      </c>
      <c r="X53" s="3">
        <v>16125</v>
      </c>
      <c r="Y53" s="3">
        <v>16125</v>
      </c>
      <c r="Z53" s="3">
        <v>16125</v>
      </c>
      <c r="AA53" s="4">
        <f t="shared" si="1"/>
        <v>193500</v>
      </c>
    </row>
    <row r="54" spans="1:27" x14ac:dyDescent="0.25">
      <c r="A54" s="1" t="s">
        <v>44</v>
      </c>
      <c r="B54" s="3">
        <v>13512.97</v>
      </c>
      <c r="C54" s="3">
        <v>13512.97</v>
      </c>
      <c r="D54" s="3">
        <v>13512.97</v>
      </c>
      <c r="E54" s="3">
        <v>13512.97</v>
      </c>
      <c r="F54" s="3">
        <v>13512.97</v>
      </c>
      <c r="G54" s="3">
        <v>13512.97</v>
      </c>
      <c r="H54" s="3">
        <v>13512.97</v>
      </c>
      <c r="I54" s="3">
        <v>13512.97</v>
      </c>
      <c r="J54" s="3">
        <v>6450</v>
      </c>
      <c r="K54" s="3">
        <v>6450</v>
      </c>
      <c r="L54" s="3">
        <v>6450</v>
      </c>
      <c r="M54" s="3">
        <v>0</v>
      </c>
      <c r="N54" s="4">
        <f t="shared" si="0"/>
        <v>127453.75999999999</v>
      </c>
      <c r="O54" s="3">
        <v>6450</v>
      </c>
      <c r="P54" s="3">
        <v>6450</v>
      </c>
      <c r="Q54" s="3">
        <v>6450</v>
      </c>
      <c r="R54" s="3">
        <v>6450</v>
      </c>
      <c r="S54" s="3">
        <v>6450</v>
      </c>
      <c r="T54" s="3">
        <v>6450</v>
      </c>
      <c r="U54" s="3">
        <v>6450</v>
      </c>
      <c r="V54" s="3">
        <v>6450</v>
      </c>
      <c r="W54" s="3">
        <v>6450</v>
      </c>
      <c r="X54" s="3">
        <v>6450</v>
      </c>
      <c r="Y54" s="3">
        <v>6450</v>
      </c>
      <c r="Z54" s="3">
        <v>6450</v>
      </c>
      <c r="AA54" s="4">
        <f t="shared" si="1"/>
        <v>77400</v>
      </c>
    </row>
    <row r="55" spans="1:27" x14ac:dyDescent="0.25">
      <c r="A55" s="1" t="s">
        <v>675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4">
        <f t="shared" si="0"/>
        <v>0</v>
      </c>
      <c r="O55" s="3">
        <v>25800</v>
      </c>
      <c r="P55" s="3">
        <v>25800</v>
      </c>
      <c r="Q55" s="3">
        <v>25800</v>
      </c>
      <c r="R55" s="3">
        <v>25800</v>
      </c>
      <c r="S55" s="3">
        <v>25800</v>
      </c>
      <c r="T55" s="3">
        <v>25800</v>
      </c>
      <c r="U55" s="3">
        <v>25800</v>
      </c>
      <c r="V55" s="3">
        <v>25800</v>
      </c>
      <c r="W55" s="3">
        <v>25800</v>
      </c>
      <c r="X55" s="3">
        <v>25800</v>
      </c>
      <c r="Y55" s="3">
        <v>25800</v>
      </c>
      <c r="Z55" s="3">
        <v>25800</v>
      </c>
      <c r="AA55" s="4">
        <f t="shared" si="1"/>
        <v>309600</v>
      </c>
    </row>
    <row r="56" spans="1:27" x14ac:dyDescent="0.25">
      <c r="A56" s="1" t="s">
        <v>45</v>
      </c>
      <c r="B56" s="3">
        <v>10818.81</v>
      </c>
      <c r="C56" s="3">
        <v>10818.81</v>
      </c>
      <c r="D56" s="3">
        <v>10818.81</v>
      </c>
      <c r="E56" s="3">
        <v>10818.81</v>
      </c>
      <c r="F56" s="3">
        <v>10818.81</v>
      </c>
      <c r="G56" s="3">
        <v>10818.81</v>
      </c>
      <c r="H56" s="3">
        <v>10818.81</v>
      </c>
      <c r="I56" s="3">
        <v>10818.81</v>
      </c>
      <c r="J56" s="3">
        <v>12900</v>
      </c>
      <c r="K56" s="3">
        <v>12900</v>
      </c>
      <c r="L56" s="3">
        <v>12900</v>
      </c>
      <c r="M56" s="3">
        <v>0</v>
      </c>
      <c r="N56" s="4">
        <f t="shared" si="0"/>
        <v>125250.48</v>
      </c>
      <c r="O56" s="3">
        <v>12900</v>
      </c>
      <c r="P56" s="3">
        <v>12900</v>
      </c>
      <c r="Q56" s="3">
        <v>12900</v>
      </c>
      <c r="R56" s="3">
        <v>12900</v>
      </c>
      <c r="S56" s="3">
        <v>12900</v>
      </c>
      <c r="T56" s="3">
        <v>12900</v>
      </c>
      <c r="U56" s="3">
        <v>12900</v>
      </c>
      <c r="V56" s="3">
        <v>12900</v>
      </c>
      <c r="W56" s="3">
        <v>12900</v>
      </c>
      <c r="X56" s="3">
        <v>12900</v>
      </c>
      <c r="Y56" s="3">
        <v>12900</v>
      </c>
      <c r="Z56" s="3">
        <v>12900</v>
      </c>
      <c r="AA56" s="4">
        <f t="shared" si="1"/>
        <v>154800</v>
      </c>
    </row>
    <row r="57" spans="1:27" x14ac:dyDescent="0.25">
      <c r="A57" s="1" t="s">
        <v>676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4">
        <f t="shared" si="0"/>
        <v>0</v>
      </c>
      <c r="O57" s="3">
        <v>22575</v>
      </c>
      <c r="P57" s="3">
        <v>22575</v>
      </c>
      <c r="Q57" s="3">
        <v>22575</v>
      </c>
      <c r="R57" s="3">
        <v>22575</v>
      </c>
      <c r="S57" s="3">
        <v>22575</v>
      </c>
      <c r="T57" s="3">
        <v>22575</v>
      </c>
      <c r="U57" s="3">
        <v>22575</v>
      </c>
      <c r="V57" s="3">
        <v>22575</v>
      </c>
      <c r="W57" s="3">
        <v>22575</v>
      </c>
      <c r="X57" s="3">
        <v>22575</v>
      </c>
      <c r="Y57" s="3">
        <v>22575</v>
      </c>
      <c r="Z57" s="3">
        <v>22575</v>
      </c>
      <c r="AA57" s="4">
        <f t="shared" si="1"/>
        <v>270900</v>
      </c>
    </row>
    <row r="58" spans="1:27" x14ac:dyDescent="0.25">
      <c r="A58" s="1" t="s">
        <v>46</v>
      </c>
      <c r="B58" s="3">
        <v>12328.37</v>
      </c>
      <c r="C58" s="3">
        <v>12328.37</v>
      </c>
      <c r="D58" s="3">
        <v>12328.37</v>
      </c>
      <c r="E58" s="3">
        <v>12328.37</v>
      </c>
      <c r="F58" s="3">
        <v>12328.37</v>
      </c>
      <c r="G58" s="3">
        <v>12328.37</v>
      </c>
      <c r="H58" s="3">
        <v>12328.37</v>
      </c>
      <c r="I58" s="3">
        <v>12328.37</v>
      </c>
      <c r="J58" s="3">
        <v>6450</v>
      </c>
      <c r="K58" s="3">
        <v>6450</v>
      </c>
      <c r="L58" s="3">
        <v>6450</v>
      </c>
      <c r="M58" s="3">
        <v>0</v>
      </c>
      <c r="N58" s="4">
        <f t="shared" si="0"/>
        <v>117976.95999999999</v>
      </c>
      <c r="O58" s="3">
        <v>6450</v>
      </c>
      <c r="P58" s="3">
        <v>6450</v>
      </c>
      <c r="Q58" s="3">
        <v>6450</v>
      </c>
      <c r="R58" s="3">
        <v>6450</v>
      </c>
      <c r="S58" s="3">
        <v>6450</v>
      </c>
      <c r="T58" s="3">
        <v>6450</v>
      </c>
      <c r="U58" s="3">
        <v>6450</v>
      </c>
      <c r="V58" s="3">
        <v>6450</v>
      </c>
      <c r="W58" s="3">
        <v>6450</v>
      </c>
      <c r="X58" s="3">
        <v>6450</v>
      </c>
      <c r="Y58" s="3">
        <v>6450</v>
      </c>
      <c r="Z58" s="3">
        <v>6450</v>
      </c>
      <c r="AA58" s="4">
        <f t="shared" si="1"/>
        <v>77400</v>
      </c>
    </row>
    <row r="59" spans="1:27" x14ac:dyDescent="0.25">
      <c r="A59" s="1" t="s">
        <v>653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6450</v>
      </c>
      <c r="K59" s="3">
        <v>6450</v>
      </c>
      <c r="L59" s="3">
        <v>6450</v>
      </c>
      <c r="M59" s="3">
        <v>0</v>
      </c>
      <c r="N59" s="4">
        <f t="shared" si="0"/>
        <v>19350</v>
      </c>
      <c r="O59" s="3">
        <v>6450</v>
      </c>
      <c r="P59" s="3">
        <v>6450</v>
      </c>
      <c r="Q59" s="3">
        <v>6450</v>
      </c>
      <c r="R59" s="3">
        <v>6450</v>
      </c>
      <c r="S59" s="3">
        <v>6450</v>
      </c>
      <c r="T59" s="3">
        <v>6450</v>
      </c>
      <c r="U59" s="3">
        <v>6450</v>
      </c>
      <c r="V59" s="3">
        <v>6450</v>
      </c>
      <c r="W59" s="3">
        <v>6450</v>
      </c>
      <c r="X59" s="3">
        <v>6450</v>
      </c>
      <c r="Y59" s="3">
        <v>6450</v>
      </c>
      <c r="Z59" s="3">
        <v>6450</v>
      </c>
      <c r="AA59" s="4">
        <f t="shared" si="1"/>
        <v>77400</v>
      </c>
    </row>
    <row r="60" spans="1:27" x14ac:dyDescent="0.25">
      <c r="A60" s="1" t="s">
        <v>50</v>
      </c>
      <c r="B60" s="3">
        <v>98531.89</v>
      </c>
      <c r="C60" s="3">
        <v>98531.89</v>
      </c>
      <c r="D60" s="3">
        <v>98531.89</v>
      </c>
      <c r="E60" s="3">
        <v>98531.89</v>
      </c>
      <c r="F60" s="3">
        <v>98531.89</v>
      </c>
      <c r="G60" s="3">
        <v>98531.89</v>
      </c>
      <c r="H60" s="3">
        <v>98531.89</v>
      </c>
      <c r="I60" s="3">
        <v>98531.89</v>
      </c>
      <c r="J60" s="3">
        <v>32250</v>
      </c>
      <c r="K60" s="3">
        <v>32250</v>
      </c>
      <c r="L60" s="3">
        <v>32250</v>
      </c>
      <c r="M60" s="3">
        <v>0</v>
      </c>
      <c r="N60" s="4">
        <f t="shared" si="0"/>
        <v>885005.12</v>
      </c>
      <c r="O60" s="3">
        <v>29025</v>
      </c>
      <c r="P60" s="3">
        <v>29025</v>
      </c>
      <c r="Q60" s="3">
        <v>29025</v>
      </c>
      <c r="R60" s="3">
        <v>29025</v>
      </c>
      <c r="S60" s="3">
        <v>32250</v>
      </c>
      <c r="T60" s="3">
        <v>32250</v>
      </c>
      <c r="U60" s="3">
        <v>32250</v>
      </c>
      <c r="V60" s="3">
        <v>32250</v>
      </c>
      <c r="W60" s="3">
        <v>32250</v>
      </c>
      <c r="X60" s="3">
        <v>32250</v>
      </c>
      <c r="Y60" s="3">
        <v>32250</v>
      </c>
      <c r="Z60" s="3">
        <v>32250</v>
      </c>
      <c r="AA60" s="4">
        <f t="shared" si="1"/>
        <v>374100</v>
      </c>
    </row>
    <row r="61" spans="1:27" x14ac:dyDescent="0.25">
      <c r="A61" s="1" t="s">
        <v>677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4">
        <f t="shared" si="0"/>
        <v>0</v>
      </c>
      <c r="O61" s="3">
        <v>9675</v>
      </c>
      <c r="P61" s="3">
        <v>9675</v>
      </c>
      <c r="Q61" s="3">
        <v>9675</v>
      </c>
      <c r="R61" s="3">
        <v>9675</v>
      </c>
      <c r="S61" s="3">
        <v>9675</v>
      </c>
      <c r="T61" s="3">
        <v>9675</v>
      </c>
      <c r="U61" s="3">
        <v>9675</v>
      </c>
      <c r="V61" s="3">
        <v>9675</v>
      </c>
      <c r="W61" s="3">
        <v>9675</v>
      </c>
      <c r="X61" s="3">
        <v>9675</v>
      </c>
      <c r="Y61" s="3">
        <v>9675</v>
      </c>
      <c r="Z61" s="3">
        <v>9675</v>
      </c>
      <c r="AA61" s="4">
        <f t="shared" si="1"/>
        <v>116100</v>
      </c>
    </row>
    <row r="62" spans="1:27" x14ac:dyDescent="0.25">
      <c r="A62" s="1" t="s">
        <v>47</v>
      </c>
      <c r="B62" s="3">
        <v>92115.34</v>
      </c>
      <c r="C62" s="3">
        <v>92115.34</v>
      </c>
      <c r="D62" s="3">
        <v>92115.34</v>
      </c>
      <c r="E62" s="3">
        <v>92115.34</v>
      </c>
      <c r="F62" s="3">
        <v>92115.34</v>
      </c>
      <c r="G62" s="3">
        <v>92115.34</v>
      </c>
      <c r="H62" s="3">
        <v>92115.34</v>
      </c>
      <c r="I62" s="3">
        <v>92115.34</v>
      </c>
      <c r="J62" s="3">
        <v>80625</v>
      </c>
      <c r="K62" s="3">
        <v>80625</v>
      </c>
      <c r="L62" s="3">
        <v>80625</v>
      </c>
      <c r="M62" s="3">
        <v>0</v>
      </c>
      <c r="N62" s="4">
        <f t="shared" si="0"/>
        <v>978797.71999999986</v>
      </c>
      <c r="O62" s="3">
        <v>80625</v>
      </c>
      <c r="P62" s="3">
        <v>80625</v>
      </c>
      <c r="Q62" s="3">
        <v>80625</v>
      </c>
      <c r="R62" s="3">
        <v>80625</v>
      </c>
      <c r="S62" s="3">
        <v>80625</v>
      </c>
      <c r="T62" s="3">
        <v>80625</v>
      </c>
      <c r="U62" s="3">
        <v>80625</v>
      </c>
      <c r="V62" s="3">
        <v>80625</v>
      </c>
      <c r="W62" s="3">
        <v>80625</v>
      </c>
      <c r="X62" s="3">
        <v>80625</v>
      </c>
      <c r="Y62" s="3">
        <v>80625</v>
      </c>
      <c r="Z62" s="3">
        <v>80625</v>
      </c>
      <c r="AA62" s="4">
        <f t="shared" si="1"/>
        <v>967500</v>
      </c>
    </row>
    <row r="63" spans="1:27" x14ac:dyDescent="0.25">
      <c r="A63" s="1" t="s">
        <v>48</v>
      </c>
      <c r="B63" s="3">
        <v>10533.07</v>
      </c>
      <c r="C63" s="3">
        <v>10533.07</v>
      </c>
      <c r="D63" s="3">
        <v>10533.07</v>
      </c>
      <c r="E63" s="3">
        <v>10533.07</v>
      </c>
      <c r="F63" s="3">
        <v>10533.07</v>
      </c>
      <c r="G63" s="3">
        <v>10533.07</v>
      </c>
      <c r="H63" s="3">
        <v>10533.07</v>
      </c>
      <c r="I63" s="3">
        <v>10533.07</v>
      </c>
      <c r="J63" s="3">
        <v>9675</v>
      </c>
      <c r="K63" s="3">
        <v>9675</v>
      </c>
      <c r="L63" s="3">
        <v>9675</v>
      </c>
      <c r="M63" s="3">
        <v>0</v>
      </c>
      <c r="N63" s="4">
        <f t="shared" si="0"/>
        <v>113289.56</v>
      </c>
      <c r="O63" s="3">
        <v>9675</v>
      </c>
      <c r="P63" s="3">
        <v>9675</v>
      </c>
      <c r="Q63" s="3">
        <v>9675</v>
      </c>
      <c r="R63" s="3">
        <v>9675</v>
      </c>
      <c r="S63" s="3">
        <v>9675</v>
      </c>
      <c r="T63" s="3">
        <v>9675</v>
      </c>
      <c r="U63" s="3">
        <v>9675</v>
      </c>
      <c r="V63" s="3">
        <v>9675</v>
      </c>
      <c r="W63" s="3">
        <v>9675</v>
      </c>
      <c r="X63" s="3">
        <v>9675</v>
      </c>
      <c r="Y63" s="3">
        <v>9675</v>
      </c>
      <c r="Z63" s="3">
        <v>9675</v>
      </c>
      <c r="AA63" s="4">
        <f t="shared" si="1"/>
        <v>116100</v>
      </c>
    </row>
    <row r="64" spans="1:27" x14ac:dyDescent="0.25">
      <c r="A64" s="1" t="s">
        <v>49</v>
      </c>
      <c r="B64" s="3">
        <v>34718.339999999997</v>
      </c>
      <c r="C64" s="3">
        <v>34718.339999999997</v>
      </c>
      <c r="D64" s="3">
        <v>34718.339999999997</v>
      </c>
      <c r="E64" s="3">
        <v>34718.339999999997</v>
      </c>
      <c r="F64" s="3">
        <v>34718.339999999997</v>
      </c>
      <c r="G64" s="3">
        <v>34718.339999999997</v>
      </c>
      <c r="H64" s="3">
        <v>34718.339999999997</v>
      </c>
      <c r="I64" s="3">
        <v>34718.339999999997</v>
      </c>
      <c r="J64" s="3">
        <v>22575</v>
      </c>
      <c r="K64" s="3">
        <v>22575</v>
      </c>
      <c r="L64" s="3">
        <v>22575</v>
      </c>
      <c r="M64" s="3">
        <v>0</v>
      </c>
      <c r="N64" s="4">
        <f t="shared" si="0"/>
        <v>345471.72</v>
      </c>
      <c r="O64" s="3">
        <v>22575</v>
      </c>
      <c r="P64" s="3">
        <v>22575</v>
      </c>
      <c r="Q64" s="3">
        <v>22575</v>
      </c>
      <c r="R64" s="3">
        <v>22575</v>
      </c>
      <c r="S64" s="3">
        <v>22575</v>
      </c>
      <c r="T64" s="3">
        <v>22575</v>
      </c>
      <c r="U64" s="3">
        <v>22575</v>
      </c>
      <c r="V64" s="3">
        <v>22575</v>
      </c>
      <c r="W64" s="3">
        <v>22575</v>
      </c>
      <c r="X64" s="3">
        <v>22575</v>
      </c>
      <c r="Y64" s="3">
        <v>22575</v>
      </c>
      <c r="Z64" s="3">
        <v>22575</v>
      </c>
      <c r="AA64" s="4">
        <f t="shared" si="1"/>
        <v>270900</v>
      </c>
    </row>
    <row r="65" spans="1:27" x14ac:dyDescent="0.25">
      <c r="A65" s="1" t="s">
        <v>51</v>
      </c>
      <c r="B65" s="3">
        <v>20212.32</v>
      </c>
      <c r="C65" s="3">
        <v>20212.32</v>
      </c>
      <c r="D65" s="3">
        <v>20212.32</v>
      </c>
      <c r="E65" s="3">
        <v>20212.32</v>
      </c>
      <c r="F65" s="3">
        <v>20212.32</v>
      </c>
      <c r="G65" s="3">
        <v>20212.32</v>
      </c>
      <c r="H65" s="3">
        <v>20212.32</v>
      </c>
      <c r="I65" s="3">
        <v>20212.32</v>
      </c>
      <c r="J65" s="3">
        <v>12900</v>
      </c>
      <c r="K65" s="3">
        <v>12900</v>
      </c>
      <c r="L65" s="3">
        <v>12900</v>
      </c>
      <c r="M65" s="3">
        <v>0</v>
      </c>
      <c r="N65" s="4">
        <f t="shared" si="0"/>
        <v>200398.56000000003</v>
      </c>
      <c r="O65" s="3">
        <v>12900</v>
      </c>
      <c r="P65" s="3">
        <v>12900</v>
      </c>
      <c r="Q65" s="3">
        <v>12900</v>
      </c>
      <c r="R65" s="3">
        <v>12900</v>
      </c>
      <c r="S65" s="3">
        <v>12900</v>
      </c>
      <c r="T65" s="3">
        <v>12900</v>
      </c>
      <c r="U65" s="3">
        <v>12900</v>
      </c>
      <c r="V65" s="3">
        <v>12900</v>
      </c>
      <c r="W65" s="3">
        <v>16125</v>
      </c>
      <c r="X65" s="3">
        <v>16125</v>
      </c>
      <c r="Y65" s="3">
        <v>16125</v>
      </c>
      <c r="Z65" s="3">
        <v>16125</v>
      </c>
      <c r="AA65" s="4">
        <f t="shared" si="1"/>
        <v>167700</v>
      </c>
    </row>
    <row r="66" spans="1:27" x14ac:dyDescent="0.25">
      <c r="A66" s="1" t="s">
        <v>52</v>
      </c>
      <c r="B66" s="3">
        <v>2690.06</v>
      </c>
      <c r="C66" s="3">
        <v>2690.06</v>
      </c>
      <c r="D66" s="3">
        <v>2690.06</v>
      </c>
      <c r="E66" s="3">
        <v>2690.06</v>
      </c>
      <c r="F66" s="3">
        <v>2690.06</v>
      </c>
      <c r="G66" s="3">
        <v>2690.06</v>
      </c>
      <c r="H66" s="3">
        <v>2690.06</v>
      </c>
      <c r="I66" s="3">
        <v>2690.06</v>
      </c>
      <c r="J66" s="3">
        <v>6450</v>
      </c>
      <c r="K66" s="3">
        <v>6450</v>
      </c>
      <c r="L66" s="3">
        <v>6450</v>
      </c>
      <c r="M66" s="3">
        <v>0</v>
      </c>
      <c r="N66" s="4">
        <f t="shared" si="0"/>
        <v>40870.479999999996</v>
      </c>
      <c r="O66" s="3">
        <v>6450</v>
      </c>
      <c r="P66" s="3">
        <v>6450</v>
      </c>
      <c r="Q66" s="3">
        <v>6450</v>
      </c>
      <c r="R66" s="3">
        <v>6450</v>
      </c>
      <c r="S66" s="3">
        <v>6450</v>
      </c>
      <c r="T66" s="3">
        <v>6450</v>
      </c>
      <c r="U66" s="3">
        <v>6450</v>
      </c>
      <c r="V66" s="3">
        <v>6450</v>
      </c>
      <c r="W66" s="3">
        <v>6450</v>
      </c>
      <c r="X66" s="3">
        <v>6450</v>
      </c>
      <c r="Y66" s="3">
        <v>6450</v>
      </c>
      <c r="Z66" s="3">
        <v>6450</v>
      </c>
      <c r="AA66" s="4">
        <f t="shared" si="1"/>
        <v>77400</v>
      </c>
    </row>
    <row r="67" spans="1:27" x14ac:dyDescent="0.25">
      <c r="A67" s="1" t="s">
        <v>53</v>
      </c>
      <c r="B67" s="3">
        <v>2176713.84</v>
      </c>
      <c r="C67" s="3">
        <v>2176713.84</v>
      </c>
      <c r="D67" s="3">
        <v>2176713.84</v>
      </c>
      <c r="E67" s="3">
        <v>2176713.84</v>
      </c>
      <c r="F67" s="3">
        <v>2176713.84</v>
      </c>
      <c r="G67" s="3">
        <v>2176713.84</v>
      </c>
      <c r="H67" s="3">
        <v>2176713.84</v>
      </c>
      <c r="I67" s="3">
        <v>2176713.84</v>
      </c>
      <c r="J67" s="3">
        <v>1896300</v>
      </c>
      <c r="K67" s="3">
        <v>1896300</v>
      </c>
      <c r="L67" s="3">
        <v>1896300</v>
      </c>
      <c r="M67" s="3">
        <v>0</v>
      </c>
      <c r="N67" s="4">
        <f t="shared" ref="N67:N130" si="2">SUM(B67:M67)</f>
        <v>23102610.719999999</v>
      </c>
      <c r="O67" s="3">
        <v>1896300</v>
      </c>
      <c r="P67" s="3">
        <v>1896300</v>
      </c>
      <c r="Q67" s="3">
        <v>1896300</v>
      </c>
      <c r="R67" s="3">
        <v>1896300</v>
      </c>
      <c r="S67" s="3">
        <v>1896300</v>
      </c>
      <c r="T67" s="3">
        <v>1896300</v>
      </c>
      <c r="U67" s="3">
        <v>1922100</v>
      </c>
      <c r="V67" s="3">
        <v>1925325</v>
      </c>
      <c r="W67" s="3">
        <v>1915650</v>
      </c>
      <c r="X67" s="3">
        <v>1915650</v>
      </c>
      <c r="Y67" s="3">
        <v>1915650</v>
      </c>
      <c r="Z67" s="3">
        <v>1915650</v>
      </c>
      <c r="AA67" s="4">
        <f t="shared" ref="AA67:AA130" si="3">SUM(O67:Z67)</f>
        <v>22887825</v>
      </c>
    </row>
    <row r="68" spans="1:27" x14ac:dyDescent="0.25">
      <c r="A68" s="1" t="s">
        <v>654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32250</v>
      </c>
      <c r="K68" s="3">
        <v>32250</v>
      </c>
      <c r="L68" s="3">
        <v>32250</v>
      </c>
      <c r="M68" s="3">
        <v>0</v>
      </c>
      <c r="N68" s="4">
        <f t="shared" si="2"/>
        <v>96750</v>
      </c>
      <c r="O68" s="3">
        <v>32250</v>
      </c>
      <c r="P68" s="3">
        <v>32250</v>
      </c>
      <c r="Q68" s="3">
        <v>32250</v>
      </c>
      <c r="R68" s="3">
        <v>32250</v>
      </c>
      <c r="S68" s="3">
        <v>32250</v>
      </c>
      <c r="T68" s="3">
        <v>32250</v>
      </c>
      <c r="U68" s="3">
        <v>32250</v>
      </c>
      <c r="V68" s="3">
        <v>32250</v>
      </c>
      <c r="W68" s="3">
        <v>32250</v>
      </c>
      <c r="X68" s="3">
        <v>32250</v>
      </c>
      <c r="Y68" s="3">
        <v>38702</v>
      </c>
      <c r="Z68" s="3">
        <v>38702</v>
      </c>
      <c r="AA68" s="4">
        <f t="shared" si="3"/>
        <v>399904</v>
      </c>
    </row>
    <row r="69" spans="1:27" x14ac:dyDescent="0.25">
      <c r="A69" s="1" t="s">
        <v>54</v>
      </c>
      <c r="B69" s="3">
        <v>9374.61</v>
      </c>
      <c r="C69" s="3">
        <v>9374.61</v>
      </c>
      <c r="D69" s="3">
        <v>9374.61</v>
      </c>
      <c r="E69" s="3">
        <v>9374.61</v>
      </c>
      <c r="F69" s="3">
        <v>9374.61</v>
      </c>
      <c r="G69" s="3">
        <v>9374.61</v>
      </c>
      <c r="H69" s="3">
        <v>9374.61</v>
      </c>
      <c r="I69" s="3">
        <v>9374.61</v>
      </c>
      <c r="J69" s="3">
        <v>12900</v>
      </c>
      <c r="K69" s="3">
        <v>12900</v>
      </c>
      <c r="L69" s="3">
        <v>12900</v>
      </c>
      <c r="M69" s="3">
        <v>0</v>
      </c>
      <c r="N69" s="4">
        <f t="shared" si="2"/>
        <v>113696.88</v>
      </c>
      <c r="O69" s="3">
        <v>12900</v>
      </c>
      <c r="P69" s="3">
        <v>12900</v>
      </c>
      <c r="Q69" s="3">
        <v>12900</v>
      </c>
      <c r="R69" s="3">
        <v>12900</v>
      </c>
      <c r="S69" s="3">
        <v>12900</v>
      </c>
      <c r="T69" s="3">
        <v>12900</v>
      </c>
      <c r="U69" s="3">
        <v>12900</v>
      </c>
      <c r="V69" s="3">
        <v>12900</v>
      </c>
      <c r="W69" s="3">
        <v>12900</v>
      </c>
      <c r="X69" s="3">
        <v>12900</v>
      </c>
      <c r="Y69" s="3">
        <v>12900</v>
      </c>
      <c r="Z69" s="3">
        <v>12900</v>
      </c>
      <c r="AA69" s="4">
        <f t="shared" si="3"/>
        <v>154800</v>
      </c>
    </row>
    <row r="70" spans="1:27" x14ac:dyDescent="0.25">
      <c r="A70" s="1" t="s">
        <v>55</v>
      </c>
      <c r="B70" s="3">
        <v>22728.61</v>
      </c>
      <c r="C70" s="3">
        <v>22728.61</v>
      </c>
      <c r="D70" s="3">
        <v>22728.61</v>
      </c>
      <c r="E70" s="3">
        <v>22728.61</v>
      </c>
      <c r="F70" s="3">
        <v>22728.61</v>
      </c>
      <c r="G70" s="3">
        <v>22728.61</v>
      </c>
      <c r="H70" s="3">
        <v>22728.61</v>
      </c>
      <c r="I70" s="3">
        <v>22728.61</v>
      </c>
      <c r="J70" s="3">
        <v>16125</v>
      </c>
      <c r="K70" s="3">
        <v>16125</v>
      </c>
      <c r="L70" s="3">
        <v>16125</v>
      </c>
      <c r="M70" s="3">
        <v>0</v>
      </c>
      <c r="N70" s="4">
        <f t="shared" si="2"/>
        <v>230203.88</v>
      </c>
      <c r="O70" s="3">
        <v>16125</v>
      </c>
      <c r="P70" s="3">
        <v>16125</v>
      </c>
      <c r="Q70" s="3">
        <v>16125</v>
      </c>
      <c r="R70" s="3">
        <v>16125</v>
      </c>
      <c r="S70" s="3">
        <v>16125</v>
      </c>
      <c r="T70" s="3">
        <v>16125</v>
      </c>
      <c r="U70" s="3">
        <v>16125</v>
      </c>
      <c r="V70" s="3">
        <v>16125</v>
      </c>
      <c r="W70" s="3">
        <v>16125</v>
      </c>
      <c r="X70" s="3">
        <v>16125</v>
      </c>
      <c r="Y70" s="3">
        <v>16125</v>
      </c>
      <c r="Z70" s="3">
        <v>16125</v>
      </c>
      <c r="AA70" s="4">
        <f t="shared" si="3"/>
        <v>193500</v>
      </c>
    </row>
    <row r="71" spans="1:27" x14ac:dyDescent="0.25">
      <c r="A71" s="1" t="s">
        <v>56</v>
      </c>
      <c r="B71" s="3">
        <v>11207.6</v>
      </c>
      <c r="C71" s="3">
        <v>11207.6</v>
      </c>
      <c r="D71" s="3">
        <v>11207.6</v>
      </c>
      <c r="E71" s="3">
        <v>11207.6</v>
      </c>
      <c r="F71" s="3">
        <v>11207.6</v>
      </c>
      <c r="G71" s="3">
        <v>11207.6</v>
      </c>
      <c r="H71" s="3">
        <v>11207.6</v>
      </c>
      <c r="I71" s="3">
        <v>11207.6</v>
      </c>
      <c r="J71" s="3">
        <v>6450</v>
      </c>
      <c r="K71" s="3">
        <v>6450</v>
      </c>
      <c r="L71" s="3">
        <v>6450</v>
      </c>
      <c r="M71" s="3">
        <v>0</v>
      </c>
      <c r="N71" s="4">
        <f t="shared" si="2"/>
        <v>109010.80000000002</v>
      </c>
      <c r="O71" s="3">
        <v>6450</v>
      </c>
      <c r="P71" s="3">
        <v>6450</v>
      </c>
      <c r="Q71" s="3">
        <v>6450</v>
      </c>
      <c r="R71" s="3">
        <v>6450</v>
      </c>
      <c r="S71" s="3">
        <v>6450</v>
      </c>
      <c r="T71" s="3">
        <v>6450</v>
      </c>
      <c r="U71" s="3">
        <v>6450</v>
      </c>
      <c r="V71" s="3">
        <v>6450</v>
      </c>
      <c r="W71" s="3">
        <v>6450</v>
      </c>
      <c r="X71" s="3">
        <v>6450</v>
      </c>
      <c r="Y71" s="3">
        <v>6450</v>
      </c>
      <c r="Z71" s="3">
        <v>6450</v>
      </c>
      <c r="AA71" s="4">
        <f t="shared" si="3"/>
        <v>77400</v>
      </c>
    </row>
    <row r="72" spans="1:27" x14ac:dyDescent="0.25">
      <c r="A72" s="1" t="s">
        <v>57</v>
      </c>
      <c r="B72" s="3">
        <v>8966.67</v>
      </c>
      <c r="C72" s="3">
        <v>8966.67</v>
      </c>
      <c r="D72" s="3">
        <v>8966.67</v>
      </c>
      <c r="E72" s="3">
        <v>8966.67</v>
      </c>
      <c r="F72" s="3">
        <v>8966.67</v>
      </c>
      <c r="G72" s="3">
        <v>8966.67</v>
      </c>
      <c r="H72" s="3">
        <v>8966.67</v>
      </c>
      <c r="I72" s="3">
        <v>8966.67</v>
      </c>
      <c r="J72" s="3">
        <v>6450</v>
      </c>
      <c r="K72" s="3">
        <v>6450</v>
      </c>
      <c r="L72" s="3">
        <v>6450</v>
      </c>
      <c r="M72" s="3">
        <v>0</v>
      </c>
      <c r="N72" s="4">
        <f t="shared" si="2"/>
        <v>91083.36</v>
      </c>
      <c r="O72" s="3">
        <v>6450</v>
      </c>
      <c r="P72" s="3">
        <v>6450</v>
      </c>
      <c r="Q72" s="3">
        <v>6450</v>
      </c>
      <c r="R72" s="3">
        <v>6450</v>
      </c>
      <c r="S72" s="3">
        <v>6450</v>
      </c>
      <c r="T72" s="3">
        <v>6450</v>
      </c>
      <c r="U72" s="3">
        <v>6450</v>
      </c>
      <c r="V72" s="3">
        <v>6450</v>
      </c>
      <c r="W72" s="3">
        <v>6450</v>
      </c>
      <c r="X72" s="3">
        <v>6450</v>
      </c>
      <c r="Y72" s="3">
        <v>6450</v>
      </c>
      <c r="Z72" s="3">
        <v>6450</v>
      </c>
      <c r="AA72" s="4">
        <f t="shared" si="3"/>
        <v>77400</v>
      </c>
    </row>
    <row r="73" spans="1:27" x14ac:dyDescent="0.25">
      <c r="A73" s="1" t="s">
        <v>58</v>
      </c>
      <c r="B73" s="3">
        <v>116625.25</v>
      </c>
      <c r="C73" s="3">
        <v>116625.25</v>
      </c>
      <c r="D73" s="3">
        <v>116625.25</v>
      </c>
      <c r="E73" s="3">
        <v>116625.25</v>
      </c>
      <c r="F73" s="3">
        <v>116625.25</v>
      </c>
      <c r="G73" s="3">
        <v>116625.25</v>
      </c>
      <c r="H73" s="3">
        <v>116625.25</v>
      </c>
      <c r="I73" s="3">
        <v>116625.25</v>
      </c>
      <c r="J73" s="3">
        <v>299925</v>
      </c>
      <c r="K73" s="3">
        <v>299925</v>
      </c>
      <c r="L73" s="3">
        <v>299925</v>
      </c>
      <c r="M73" s="3">
        <v>0</v>
      </c>
      <c r="N73" s="4">
        <f t="shared" si="2"/>
        <v>1832777</v>
      </c>
      <c r="O73" s="3">
        <v>309600</v>
      </c>
      <c r="P73" s="3">
        <v>309600</v>
      </c>
      <c r="Q73" s="3">
        <v>309600</v>
      </c>
      <c r="R73" s="3">
        <v>309600</v>
      </c>
      <c r="S73" s="3">
        <v>309600</v>
      </c>
      <c r="T73" s="3">
        <v>309600</v>
      </c>
      <c r="U73" s="3">
        <v>325725</v>
      </c>
      <c r="V73" s="3">
        <v>332175</v>
      </c>
      <c r="W73" s="3">
        <v>335400</v>
      </c>
      <c r="X73" s="3">
        <v>335400</v>
      </c>
      <c r="Y73" s="3">
        <v>335400</v>
      </c>
      <c r="Z73" s="3">
        <v>338625</v>
      </c>
      <c r="AA73" s="4">
        <f t="shared" si="3"/>
        <v>3860325</v>
      </c>
    </row>
    <row r="74" spans="1:27" x14ac:dyDescent="0.25">
      <c r="A74" s="1" t="s">
        <v>678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4">
        <f t="shared" si="2"/>
        <v>0</v>
      </c>
      <c r="O74" s="3">
        <v>6450</v>
      </c>
      <c r="P74" s="3">
        <v>6450</v>
      </c>
      <c r="Q74" s="3">
        <v>6450</v>
      </c>
      <c r="R74" s="3">
        <v>6450</v>
      </c>
      <c r="S74" s="3">
        <v>6450</v>
      </c>
      <c r="T74" s="3">
        <v>6450</v>
      </c>
      <c r="U74" s="3">
        <v>6450</v>
      </c>
      <c r="V74" s="3">
        <v>6450</v>
      </c>
      <c r="W74" s="3">
        <v>6450</v>
      </c>
      <c r="X74" s="3">
        <v>6450</v>
      </c>
      <c r="Y74" s="3">
        <v>6450</v>
      </c>
      <c r="Z74" s="3">
        <v>6450</v>
      </c>
      <c r="AA74" s="4">
        <f t="shared" si="3"/>
        <v>77400</v>
      </c>
    </row>
    <row r="75" spans="1:27" x14ac:dyDescent="0.25">
      <c r="A75" s="1" t="s">
        <v>59</v>
      </c>
      <c r="B75" s="3">
        <v>8393.09</v>
      </c>
      <c r="C75" s="3">
        <v>8393.09</v>
      </c>
      <c r="D75" s="3">
        <v>8393.09</v>
      </c>
      <c r="E75" s="3">
        <v>8393.09</v>
      </c>
      <c r="F75" s="3">
        <v>8393.09</v>
      </c>
      <c r="G75" s="3">
        <v>8393.09</v>
      </c>
      <c r="H75" s="3">
        <v>8393.09</v>
      </c>
      <c r="I75" s="3">
        <v>8393.09</v>
      </c>
      <c r="J75" s="3">
        <v>16125</v>
      </c>
      <c r="K75" s="3">
        <v>16125</v>
      </c>
      <c r="L75" s="3">
        <v>16125</v>
      </c>
      <c r="M75" s="3">
        <v>0</v>
      </c>
      <c r="N75" s="4">
        <f t="shared" si="2"/>
        <v>115519.71999999999</v>
      </c>
      <c r="O75" s="3">
        <v>16125</v>
      </c>
      <c r="P75" s="3">
        <v>16125</v>
      </c>
      <c r="Q75" s="3">
        <v>16125</v>
      </c>
      <c r="R75" s="3">
        <v>16125</v>
      </c>
      <c r="S75" s="3">
        <v>16125</v>
      </c>
      <c r="T75" s="3">
        <v>16125</v>
      </c>
      <c r="U75" s="3">
        <v>16125</v>
      </c>
      <c r="V75" s="3">
        <v>16125</v>
      </c>
      <c r="W75" s="3">
        <v>16125</v>
      </c>
      <c r="X75" s="3">
        <v>16125</v>
      </c>
      <c r="Y75" s="3">
        <v>16125</v>
      </c>
      <c r="Z75" s="3">
        <v>16125</v>
      </c>
      <c r="AA75" s="4">
        <f t="shared" si="3"/>
        <v>193500</v>
      </c>
    </row>
    <row r="76" spans="1:27" x14ac:dyDescent="0.25">
      <c r="A76" s="1" t="s">
        <v>60</v>
      </c>
      <c r="B76" s="3">
        <v>2241.52</v>
      </c>
      <c r="C76" s="3">
        <v>2241.52</v>
      </c>
      <c r="D76" s="3">
        <v>2241.52</v>
      </c>
      <c r="E76" s="3">
        <v>2241.52</v>
      </c>
      <c r="F76" s="3">
        <v>2241.52</v>
      </c>
      <c r="G76" s="3">
        <v>2241.52</v>
      </c>
      <c r="H76" s="3">
        <v>2241.52</v>
      </c>
      <c r="I76" s="3">
        <v>2241.52</v>
      </c>
      <c r="J76" s="3">
        <v>3225</v>
      </c>
      <c r="K76" s="3">
        <v>3225</v>
      </c>
      <c r="L76" s="3">
        <v>3225</v>
      </c>
      <c r="M76" s="3">
        <v>0</v>
      </c>
      <c r="N76" s="4">
        <f t="shared" si="2"/>
        <v>27607.16</v>
      </c>
      <c r="O76" s="3">
        <v>3225</v>
      </c>
      <c r="P76" s="3">
        <v>3225</v>
      </c>
      <c r="Q76" s="3">
        <v>3225</v>
      </c>
      <c r="R76" s="3">
        <v>3225</v>
      </c>
      <c r="S76" s="3">
        <v>3225</v>
      </c>
      <c r="T76" s="3">
        <v>3225</v>
      </c>
      <c r="U76" s="3">
        <v>3225</v>
      </c>
      <c r="V76" s="3">
        <v>3225</v>
      </c>
      <c r="W76" s="3">
        <v>3225</v>
      </c>
      <c r="X76" s="3">
        <v>3225</v>
      </c>
      <c r="Y76" s="3">
        <v>3225</v>
      </c>
      <c r="Z76" s="3">
        <v>3225</v>
      </c>
      <c r="AA76" s="4">
        <f t="shared" si="3"/>
        <v>38700</v>
      </c>
    </row>
    <row r="77" spans="1:27" x14ac:dyDescent="0.25">
      <c r="A77" s="1" t="s">
        <v>61</v>
      </c>
      <c r="B77" s="3">
        <v>55790.05</v>
      </c>
      <c r="C77" s="3">
        <v>55790.05</v>
      </c>
      <c r="D77" s="3">
        <v>55790.05</v>
      </c>
      <c r="E77" s="3">
        <v>55790.05</v>
      </c>
      <c r="F77" s="3">
        <v>55790.05</v>
      </c>
      <c r="G77" s="3">
        <v>55790.05</v>
      </c>
      <c r="H77" s="3">
        <v>55790.05</v>
      </c>
      <c r="I77" s="3">
        <v>55790.05</v>
      </c>
      <c r="J77" s="3">
        <v>29025</v>
      </c>
      <c r="K77" s="3">
        <v>29025</v>
      </c>
      <c r="L77" s="3">
        <v>29025</v>
      </c>
      <c r="M77" s="3">
        <v>0</v>
      </c>
      <c r="N77" s="4">
        <f t="shared" si="2"/>
        <v>533395.39999999991</v>
      </c>
      <c r="O77" s="3">
        <v>29025</v>
      </c>
      <c r="P77" s="3">
        <v>31443.75</v>
      </c>
      <c r="Q77" s="3">
        <v>31443.75</v>
      </c>
      <c r="R77" s="3">
        <v>31443.75</v>
      </c>
      <c r="S77" s="3">
        <v>31443.75</v>
      </c>
      <c r="T77" s="3">
        <v>31443.75</v>
      </c>
      <c r="U77" s="3">
        <v>34668.75</v>
      </c>
      <c r="V77" s="3">
        <v>34668.75</v>
      </c>
      <c r="W77" s="3">
        <v>34668.75</v>
      </c>
      <c r="X77" s="3">
        <v>34668.75</v>
      </c>
      <c r="Y77" s="3">
        <v>34668.75</v>
      </c>
      <c r="Z77" s="3">
        <v>34668.75</v>
      </c>
      <c r="AA77" s="4">
        <f t="shared" si="3"/>
        <v>394256.25</v>
      </c>
    </row>
    <row r="78" spans="1:27" x14ac:dyDescent="0.25">
      <c r="A78" s="1" t="s">
        <v>62</v>
      </c>
      <c r="B78" s="3">
        <v>5533.61</v>
      </c>
      <c r="C78" s="3">
        <v>5533.61</v>
      </c>
      <c r="D78" s="3">
        <v>5533.61</v>
      </c>
      <c r="E78" s="3">
        <v>5533.61</v>
      </c>
      <c r="F78" s="3">
        <v>5533.61</v>
      </c>
      <c r="G78" s="3">
        <v>5533.61</v>
      </c>
      <c r="H78" s="3">
        <v>5533.61</v>
      </c>
      <c r="I78" s="3">
        <v>5533.61</v>
      </c>
      <c r="J78" s="3">
        <v>6450</v>
      </c>
      <c r="K78" s="3">
        <v>6450</v>
      </c>
      <c r="L78" s="3">
        <v>6450</v>
      </c>
      <c r="M78" s="3">
        <v>0</v>
      </c>
      <c r="N78" s="4">
        <f t="shared" si="2"/>
        <v>63618.879999999997</v>
      </c>
      <c r="O78" s="3">
        <v>6450</v>
      </c>
      <c r="P78" s="3">
        <v>6450</v>
      </c>
      <c r="Q78" s="3">
        <v>6450</v>
      </c>
      <c r="R78" s="3">
        <v>6450</v>
      </c>
      <c r="S78" s="3">
        <v>6450</v>
      </c>
      <c r="T78" s="3">
        <v>6450</v>
      </c>
      <c r="U78" s="3">
        <v>6450</v>
      </c>
      <c r="V78" s="3">
        <v>6450</v>
      </c>
      <c r="W78" s="3">
        <v>6450</v>
      </c>
      <c r="X78" s="3">
        <v>6450</v>
      </c>
      <c r="Y78" s="3">
        <v>6450</v>
      </c>
      <c r="Z78" s="3">
        <v>6450</v>
      </c>
      <c r="AA78" s="4">
        <f t="shared" si="3"/>
        <v>77400</v>
      </c>
    </row>
    <row r="79" spans="1:27" x14ac:dyDescent="0.25">
      <c r="A79" s="1" t="s">
        <v>63</v>
      </c>
      <c r="B79" s="3">
        <v>49403.28</v>
      </c>
      <c r="C79" s="3">
        <v>49403.28</v>
      </c>
      <c r="D79" s="3">
        <v>49403.28</v>
      </c>
      <c r="E79" s="3">
        <v>49403.28</v>
      </c>
      <c r="F79" s="3">
        <v>49403.28</v>
      </c>
      <c r="G79" s="3">
        <v>49403.28</v>
      </c>
      <c r="H79" s="3">
        <v>49403.28</v>
      </c>
      <c r="I79" s="3">
        <v>49403.28</v>
      </c>
      <c r="J79" s="3">
        <v>58050</v>
      </c>
      <c r="K79" s="3">
        <v>58050</v>
      </c>
      <c r="L79" s="3">
        <v>58050</v>
      </c>
      <c r="M79" s="3">
        <v>0</v>
      </c>
      <c r="N79" s="4">
        <f t="shared" si="2"/>
        <v>569376.24</v>
      </c>
      <c r="O79" s="3">
        <v>58050</v>
      </c>
      <c r="P79" s="3">
        <v>58050</v>
      </c>
      <c r="Q79" s="3">
        <v>58050</v>
      </c>
      <c r="R79" s="3">
        <v>58050</v>
      </c>
      <c r="S79" s="3">
        <v>54825</v>
      </c>
      <c r="T79" s="3">
        <v>54825</v>
      </c>
      <c r="U79" s="3">
        <v>54825</v>
      </c>
      <c r="V79" s="3">
        <v>54825</v>
      </c>
      <c r="W79" s="3">
        <v>51600</v>
      </c>
      <c r="X79" s="3">
        <v>51600</v>
      </c>
      <c r="Y79" s="3">
        <v>51600</v>
      </c>
      <c r="Z79" s="3">
        <v>51600</v>
      </c>
      <c r="AA79" s="4">
        <f t="shared" si="3"/>
        <v>657900</v>
      </c>
    </row>
    <row r="80" spans="1:27" x14ac:dyDescent="0.25">
      <c r="A80" s="1" t="s">
        <v>64</v>
      </c>
      <c r="B80" s="3">
        <v>88848.94</v>
      </c>
      <c r="C80" s="3">
        <v>88848.94</v>
      </c>
      <c r="D80" s="3">
        <v>88848.94</v>
      </c>
      <c r="E80" s="3">
        <v>88848.94</v>
      </c>
      <c r="F80" s="3">
        <v>88848.94</v>
      </c>
      <c r="G80" s="3">
        <v>88848.94</v>
      </c>
      <c r="H80" s="3">
        <v>88848.94</v>
      </c>
      <c r="I80" s="3">
        <v>88848.94</v>
      </c>
      <c r="J80" s="3">
        <v>48375</v>
      </c>
      <c r="K80" s="3">
        <v>48375</v>
      </c>
      <c r="L80" s="3">
        <v>48375</v>
      </c>
      <c r="M80" s="3">
        <v>0</v>
      </c>
      <c r="N80" s="4">
        <f t="shared" si="2"/>
        <v>855916.52</v>
      </c>
      <c r="O80" s="3">
        <v>48375</v>
      </c>
      <c r="P80" s="3">
        <v>48375</v>
      </c>
      <c r="Q80" s="3">
        <v>48375</v>
      </c>
      <c r="R80" s="3">
        <v>48375</v>
      </c>
      <c r="S80" s="3">
        <v>48375</v>
      </c>
      <c r="T80" s="3">
        <v>48375</v>
      </c>
      <c r="U80" s="3">
        <v>48375</v>
      </c>
      <c r="V80" s="3">
        <v>48375</v>
      </c>
      <c r="W80" s="3">
        <v>54825</v>
      </c>
      <c r="X80" s="3">
        <v>54825</v>
      </c>
      <c r="Y80" s="3">
        <v>54825</v>
      </c>
      <c r="Z80" s="3">
        <v>54825</v>
      </c>
      <c r="AA80" s="4">
        <f t="shared" si="3"/>
        <v>606300</v>
      </c>
    </row>
    <row r="81" spans="1:27" x14ac:dyDescent="0.25">
      <c r="A81" s="1" t="s">
        <v>65</v>
      </c>
      <c r="B81" s="3">
        <v>6948.9</v>
      </c>
      <c r="C81" s="3">
        <v>6948.9</v>
      </c>
      <c r="D81" s="3">
        <v>6948.9</v>
      </c>
      <c r="E81" s="3">
        <v>6948.9</v>
      </c>
      <c r="F81" s="3">
        <v>6948.9</v>
      </c>
      <c r="G81" s="3">
        <v>6948.9</v>
      </c>
      <c r="H81" s="3">
        <v>6948.9</v>
      </c>
      <c r="I81" s="3">
        <v>6948.9</v>
      </c>
      <c r="J81" s="3">
        <v>9675</v>
      </c>
      <c r="K81" s="3">
        <v>9675</v>
      </c>
      <c r="L81" s="3">
        <v>9675</v>
      </c>
      <c r="M81" s="3">
        <v>0</v>
      </c>
      <c r="N81" s="4">
        <f t="shared" si="2"/>
        <v>84616.200000000012</v>
      </c>
      <c r="O81" s="3">
        <v>9675</v>
      </c>
      <c r="P81" s="3">
        <v>9675</v>
      </c>
      <c r="Q81" s="3">
        <v>9675</v>
      </c>
      <c r="R81" s="3">
        <v>9675</v>
      </c>
      <c r="S81" s="3">
        <v>9675</v>
      </c>
      <c r="T81" s="3">
        <v>9675</v>
      </c>
      <c r="U81" s="3">
        <v>9675</v>
      </c>
      <c r="V81" s="3">
        <v>9675</v>
      </c>
      <c r="W81" s="3">
        <v>9675</v>
      </c>
      <c r="X81" s="3">
        <v>9675</v>
      </c>
      <c r="Y81" s="3">
        <v>9675</v>
      </c>
      <c r="Z81" s="3">
        <v>9675</v>
      </c>
      <c r="AA81" s="4">
        <f t="shared" si="3"/>
        <v>116100</v>
      </c>
    </row>
    <row r="82" spans="1:27" x14ac:dyDescent="0.25">
      <c r="A82" s="1" t="s">
        <v>679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4">
        <f t="shared" si="2"/>
        <v>0</v>
      </c>
      <c r="O82" s="3">
        <v>6450</v>
      </c>
      <c r="P82" s="3">
        <v>6450</v>
      </c>
      <c r="Q82" s="3">
        <v>6450</v>
      </c>
      <c r="R82" s="3">
        <v>6450</v>
      </c>
      <c r="S82" s="3">
        <v>6450</v>
      </c>
      <c r="T82" s="3">
        <v>6450</v>
      </c>
      <c r="U82" s="3">
        <v>6450</v>
      </c>
      <c r="V82" s="3">
        <v>6450</v>
      </c>
      <c r="W82" s="3">
        <v>6450</v>
      </c>
      <c r="X82" s="3">
        <v>6450</v>
      </c>
      <c r="Y82" s="3">
        <v>6450</v>
      </c>
      <c r="Z82" s="3">
        <v>6450</v>
      </c>
      <c r="AA82" s="4">
        <f t="shared" si="3"/>
        <v>77400</v>
      </c>
    </row>
    <row r="83" spans="1:27" x14ac:dyDescent="0.25">
      <c r="A83" s="1" t="s">
        <v>66</v>
      </c>
      <c r="B83" s="3">
        <v>3999.11</v>
      </c>
      <c r="C83" s="3">
        <v>3999.11</v>
      </c>
      <c r="D83" s="3">
        <v>3999.11</v>
      </c>
      <c r="E83" s="3">
        <v>3999.11</v>
      </c>
      <c r="F83" s="3">
        <v>3999.11</v>
      </c>
      <c r="G83" s="3">
        <v>3999.11</v>
      </c>
      <c r="H83" s="3">
        <v>3999.11</v>
      </c>
      <c r="I83" s="3">
        <v>3999.11</v>
      </c>
      <c r="J83" s="3">
        <v>6450</v>
      </c>
      <c r="K83" s="3">
        <v>6450</v>
      </c>
      <c r="L83" s="3">
        <v>6450</v>
      </c>
      <c r="M83" s="3">
        <v>0</v>
      </c>
      <c r="N83" s="4">
        <f t="shared" si="2"/>
        <v>51342.880000000005</v>
      </c>
      <c r="O83" s="3">
        <v>6450</v>
      </c>
      <c r="P83" s="3">
        <v>6450</v>
      </c>
      <c r="Q83" s="3">
        <v>6450</v>
      </c>
      <c r="R83" s="3">
        <v>6450</v>
      </c>
      <c r="S83" s="3">
        <v>6450</v>
      </c>
      <c r="T83" s="3">
        <v>6450</v>
      </c>
      <c r="U83" s="3">
        <v>6450</v>
      </c>
      <c r="V83" s="3">
        <v>6450</v>
      </c>
      <c r="W83" s="3">
        <v>6450</v>
      </c>
      <c r="X83" s="3">
        <v>6450</v>
      </c>
      <c r="Y83" s="3">
        <v>6450</v>
      </c>
      <c r="Z83" s="3">
        <v>6450</v>
      </c>
      <c r="AA83" s="4">
        <f t="shared" si="3"/>
        <v>77400</v>
      </c>
    </row>
    <row r="84" spans="1:27" x14ac:dyDescent="0.25">
      <c r="A84" s="1" t="s">
        <v>67</v>
      </c>
      <c r="B84" s="3">
        <v>5272.78</v>
      </c>
      <c r="C84" s="3">
        <v>5272.78</v>
      </c>
      <c r="D84" s="3">
        <v>5272.78</v>
      </c>
      <c r="E84" s="3">
        <v>5272.78</v>
      </c>
      <c r="F84" s="3">
        <v>5272.78</v>
      </c>
      <c r="G84" s="3">
        <v>5272.78</v>
      </c>
      <c r="H84" s="3">
        <v>5272.78</v>
      </c>
      <c r="I84" s="3">
        <v>5272.78</v>
      </c>
      <c r="J84" s="3">
        <v>19350</v>
      </c>
      <c r="K84" s="3">
        <v>19350</v>
      </c>
      <c r="L84" s="3">
        <v>19350</v>
      </c>
      <c r="M84" s="3">
        <v>0</v>
      </c>
      <c r="N84" s="4">
        <f t="shared" si="2"/>
        <v>100232.23999999999</v>
      </c>
      <c r="O84" s="3">
        <v>19350</v>
      </c>
      <c r="P84" s="3">
        <v>19350</v>
      </c>
      <c r="Q84" s="3">
        <v>19350</v>
      </c>
      <c r="R84" s="3">
        <v>19350</v>
      </c>
      <c r="S84" s="3">
        <v>19350</v>
      </c>
      <c r="T84" s="3">
        <v>19350</v>
      </c>
      <c r="U84" s="3">
        <v>19350</v>
      </c>
      <c r="V84" s="3">
        <v>19350</v>
      </c>
      <c r="W84" s="3">
        <v>19350</v>
      </c>
      <c r="X84" s="3">
        <v>19350</v>
      </c>
      <c r="Y84" s="3">
        <v>19350</v>
      </c>
      <c r="Z84" s="3">
        <v>19350</v>
      </c>
      <c r="AA84" s="4">
        <f t="shared" si="3"/>
        <v>232200</v>
      </c>
    </row>
    <row r="85" spans="1:27" x14ac:dyDescent="0.25">
      <c r="A85" s="1" t="s">
        <v>68</v>
      </c>
      <c r="B85" s="3">
        <v>11513.41</v>
      </c>
      <c r="C85" s="3">
        <v>11513.41</v>
      </c>
      <c r="D85" s="3">
        <v>11513.41</v>
      </c>
      <c r="E85" s="3">
        <v>11513.41</v>
      </c>
      <c r="F85" s="3">
        <v>11513.41</v>
      </c>
      <c r="G85" s="3">
        <v>11513.41</v>
      </c>
      <c r="H85" s="3">
        <v>11513.41</v>
      </c>
      <c r="I85" s="3">
        <v>11513.41</v>
      </c>
      <c r="J85" s="3">
        <v>16125</v>
      </c>
      <c r="K85" s="3">
        <v>16125</v>
      </c>
      <c r="L85" s="3">
        <v>16125</v>
      </c>
      <c r="M85" s="3">
        <v>0</v>
      </c>
      <c r="N85" s="4">
        <f t="shared" si="2"/>
        <v>140482.28000000003</v>
      </c>
      <c r="O85" s="3">
        <v>16125</v>
      </c>
      <c r="P85" s="3">
        <v>16125</v>
      </c>
      <c r="Q85" s="3">
        <v>16125</v>
      </c>
      <c r="R85" s="3">
        <v>16125</v>
      </c>
      <c r="S85" s="3">
        <v>16125</v>
      </c>
      <c r="T85" s="3">
        <v>16125</v>
      </c>
      <c r="U85" s="3">
        <v>16125</v>
      </c>
      <c r="V85" s="3">
        <v>16125</v>
      </c>
      <c r="W85" s="3">
        <v>16125</v>
      </c>
      <c r="X85" s="3">
        <v>16125</v>
      </c>
      <c r="Y85" s="3">
        <v>16125</v>
      </c>
      <c r="Z85" s="3">
        <v>16125</v>
      </c>
      <c r="AA85" s="4">
        <f t="shared" si="3"/>
        <v>193500</v>
      </c>
    </row>
    <row r="86" spans="1:27" x14ac:dyDescent="0.25">
      <c r="A86" s="1" t="s">
        <v>680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4">
        <f t="shared" si="2"/>
        <v>0</v>
      </c>
      <c r="O86" s="3">
        <v>22575</v>
      </c>
      <c r="P86" s="3">
        <v>22575</v>
      </c>
      <c r="Q86" s="3">
        <v>22575</v>
      </c>
      <c r="R86" s="3">
        <v>22575</v>
      </c>
      <c r="S86" s="3">
        <v>22575</v>
      </c>
      <c r="T86" s="3">
        <v>22575</v>
      </c>
      <c r="U86" s="3">
        <v>22575</v>
      </c>
      <c r="V86" s="3">
        <v>22575</v>
      </c>
      <c r="W86" s="3">
        <v>22575</v>
      </c>
      <c r="X86" s="3">
        <v>22575</v>
      </c>
      <c r="Y86" s="3">
        <v>22575</v>
      </c>
      <c r="Z86" s="3">
        <v>22575</v>
      </c>
      <c r="AA86" s="4">
        <f t="shared" si="3"/>
        <v>270900</v>
      </c>
    </row>
    <row r="87" spans="1:27" x14ac:dyDescent="0.25">
      <c r="A87" s="1" t="s">
        <v>69</v>
      </c>
      <c r="B87" s="3">
        <v>12443.57</v>
      </c>
      <c r="C87" s="3">
        <v>12443.57</v>
      </c>
      <c r="D87" s="3">
        <v>12443.57</v>
      </c>
      <c r="E87" s="3">
        <v>12443.57</v>
      </c>
      <c r="F87" s="3">
        <v>12443.57</v>
      </c>
      <c r="G87" s="3">
        <v>12443.57</v>
      </c>
      <c r="H87" s="3">
        <v>12443.57</v>
      </c>
      <c r="I87" s="3">
        <v>12443.57</v>
      </c>
      <c r="J87" s="3">
        <v>9675</v>
      </c>
      <c r="K87" s="3">
        <v>9675</v>
      </c>
      <c r="L87" s="3">
        <v>9675</v>
      </c>
      <c r="M87" s="3">
        <v>0</v>
      </c>
      <c r="N87" s="4">
        <f t="shared" si="2"/>
        <v>128573.56</v>
      </c>
      <c r="O87" s="3">
        <v>9675</v>
      </c>
      <c r="P87" s="3">
        <v>9675</v>
      </c>
      <c r="Q87" s="3">
        <v>9675</v>
      </c>
      <c r="R87" s="3">
        <v>9675</v>
      </c>
      <c r="S87" s="3">
        <v>9675</v>
      </c>
      <c r="T87" s="3">
        <v>9675</v>
      </c>
      <c r="U87" s="3">
        <v>9675</v>
      </c>
      <c r="V87" s="3">
        <v>9675</v>
      </c>
      <c r="W87" s="3">
        <v>9675</v>
      </c>
      <c r="X87" s="3">
        <v>9675</v>
      </c>
      <c r="Y87" s="3">
        <v>9675</v>
      </c>
      <c r="Z87" s="3">
        <v>9675</v>
      </c>
      <c r="AA87" s="4">
        <f t="shared" si="3"/>
        <v>116100</v>
      </c>
    </row>
    <row r="88" spans="1:27" x14ac:dyDescent="0.25">
      <c r="A88" s="1" t="s">
        <v>70</v>
      </c>
      <c r="B88" s="3">
        <v>2241.52</v>
      </c>
      <c r="C88" s="3">
        <v>2241.52</v>
      </c>
      <c r="D88" s="3">
        <v>2241.52</v>
      </c>
      <c r="E88" s="3">
        <v>2241.52</v>
      </c>
      <c r="F88" s="3">
        <v>2241.52</v>
      </c>
      <c r="G88" s="3">
        <v>2241.52</v>
      </c>
      <c r="H88" s="3">
        <v>2241.52</v>
      </c>
      <c r="I88" s="3">
        <v>2241.52</v>
      </c>
      <c r="J88" s="3">
        <v>9675</v>
      </c>
      <c r="K88" s="3">
        <v>9675</v>
      </c>
      <c r="L88" s="3">
        <v>9675</v>
      </c>
      <c r="M88" s="3">
        <v>0</v>
      </c>
      <c r="N88" s="4">
        <f t="shared" si="2"/>
        <v>46957.16</v>
      </c>
      <c r="O88" s="3">
        <v>9675</v>
      </c>
      <c r="P88" s="3">
        <v>9675</v>
      </c>
      <c r="Q88" s="3">
        <v>9675</v>
      </c>
      <c r="R88" s="3">
        <v>9675</v>
      </c>
      <c r="S88" s="3">
        <v>9675</v>
      </c>
      <c r="T88" s="3">
        <v>9675</v>
      </c>
      <c r="U88" s="3">
        <v>9675</v>
      </c>
      <c r="V88" s="3">
        <v>9675</v>
      </c>
      <c r="W88" s="3">
        <v>9675</v>
      </c>
      <c r="X88" s="3">
        <v>9675</v>
      </c>
      <c r="Y88" s="3">
        <v>9675</v>
      </c>
      <c r="Z88" s="3">
        <v>9675</v>
      </c>
      <c r="AA88" s="4">
        <f t="shared" si="3"/>
        <v>116100</v>
      </c>
    </row>
    <row r="89" spans="1:27" x14ac:dyDescent="0.25">
      <c r="A89" s="1" t="s">
        <v>71</v>
      </c>
      <c r="B89" s="3">
        <v>19059</v>
      </c>
      <c r="C89" s="3">
        <v>19059</v>
      </c>
      <c r="D89" s="3">
        <v>19059</v>
      </c>
      <c r="E89" s="3">
        <v>19059</v>
      </c>
      <c r="F89" s="3">
        <v>19059</v>
      </c>
      <c r="G89" s="3">
        <v>19059</v>
      </c>
      <c r="H89" s="3">
        <v>19059</v>
      </c>
      <c r="I89" s="3">
        <v>19059</v>
      </c>
      <c r="J89" s="3">
        <v>16125</v>
      </c>
      <c r="K89" s="3">
        <v>16125</v>
      </c>
      <c r="L89" s="3">
        <v>16125</v>
      </c>
      <c r="M89" s="3">
        <v>0</v>
      </c>
      <c r="N89" s="4">
        <f t="shared" si="2"/>
        <v>200847</v>
      </c>
      <c r="O89" s="3">
        <v>16125</v>
      </c>
      <c r="P89" s="3">
        <v>16125</v>
      </c>
      <c r="Q89" s="3">
        <v>16125</v>
      </c>
      <c r="R89" s="3">
        <v>16125</v>
      </c>
      <c r="S89" s="3">
        <v>16125</v>
      </c>
      <c r="T89" s="3">
        <v>16125</v>
      </c>
      <c r="U89" s="3">
        <v>16125</v>
      </c>
      <c r="V89" s="3">
        <v>16125</v>
      </c>
      <c r="W89" s="3">
        <v>16125</v>
      </c>
      <c r="X89" s="3">
        <v>16125</v>
      </c>
      <c r="Y89" s="3">
        <v>16125</v>
      </c>
      <c r="Z89" s="3">
        <v>16125</v>
      </c>
      <c r="AA89" s="4">
        <f t="shared" si="3"/>
        <v>193500</v>
      </c>
    </row>
    <row r="90" spans="1:27" x14ac:dyDescent="0.25">
      <c r="A90" s="1" t="s">
        <v>72</v>
      </c>
      <c r="B90" s="3">
        <v>13996.89</v>
      </c>
      <c r="C90" s="3">
        <v>13996.89</v>
      </c>
      <c r="D90" s="3">
        <v>13996.89</v>
      </c>
      <c r="E90" s="3">
        <v>13996.89</v>
      </c>
      <c r="F90" s="3">
        <v>13996.89</v>
      </c>
      <c r="G90" s="3">
        <v>13996.89</v>
      </c>
      <c r="H90" s="3">
        <v>13996.89</v>
      </c>
      <c r="I90" s="3">
        <v>13996.89</v>
      </c>
      <c r="J90" s="3">
        <v>19350</v>
      </c>
      <c r="K90" s="3">
        <v>19350</v>
      </c>
      <c r="L90" s="3">
        <v>19350</v>
      </c>
      <c r="M90" s="3">
        <v>0</v>
      </c>
      <c r="N90" s="4">
        <f t="shared" si="2"/>
        <v>170025.12</v>
      </c>
      <c r="O90" s="3">
        <v>19350</v>
      </c>
      <c r="P90" s="3">
        <v>19350</v>
      </c>
      <c r="Q90" s="3">
        <v>19350</v>
      </c>
      <c r="R90" s="3">
        <v>19350</v>
      </c>
      <c r="S90" s="3">
        <v>19350</v>
      </c>
      <c r="T90" s="3">
        <v>19350</v>
      </c>
      <c r="U90" s="3">
        <v>19350</v>
      </c>
      <c r="V90" s="3">
        <v>19350</v>
      </c>
      <c r="W90" s="3">
        <v>19350</v>
      </c>
      <c r="X90" s="3">
        <v>19350</v>
      </c>
      <c r="Y90" s="3">
        <v>19350</v>
      </c>
      <c r="Z90" s="3">
        <v>19350</v>
      </c>
      <c r="AA90" s="4">
        <f t="shared" si="3"/>
        <v>232200</v>
      </c>
    </row>
    <row r="91" spans="1:27" x14ac:dyDescent="0.25">
      <c r="A91" s="1" t="s">
        <v>73</v>
      </c>
      <c r="B91" s="3">
        <v>2636.39</v>
      </c>
      <c r="C91" s="3">
        <v>2636.39</v>
      </c>
      <c r="D91" s="3">
        <v>2636.39</v>
      </c>
      <c r="E91" s="3">
        <v>2636.39</v>
      </c>
      <c r="F91" s="3">
        <v>2636.39</v>
      </c>
      <c r="G91" s="3">
        <v>2636.39</v>
      </c>
      <c r="H91" s="3">
        <v>2636.39</v>
      </c>
      <c r="I91" s="3">
        <v>2636.39</v>
      </c>
      <c r="J91" s="3">
        <v>12900</v>
      </c>
      <c r="K91" s="3">
        <v>12900</v>
      </c>
      <c r="L91" s="3">
        <v>12900</v>
      </c>
      <c r="M91" s="3">
        <v>0</v>
      </c>
      <c r="N91" s="4">
        <f t="shared" si="2"/>
        <v>59791.119999999995</v>
      </c>
      <c r="O91" s="3">
        <v>12900</v>
      </c>
      <c r="P91" s="3">
        <v>12900</v>
      </c>
      <c r="Q91" s="3">
        <v>12900</v>
      </c>
      <c r="R91" s="3">
        <v>12900</v>
      </c>
      <c r="S91" s="3">
        <v>12900</v>
      </c>
      <c r="T91" s="3">
        <v>12900</v>
      </c>
      <c r="U91" s="3">
        <v>12900</v>
      </c>
      <c r="V91" s="3">
        <v>12900</v>
      </c>
      <c r="W91" s="3">
        <v>12900</v>
      </c>
      <c r="X91" s="3">
        <v>12900</v>
      </c>
      <c r="Y91" s="3">
        <v>12900</v>
      </c>
      <c r="Z91" s="3">
        <v>12900</v>
      </c>
      <c r="AA91" s="4">
        <f t="shared" si="3"/>
        <v>154800</v>
      </c>
    </row>
    <row r="92" spans="1:27" x14ac:dyDescent="0.25">
      <c r="A92" s="1" t="s">
        <v>74</v>
      </c>
      <c r="B92" s="3">
        <v>5980.97</v>
      </c>
      <c r="C92" s="3">
        <v>5980.97</v>
      </c>
      <c r="D92" s="3">
        <v>5980.97</v>
      </c>
      <c r="E92" s="3">
        <v>5980.97</v>
      </c>
      <c r="F92" s="3">
        <v>5980.97</v>
      </c>
      <c r="G92" s="3">
        <v>5980.97</v>
      </c>
      <c r="H92" s="3">
        <v>5980.97</v>
      </c>
      <c r="I92" s="3">
        <v>5980.97</v>
      </c>
      <c r="J92" s="3">
        <v>9675</v>
      </c>
      <c r="K92" s="3">
        <v>9675</v>
      </c>
      <c r="L92" s="3">
        <v>9675</v>
      </c>
      <c r="M92" s="3">
        <v>0</v>
      </c>
      <c r="N92" s="4">
        <f t="shared" si="2"/>
        <v>76872.760000000009</v>
      </c>
      <c r="O92" s="3">
        <v>9675</v>
      </c>
      <c r="P92" s="3">
        <v>9675</v>
      </c>
      <c r="Q92" s="3">
        <v>9675</v>
      </c>
      <c r="R92" s="3">
        <v>9675</v>
      </c>
      <c r="S92" s="3">
        <v>9675</v>
      </c>
      <c r="T92" s="3">
        <v>9675</v>
      </c>
      <c r="U92" s="3">
        <v>9675</v>
      </c>
      <c r="V92" s="3">
        <v>9675</v>
      </c>
      <c r="W92" s="3">
        <v>9675</v>
      </c>
      <c r="X92" s="3">
        <v>9675</v>
      </c>
      <c r="Y92" s="3">
        <v>9675</v>
      </c>
      <c r="Z92" s="3">
        <v>9675</v>
      </c>
      <c r="AA92" s="4">
        <f t="shared" si="3"/>
        <v>116100</v>
      </c>
    </row>
    <row r="93" spans="1:27" x14ac:dyDescent="0.25">
      <c r="A93" s="1" t="s">
        <v>80</v>
      </c>
      <c r="B93" s="3">
        <v>16499.259999999998</v>
      </c>
      <c r="C93" s="3">
        <v>16499.259999999998</v>
      </c>
      <c r="D93" s="3">
        <v>16499.259999999998</v>
      </c>
      <c r="E93" s="3">
        <v>16499.259999999998</v>
      </c>
      <c r="F93" s="3">
        <v>16499.259999999998</v>
      </c>
      <c r="G93" s="3">
        <v>16499.259999999998</v>
      </c>
      <c r="H93" s="3">
        <v>16499.259999999998</v>
      </c>
      <c r="I93" s="3">
        <v>16499.259999999998</v>
      </c>
      <c r="J93" s="3">
        <v>6450</v>
      </c>
      <c r="K93" s="3">
        <v>6450</v>
      </c>
      <c r="L93" s="3">
        <v>6450</v>
      </c>
      <c r="M93" s="3">
        <v>0</v>
      </c>
      <c r="N93" s="4">
        <f t="shared" si="2"/>
        <v>151344.07999999999</v>
      </c>
      <c r="O93" s="3">
        <v>6450</v>
      </c>
      <c r="P93" s="3">
        <v>6450</v>
      </c>
      <c r="Q93" s="3">
        <v>6450</v>
      </c>
      <c r="R93" s="3">
        <v>6450</v>
      </c>
      <c r="S93" s="3">
        <v>6450</v>
      </c>
      <c r="T93" s="3">
        <v>6450</v>
      </c>
      <c r="U93" s="3">
        <v>6450</v>
      </c>
      <c r="V93" s="3">
        <v>6450</v>
      </c>
      <c r="W93" s="3">
        <v>6450</v>
      </c>
      <c r="X93" s="3">
        <v>6450</v>
      </c>
      <c r="Y93" s="3">
        <v>6450</v>
      </c>
      <c r="Z93" s="3">
        <v>6450</v>
      </c>
      <c r="AA93" s="4">
        <f t="shared" si="3"/>
        <v>77400</v>
      </c>
    </row>
    <row r="94" spans="1:27" x14ac:dyDescent="0.25">
      <c r="A94" s="1" t="s">
        <v>75</v>
      </c>
      <c r="B94" s="3">
        <v>16722.34</v>
      </c>
      <c r="C94" s="3">
        <v>16722.34</v>
      </c>
      <c r="D94" s="3">
        <v>16722.34</v>
      </c>
      <c r="E94" s="3">
        <v>16722.34</v>
      </c>
      <c r="F94" s="3">
        <v>16722.34</v>
      </c>
      <c r="G94" s="3">
        <v>16722.34</v>
      </c>
      <c r="H94" s="3">
        <v>16722.34</v>
      </c>
      <c r="I94" s="3">
        <v>16722.34</v>
      </c>
      <c r="J94" s="3">
        <v>12900</v>
      </c>
      <c r="K94" s="3">
        <v>12900</v>
      </c>
      <c r="L94" s="3">
        <v>12900</v>
      </c>
      <c r="M94" s="3">
        <v>0</v>
      </c>
      <c r="N94" s="4">
        <f t="shared" si="2"/>
        <v>172478.72</v>
      </c>
      <c r="O94" s="3">
        <v>12900</v>
      </c>
      <c r="P94" s="3">
        <v>12900</v>
      </c>
      <c r="Q94" s="3">
        <v>12900</v>
      </c>
      <c r="R94" s="3">
        <v>12900</v>
      </c>
      <c r="S94" s="3">
        <v>12900</v>
      </c>
      <c r="T94" s="3">
        <v>12900</v>
      </c>
      <c r="U94" s="3">
        <v>12900</v>
      </c>
      <c r="V94" s="3">
        <v>12900</v>
      </c>
      <c r="W94" s="3">
        <v>12900</v>
      </c>
      <c r="X94" s="3">
        <v>12900</v>
      </c>
      <c r="Y94" s="3">
        <v>12900</v>
      </c>
      <c r="Z94" s="3">
        <v>12900</v>
      </c>
      <c r="AA94" s="4">
        <f t="shared" si="3"/>
        <v>154800</v>
      </c>
    </row>
    <row r="95" spans="1:27" x14ac:dyDescent="0.25">
      <c r="A95" s="1" t="s">
        <v>76</v>
      </c>
      <c r="B95" s="3">
        <v>59948.84</v>
      </c>
      <c r="C95" s="3">
        <v>59948.84</v>
      </c>
      <c r="D95" s="3">
        <v>59948.84</v>
      </c>
      <c r="E95" s="3">
        <v>59948.84</v>
      </c>
      <c r="F95" s="3">
        <v>59948.84</v>
      </c>
      <c r="G95" s="3">
        <v>59948.84</v>
      </c>
      <c r="H95" s="3">
        <v>59948.84</v>
      </c>
      <c r="I95" s="3">
        <v>59948.84</v>
      </c>
      <c r="J95" s="3">
        <v>35475</v>
      </c>
      <c r="K95" s="3">
        <v>35475</v>
      </c>
      <c r="L95" s="3">
        <v>35475</v>
      </c>
      <c r="M95" s="3">
        <v>0</v>
      </c>
      <c r="N95" s="4">
        <f t="shared" si="2"/>
        <v>586015.71999999986</v>
      </c>
      <c r="O95" s="3">
        <v>35475</v>
      </c>
      <c r="P95" s="3">
        <v>35475</v>
      </c>
      <c r="Q95" s="3">
        <v>35475</v>
      </c>
      <c r="R95" s="3">
        <v>35475</v>
      </c>
      <c r="S95" s="3">
        <v>35475</v>
      </c>
      <c r="T95" s="3">
        <v>35475</v>
      </c>
      <c r="U95" s="3">
        <v>35475</v>
      </c>
      <c r="V95" s="3">
        <v>35475</v>
      </c>
      <c r="W95" s="3">
        <v>35475</v>
      </c>
      <c r="X95" s="3">
        <v>35475</v>
      </c>
      <c r="Y95" s="3">
        <v>35475</v>
      </c>
      <c r="Z95" s="3">
        <v>35475</v>
      </c>
      <c r="AA95" s="4">
        <f t="shared" si="3"/>
        <v>425700</v>
      </c>
    </row>
    <row r="96" spans="1:27" x14ac:dyDescent="0.25">
      <c r="A96" s="1" t="s">
        <v>78</v>
      </c>
      <c r="B96" s="3">
        <v>4931.58</v>
      </c>
      <c r="C96" s="3">
        <v>4931.58</v>
      </c>
      <c r="D96" s="3">
        <v>4931.58</v>
      </c>
      <c r="E96" s="3">
        <v>4931.58</v>
      </c>
      <c r="F96" s="3">
        <v>4931.58</v>
      </c>
      <c r="G96" s="3">
        <v>4931.58</v>
      </c>
      <c r="H96" s="3">
        <v>4931.58</v>
      </c>
      <c r="I96" s="3">
        <v>4931.58</v>
      </c>
      <c r="J96" s="3">
        <v>6450</v>
      </c>
      <c r="K96" s="3">
        <v>6450</v>
      </c>
      <c r="L96" s="3">
        <v>6450</v>
      </c>
      <c r="M96" s="3">
        <v>0</v>
      </c>
      <c r="N96" s="4">
        <f t="shared" si="2"/>
        <v>58802.640000000007</v>
      </c>
      <c r="O96" s="3">
        <v>6450</v>
      </c>
      <c r="P96" s="3">
        <v>6450</v>
      </c>
      <c r="Q96" s="3">
        <v>6450</v>
      </c>
      <c r="R96" s="3">
        <v>6450</v>
      </c>
      <c r="S96" s="3">
        <v>6450</v>
      </c>
      <c r="T96" s="3">
        <v>6450</v>
      </c>
      <c r="U96" s="3">
        <v>6450</v>
      </c>
      <c r="V96" s="3">
        <v>6450</v>
      </c>
      <c r="W96" s="3">
        <v>6450</v>
      </c>
      <c r="X96" s="3">
        <v>6450</v>
      </c>
      <c r="Y96" s="3">
        <v>6450</v>
      </c>
      <c r="Z96" s="3">
        <v>6450</v>
      </c>
      <c r="AA96" s="4">
        <f t="shared" si="3"/>
        <v>77400</v>
      </c>
    </row>
    <row r="97" spans="1:27" x14ac:dyDescent="0.25">
      <c r="A97" s="1" t="s">
        <v>77</v>
      </c>
      <c r="B97" s="3">
        <v>8069.66</v>
      </c>
      <c r="C97" s="3">
        <v>8069.66</v>
      </c>
      <c r="D97" s="3">
        <v>8069.66</v>
      </c>
      <c r="E97" s="3">
        <v>8069.66</v>
      </c>
      <c r="F97" s="3">
        <v>8069.66</v>
      </c>
      <c r="G97" s="3">
        <v>8069.66</v>
      </c>
      <c r="H97" s="3">
        <v>8069.66</v>
      </c>
      <c r="I97" s="3">
        <v>8069.66</v>
      </c>
      <c r="J97" s="3">
        <v>16125</v>
      </c>
      <c r="K97" s="3">
        <v>16125</v>
      </c>
      <c r="L97" s="3">
        <v>16125</v>
      </c>
      <c r="M97" s="3">
        <v>0</v>
      </c>
      <c r="N97" s="4">
        <f t="shared" si="2"/>
        <v>112932.28000000001</v>
      </c>
      <c r="O97" s="3">
        <v>16125</v>
      </c>
      <c r="P97" s="3">
        <v>16125</v>
      </c>
      <c r="Q97" s="3">
        <v>17738</v>
      </c>
      <c r="R97" s="3">
        <v>17738</v>
      </c>
      <c r="S97" s="3">
        <v>17738</v>
      </c>
      <c r="T97" s="3">
        <v>17738</v>
      </c>
      <c r="U97" s="3">
        <v>17738</v>
      </c>
      <c r="V97" s="3">
        <v>17738</v>
      </c>
      <c r="W97" s="3">
        <v>17738</v>
      </c>
      <c r="X97" s="3">
        <v>17738</v>
      </c>
      <c r="Y97" s="3">
        <v>17738</v>
      </c>
      <c r="Z97" s="3">
        <v>17738</v>
      </c>
      <c r="AA97" s="4">
        <f t="shared" si="3"/>
        <v>209630</v>
      </c>
    </row>
    <row r="98" spans="1:27" x14ac:dyDescent="0.25">
      <c r="A98" s="1" t="s">
        <v>79</v>
      </c>
      <c r="B98" s="3">
        <v>43066.78</v>
      </c>
      <c r="C98" s="3">
        <v>43066.78</v>
      </c>
      <c r="D98" s="3">
        <v>43066.78</v>
      </c>
      <c r="E98" s="3">
        <v>43066.78</v>
      </c>
      <c r="F98" s="3">
        <v>43066.78</v>
      </c>
      <c r="G98" s="3">
        <v>43066.78</v>
      </c>
      <c r="H98" s="3">
        <v>43066.78</v>
      </c>
      <c r="I98" s="3">
        <v>43066.78</v>
      </c>
      <c r="J98" s="3">
        <v>48375</v>
      </c>
      <c r="K98" s="3">
        <v>48375</v>
      </c>
      <c r="L98" s="3">
        <v>48375</v>
      </c>
      <c r="M98" s="3">
        <v>0</v>
      </c>
      <c r="N98" s="4">
        <f t="shared" si="2"/>
        <v>489659.24</v>
      </c>
      <c r="O98" s="3">
        <v>48375</v>
      </c>
      <c r="P98" s="3">
        <v>48375</v>
      </c>
      <c r="Q98" s="3">
        <v>48375</v>
      </c>
      <c r="R98" s="3">
        <v>48375</v>
      </c>
      <c r="S98" s="3">
        <v>48375</v>
      </c>
      <c r="T98" s="3">
        <v>48375</v>
      </c>
      <c r="U98" s="3">
        <v>48375</v>
      </c>
      <c r="V98" s="3">
        <v>48375</v>
      </c>
      <c r="W98" s="3">
        <v>48375</v>
      </c>
      <c r="X98" s="3">
        <v>48375</v>
      </c>
      <c r="Y98" s="3">
        <v>48375</v>
      </c>
      <c r="Z98" s="3">
        <v>48375</v>
      </c>
      <c r="AA98" s="4">
        <f t="shared" si="3"/>
        <v>580500</v>
      </c>
    </row>
    <row r="99" spans="1:27" x14ac:dyDescent="0.25">
      <c r="A99" s="1" t="s">
        <v>81</v>
      </c>
      <c r="B99" s="3">
        <v>2636.39</v>
      </c>
      <c r="C99" s="3">
        <v>2636.39</v>
      </c>
      <c r="D99" s="3">
        <v>2636.39</v>
      </c>
      <c r="E99" s="3">
        <v>2636.39</v>
      </c>
      <c r="F99" s="3">
        <v>2636.39</v>
      </c>
      <c r="G99" s="3">
        <v>2636.39</v>
      </c>
      <c r="H99" s="3">
        <v>2636.39</v>
      </c>
      <c r="I99" s="3">
        <v>2636.39</v>
      </c>
      <c r="J99" s="3">
        <v>12900</v>
      </c>
      <c r="K99" s="3">
        <v>12900</v>
      </c>
      <c r="L99" s="3">
        <v>12900</v>
      </c>
      <c r="M99" s="3">
        <v>0</v>
      </c>
      <c r="N99" s="4">
        <f t="shared" si="2"/>
        <v>59791.119999999995</v>
      </c>
      <c r="O99" s="3">
        <v>12900</v>
      </c>
      <c r="P99" s="3">
        <v>12900</v>
      </c>
      <c r="Q99" s="3">
        <v>12900</v>
      </c>
      <c r="R99" s="3">
        <v>12900</v>
      </c>
      <c r="S99" s="3">
        <v>12900</v>
      </c>
      <c r="T99" s="3">
        <v>12900</v>
      </c>
      <c r="U99" s="3">
        <v>12900</v>
      </c>
      <c r="V99" s="3">
        <v>12900</v>
      </c>
      <c r="W99" s="3">
        <v>12900</v>
      </c>
      <c r="X99" s="3">
        <v>12900</v>
      </c>
      <c r="Y99" s="3">
        <v>12900</v>
      </c>
      <c r="Z99" s="3">
        <v>12900</v>
      </c>
      <c r="AA99" s="4">
        <f t="shared" si="3"/>
        <v>154800</v>
      </c>
    </row>
    <row r="100" spans="1:27" x14ac:dyDescent="0.25">
      <c r="A100" s="1" t="s">
        <v>82</v>
      </c>
      <c r="B100" s="3">
        <v>15462.34</v>
      </c>
      <c r="C100" s="3">
        <v>15462.34</v>
      </c>
      <c r="D100" s="3">
        <v>15462.34</v>
      </c>
      <c r="E100" s="3">
        <v>15462.34</v>
      </c>
      <c r="F100" s="3">
        <v>15462.34</v>
      </c>
      <c r="G100" s="3">
        <v>15462.34</v>
      </c>
      <c r="H100" s="3">
        <v>15462.34</v>
      </c>
      <c r="I100" s="3">
        <v>15462.34</v>
      </c>
      <c r="J100" s="3">
        <v>12900</v>
      </c>
      <c r="K100" s="3">
        <v>12900</v>
      </c>
      <c r="L100" s="3">
        <v>12900</v>
      </c>
      <c r="M100" s="3">
        <v>0</v>
      </c>
      <c r="N100" s="4">
        <f t="shared" si="2"/>
        <v>162398.71999999997</v>
      </c>
      <c r="O100" s="3">
        <v>12900</v>
      </c>
      <c r="P100" s="3">
        <v>12900</v>
      </c>
      <c r="Q100" s="3">
        <v>12900</v>
      </c>
      <c r="R100" s="3">
        <v>12900</v>
      </c>
      <c r="S100" s="3">
        <v>12900</v>
      </c>
      <c r="T100" s="3">
        <v>12900</v>
      </c>
      <c r="U100" s="3">
        <v>12900</v>
      </c>
      <c r="V100" s="3">
        <v>12900</v>
      </c>
      <c r="W100" s="3">
        <v>12900</v>
      </c>
      <c r="X100" s="3">
        <v>12900</v>
      </c>
      <c r="Y100" s="3">
        <v>12900</v>
      </c>
      <c r="Z100" s="3">
        <v>12900</v>
      </c>
      <c r="AA100" s="4">
        <f t="shared" si="3"/>
        <v>154800</v>
      </c>
    </row>
    <row r="101" spans="1:27" x14ac:dyDescent="0.25">
      <c r="A101" s="1" t="s">
        <v>681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4">
        <f t="shared" si="2"/>
        <v>0</v>
      </c>
      <c r="O101" s="3">
        <v>6450</v>
      </c>
      <c r="P101" s="3">
        <v>6450</v>
      </c>
      <c r="Q101" s="3">
        <v>6450</v>
      </c>
      <c r="R101" s="3">
        <v>6450</v>
      </c>
      <c r="S101" s="3">
        <v>6450</v>
      </c>
      <c r="T101" s="3">
        <v>6450</v>
      </c>
      <c r="U101" s="3">
        <v>6450</v>
      </c>
      <c r="V101" s="3">
        <v>6450</v>
      </c>
      <c r="W101" s="3">
        <v>6450</v>
      </c>
      <c r="X101" s="3">
        <v>6450</v>
      </c>
      <c r="Y101" s="3">
        <v>6450</v>
      </c>
      <c r="Z101" s="3">
        <v>6450</v>
      </c>
      <c r="AA101" s="4">
        <f t="shared" si="3"/>
        <v>77400</v>
      </c>
    </row>
    <row r="102" spans="1:27" x14ac:dyDescent="0.25">
      <c r="A102" s="1" t="s">
        <v>83</v>
      </c>
      <c r="B102" s="3">
        <v>44069.279999999999</v>
      </c>
      <c r="C102" s="3">
        <v>44069.279999999999</v>
      </c>
      <c r="D102" s="3">
        <v>44069.279999999999</v>
      </c>
      <c r="E102" s="3">
        <v>44069.279999999999</v>
      </c>
      <c r="F102" s="3">
        <v>44069.279999999999</v>
      </c>
      <c r="G102" s="3">
        <v>44069.279999999999</v>
      </c>
      <c r="H102" s="3">
        <v>44069.279999999999</v>
      </c>
      <c r="I102" s="3">
        <v>44069.279999999999</v>
      </c>
      <c r="J102" s="3">
        <v>25800</v>
      </c>
      <c r="K102" s="3">
        <v>25800</v>
      </c>
      <c r="L102" s="3">
        <v>25800</v>
      </c>
      <c r="M102" s="3">
        <v>0</v>
      </c>
      <c r="N102" s="4">
        <f t="shared" si="2"/>
        <v>429954.24</v>
      </c>
      <c r="O102" s="3">
        <v>25800</v>
      </c>
      <c r="P102" s="3">
        <v>25800</v>
      </c>
      <c r="Q102" s="3">
        <v>25800</v>
      </c>
      <c r="R102" s="3">
        <v>25800</v>
      </c>
      <c r="S102" s="3">
        <v>25800</v>
      </c>
      <c r="T102" s="3">
        <v>25800</v>
      </c>
      <c r="U102" s="3">
        <v>25800</v>
      </c>
      <c r="V102" s="3">
        <v>25800</v>
      </c>
      <c r="W102" s="3">
        <v>25800</v>
      </c>
      <c r="X102" s="3">
        <v>25800</v>
      </c>
      <c r="Y102" s="3">
        <v>25800</v>
      </c>
      <c r="Z102" s="3">
        <v>25800</v>
      </c>
      <c r="AA102" s="4">
        <f t="shared" si="3"/>
        <v>309600</v>
      </c>
    </row>
    <row r="103" spans="1:27" x14ac:dyDescent="0.25">
      <c r="A103" s="1" t="s">
        <v>682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4">
        <f t="shared" si="2"/>
        <v>0</v>
      </c>
      <c r="O103" s="3">
        <v>32250</v>
      </c>
      <c r="P103" s="3">
        <v>32250</v>
      </c>
      <c r="Q103" s="3">
        <v>32250</v>
      </c>
      <c r="R103" s="3">
        <v>32250</v>
      </c>
      <c r="S103" s="3">
        <v>32250</v>
      </c>
      <c r="T103" s="3">
        <v>32250</v>
      </c>
      <c r="U103" s="3">
        <v>32250</v>
      </c>
      <c r="V103" s="3">
        <v>32250</v>
      </c>
      <c r="W103" s="3">
        <v>32250</v>
      </c>
      <c r="X103" s="3">
        <v>32250</v>
      </c>
      <c r="Y103" s="3">
        <v>32250</v>
      </c>
      <c r="Z103" s="3">
        <v>32250</v>
      </c>
      <c r="AA103" s="4">
        <f t="shared" si="3"/>
        <v>387000</v>
      </c>
    </row>
    <row r="104" spans="1:27" x14ac:dyDescent="0.25">
      <c r="A104" s="1" t="s">
        <v>84</v>
      </c>
      <c r="B104" s="3">
        <v>1120.76</v>
      </c>
      <c r="C104" s="3">
        <v>1120.76</v>
      </c>
      <c r="D104" s="3">
        <v>1120.76</v>
      </c>
      <c r="E104" s="3">
        <v>1120.76</v>
      </c>
      <c r="F104" s="3">
        <v>1120.76</v>
      </c>
      <c r="G104" s="3">
        <v>1120.76</v>
      </c>
      <c r="H104" s="3">
        <v>1120.76</v>
      </c>
      <c r="I104" s="3">
        <v>1120.76</v>
      </c>
      <c r="J104" s="3">
        <v>6450</v>
      </c>
      <c r="K104" s="3">
        <v>6450</v>
      </c>
      <c r="L104" s="3">
        <v>6450</v>
      </c>
      <c r="M104" s="3">
        <v>0</v>
      </c>
      <c r="N104" s="4">
        <f t="shared" si="2"/>
        <v>28316.080000000002</v>
      </c>
      <c r="O104" s="3">
        <v>6450</v>
      </c>
      <c r="P104" s="3">
        <v>6450</v>
      </c>
      <c r="Q104" s="3">
        <v>6450</v>
      </c>
      <c r="R104" s="3">
        <v>6450</v>
      </c>
      <c r="S104" s="3">
        <v>6450</v>
      </c>
      <c r="T104" s="3">
        <v>6450</v>
      </c>
      <c r="U104" s="3">
        <v>6450</v>
      </c>
      <c r="V104" s="3">
        <v>6450</v>
      </c>
      <c r="W104" s="3">
        <v>6450</v>
      </c>
      <c r="X104" s="3">
        <v>6450</v>
      </c>
      <c r="Y104" s="3">
        <v>6450</v>
      </c>
      <c r="Z104" s="3">
        <v>6450</v>
      </c>
      <c r="AA104" s="4">
        <f t="shared" si="3"/>
        <v>77400</v>
      </c>
    </row>
    <row r="105" spans="1:27" x14ac:dyDescent="0.25">
      <c r="A105" s="1" t="s">
        <v>85</v>
      </c>
      <c r="B105" s="3">
        <v>2241.52</v>
      </c>
      <c r="C105" s="3">
        <v>2241.52</v>
      </c>
      <c r="D105" s="3">
        <v>2241.52</v>
      </c>
      <c r="E105" s="3">
        <v>2241.52</v>
      </c>
      <c r="F105" s="3">
        <v>2241.52</v>
      </c>
      <c r="G105" s="3">
        <v>2241.52</v>
      </c>
      <c r="H105" s="3">
        <v>2241.52</v>
      </c>
      <c r="I105" s="3">
        <v>2241.52</v>
      </c>
      <c r="J105" s="3">
        <v>9675</v>
      </c>
      <c r="K105" s="3">
        <v>9675</v>
      </c>
      <c r="L105" s="3">
        <v>9675</v>
      </c>
      <c r="M105" s="3">
        <v>0</v>
      </c>
      <c r="N105" s="4">
        <f t="shared" si="2"/>
        <v>46957.16</v>
      </c>
      <c r="O105" s="3">
        <v>9675</v>
      </c>
      <c r="P105" s="3">
        <v>11288</v>
      </c>
      <c r="Q105" s="3">
        <v>11288</v>
      </c>
      <c r="R105" s="3">
        <v>11288</v>
      </c>
      <c r="S105" s="3">
        <v>11288</v>
      </c>
      <c r="T105" s="3">
        <v>11288</v>
      </c>
      <c r="U105" s="3">
        <v>11288</v>
      </c>
      <c r="V105" s="3">
        <v>12093.75</v>
      </c>
      <c r="W105" s="3">
        <v>12093.75</v>
      </c>
      <c r="X105" s="3">
        <v>12093.75</v>
      </c>
      <c r="Y105" s="3">
        <v>13706.75</v>
      </c>
      <c r="Z105" s="3">
        <v>13706.75</v>
      </c>
      <c r="AA105" s="4">
        <f t="shared" si="3"/>
        <v>141097.75</v>
      </c>
    </row>
    <row r="106" spans="1:27" x14ac:dyDescent="0.25">
      <c r="A106" s="1" t="s">
        <v>86</v>
      </c>
      <c r="B106" s="3">
        <v>4259.95</v>
      </c>
      <c r="C106" s="3">
        <v>4259.95</v>
      </c>
      <c r="D106" s="3">
        <v>4259.95</v>
      </c>
      <c r="E106" s="3">
        <v>4259.95</v>
      </c>
      <c r="F106" s="3">
        <v>4259.95</v>
      </c>
      <c r="G106" s="3">
        <v>4259.95</v>
      </c>
      <c r="H106" s="3">
        <v>4259.95</v>
      </c>
      <c r="I106" s="3">
        <v>4259.95</v>
      </c>
      <c r="J106" s="3">
        <v>3225</v>
      </c>
      <c r="K106" s="3">
        <v>3225</v>
      </c>
      <c r="L106" s="3">
        <v>3225</v>
      </c>
      <c r="M106" s="3">
        <v>0</v>
      </c>
      <c r="N106" s="4">
        <f t="shared" si="2"/>
        <v>43754.6</v>
      </c>
      <c r="O106" s="3">
        <v>3225</v>
      </c>
      <c r="P106" s="3">
        <v>3225</v>
      </c>
      <c r="Q106" s="3">
        <v>3225</v>
      </c>
      <c r="R106" s="3">
        <v>3225</v>
      </c>
      <c r="S106" s="3">
        <v>3225</v>
      </c>
      <c r="T106" s="3">
        <v>3225</v>
      </c>
      <c r="U106" s="3">
        <v>3225</v>
      </c>
      <c r="V106" s="3">
        <v>3225</v>
      </c>
      <c r="W106" s="3">
        <v>3225</v>
      </c>
      <c r="X106" s="3">
        <v>3225</v>
      </c>
      <c r="Y106" s="3">
        <v>3225</v>
      </c>
      <c r="Z106" s="3">
        <v>3225</v>
      </c>
      <c r="AA106" s="4">
        <f t="shared" si="3"/>
        <v>38700</v>
      </c>
    </row>
    <row r="107" spans="1:27" x14ac:dyDescent="0.25">
      <c r="A107" s="1" t="s">
        <v>87</v>
      </c>
      <c r="B107" s="3">
        <v>11755.37</v>
      </c>
      <c r="C107" s="3">
        <v>11755.37</v>
      </c>
      <c r="D107" s="3">
        <v>11755.37</v>
      </c>
      <c r="E107" s="3">
        <v>11755.37</v>
      </c>
      <c r="F107" s="3">
        <v>11755.37</v>
      </c>
      <c r="G107" s="3">
        <v>11755.37</v>
      </c>
      <c r="H107" s="3">
        <v>11755.37</v>
      </c>
      <c r="I107" s="3">
        <v>11755.37</v>
      </c>
      <c r="J107" s="3">
        <v>12900</v>
      </c>
      <c r="K107" s="3">
        <v>12900</v>
      </c>
      <c r="L107" s="3">
        <v>12900</v>
      </c>
      <c r="M107" s="3">
        <v>0</v>
      </c>
      <c r="N107" s="4">
        <f t="shared" si="2"/>
        <v>132742.96</v>
      </c>
      <c r="O107" s="3">
        <v>12900</v>
      </c>
      <c r="P107" s="3">
        <v>12900</v>
      </c>
      <c r="Q107" s="3">
        <v>12900</v>
      </c>
      <c r="R107" s="3">
        <v>12900</v>
      </c>
      <c r="S107" s="3">
        <v>12900</v>
      </c>
      <c r="T107" s="3">
        <v>12900</v>
      </c>
      <c r="U107" s="3">
        <v>12900</v>
      </c>
      <c r="V107" s="3">
        <v>12900</v>
      </c>
      <c r="W107" s="3">
        <v>12900</v>
      </c>
      <c r="X107" s="3">
        <v>12900</v>
      </c>
      <c r="Y107" s="3">
        <v>12900</v>
      </c>
      <c r="Z107" s="3">
        <v>12900</v>
      </c>
      <c r="AA107" s="4">
        <f t="shared" si="3"/>
        <v>154800</v>
      </c>
    </row>
    <row r="108" spans="1:27" x14ac:dyDescent="0.25">
      <c r="A108" s="1" t="s">
        <v>88</v>
      </c>
      <c r="B108" s="3">
        <v>13857.65</v>
      </c>
      <c r="C108" s="3">
        <v>13857.65</v>
      </c>
      <c r="D108" s="3">
        <v>13857.65</v>
      </c>
      <c r="E108" s="3">
        <v>13857.65</v>
      </c>
      <c r="F108" s="3">
        <v>13857.65</v>
      </c>
      <c r="G108" s="3">
        <v>13857.65</v>
      </c>
      <c r="H108" s="3">
        <v>13857.65</v>
      </c>
      <c r="I108" s="3">
        <v>13857.65</v>
      </c>
      <c r="J108" s="3">
        <v>16125</v>
      </c>
      <c r="K108" s="3">
        <v>16125</v>
      </c>
      <c r="L108" s="3">
        <v>16125</v>
      </c>
      <c r="M108" s="3">
        <v>0</v>
      </c>
      <c r="N108" s="4">
        <f t="shared" si="2"/>
        <v>159236.19999999998</v>
      </c>
      <c r="O108" s="3">
        <v>16125</v>
      </c>
      <c r="P108" s="3">
        <v>16125</v>
      </c>
      <c r="Q108" s="3">
        <v>16125</v>
      </c>
      <c r="R108" s="3">
        <v>16125</v>
      </c>
      <c r="S108" s="3">
        <v>16125</v>
      </c>
      <c r="T108" s="3">
        <v>16125</v>
      </c>
      <c r="U108" s="3">
        <v>16125</v>
      </c>
      <c r="V108" s="3">
        <v>16125</v>
      </c>
      <c r="W108" s="3">
        <v>16125</v>
      </c>
      <c r="X108" s="3">
        <v>16125</v>
      </c>
      <c r="Y108" s="3">
        <v>16125</v>
      </c>
      <c r="Z108" s="3">
        <v>16125</v>
      </c>
      <c r="AA108" s="4">
        <f t="shared" si="3"/>
        <v>193500</v>
      </c>
    </row>
    <row r="109" spans="1:27" x14ac:dyDescent="0.25">
      <c r="A109" s="1" t="s">
        <v>683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4">
        <f t="shared" si="2"/>
        <v>0</v>
      </c>
      <c r="O109" s="3">
        <v>3225</v>
      </c>
      <c r="P109" s="3">
        <v>3225</v>
      </c>
      <c r="Q109" s="3">
        <v>3225</v>
      </c>
      <c r="R109" s="3">
        <v>3225</v>
      </c>
      <c r="S109" s="3">
        <v>3225</v>
      </c>
      <c r="T109" s="3">
        <v>3225</v>
      </c>
      <c r="U109" s="3">
        <v>3225</v>
      </c>
      <c r="V109" s="3">
        <v>3225</v>
      </c>
      <c r="W109" s="3">
        <v>3225</v>
      </c>
      <c r="X109" s="3">
        <v>3225</v>
      </c>
      <c r="Y109" s="3">
        <v>3225</v>
      </c>
      <c r="Z109" s="3">
        <v>3225</v>
      </c>
      <c r="AA109" s="4">
        <f t="shared" si="3"/>
        <v>38700</v>
      </c>
    </row>
    <row r="110" spans="1:27" x14ac:dyDescent="0.25">
      <c r="A110" s="1" t="s">
        <v>89</v>
      </c>
      <c r="B110" s="3">
        <v>11043.14</v>
      </c>
      <c r="C110" s="3">
        <v>11043.14</v>
      </c>
      <c r="D110" s="3">
        <v>11043.14</v>
      </c>
      <c r="E110" s="3">
        <v>11043.14</v>
      </c>
      <c r="F110" s="3">
        <v>11043.14</v>
      </c>
      <c r="G110" s="3">
        <v>11043.14</v>
      </c>
      <c r="H110" s="3">
        <v>11043.14</v>
      </c>
      <c r="I110" s="3">
        <v>11043.14</v>
      </c>
      <c r="J110" s="3">
        <v>9675</v>
      </c>
      <c r="K110" s="3">
        <v>9675</v>
      </c>
      <c r="L110" s="3">
        <v>9675</v>
      </c>
      <c r="M110" s="3">
        <v>0</v>
      </c>
      <c r="N110" s="4">
        <f t="shared" si="2"/>
        <v>117370.12</v>
      </c>
      <c r="O110" s="3">
        <v>9675</v>
      </c>
      <c r="P110" s="3">
        <v>9675</v>
      </c>
      <c r="Q110" s="3">
        <v>9675</v>
      </c>
      <c r="R110" s="3">
        <v>9675</v>
      </c>
      <c r="S110" s="3">
        <v>9675</v>
      </c>
      <c r="T110" s="3">
        <v>9675</v>
      </c>
      <c r="U110" s="3">
        <v>9675</v>
      </c>
      <c r="V110" s="3">
        <v>9675</v>
      </c>
      <c r="W110" s="3">
        <v>9675</v>
      </c>
      <c r="X110" s="3">
        <v>9675</v>
      </c>
      <c r="Y110" s="3">
        <v>9675</v>
      </c>
      <c r="Z110" s="3">
        <v>9675</v>
      </c>
      <c r="AA110" s="4">
        <f t="shared" si="3"/>
        <v>116100</v>
      </c>
    </row>
    <row r="111" spans="1:27" x14ac:dyDescent="0.25">
      <c r="A111" s="1" t="s">
        <v>90</v>
      </c>
      <c r="B111" s="3">
        <v>16104.72</v>
      </c>
      <c r="C111" s="3">
        <v>16104.72</v>
      </c>
      <c r="D111" s="3">
        <v>16104.72</v>
      </c>
      <c r="E111" s="3">
        <v>16104.72</v>
      </c>
      <c r="F111" s="3">
        <v>16104.72</v>
      </c>
      <c r="G111" s="3">
        <v>16104.72</v>
      </c>
      <c r="H111" s="3">
        <v>16104.72</v>
      </c>
      <c r="I111" s="3">
        <v>16104.72</v>
      </c>
      <c r="J111" s="3">
        <v>32250</v>
      </c>
      <c r="K111" s="3">
        <v>32250</v>
      </c>
      <c r="L111" s="3">
        <v>32250</v>
      </c>
      <c r="M111" s="3">
        <v>0</v>
      </c>
      <c r="N111" s="4">
        <f t="shared" si="2"/>
        <v>225587.76</v>
      </c>
      <c r="O111" s="3">
        <v>32250</v>
      </c>
      <c r="P111" s="3">
        <v>32250</v>
      </c>
      <c r="Q111" s="3">
        <v>32250</v>
      </c>
      <c r="R111" s="3">
        <v>32250</v>
      </c>
      <c r="S111" s="3">
        <v>32250</v>
      </c>
      <c r="T111" s="3">
        <v>32250</v>
      </c>
      <c r="U111" s="3">
        <v>32250</v>
      </c>
      <c r="V111" s="3">
        <v>32250</v>
      </c>
      <c r="W111" s="3">
        <v>32250</v>
      </c>
      <c r="X111" s="3">
        <v>32250</v>
      </c>
      <c r="Y111" s="3">
        <v>32250</v>
      </c>
      <c r="Z111" s="3">
        <v>32250</v>
      </c>
      <c r="AA111" s="4">
        <f t="shared" si="3"/>
        <v>387000</v>
      </c>
    </row>
    <row r="112" spans="1:27" x14ac:dyDescent="0.25">
      <c r="A112" s="1" t="s">
        <v>684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4">
        <f t="shared" si="2"/>
        <v>0</v>
      </c>
      <c r="O112" s="3">
        <v>9675</v>
      </c>
      <c r="P112" s="3">
        <v>9675</v>
      </c>
      <c r="Q112" s="3">
        <v>9675</v>
      </c>
      <c r="R112" s="3">
        <v>9675</v>
      </c>
      <c r="S112" s="3">
        <v>9675</v>
      </c>
      <c r="T112" s="3">
        <v>9675</v>
      </c>
      <c r="U112" s="3">
        <v>9675</v>
      </c>
      <c r="V112" s="3">
        <v>9675</v>
      </c>
      <c r="W112" s="3">
        <v>9675</v>
      </c>
      <c r="X112" s="3">
        <v>9675</v>
      </c>
      <c r="Y112" s="3">
        <v>9675</v>
      </c>
      <c r="Z112" s="3">
        <v>9675</v>
      </c>
      <c r="AA112" s="4">
        <f t="shared" si="3"/>
        <v>116100</v>
      </c>
    </row>
    <row r="113" spans="1:27" x14ac:dyDescent="0.25">
      <c r="A113" s="1" t="s">
        <v>685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4">
        <f t="shared" si="2"/>
        <v>0</v>
      </c>
      <c r="O113" s="3">
        <v>6450</v>
      </c>
      <c r="P113" s="3">
        <v>6450</v>
      </c>
      <c r="Q113" s="3">
        <v>6450</v>
      </c>
      <c r="R113" s="3">
        <v>6450</v>
      </c>
      <c r="S113" s="3">
        <v>6450</v>
      </c>
      <c r="T113" s="3">
        <v>6450</v>
      </c>
      <c r="U113" s="3">
        <v>6450</v>
      </c>
      <c r="V113" s="3">
        <v>6450</v>
      </c>
      <c r="W113" s="3">
        <v>6450</v>
      </c>
      <c r="X113" s="3">
        <v>6450</v>
      </c>
      <c r="Y113" s="3">
        <v>6450</v>
      </c>
      <c r="Z113" s="3">
        <v>6450</v>
      </c>
      <c r="AA113" s="4">
        <f t="shared" si="3"/>
        <v>77400</v>
      </c>
    </row>
    <row r="114" spans="1:27" x14ac:dyDescent="0.25">
      <c r="A114" s="1" t="s">
        <v>91</v>
      </c>
      <c r="B114" s="3">
        <v>11029.48</v>
      </c>
      <c r="C114" s="3">
        <v>11029.48</v>
      </c>
      <c r="D114" s="3">
        <v>11029.48</v>
      </c>
      <c r="E114" s="3">
        <v>11029.48</v>
      </c>
      <c r="F114" s="3">
        <v>11029.48</v>
      </c>
      <c r="G114" s="3">
        <v>11029.48</v>
      </c>
      <c r="H114" s="3">
        <v>11029.48</v>
      </c>
      <c r="I114" s="3">
        <v>11029.48</v>
      </c>
      <c r="J114" s="3">
        <v>16125</v>
      </c>
      <c r="K114" s="3">
        <v>16125</v>
      </c>
      <c r="L114" s="3">
        <v>16125</v>
      </c>
      <c r="M114" s="3">
        <v>0</v>
      </c>
      <c r="N114" s="4">
        <f t="shared" si="2"/>
        <v>136610.83999999997</v>
      </c>
      <c r="O114" s="3">
        <v>16125</v>
      </c>
      <c r="P114" s="3">
        <v>16125</v>
      </c>
      <c r="Q114" s="3">
        <v>16125</v>
      </c>
      <c r="R114" s="3">
        <v>16125</v>
      </c>
      <c r="S114" s="3">
        <v>16125</v>
      </c>
      <c r="T114" s="3">
        <v>16125</v>
      </c>
      <c r="U114" s="3">
        <v>16125</v>
      </c>
      <c r="V114" s="3">
        <v>16125</v>
      </c>
      <c r="W114" s="3">
        <v>16125</v>
      </c>
      <c r="X114" s="3">
        <v>16125</v>
      </c>
      <c r="Y114" s="3">
        <v>16125</v>
      </c>
      <c r="Z114" s="3">
        <v>16125</v>
      </c>
      <c r="AA114" s="4">
        <f t="shared" si="3"/>
        <v>193500</v>
      </c>
    </row>
    <row r="115" spans="1:27" x14ac:dyDescent="0.25">
      <c r="A115" s="1" t="s">
        <v>686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4">
        <f t="shared" si="2"/>
        <v>0</v>
      </c>
      <c r="O115" s="3">
        <v>6450</v>
      </c>
      <c r="P115" s="3">
        <v>6450</v>
      </c>
      <c r="Q115" s="3">
        <v>6450</v>
      </c>
      <c r="R115" s="3">
        <v>6450</v>
      </c>
      <c r="S115" s="3">
        <v>6450</v>
      </c>
      <c r="T115" s="3">
        <v>6450</v>
      </c>
      <c r="U115" s="3">
        <v>6450</v>
      </c>
      <c r="V115" s="3">
        <v>6450</v>
      </c>
      <c r="W115" s="3">
        <v>6450</v>
      </c>
      <c r="X115" s="3">
        <v>6450</v>
      </c>
      <c r="Y115" s="3">
        <v>6450</v>
      </c>
      <c r="Z115" s="3">
        <v>6450</v>
      </c>
      <c r="AA115" s="4">
        <f t="shared" si="3"/>
        <v>77400</v>
      </c>
    </row>
    <row r="116" spans="1:27" x14ac:dyDescent="0.25">
      <c r="A116" s="1" t="s">
        <v>92</v>
      </c>
      <c r="B116" s="3">
        <v>24606.3</v>
      </c>
      <c r="C116" s="3">
        <v>24606.3</v>
      </c>
      <c r="D116" s="3">
        <v>24606.3</v>
      </c>
      <c r="E116" s="3">
        <v>24606.3</v>
      </c>
      <c r="F116" s="3">
        <v>24606.3</v>
      </c>
      <c r="G116" s="3">
        <v>24606.3</v>
      </c>
      <c r="H116" s="3">
        <v>24606.3</v>
      </c>
      <c r="I116" s="3">
        <v>24606.3</v>
      </c>
      <c r="J116" s="3">
        <v>16125</v>
      </c>
      <c r="K116" s="3">
        <v>16125</v>
      </c>
      <c r="L116" s="3">
        <v>16125</v>
      </c>
      <c r="M116" s="3">
        <v>0</v>
      </c>
      <c r="N116" s="4">
        <f t="shared" si="2"/>
        <v>245225.39999999997</v>
      </c>
      <c r="O116" s="3">
        <v>16125</v>
      </c>
      <c r="P116" s="3">
        <v>16125</v>
      </c>
      <c r="Q116" s="3">
        <v>16125</v>
      </c>
      <c r="R116" s="3">
        <v>16125</v>
      </c>
      <c r="S116" s="3">
        <v>16125</v>
      </c>
      <c r="T116" s="3">
        <v>16125</v>
      </c>
      <c r="U116" s="3">
        <v>16125</v>
      </c>
      <c r="V116" s="3">
        <v>16125</v>
      </c>
      <c r="W116" s="3">
        <v>16125</v>
      </c>
      <c r="X116" s="3">
        <v>16125</v>
      </c>
      <c r="Y116" s="3">
        <v>16125</v>
      </c>
      <c r="Z116" s="3">
        <v>16125</v>
      </c>
      <c r="AA116" s="4">
        <f t="shared" si="3"/>
        <v>193500</v>
      </c>
    </row>
    <row r="117" spans="1:27" x14ac:dyDescent="0.25">
      <c r="A117" s="1" t="s">
        <v>94</v>
      </c>
      <c r="B117" s="3">
        <v>41678.86</v>
      </c>
      <c r="C117" s="3">
        <v>41678.86</v>
      </c>
      <c r="D117" s="3">
        <v>41678.86</v>
      </c>
      <c r="E117" s="3">
        <v>41678.86</v>
      </c>
      <c r="F117" s="3">
        <v>41678.86</v>
      </c>
      <c r="G117" s="3">
        <v>41678.86</v>
      </c>
      <c r="H117" s="3">
        <v>41678.86</v>
      </c>
      <c r="I117" s="3">
        <v>41678.86</v>
      </c>
      <c r="J117" s="3">
        <v>32250</v>
      </c>
      <c r="K117" s="3">
        <v>32250</v>
      </c>
      <c r="L117" s="3">
        <v>32250</v>
      </c>
      <c r="M117" s="3">
        <v>0</v>
      </c>
      <c r="N117" s="4">
        <f t="shared" si="2"/>
        <v>430180.87999999995</v>
      </c>
      <c r="O117" s="3">
        <v>32250</v>
      </c>
      <c r="P117" s="3">
        <v>32250</v>
      </c>
      <c r="Q117" s="3">
        <v>32250</v>
      </c>
      <c r="R117" s="3">
        <v>32250</v>
      </c>
      <c r="S117" s="3">
        <v>32250</v>
      </c>
      <c r="T117" s="3">
        <v>32250</v>
      </c>
      <c r="U117" s="3">
        <v>32250</v>
      </c>
      <c r="V117" s="3">
        <v>32250</v>
      </c>
      <c r="W117" s="3">
        <v>32250</v>
      </c>
      <c r="X117" s="3">
        <v>32250</v>
      </c>
      <c r="Y117" s="3">
        <v>32250</v>
      </c>
      <c r="Z117" s="3">
        <v>32250</v>
      </c>
      <c r="AA117" s="4">
        <f t="shared" si="3"/>
        <v>387000</v>
      </c>
    </row>
    <row r="118" spans="1:27" x14ac:dyDescent="0.25">
      <c r="A118" s="1" t="s">
        <v>93</v>
      </c>
      <c r="B118" s="3">
        <v>20493.150000000001</v>
      </c>
      <c r="C118" s="3">
        <v>20493.150000000001</v>
      </c>
      <c r="D118" s="3">
        <v>20493.150000000001</v>
      </c>
      <c r="E118" s="3">
        <v>20493.150000000001</v>
      </c>
      <c r="F118" s="3">
        <v>20493.150000000001</v>
      </c>
      <c r="G118" s="3">
        <v>20493.150000000001</v>
      </c>
      <c r="H118" s="3">
        <v>20493.150000000001</v>
      </c>
      <c r="I118" s="3">
        <v>20493.150000000001</v>
      </c>
      <c r="J118" s="3">
        <v>12900</v>
      </c>
      <c r="K118" s="3">
        <v>12900</v>
      </c>
      <c r="L118" s="3">
        <v>12900</v>
      </c>
      <c r="M118" s="3">
        <v>0</v>
      </c>
      <c r="N118" s="4">
        <f t="shared" si="2"/>
        <v>202645.19999999998</v>
      </c>
      <c r="O118" s="3">
        <v>12900</v>
      </c>
      <c r="P118" s="3">
        <v>12900</v>
      </c>
      <c r="Q118" s="3">
        <v>12900</v>
      </c>
      <c r="R118" s="3">
        <v>12900</v>
      </c>
      <c r="S118" s="3">
        <v>12900</v>
      </c>
      <c r="T118" s="3">
        <v>12900</v>
      </c>
      <c r="U118" s="3">
        <v>12900</v>
      </c>
      <c r="V118" s="3">
        <v>12900</v>
      </c>
      <c r="W118" s="3">
        <v>12900</v>
      </c>
      <c r="X118" s="3">
        <v>12900</v>
      </c>
      <c r="Y118" s="3">
        <v>16125</v>
      </c>
      <c r="Z118" s="3">
        <v>16125</v>
      </c>
      <c r="AA118" s="4">
        <f t="shared" si="3"/>
        <v>161250</v>
      </c>
    </row>
    <row r="119" spans="1:27" x14ac:dyDescent="0.25">
      <c r="A119" s="1" t="s">
        <v>687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4">
        <f t="shared" si="2"/>
        <v>0</v>
      </c>
      <c r="O119" s="3">
        <v>6450</v>
      </c>
      <c r="P119" s="3">
        <v>6450</v>
      </c>
      <c r="Q119" s="3">
        <v>6450</v>
      </c>
      <c r="R119" s="3">
        <v>6450</v>
      </c>
      <c r="S119" s="3">
        <v>6450</v>
      </c>
      <c r="T119" s="3">
        <v>6450</v>
      </c>
      <c r="U119" s="3">
        <v>6450</v>
      </c>
      <c r="V119" s="3">
        <v>6450</v>
      </c>
      <c r="W119" s="3">
        <v>6450</v>
      </c>
      <c r="X119" s="3">
        <v>6450</v>
      </c>
      <c r="Y119" s="3">
        <v>6450</v>
      </c>
      <c r="Z119" s="3">
        <v>6450</v>
      </c>
      <c r="AA119" s="4">
        <f t="shared" si="3"/>
        <v>77400</v>
      </c>
    </row>
    <row r="120" spans="1:27" x14ac:dyDescent="0.25">
      <c r="A120" s="1" t="s">
        <v>95</v>
      </c>
      <c r="B120" s="3">
        <v>19679.72</v>
      </c>
      <c r="C120" s="3">
        <v>19679.72</v>
      </c>
      <c r="D120" s="3">
        <v>19679.72</v>
      </c>
      <c r="E120" s="3">
        <v>19679.72</v>
      </c>
      <c r="F120" s="3">
        <v>19679.72</v>
      </c>
      <c r="G120" s="3">
        <v>19679.72</v>
      </c>
      <c r="H120" s="3">
        <v>19679.72</v>
      </c>
      <c r="I120" s="3">
        <v>19679.72</v>
      </c>
      <c r="J120" s="3">
        <v>16125</v>
      </c>
      <c r="K120" s="3">
        <v>16125</v>
      </c>
      <c r="L120" s="3">
        <v>16125</v>
      </c>
      <c r="M120" s="3">
        <v>0</v>
      </c>
      <c r="N120" s="4">
        <f t="shared" si="2"/>
        <v>205812.76</v>
      </c>
      <c r="O120" s="3">
        <v>16125</v>
      </c>
      <c r="P120" s="3">
        <v>17738</v>
      </c>
      <c r="Q120" s="3">
        <v>17738</v>
      </c>
      <c r="R120" s="3">
        <v>17738</v>
      </c>
      <c r="S120" s="3">
        <v>17738</v>
      </c>
      <c r="T120" s="3">
        <v>17738</v>
      </c>
      <c r="U120" s="3">
        <v>17738</v>
      </c>
      <c r="V120" s="3">
        <v>17738</v>
      </c>
      <c r="W120" s="3">
        <v>17738</v>
      </c>
      <c r="X120" s="3">
        <v>17738</v>
      </c>
      <c r="Y120" s="3">
        <v>17738</v>
      </c>
      <c r="Z120" s="3">
        <v>17738</v>
      </c>
      <c r="AA120" s="4">
        <f t="shared" si="3"/>
        <v>211243</v>
      </c>
    </row>
    <row r="121" spans="1:27" x14ac:dyDescent="0.25">
      <c r="A121" s="1" t="s">
        <v>96</v>
      </c>
      <c r="B121" s="3">
        <v>1999.56</v>
      </c>
      <c r="C121" s="3">
        <v>1999.56</v>
      </c>
      <c r="D121" s="3">
        <v>1999.56</v>
      </c>
      <c r="E121" s="3">
        <v>1999.56</v>
      </c>
      <c r="F121" s="3">
        <v>1999.56</v>
      </c>
      <c r="G121" s="3">
        <v>1999.56</v>
      </c>
      <c r="H121" s="3">
        <v>1999.56</v>
      </c>
      <c r="I121" s="3">
        <v>1999.56</v>
      </c>
      <c r="J121" s="3">
        <v>16125</v>
      </c>
      <c r="K121" s="3">
        <v>16125</v>
      </c>
      <c r="L121" s="3">
        <v>16125</v>
      </c>
      <c r="M121" s="3">
        <v>0</v>
      </c>
      <c r="N121" s="4">
        <f t="shared" si="2"/>
        <v>64371.479999999996</v>
      </c>
      <c r="O121" s="3">
        <v>16125</v>
      </c>
      <c r="P121" s="3">
        <v>16125</v>
      </c>
      <c r="Q121" s="3">
        <v>16125</v>
      </c>
      <c r="R121" s="3">
        <v>16125</v>
      </c>
      <c r="S121" s="3">
        <v>16125</v>
      </c>
      <c r="T121" s="3">
        <v>16125</v>
      </c>
      <c r="U121" s="3">
        <v>16125</v>
      </c>
      <c r="V121" s="3">
        <v>16125</v>
      </c>
      <c r="W121" s="3">
        <v>16125</v>
      </c>
      <c r="X121" s="3">
        <v>18543.75</v>
      </c>
      <c r="Y121" s="3">
        <v>18543.75</v>
      </c>
      <c r="Z121" s="3">
        <v>18543.75</v>
      </c>
      <c r="AA121" s="4">
        <f t="shared" si="3"/>
        <v>200756.25</v>
      </c>
    </row>
    <row r="122" spans="1:27" x14ac:dyDescent="0.25">
      <c r="A122" s="1" t="s">
        <v>97</v>
      </c>
      <c r="B122" s="3">
        <v>5272.79</v>
      </c>
      <c r="C122" s="3">
        <v>5272.79</v>
      </c>
      <c r="D122" s="3">
        <v>5272.79</v>
      </c>
      <c r="E122" s="3">
        <v>5272.79</v>
      </c>
      <c r="F122" s="3">
        <v>5272.79</v>
      </c>
      <c r="G122" s="3">
        <v>5272.79</v>
      </c>
      <c r="H122" s="3">
        <v>5272.79</v>
      </c>
      <c r="I122" s="3">
        <v>5272.79</v>
      </c>
      <c r="J122" s="3">
        <v>16125</v>
      </c>
      <c r="K122" s="3">
        <v>16125</v>
      </c>
      <c r="L122" s="3">
        <v>16125</v>
      </c>
      <c r="M122" s="3">
        <v>0</v>
      </c>
      <c r="N122" s="4">
        <f t="shared" si="2"/>
        <v>90557.32</v>
      </c>
      <c r="O122" s="3">
        <v>12900</v>
      </c>
      <c r="P122" s="3">
        <v>16125</v>
      </c>
      <c r="Q122" s="3">
        <v>16125</v>
      </c>
      <c r="R122" s="3">
        <v>16125</v>
      </c>
      <c r="S122" s="3">
        <v>19350</v>
      </c>
      <c r="T122" s="3">
        <v>19350</v>
      </c>
      <c r="U122" s="3">
        <v>19350</v>
      </c>
      <c r="V122" s="3">
        <v>19350</v>
      </c>
      <c r="W122" s="3">
        <v>19350</v>
      </c>
      <c r="X122" s="3">
        <v>19350</v>
      </c>
      <c r="Y122" s="3">
        <v>19350</v>
      </c>
      <c r="Z122" s="3">
        <v>19350</v>
      </c>
      <c r="AA122" s="4">
        <f t="shared" si="3"/>
        <v>216075</v>
      </c>
    </row>
    <row r="123" spans="1:27" x14ac:dyDescent="0.25">
      <c r="A123" s="1" t="s">
        <v>688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4">
        <f t="shared" si="2"/>
        <v>0</v>
      </c>
      <c r="O123" s="3">
        <v>6450</v>
      </c>
      <c r="P123" s="3">
        <v>6450</v>
      </c>
      <c r="Q123" s="3">
        <v>6450</v>
      </c>
      <c r="R123" s="3">
        <v>6450</v>
      </c>
      <c r="S123" s="3">
        <v>6450</v>
      </c>
      <c r="T123" s="3">
        <v>6450</v>
      </c>
      <c r="U123" s="3">
        <v>6450</v>
      </c>
      <c r="V123" s="3">
        <v>6450</v>
      </c>
      <c r="W123" s="3">
        <v>6450</v>
      </c>
      <c r="X123" s="3">
        <v>6450</v>
      </c>
      <c r="Y123" s="3">
        <v>6450</v>
      </c>
      <c r="Z123" s="3">
        <v>6450</v>
      </c>
      <c r="AA123" s="4">
        <f t="shared" si="3"/>
        <v>77400</v>
      </c>
    </row>
    <row r="124" spans="1:27" x14ac:dyDescent="0.25">
      <c r="A124" s="1" t="s">
        <v>689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4">
        <f t="shared" si="2"/>
        <v>0</v>
      </c>
      <c r="O124" s="3">
        <v>51600</v>
      </c>
      <c r="P124" s="3">
        <v>51600</v>
      </c>
      <c r="Q124" s="3">
        <v>51600</v>
      </c>
      <c r="R124" s="3">
        <v>51600</v>
      </c>
      <c r="S124" s="3">
        <v>51600</v>
      </c>
      <c r="T124" s="3">
        <v>51600</v>
      </c>
      <c r="U124" s="3">
        <v>51600</v>
      </c>
      <c r="V124" s="3">
        <v>51600</v>
      </c>
      <c r="W124" s="3">
        <v>51600</v>
      </c>
      <c r="X124" s="3">
        <v>51600</v>
      </c>
      <c r="Y124" s="3">
        <v>51600</v>
      </c>
      <c r="Z124" s="3">
        <v>51600</v>
      </c>
      <c r="AA124" s="4">
        <f t="shared" si="3"/>
        <v>619200</v>
      </c>
    </row>
    <row r="125" spans="1:27" x14ac:dyDescent="0.25">
      <c r="A125" s="1" t="s">
        <v>98</v>
      </c>
      <c r="B125" s="3">
        <v>43481.11</v>
      </c>
      <c r="C125" s="3">
        <v>43481.11</v>
      </c>
      <c r="D125" s="3">
        <v>43481.11</v>
      </c>
      <c r="E125" s="3">
        <v>43481.11</v>
      </c>
      <c r="F125" s="3">
        <v>43481.11</v>
      </c>
      <c r="G125" s="3">
        <v>43481.11</v>
      </c>
      <c r="H125" s="3">
        <v>43481.11</v>
      </c>
      <c r="I125" s="3">
        <v>43481.11</v>
      </c>
      <c r="J125" s="3">
        <v>16125</v>
      </c>
      <c r="K125" s="3">
        <v>16125</v>
      </c>
      <c r="L125" s="3">
        <v>16125</v>
      </c>
      <c r="M125" s="3">
        <v>0</v>
      </c>
      <c r="N125" s="4">
        <f t="shared" si="2"/>
        <v>396223.87999999995</v>
      </c>
      <c r="O125" s="3">
        <v>16125</v>
      </c>
      <c r="P125" s="3">
        <v>16125</v>
      </c>
      <c r="Q125" s="3">
        <v>16125</v>
      </c>
      <c r="R125" s="3">
        <v>16125</v>
      </c>
      <c r="S125" s="3">
        <v>16125</v>
      </c>
      <c r="T125" s="3">
        <v>16125</v>
      </c>
      <c r="U125" s="3">
        <v>16125</v>
      </c>
      <c r="V125" s="3">
        <v>16125</v>
      </c>
      <c r="W125" s="3">
        <v>16125</v>
      </c>
      <c r="X125" s="3">
        <v>16125</v>
      </c>
      <c r="Y125" s="3">
        <v>16125</v>
      </c>
      <c r="Z125" s="3">
        <v>16125</v>
      </c>
      <c r="AA125" s="4">
        <f t="shared" si="3"/>
        <v>193500</v>
      </c>
    </row>
    <row r="126" spans="1:27" x14ac:dyDescent="0.25">
      <c r="A126" s="1" t="s">
        <v>99</v>
      </c>
      <c r="B126" s="3">
        <v>1757.59</v>
      </c>
      <c r="C126" s="3">
        <v>1757.59</v>
      </c>
      <c r="D126" s="3">
        <v>1757.59</v>
      </c>
      <c r="E126" s="3">
        <v>1757.59</v>
      </c>
      <c r="F126" s="3">
        <v>1757.59</v>
      </c>
      <c r="G126" s="3">
        <v>1757.59</v>
      </c>
      <c r="H126" s="3">
        <v>1757.59</v>
      </c>
      <c r="I126" s="3">
        <v>1757.59</v>
      </c>
      <c r="J126" s="3">
        <v>9675</v>
      </c>
      <c r="K126" s="3">
        <v>9675</v>
      </c>
      <c r="L126" s="3">
        <v>9675</v>
      </c>
      <c r="M126" s="3">
        <v>0</v>
      </c>
      <c r="N126" s="4">
        <f t="shared" si="2"/>
        <v>43085.72</v>
      </c>
      <c r="O126" s="3">
        <v>9675</v>
      </c>
      <c r="P126" s="3">
        <v>9675</v>
      </c>
      <c r="Q126" s="3">
        <v>9675</v>
      </c>
      <c r="R126" s="3">
        <v>9675</v>
      </c>
      <c r="S126" s="3">
        <v>9675</v>
      </c>
      <c r="T126" s="3">
        <v>9675</v>
      </c>
      <c r="U126" s="3">
        <v>9675</v>
      </c>
      <c r="V126" s="3">
        <v>9675</v>
      </c>
      <c r="W126" s="3">
        <v>9675</v>
      </c>
      <c r="X126" s="3">
        <v>9675</v>
      </c>
      <c r="Y126" s="3">
        <v>9675</v>
      </c>
      <c r="Z126" s="3">
        <v>9675</v>
      </c>
      <c r="AA126" s="4">
        <f t="shared" si="3"/>
        <v>116100</v>
      </c>
    </row>
    <row r="127" spans="1:27" x14ac:dyDescent="0.25">
      <c r="A127" s="1" t="s">
        <v>100</v>
      </c>
      <c r="B127" s="3">
        <v>7909.16</v>
      </c>
      <c r="C127" s="3">
        <v>7909.16</v>
      </c>
      <c r="D127" s="3">
        <v>7909.16</v>
      </c>
      <c r="E127" s="3">
        <v>7909.16</v>
      </c>
      <c r="F127" s="3">
        <v>7909.16</v>
      </c>
      <c r="G127" s="3">
        <v>7909.16</v>
      </c>
      <c r="H127" s="3">
        <v>7909.16</v>
      </c>
      <c r="I127" s="3">
        <v>7909.16</v>
      </c>
      <c r="J127" s="3">
        <v>12900</v>
      </c>
      <c r="K127" s="3">
        <v>12900</v>
      </c>
      <c r="L127" s="3">
        <v>12900</v>
      </c>
      <c r="M127" s="3">
        <v>0</v>
      </c>
      <c r="N127" s="4">
        <f t="shared" si="2"/>
        <v>101973.28000000001</v>
      </c>
      <c r="O127" s="3">
        <v>12900</v>
      </c>
      <c r="P127" s="3">
        <v>12900</v>
      </c>
      <c r="Q127" s="3">
        <v>12900</v>
      </c>
      <c r="R127" s="3">
        <v>12900</v>
      </c>
      <c r="S127" s="3">
        <v>12900</v>
      </c>
      <c r="T127" s="3">
        <v>12900</v>
      </c>
      <c r="U127" s="3">
        <v>12900</v>
      </c>
      <c r="V127" s="3">
        <v>12900</v>
      </c>
      <c r="W127" s="3">
        <v>12900</v>
      </c>
      <c r="X127" s="3">
        <v>12900</v>
      </c>
      <c r="Y127" s="3">
        <v>12900</v>
      </c>
      <c r="Z127" s="3">
        <v>12900</v>
      </c>
      <c r="AA127" s="4">
        <f t="shared" si="3"/>
        <v>154800</v>
      </c>
    </row>
    <row r="128" spans="1:27" x14ac:dyDescent="0.25">
      <c r="A128" s="1" t="s">
        <v>101</v>
      </c>
      <c r="B128" s="3">
        <v>46779.55</v>
      </c>
      <c r="C128" s="3">
        <v>46779.55</v>
      </c>
      <c r="D128" s="3">
        <v>46779.55</v>
      </c>
      <c r="E128" s="3">
        <v>46779.55</v>
      </c>
      <c r="F128" s="3">
        <v>46779.55</v>
      </c>
      <c r="G128" s="3">
        <v>46779.55</v>
      </c>
      <c r="H128" s="3">
        <v>46779.55</v>
      </c>
      <c r="I128" s="3">
        <v>46779.55</v>
      </c>
      <c r="J128" s="3">
        <v>24188</v>
      </c>
      <c r="K128" s="3">
        <v>24188</v>
      </c>
      <c r="L128" s="3">
        <v>24188</v>
      </c>
      <c r="M128" s="3">
        <v>0</v>
      </c>
      <c r="N128" s="4">
        <f t="shared" si="2"/>
        <v>446800.39999999997</v>
      </c>
      <c r="O128" s="3">
        <v>24188</v>
      </c>
      <c r="P128" s="3">
        <v>24188</v>
      </c>
      <c r="Q128" s="3">
        <v>24188</v>
      </c>
      <c r="R128" s="3">
        <v>24188</v>
      </c>
      <c r="S128" s="3">
        <v>24188</v>
      </c>
      <c r="T128" s="3">
        <v>24188</v>
      </c>
      <c r="U128" s="3">
        <v>24188</v>
      </c>
      <c r="V128" s="3">
        <v>24188</v>
      </c>
      <c r="W128" s="3">
        <v>24993.75</v>
      </c>
      <c r="X128" s="3">
        <v>24993.75</v>
      </c>
      <c r="Y128" s="3">
        <v>24993.75</v>
      </c>
      <c r="Z128" s="3">
        <v>24993.75</v>
      </c>
      <c r="AA128" s="4">
        <f t="shared" si="3"/>
        <v>293479</v>
      </c>
    </row>
    <row r="129" spans="1:27" x14ac:dyDescent="0.25">
      <c r="A129" s="1" t="s">
        <v>102</v>
      </c>
      <c r="B129" s="3">
        <v>11207.6</v>
      </c>
      <c r="C129" s="3">
        <v>11207.6</v>
      </c>
      <c r="D129" s="3">
        <v>11207.6</v>
      </c>
      <c r="E129" s="3">
        <v>11207.6</v>
      </c>
      <c r="F129" s="3">
        <v>11207.6</v>
      </c>
      <c r="G129" s="3">
        <v>11207.6</v>
      </c>
      <c r="H129" s="3">
        <v>11207.6</v>
      </c>
      <c r="I129" s="3">
        <v>11207.6</v>
      </c>
      <c r="J129" s="3">
        <v>9675</v>
      </c>
      <c r="K129" s="3">
        <v>9675</v>
      </c>
      <c r="L129" s="3">
        <v>9675</v>
      </c>
      <c r="M129" s="3">
        <v>0</v>
      </c>
      <c r="N129" s="4">
        <f t="shared" si="2"/>
        <v>118685.80000000002</v>
      </c>
      <c r="O129" s="3">
        <v>9675</v>
      </c>
      <c r="P129" s="3">
        <v>9675</v>
      </c>
      <c r="Q129" s="3">
        <v>9675</v>
      </c>
      <c r="R129" s="3">
        <v>9675</v>
      </c>
      <c r="S129" s="3">
        <v>9675</v>
      </c>
      <c r="T129" s="3">
        <v>9675</v>
      </c>
      <c r="U129" s="3">
        <v>9675</v>
      </c>
      <c r="V129" s="3">
        <v>9675</v>
      </c>
      <c r="W129" s="3">
        <v>9675</v>
      </c>
      <c r="X129" s="3">
        <v>9675</v>
      </c>
      <c r="Y129" s="3">
        <v>9675</v>
      </c>
      <c r="Z129" s="3">
        <v>9675</v>
      </c>
      <c r="AA129" s="4">
        <f t="shared" si="3"/>
        <v>116100</v>
      </c>
    </row>
    <row r="130" spans="1:27" x14ac:dyDescent="0.25">
      <c r="A130" s="1" t="s">
        <v>690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4">
        <f t="shared" si="2"/>
        <v>0</v>
      </c>
      <c r="O130" s="3">
        <v>6450</v>
      </c>
      <c r="P130" s="3">
        <v>6450</v>
      </c>
      <c r="Q130" s="3">
        <v>6450</v>
      </c>
      <c r="R130" s="3">
        <v>6450</v>
      </c>
      <c r="S130" s="3">
        <v>6450</v>
      </c>
      <c r="T130" s="3">
        <v>6450</v>
      </c>
      <c r="U130" s="3">
        <v>6450</v>
      </c>
      <c r="V130" s="3">
        <v>6450</v>
      </c>
      <c r="W130" s="3">
        <v>6450</v>
      </c>
      <c r="X130" s="3">
        <v>6450</v>
      </c>
      <c r="Y130" s="3">
        <v>6450</v>
      </c>
      <c r="Z130" s="3">
        <v>6450</v>
      </c>
      <c r="AA130" s="4">
        <f t="shared" si="3"/>
        <v>77400</v>
      </c>
    </row>
    <row r="131" spans="1:27" x14ac:dyDescent="0.25">
      <c r="A131" s="1" t="s">
        <v>104</v>
      </c>
      <c r="B131" s="3">
        <v>8966.08</v>
      </c>
      <c r="C131" s="3">
        <v>8966.08</v>
      </c>
      <c r="D131" s="3">
        <v>8966.08</v>
      </c>
      <c r="E131" s="3">
        <v>8966.08</v>
      </c>
      <c r="F131" s="3">
        <v>8966.08</v>
      </c>
      <c r="G131" s="3">
        <v>8966.08</v>
      </c>
      <c r="H131" s="3">
        <v>8966.08</v>
      </c>
      <c r="I131" s="3">
        <v>8966.08</v>
      </c>
      <c r="J131" s="3">
        <v>12900</v>
      </c>
      <c r="K131" s="3">
        <v>12900</v>
      </c>
      <c r="L131" s="3">
        <v>12900</v>
      </c>
      <c r="M131" s="3">
        <v>0</v>
      </c>
      <c r="N131" s="4">
        <f t="shared" ref="N131:N194" si="4">SUM(B131:M131)</f>
        <v>110428.64</v>
      </c>
      <c r="O131" s="3">
        <v>12900</v>
      </c>
      <c r="P131" s="3">
        <v>12900</v>
      </c>
      <c r="Q131" s="3">
        <v>12900</v>
      </c>
      <c r="R131" s="3">
        <v>12900</v>
      </c>
      <c r="S131" s="3">
        <v>12900</v>
      </c>
      <c r="T131" s="3">
        <v>12900</v>
      </c>
      <c r="U131" s="3">
        <v>12900</v>
      </c>
      <c r="V131" s="3">
        <v>12900</v>
      </c>
      <c r="W131" s="3">
        <v>12900</v>
      </c>
      <c r="X131" s="3">
        <v>12900</v>
      </c>
      <c r="Y131" s="3">
        <v>12900</v>
      </c>
      <c r="Z131" s="3">
        <v>12900</v>
      </c>
      <c r="AA131" s="4">
        <f t="shared" ref="AA131:AA194" si="5">SUM(O131:Z131)</f>
        <v>154800</v>
      </c>
    </row>
    <row r="132" spans="1:27" x14ac:dyDescent="0.25">
      <c r="A132" s="1" t="s">
        <v>103</v>
      </c>
      <c r="B132" s="3">
        <v>61821.51</v>
      </c>
      <c r="C132" s="3">
        <v>61821.51</v>
      </c>
      <c r="D132" s="3">
        <v>61821.51</v>
      </c>
      <c r="E132" s="3">
        <v>61821.51</v>
      </c>
      <c r="F132" s="3">
        <v>61821.51</v>
      </c>
      <c r="G132" s="3">
        <v>61821.51</v>
      </c>
      <c r="H132" s="3">
        <v>61821.51</v>
      </c>
      <c r="I132" s="3">
        <v>61821.51</v>
      </c>
      <c r="J132" s="3">
        <v>19350</v>
      </c>
      <c r="K132" s="3">
        <v>19350</v>
      </c>
      <c r="L132" s="3">
        <v>19350</v>
      </c>
      <c r="M132" s="3">
        <v>0</v>
      </c>
      <c r="N132" s="4">
        <f t="shared" si="4"/>
        <v>552622.08000000007</v>
      </c>
      <c r="O132" s="3">
        <v>19350</v>
      </c>
      <c r="P132" s="3">
        <v>19350</v>
      </c>
      <c r="Q132" s="3">
        <v>19350</v>
      </c>
      <c r="R132" s="3">
        <v>19350</v>
      </c>
      <c r="S132" s="3">
        <v>19350</v>
      </c>
      <c r="T132" s="3">
        <v>19350</v>
      </c>
      <c r="U132" s="3">
        <v>19350</v>
      </c>
      <c r="V132" s="3">
        <v>19350</v>
      </c>
      <c r="W132" s="3">
        <v>19350</v>
      </c>
      <c r="X132" s="3">
        <v>19350</v>
      </c>
      <c r="Y132" s="3">
        <v>19350</v>
      </c>
      <c r="Z132" s="3">
        <v>19350</v>
      </c>
      <c r="AA132" s="4">
        <f t="shared" si="5"/>
        <v>232200</v>
      </c>
    </row>
    <row r="133" spans="1:27" x14ac:dyDescent="0.25">
      <c r="A133" s="1" t="s">
        <v>691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4">
        <f t="shared" si="4"/>
        <v>0</v>
      </c>
      <c r="O133" s="3">
        <v>6450</v>
      </c>
      <c r="P133" s="3">
        <v>6450</v>
      </c>
      <c r="Q133" s="3">
        <v>6450</v>
      </c>
      <c r="R133" s="3">
        <v>6450</v>
      </c>
      <c r="S133" s="3">
        <v>6450</v>
      </c>
      <c r="T133" s="3">
        <v>6450</v>
      </c>
      <c r="U133" s="3">
        <v>6450</v>
      </c>
      <c r="V133" s="3">
        <v>6450</v>
      </c>
      <c r="W133" s="3">
        <v>6450</v>
      </c>
      <c r="X133" s="3">
        <v>6450</v>
      </c>
      <c r="Y133" s="3">
        <v>6450</v>
      </c>
      <c r="Z133" s="3">
        <v>6450</v>
      </c>
      <c r="AA133" s="4">
        <f t="shared" si="5"/>
        <v>77400</v>
      </c>
    </row>
    <row r="134" spans="1:27" x14ac:dyDescent="0.25">
      <c r="A134" s="1" t="s">
        <v>105</v>
      </c>
      <c r="B134" s="3">
        <v>9997.7800000000007</v>
      </c>
      <c r="C134" s="3">
        <v>9997.7800000000007</v>
      </c>
      <c r="D134" s="3">
        <v>9997.7800000000007</v>
      </c>
      <c r="E134" s="3">
        <v>9997.7800000000007</v>
      </c>
      <c r="F134" s="3">
        <v>9997.7800000000007</v>
      </c>
      <c r="G134" s="3">
        <v>9997.7800000000007</v>
      </c>
      <c r="H134" s="3">
        <v>9997.7800000000007</v>
      </c>
      <c r="I134" s="3">
        <v>9997.7800000000007</v>
      </c>
      <c r="J134" s="3">
        <v>6450</v>
      </c>
      <c r="K134" s="3">
        <v>6450</v>
      </c>
      <c r="L134" s="3">
        <v>6450</v>
      </c>
      <c r="M134" s="3">
        <v>0</v>
      </c>
      <c r="N134" s="4">
        <f t="shared" si="4"/>
        <v>99332.24</v>
      </c>
      <c r="O134" s="3">
        <v>6450</v>
      </c>
      <c r="P134" s="3">
        <v>6450</v>
      </c>
      <c r="Q134" s="3">
        <v>6450</v>
      </c>
      <c r="R134" s="3">
        <v>6450</v>
      </c>
      <c r="S134" s="3">
        <v>6450</v>
      </c>
      <c r="T134" s="3">
        <v>6450</v>
      </c>
      <c r="U134" s="3">
        <v>6450</v>
      </c>
      <c r="V134" s="3">
        <v>6450</v>
      </c>
      <c r="W134" s="3">
        <v>6450</v>
      </c>
      <c r="X134" s="3">
        <v>6450</v>
      </c>
      <c r="Y134" s="3">
        <v>6450</v>
      </c>
      <c r="Z134" s="3">
        <v>6450</v>
      </c>
      <c r="AA134" s="4">
        <f t="shared" si="5"/>
        <v>77400</v>
      </c>
    </row>
    <row r="135" spans="1:27" x14ac:dyDescent="0.25">
      <c r="A135" s="1" t="s">
        <v>106</v>
      </c>
      <c r="B135" s="3">
        <v>4447.6499999999996</v>
      </c>
      <c r="C135" s="3">
        <v>4447.6499999999996</v>
      </c>
      <c r="D135" s="3">
        <v>4447.6499999999996</v>
      </c>
      <c r="E135" s="3">
        <v>4447.6499999999996</v>
      </c>
      <c r="F135" s="3">
        <v>4447.6499999999996</v>
      </c>
      <c r="G135" s="3">
        <v>4447.6499999999996</v>
      </c>
      <c r="H135" s="3">
        <v>4447.6499999999996</v>
      </c>
      <c r="I135" s="3">
        <v>4447.6499999999996</v>
      </c>
      <c r="J135" s="3">
        <v>6450</v>
      </c>
      <c r="K135" s="3">
        <v>6450</v>
      </c>
      <c r="L135" s="3">
        <v>6450</v>
      </c>
      <c r="M135" s="3">
        <v>0</v>
      </c>
      <c r="N135" s="4">
        <f t="shared" si="4"/>
        <v>54931.200000000004</v>
      </c>
      <c r="O135" s="3">
        <v>6450</v>
      </c>
      <c r="P135" s="3">
        <v>6450</v>
      </c>
      <c r="Q135" s="3">
        <v>6450</v>
      </c>
      <c r="R135" s="3">
        <v>6450</v>
      </c>
      <c r="S135" s="3">
        <v>6450</v>
      </c>
      <c r="T135" s="3">
        <v>6450</v>
      </c>
      <c r="U135" s="3">
        <v>6450</v>
      </c>
      <c r="V135" s="3">
        <v>6450</v>
      </c>
      <c r="W135" s="3">
        <v>6450</v>
      </c>
      <c r="X135" s="3">
        <v>6450</v>
      </c>
      <c r="Y135" s="3">
        <v>6450</v>
      </c>
      <c r="Z135" s="3">
        <v>6450</v>
      </c>
      <c r="AA135" s="4">
        <f t="shared" si="5"/>
        <v>77400</v>
      </c>
    </row>
    <row r="136" spans="1:27" x14ac:dyDescent="0.25">
      <c r="A136" s="1" t="s">
        <v>107</v>
      </c>
      <c r="B136" s="3">
        <v>48232.09</v>
      </c>
      <c r="C136" s="3">
        <v>48232.09</v>
      </c>
      <c r="D136" s="3">
        <v>48232.09</v>
      </c>
      <c r="E136" s="3">
        <v>48232.09</v>
      </c>
      <c r="F136" s="3">
        <v>48232.09</v>
      </c>
      <c r="G136" s="3">
        <v>48232.09</v>
      </c>
      <c r="H136" s="3">
        <v>48232.09</v>
      </c>
      <c r="I136" s="3">
        <v>48232.09</v>
      </c>
      <c r="J136" s="3">
        <v>35475</v>
      </c>
      <c r="K136" s="3">
        <v>35475</v>
      </c>
      <c r="L136" s="3">
        <v>35475</v>
      </c>
      <c r="M136" s="3">
        <v>0</v>
      </c>
      <c r="N136" s="4">
        <f t="shared" si="4"/>
        <v>492281.72</v>
      </c>
      <c r="O136" s="3">
        <v>35475</v>
      </c>
      <c r="P136" s="3">
        <v>35475</v>
      </c>
      <c r="Q136" s="3">
        <v>35475</v>
      </c>
      <c r="R136" s="3">
        <v>35475</v>
      </c>
      <c r="S136" s="3">
        <v>38700</v>
      </c>
      <c r="T136" s="3">
        <v>38700</v>
      </c>
      <c r="U136" s="3">
        <v>38700</v>
      </c>
      <c r="V136" s="3">
        <v>38700</v>
      </c>
      <c r="W136" s="3">
        <v>38700</v>
      </c>
      <c r="X136" s="3">
        <v>38700</v>
      </c>
      <c r="Y136" s="3">
        <v>38700</v>
      </c>
      <c r="Z136" s="3">
        <v>38700</v>
      </c>
      <c r="AA136" s="4">
        <f t="shared" si="5"/>
        <v>451500</v>
      </c>
    </row>
    <row r="137" spans="1:27" x14ac:dyDescent="0.25">
      <c r="A137" s="1" t="s">
        <v>108</v>
      </c>
      <c r="B137" s="3">
        <v>6151.57</v>
      </c>
      <c r="C137" s="3">
        <v>6151.57</v>
      </c>
      <c r="D137" s="3">
        <v>6151.57</v>
      </c>
      <c r="E137" s="3">
        <v>6151.57</v>
      </c>
      <c r="F137" s="3">
        <v>6151.57</v>
      </c>
      <c r="G137" s="3">
        <v>6151.57</v>
      </c>
      <c r="H137" s="3">
        <v>6151.57</v>
      </c>
      <c r="I137" s="3">
        <v>6151.57</v>
      </c>
      <c r="J137" s="3">
        <v>9675</v>
      </c>
      <c r="K137" s="3">
        <v>9675</v>
      </c>
      <c r="L137" s="3">
        <v>9675</v>
      </c>
      <c r="M137" s="3">
        <v>0</v>
      </c>
      <c r="N137" s="4">
        <f t="shared" si="4"/>
        <v>78237.56</v>
      </c>
      <c r="O137" s="3">
        <v>9675</v>
      </c>
      <c r="P137" s="3">
        <v>9675</v>
      </c>
      <c r="Q137" s="3">
        <v>9675</v>
      </c>
      <c r="R137" s="3">
        <v>9675</v>
      </c>
      <c r="S137" s="3">
        <v>9675</v>
      </c>
      <c r="T137" s="3">
        <v>9675</v>
      </c>
      <c r="U137" s="3">
        <v>9675</v>
      </c>
      <c r="V137" s="3">
        <v>9675</v>
      </c>
      <c r="W137" s="3">
        <v>9675</v>
      </c>
      <c r="X137" s="3">
        <v>9675</v>
      </c>
      <c r="Y137" s="3">
        <v>9675</v>
      </c>
      <c r="Z137" s="3">
        <v>9675</v>
      </c>
      <c r="AA137" s="4">
        <f t="shared" si="5"/>
        <v>116100</v>
      </c>
    </row>
    <row r="138" spans="1:27" x14ac:dyDescent="0.25">
      <c r="A138" s="1" t="s">
        <v>655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3225</v>
      </c>
      <c r="K138" s="3">
        <v>3225</v>
      </c>
      <c r="L138" s="3">
        <v>3225</v>
      </c>
      <c r="M138" s="3">
        <v>0</v>
      </c>
      <c r="N138" s="4">
        <f t="shared" si="4"/>
        <v>9675</v>
      </c>
      <c r="O138" s="3">
        <v>12900</v>
      </c>
      <c r="P138" s="3">
        <v>12900</v>
      </c>
      <c r="Q138" s="3">
        <v>12900</v>
      </c>
      <c r="R138" s="3">
        <v>12900</v>
      </c>
      <c r="S138" s="3">
        <v>12900</v>
      </c>
      <c r="T138" s="3">
        <v>12900</v>
      </c>
      <c r="U138" s="3">
        <v>12900</v>
      </c>
      <c r="V138" s="3">
        <v>12900</v>
      </c>
      <c r="W138" s="3">
        <v>12900</v>
      </c>
      <c r="X138" s="3">
        <v>12900</v>
      </c>
      <c r="Y138" s="3">
        <v>12900</v>
      </c>
      <c r="Z138" s="3">
        <v>12900</v>
      </c>
      <c r="AA138" s="4">
        <f t="shared" si="5"/>
        <v>154800</v>
      </c>
    </row>
    <row r="139" spans="1:27" x14ac:dyDescent="0.25">
      <c r="A139" s="1" t="s">
        <v>692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4">
        <f t="shared" si="4"/>
        <v>0</v>
      </c>
      <c r="O139" s="3">
        <v>16125</v>
      </c>
      <c r="P139" s="3">
        <v>16125</v>
      </c>
      <c r="Q139" s="3">
        <v>16125</v>
      </c>
      <c r="R139" s="3">
        <v>16125</v>
      </c>
      <c r="S139" s="3">
        <v>16125</v>
      </c>
      <c r="T139" s="3">
        <v>16125</v>
      </c>
      <c r="U139" s="3">
        <v>16125</v>
      </c>
      <c r="V139" s="3">
        <v>16125</v>
      </c>
      <c r="W139" s="3">
        <v>16125</v>
      </c>
      <c r="X139" s="3">
        <v>16125</v>
      </c>
      <c r="Y139" s="3">
        <v>16125</v>
      </c>
      <c r="Z139" s="3">
        <v>16125</v>
      </c>
      <c r="AA139" s="4">
        <f t="shared" si="5"/>
        <v>193500</v>
      </c>
    </row>
    <row r="140" spans="1:27" x14ac:dyDescent="0.25">
      <c r="A140" s="1" t="s">
        <v>109</v>
      </c>
      <c r="B140" s="3">
        <v>6725.74</v>
      </c>
      <c r="C140" s="3">
        <v>6725.74</v>
      </c>
      <c r="D140" s="3">
        <v>6725.74</v>
      </c>
      <c r="E140" s="3">
        <v>6725.74</v>
      </c>
      <c r="F140" s="3">
        <v>6725.74</v>
      </c>
      <c r="G140" s="3">
        <v>6725.74</v>
      </c>
      <c r="H140" s="3">
        <v>6725.74</v>
      </c>
      <c r="I140" s="3">
        <v>6725.74</v>
      </c>
      <c r="J140" s="3">
        <v>9675</v>
      </c>
      <c r="K140" s="3">
        <v>9675</v>
      </c>
      <c r="L140" s="3">
        <v>9675</v>
      </c>
      <c r="M140" s="3">
        <v>0</v>
      </c>
      <c r="N140" s="4">
        <f t="shared" si="4"/>
        <v>82830.919999999984</v>
      </c>
      <c r="O140" s="3">
        <v>9675</v>
      </c>
      <c r="P140" s="3">
        <v>9675</v>
      </c>
      <c r="Q140" s="3">
        <v>9675</v>
      </c>
      <c r="R140" s="3">
        <v>9675</v>
      </c>
      <c r="S140" s="3">
        <v>9675</v>
      </c>
      <c r="T140" s="3">
        <v>9675</v>
      </c>
      <c r="U140" s="3">
        <v>9675</v>
      </c>
      <c r="V140" s="3">
        <v>9675</v>
      </c>
      <c r="W140" s="3">
        <v>9675</v>
      </c>
      <c r="X140" s="3">
        <v>9675</v>
      </c>
      <c r="Y140" s="3">
        <v>9675</v>
      </c>
      <c r="Z140" s="3">
        <v>9675</v>
      </c>
      <c r="AA140" s="4">
        <f t="shared" si="5"/>
        <v>116100</v>
      </c>
    </row>
    <row r="141" spans="1:27" x14ac:dyDescent="0.25">
      <c r="A141" s="1" t="s">
        <v>110</v>
      </c>
      <c r="B141" s="3">
        <v>18864.7</v>
      </c>
      <c r="C141" s="3">
        <v>18864.7</v>
      </c>
      <c r="D141" s="3">
        <v>18864.7</v>
      </c>
      <c r="E141" s="3">
        <v>18864.7</v>
      </c>
      <c r="F141" s="3">
        <v>18864.7</v>
      </c>
      <c r="G141" s="3">
        <v>18864.7</v>
      </c>
      <c r="H141" s="3">
        <v>18864.7</v>
      </c>
      <c r="I141" s="3">
        <v>18864.7</v>
      </c>
      <c r="J141" s="3">
        <v>16125</v>
      </c>
      <c r="K141" s="3">
        <v>16125</v>
      </c>
      <c r="L141" s="3">
        <v>16125</v>
      </c>
      <c r="M141" s="3">
        <v>0</v>
      </c>
      <c r="N141" s="4">
        <f t="shared" si="4"/>
        <v>199292.6</v>
      </c>
      <c r="O141" s="3">
        <v>16125</v>
      </c>
      <c r="P141" s="3">
        <v>16125</v>
      </c>
      <c r="Q141" s="3">
        <v>16125</v>
      </c>
      <c r="R141" s="3">
        <v>16125</v>
      </c>
      <c r="S141" s="3">
        <v>16125</v>
      </c>
      <c r="T141" s="3">
        <v>16125</v>
      </c>
      <c r="U141" s="3">
        <v>19350</v>
      </c>
      <c r="V141" s="3">
        <v>19350</v>
      </c>
      <c r="W141" s="3">
        <v>19350</v>
      </c>
      <c r="X141" s="3">
        <v>19350</v>
      </c>
      <c r="Y141" s="3">
        <v>19350</v>
      </c>
      <c r="Z141" s="3">
        <v>19350</v>
      </c>
      <c r="AA141" s="4">
        <f t="shared" si="5"/>
        <v>212850</v>
      </c>
    </row>
    <row r="142" spans="1:27" x14ac:dyDescent="0.25">
      <c r="A142" s="1" t="s">
        <v>111</v>
      </c>
      <c r="B142" s="3">
        <v>28911.48</v>
      </c>
      <c r="C142" s="3">
        <v>28911.48</v>
      </c>
      <c r="D142" s="3">
        <v>28911.48</v>
      </c>
      <c r="E142" s="3">
        <v>28911.48</v>
      </c>
      <c r="F142" s="3">
        <v>28911.48</v>
      </c>
      <c r="G142" s="3">
        <v>28911.48</v>
      </c>
      <c r="H142" s="3">
        <v>28911.48</v>
      </c>
      <c r="I142" s="3">
        <v>28911.48</v>
      </c>
      <c r="J142" s="3">
        <v>9675</v>
      </c>
      <c r="K142" s="3">
        <v>9675</v>
      </c>
      <c r="L142" s="3">
        <v>9675</v>
      </c>
      <c r="M142" s="3">
        <v>0</v>
      </c>
      <c r="N142" s="4">
        <f t="shared" si="4"/>
        <v>260316.84000000003</v>
      </c>
      <c r="O142" s="3">
        <v>9675</v>
      </c>
      <c r="P142" s="3">
        <v>9675</v>
      </c>
      <c r="Q142" s="3">
        <v>9675</v>
      </c>
      <c r="R142" s="3">
        <v>9675</v>
      </c>
      <c r="S142" s="3">
        <v>9675</v>
      </c>
      <c r="T142" s="3">
        <v>9675</v>
      </c>
      <c r="U142" s="3">
        <v>9675</v>
      </c>
      <c r="V142" s="3">
        <v>9675</v>
      </c>
      <c r="W142" s="3">
        <v>9675</v>
      </c>
      <c r="X142" s="3">
        <v>9675</v>
      </c>
      <c r="Y142" s="3">
        <v>9675</v>
      </c>
      <c r="Z142" s="3">
        <v>9675</v>
      </c>
      <c r="AA142" s="4">
        <f t="shared" si="5"/>
        <v>116100</v>
      </c>
    </row>
    <row r="143" spans="1:27" x14ac:dyDescent="0.25">
      <c r="A143" s="1" t="s">
        <v>112</v>
      </c>
      <c r="B143" s="3">
        <v>14978.41</v>
      </c>
      <c r="C143" s="3">
        <v>14978.41</v>
      </c>
      <c r="D143" s="3">
        <v>14978.41</v>
      </c>
      <c r="E143" s="3">
        <v>14978.41</v>
      </c>
      <c r="F143" s="3">
        <v>14978.41</v>
      </c>
      <c r="G143" s="3">
        <v>14978.41</v>
      </c>
      <c r="H143" s="3">
        <v>14978.41</v>
      </c>
      <c r="I143" s="3">
        <v>14978.41</v>
      </c>
      <c r="J143" s="3">
        <v>16125</v>
      </c>
      <c r="K143" s="3">
        <v>16125</v>
      </c>
      <c r="L143" s="3">
        <v>16125</v>
      </c>
      <c r="M143" s="3">
        <v>0</v>
      </c>
      <c r="N143" s="4">
        <f t="shared" si="4"/>
        <v>168202.28000000003</v>
      </c>
      <c r="O143" s="3">
        <v>16125</v>
      </c>
      <c r="P143" s="3">
        <v>16125</v>
      </c>
      <c r="Q143" s="3">
        <v>16125</v>
      </c>
      <c r="R143" s="3">
        <v>16125</v>
      </c>
      <c r="S143" s="3">
        <v>16125</v>
      </c>
      <c r="T143" s="3">
        <v>16125</v>
      </c>
      <c r="U143" s="3">
        <v>16125</v>
      </c>
      <c r="V143" s="3">
        <v>16125</v>
      </c>
      <c r="W143" s="3">
        <v>16125</v>
      </c>
      <c r="X143" s="3">
        <v>16125</v>
      </c>
      <c r="Y143" s="3">
        <v>16125</v>
      </c>
      <c r="Z143" s="3">
        <v>16125</v>
      </c>
      <c r="AA143" s="4">
        <f t="shared" si="5"/>
        <v>193500</v>
      </c>
    </row>
    <row r="144" spans="1:27" x14ac:dyDescent="0.25">
      <c r="A144" s="1" t="s">
        <v>116</v>
      </c>
      <c r="B144" s="3">
        <v>15602.35</v>
      </c>
      <c r="C144" s="3">
        <v>15602.35</v>
      </c>
      <c r="D144" s="3">
        <v>15602.35</v>
      </c>
      <c r="E144" s="3">
        <v>15602.35</v>
      </c>
      <c r="F144" s="3">
        <v>15602.35</v>
      </c>
      <c r="G144" s="3">
        <v>15602.35</v>
      </c>
      <c r="H144" s="3">
        <v>15602.35</v>
      </c>
      <c r="I144" s="3">
        <v>15602.35</v>
      </c>
      <c r="J144" s="3">
        <v>25800</v>
      </c>
      <c r="K144" s="3">
        <v>25800</v>
      </c>
      <c r="L144" s="3">
        <v>25800</v>
      </c>
      <c r="M144" s="3">
        <v>0</v>
      </c>
      <c r="N144" s="4">
        <f t="shared" si="4"/>
        <v>202218.80000000002</v>
      </c>
      <c r="O144" s="3">
        <v>12900</v>
      </c>
      <c r="P144" s="3">
        <v>12900</v>
      </c>
      <c r="Q144" s="3">
        <v>12900</v>
      </c>
      <c r="R144" s="3">
        <v>12900</v>
      </c>
      <c r="S144" s="3">
        <v>12900</v>
      </c>
      <c r="T144" s="3">
        <v>12900</v>
      </c>
      <c r="U144" s="3">
        <v>12900</v>
      </c>
      <c r="V144" s="3">
        <v>12900</v>
      </c>
      <c r="W144" s="3">
        <v>12900</v>
      </c>
      <c r="X144" s="3">
        <v>12900</v>
      </c>
      <c r="Y144" s="3">
        <v>12900</v>
      </c>
      <c r="Z144" s="3">
        <v>12900</v>
      </c>
      <c r="AA144" s="4">
        <f t="shared" si="5"/>
        <v>154800</v>
      </c>
    </row>
    <row r="145" spans="1:27" x14ac:dyDescent="0.25">
      <c r="A145" s="1" t="s">
        <v>693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4">
        <f t="shared" si="4"/>
        <v>0</v>
      </c>
      <c r="O145" s="3">
        <v>3225</v>
      </c>
      <c r="P145" s="3">
        <v>3225</v>
      </c>
      <c r="Q145" s="3">
        <v>3225</v>
      </c>
      <c r="R145" s="3">
        <v>3225</v>
      </c>
      <c r="S145" s="3">
        <v>3225</v>
      </c>
      <c r="T145" s="3">
        <v>3225</v>
      </c>
      <c r="U145" s="3">
        <v>3225</v>
      </c>
      <c r="V145" s="3">
        <v>3225</v>
      </c>
      <c r="W145" s="3">
        <v>3225</v>
      </c>
      <c r="X145" s="3">
        <v>3225</v>
      </c>
      <c r="Y145" s="3">
        <v>3225</v>
      </c>
      <c r="Z145" s="3">
        <v>3225</v>
      </c>
      <c r="AA145" s="4">
        <f t="shared" si="5"/>
        <v>38700</v>
      </c>
    </row>
    <row r="146" spans="1:27" x14ac:dyDescent="0.25">
      <c r="A146" s="1" t="s">
        <v>113</v>
      </c>
      <c r="B146" s="3">
        <v>47747.41</v>
      </c>
      <c r="C146" s="3">
        <v>47747.41</v>
      </c>
      <c r="D146" s="3">
        <v>47747.41</v>
      </c>
      <c r="E146" s="3">
        <v>47747.41</v>
      </c>
      <c r="F146" s="3">
        <v>47747.41</v>
      </c>
      <c r="G146" s="3">
        <v>47747.41</v>
      </c>
      <c r="H146" s="3">
        <v>47747.41</v>
      </c>
      <c r="I146" s="3">
        <v>47747.41</v>
      </c>
      <c r="J146" s="3">
        <v>32250</v>
      </c>
      <c r="K146" s="3">
        <v>32250</v>
      </c>
      <c r="L146" s="3">
        <v>32250</v>
      </c>
      <c r="M146" s="3">
        <v>0</v>
      </c>
      <c r="N146" s="4">
        <f t="shared" si="4"/>
        <v>478729.28</v>
      </c>
      <c r="O146" s="3">
        <v>32250</v>
      </c>
      <c r="P146" s="3">
        <v>32250</v>
      </c>
      <c r="Q146" s="3">
        <v>32250</v>
      </c>
      <c r="R146" s="3">
        <v>32250</v>
      </c>
      <c r="S146" s="3">
        <v>32250</v>
      </c>
      <c r="T146" s="3">
        <v>32250</v>
      </c>
      <c r="U146" s="3">
        <v>32250</v>
      </c>
      <c r="V146" s="3">
        <v>32250</v>
      </c>
      <c r="W146" s="3">
        <v>32250</v>
      </c>
      <c r="X146" s="3">
        <v>32250</v>
      </c>
      <c r="Y146" s="3">
        <v>32250</v>
      </c>
      <c r="Z146" s="3">
        <v>32250</v>
      </c>
      <c r="AA146" s="4">
        <f t="shared" si="5"/>
        <v>387000</v>
      </c>
    </row>
    <row r="147" spans="1:27" x14ac:dyDescent="0.25">
      <c r="A147" s="1" t="s">
        <v>114</v>
      </c>
      <c r="B147" s="3">
        <v>17018.05</v>
      </c>
      <c r="C147" s="3">
        <v>17018.05</v>
      </c>
      <c r="D147" s="3">
        <v>17018.05</v>
      </c>
      <c r="E147" s="3">
        <v>17018.05</v>
      </c>
      <c r="F147" s="3">
        <v>17018.05</v>
      </c>
      <c r="G147" s="3">
        <v>17018.05</v>
      </c>
      <c r="H147" s="3">
        <v>17018.05</v>
      </c>
      <c r="I147" s="3">
        <v>17018.05</v>
      </c>
      <c r="J147" s="3">
        <v>32250</v>
      </c>
      <c r="K147" s="3">
        <v>32250</v>
      </c>
      <c r="L147" s="3">
        <v>32250</v>
      </c>
      <c r="M147" s="3">
        <v>0</v>
      </c>
      <c r="N147" s="4">
        <f t="shared" si="4"/>
        <v>232894.4</v>
      </c>
      <c r="O147" s="3">
        <v>32250</v>
      </c>
      <c r="P147" s="3">
        <v>32250</v>
      </c>
      <c r="Q147" s="3">
        <v>32250</v>
      </c>
      <c r="R147" s="3">
        <v>32250</v>
      </c>
      <c r="S147" s="3">
        <v>32250</v>
      </c>
      <c r="T147" s="3">
        <v>32250</v>
      </c>
      <c r="U147" s="3">
        <v>32250</v>
      </c>
      <c r="V147" s="3">
        <v>32250</v>
      </c>
      <c r="W147" s="3">
        <v>32250</v>
      </c>
      <c r="X147" s="3">
        <v>32250</v>
      </c>
      <c r="Y147" s="3">
        <v>32250</v>
      </c>
      <c r="Z147" s="3">
        <v>32250</v>
      </c>
      <c r="AA147" s="4">
        <f t="shared" si="5"/>
        <v>387000</v>
      </c>
    </row>
    <row r="148" spans="1:27" x14ac:dyDescent="0.25">
      <c r="A148" s="1" t="s">
        <v>115</v>
      </c>
      <c r="B148" s="3">
        <v>41497.42</v>
      </c>
      <c r="C148" s="3">
        <v>41497.42</v>
      </c>
      <c r="D148" s="3">
        <v>41497.42</v>
      </c>
      <c r="E148" s="3">
        <v>41497.42</v>
      </c>
      <c r="F148" s="3">
        <v>41497.42</v>
      </c>
      <c r="G148" s="3">
        <v>41497.42</v>
      </c>
      <c r="H148" s="3">
        <v>41497.42</v>
      </c>
      <c r="I148" s="3">
        <v>41497.42</v>
      </c>
      <c r="J148" s="3">
        <v>77400</v>
      </c>
      <c r="K148" s="3">
        <v>77400</v>
      </c>
      <c r="L148" s="3">
        <v>77400</v>
      </c>
      <c r="M148" s="3">
        <v>0</v>
      </c>
      <c r="N148" s="4">
        <f t="shared" si="4"/>
        <v>564179.35999999987</v>
      </c>
      <c r="O148" s="3">
        <v>77400</v>
      </c>
      <c r="P148" s="3">
        <v>77400</v>
      </c>
      <c r="Q148" s="3">
        <v>77400</v>
      </c>
      <c r="R148" s="3">
        <v>77400</v>
      </c>
      <c r="S148" s="3">
        <v>77400</v>
      </c>
      <c r="T148" s="3">
        <v>77400</v>
      </c>
      <c r="U148" s="3">
        <v>77400</v>
      </c>
      <c r="V148" s="3">
        <v>77400</v>
      </c>
      <c r="W148" s="3">
        <v>77400</v>
      </c>
      <c r="X148" s="3">
        <v>77400</v>
      </c>
      <c r="Y148" s="3">
        <v>77400</v>
      </c>
      <c r="Z148" s="3">
        <v>77400</v>
      </c>
      <c r="AA148" s="4">
        <f t="shared" si="5"/>
        <v>928800</v>
      </c>
    </row>
    <row r="149" spans="1:27" x14ac:dyDescent="0.25">
      <c r="A149" s="1" t="s">
        <v>117</v>
      </c>
      <c r="B149" s="3">
        <v>8966.08</v>
      </c>
      <c r="C149" s="3">
        <v>8966.08</v>
      </c>
      <c r="D149" s="3">
        <v>8966.08</v>
      </c>
      <c r="E149" s="3">
        <v>8966.08</v>
      </c>
      <c r="F149" s="3">
        <v>8966.08</v>
      </c>
      <c r="G149" s="3">
        <v>8966.08</v>
      </c>
      <c r="H149" s="3">
        <v>8966.08</v>
      </c>
      <c r="I149" s="3">
        <v>8966.08</v>
      </c>
      <c r="J149" s="3">
        <v>12900</v>
      </c>
      <c r="K149" s="3">
        <v>12900</v>
      </c>
      <c r="L149" s="3">
        <v>12900</v>
      </c>
      <c r="M149" s="3">
        <v>0</v>
      </c>
      <c r="N149" s="4">
        <f t="shared" si="4"/>
        <v>110428.64</v>
      </c>
      <c r="O149" s="3">
        <v>12900</v>
      </c>
      <c r="P149" s="3">
        <v>12900</v>
      </c>
      <c r="Q149" s="3">
        <v>12900</v>
      </c>
      <c r="R149" s="3">
        <v>12900</v>
      </c>
      <c r="S149" s="3">
        <v>12900</v>
      </c>
      <c r="T149" s="3">
        <v>12900</v>
      </c>
      <c r="U149" s="3">
        <v>12900</v>
      </c>
      <c r="V149" s="3">
        <v>12900</v>
      </c>
      <c r="W149" s="3">
        <v>12900</v>
      </c>
      <c r="X149" s="3">
        <v>12900</v>
      </c>
      <c r="Y149" s="3">
        <v>12900</v>
      </c>
      <c r="Z149" s="3">
        <v>12900</v>
      </c>
      <c r="AA149" s="4">
        <f t="shared" si="5"/>
        <v>154800</v>
      </c>
    </row>
    <row r="150" spans="1:27" x14ac:dyDescent="0.25">
      <c r="A150" s="1" t="s">
        <v>118</v>
      </c>
      <c r="B150" s="3">
        <v>5120.46</v>
      </c>
      <c r="C150" s="3">
        <v>5120.46</v>
      </c>
      <c r="D150" s="3">
        <v>5120.46</v>
      </c>
      <c r="E150" s="3">
        <v>5120.46</v>
      </c>
      <c r="F150" s="3">
        <v>5120.46</v>
      </c>
      <c r="G150" s="3">
        <v>5120.46</v>
      </c>
      <c r="H150" s="3">
        <v>5120.46</v>
      </c>
      <c r="I150" s="3">
        <v>5120.46</v>
      </c>
      <c r="J150" s="3">
        <v>9675</v>
      </c>
      <c r="K150" s="3">
        <v>9675</v>
      </c>
      <c r="L150" s="3">
        <v>9675</v>
      </c>
      <c r="M150" s="3">
        <v>0</v>
      </c>
      <c r="N150" s="4">
        <f t="shared" si="4"/>
        <v>69988.679999999993</v>
      </c>
      <c r="O150" s="3">
        <v>9675</v>
      </c>
      <c r="P150" s="3">
        <v>9675</v>
      </c>
      <c r="Q150" s="3">
        <v>9675</v>
      </c>
      <c r="R150" s="3">
        <v>9675</v>
      </c>
      <c r="S150" s="3">
        <v>9675</v>
      </c>
      <c r="T150" s="3">
        <v>9675</v>
      </c>
      <c r="U150" s="3">
        <v>9675</v>
      </c>
      <c r="V150" s="3">
        <v>9675</v>
      </c>
      <c r="W150" s="3">
        <v>9675</v>
      </c>
      <c r="X150" s="3">
        <v>9675</v>
      </c>
      <c r="Y150" s="3">
        <v>9675</v>
      </c>
      <c r="Z150" s="3">
        <v>9675</v>
      </c>
      <c r="AA150" s="4">
        <f t="shared" si="5"/>
        <v>116100</v>
      </c>
    </row>
    <row r="151" spans="1:27" x14ac:dyDescent="0.25">
      <c r="A151" s="1" t="s">
        <v>119</v>
      </c>
      <c r="B151" s="3">
        <v>54040.02</v>
      </c>
      <c r="C151" s="3">
        <v>54040.02</v>
      </c>
      <c r="D151" s="3">
        <v>54040.02</v>
      </c>
      <c r="E151" s="3">
        <v>54040.02</v>
      </c>
      <c r="F151" s="3">
        <v>54040.02</v>
      </c>
      <c r="G151" s="3">
        <v>54040.02</v>
      </c>
      <c r="H151" s="3">
        <v>54040.02</v>
      </c>
      <c r="I151" s="3">
        <v>54040.02</v>
      </c>
      <c r="J151" s="3">
        <v>22575</v>
      </c>
      <c r="K151" s="3">
        <v>22575</v>
      </c>
      <c r="L151" s="3">
        <v>22575</v>
      </c>
      <c r="M151" s="3">
        <v>0</v>
      </c>
      <c r="N151" s="4">
        <f t="shared" si="4"/>
        <v>500045.16000000003</v>
      </c>
      <c r="O151" s="3">
        <v>22575</v>
      </c>
      <c r="P151" s="3">
        <v>22575</v>
      </c>
      <c r="Q151" s="3">
        <v>22575</v>
      </c>
      <c r="R151" s="3">
        <v>22575</v>
      </c>
      <c r="S151" s="3">
        <v>22575</v>
      </c>
      <c r="T151" s="3">
        <v>22575</v>
      </c>
      <c r="U151" s="3">
        <v>22575</v>
      </c>
      <c r="V151" s="3">
        <v>22575</v>
      </c>
      <c r="W151" s="3">
        <v>22575</v>
      </c>
      <c r="X151" s="3">
        <v>22575</v>
      </c>
      <c r="Y151" s="3">
        <v>22575</v>
      </c>
      <c r="Z151" s="3">
        <v>22575</v>
      </c>
      <c r="AA151" s="4">
        <f t="shared" si="5"/>
        <v>270900</v>
      </c>
    </row>
    <row r="152" spans="1:27" x14ac:dyDescent="0.25">
      <c r="A152" s="1" t="s">
        <v>125</v>
      </c>
      <c r="B152" s="3">
        <v>3776.02</v>
      </c>
      <c r="C152" s="3">
        <v>3776.02</v>
      </c>
      <c r="D152" s="3">
        <v>3776.02</v>
      </c>
      <c r="E152" s="3">
        <v>3776.02</v>
      </c>
      <c r="F152" s="3">
        <v>3776.02</v>
      </c>
      <c r="G152" s="3">
        <v>3776.02</v>
      </c>
      <c r="H152" s="3">
        <v>3776.02</v>
      </c>
      <c r="I152" s="3">
        <v>3776.02</v>
      </c>
      <c r="J152" s="3">
        <v>3225</v>
      </c>
      <c r="K152" s="3">
        <v>3225</v>
      </c>
      <c r="L152" s="3">
        <v>3225</v>
      </c>
      <c r="M152" s="3">
        <v>0</v>
      </c>
      <c r="N152" s="4">
        <f t="shared" si="4"/>
        <v>39883.160000000003</v>
      </c>
      <c r="O152" s="3">
        <v>3225</v>
      </c>
      <c r="P152" s="3">
        <v>3225</v>
      </c>
      <c r="Q152" s="3">
        <v>3225</v>
      </c>
      <c r="R152" s="3">
        <v>3225</v>
      </c>
      <c r="S152" s="3">
        <v>3225</v>
      </c>
      <c r="T152" s="3">
        <v>3225</v>
      </c>
      <c r="U152" s="3">
        <v>3225</v>
      </c>
      <c r="V152" s="3">
        <v>3225</v>
      </c>
      <c r="W152" s="3">
        <v>3225</v>
      </c>
      <c r="X152" s="3">
        <v>3225</v>
      </c>
      <c r="Y152" s="3">
        <v>3225</v>
      </c>
      <c r="Z152" s="3">
        <v>3225</v>
      </c>
      <c r="AA152" s="4">
        <f t="shared" si="5"/>
        <v>38700</v>
      </c>
    </row>
    <row r="153" spans="1:27" x14ac:dyDescent="0.25">
      <c r="A153" s="1" t="s">
        <v>120</v>
      </c>
      <c r="B153" s="3">
        <v>5603.8</v>
      </c>
      <c r="C153" s="3">
        <v>5603.8</v>
      </c>
      <c r="D153" s="3">
        <v>5603.8</v>
      </c>
      <c r="E153" s="3">
        <v>5603.8</v>
      </c>
      <c r="F153" s="3">
        <v>5603.8</v>
      </c>
      <c r="G153" s="3">
        <v>5603.8</v>
      </c>
      <c r="H153" s="3">
        <v>5603.8</v>
      </c>
      <c r="I153" s="3">
        <v>5603.8</v>
      </c>
      <c r="J153" s="3">
        <v>12900</v>
      </c>
      <c r="K153" s="3">
        <v>12900</v>
      </c>
      <c r="L153" s="3">
        <v>12900</v>
      </c>
      <c r="M153" s="3">
        <v>0</v>
      </c>
      <c r="N153" s="4">
        <f t="shared" si="4"/>
        <v>83530.400000000009</v>
      </c>
      <c r="O153" s="3">
        <v>12900</v>
      </c>
      <c r="P153" s="3">
        <v>12900</v>
      </c>
      <c r="Q153" s="3">
        <v>12900</v>
      </c>
      <c r="R153" s="3">
        <v>12900</v>
      </c>
      <c r="S153" s="3">
        <v>12900</v>
      </c>
      <c r="T153" s="3">
        <v>12900</v>
      </c>
      <c r="U153" s="3">
        <v>12900</v>
      </c>
      <c r="V153" s="3">
        <v>12900</v>
      </c>
      <c r="W153" s="3">
        <v>12900</v>
      </c>
      <c r="X153" s="3">
        <v>12900</v>
      </c>
      <c r="Y153" s="3">
        <v>12900</v>
      </c>
      <c r="Z153" s="3">
        <v>12900</v>
      </c>
      <c r="AA153" s="4">
        <f t="shared" si="5"/>
        <v>154800</v>
      </c>
    </row>
    <row r="154" spans="1:27" x14ac:dyDescent="0.25">
      <c r="A154" s="1" t="s">
        <v>121</v>
      </c>
      <c r="B154" s="3">
        <v>20772.82</v>
      </c>
      <c r="C154" s="3">
        <v>20772.82</v>
      </c>
      <c r="D154" s="3">
        <v>20772.82</v>
      </c>
      <c r="E154" s="3">
        <v>20772.82</v>
      </c>
      <c r="F154" s="3">
        <v>20772.82</v>
      </c>
      <c r="G154" s="3">
        <v>20772.82</v>
      </c>
      <c r="H154" s="3">
        <v>20772.82</v>
      </c>
      <c r="I154" s="3">
        <v>20772.82</v>
      </c>
      <c r="J154" s="3">
        <v>12900</v>
      </c>
      <c r="K154" s="3">
        <v>12900</v>
      </c>
      <c r="L154" s="3">
        <v>12900</v>
      </c>
      <c r="M154" s="3">
        <v>0</v>
      </c>
      <c r="N154" s="4">
        <f t="shared" si="4"/>
        <v>204882.56000000003</v>
      </c>
      <c r="O154" s="3">
        <v>12900</v>
      </c>
      <c r="P154" s="3">
        <v>12900</v>
      </c>
      <c r="Q154" s="3">
        <v>12900</v>
      </c>
      <c r="R154" s="3">
        <v>12900</v>
      </c>
      <c r="S154" s="3">
        <v>12900</v>
      </c>
      <c r="T154" s="3">
        <v>12900</v>
      </c>
      <c r="U154" s="3">
        <v>16125</v>
      </c>
      <c r="V154" s="3">
        <v>16125</v>
      </c>
      <c r="W154" s="3">
        <v>16125</v>
      </c>
      <c r="X154" s="3">
        <v>16125</v>
      </c>
      <c r="Y154" s="3">
        <v>16125</v>
      </c>
      <c r="Z154" s="3">
        <v>16125</v>
      </c>
      <c r="AA154" s="4">
        <f t="shared" si="5"/>
        <v>174150</v>
      </c>
    </row>
    <row r="155" spans="1:27" x14ac:dyDescent="0.25">
      <c r="A155" s="1" t="s">
        <v>122</v>
      </c>
      <c r="B155" s="3">
        <v>57160.34</v>
      </c>
      <c r="C155" s="3">
        <v>57160.34</v>
      </c>
      <c r="D155" s="3">
        <v>57160.34</v>
      </c>
      <c r="E155" s="3">
        <v>57160.34</v>
      </c>
      <c r="F155" s="3">
        <v>57160.34</v>
      </c>
      <c r="G155" s="3">
        <v>57160.34</v>
      </c>
      <c r="H155" s="3">
        <v>57160.34</v>
      </c>
      <c r="I155" s="3">
        <v>57160.34</v>
      </c>
      <c r="J155" s="3">
        <v>16125</v>
      </c>
      <c r="K155" s="3">
        <v>16125</v>
      </c>
      <c r="L155" s="3">
        <v>16125</v>
      </c>
      <c r="M155" s="3">
        <v>0</v>
      </c>
      <c r="N155" s="4">
        <f t="shared" si="4"/>
        <v>505657.71999999986</v>
      </c>
      <c r="O155" s="3">
        <v>16125</v>
      </c>
      <c r="P155" s="3">
        <v>16125</v>
      </c>
      <c r="Q155" s="3">
        <v>16125</v>
      </c>
      <c r="R155" s="3">
        <v>16125</v>
      </c>
      <c r="S155" s="3">
        <v>16125</v>
      </c>
      <c r="T155" s="3">
        <v>16125</v>
      </c>
      <c r="U155" s="3">
        <v>16125</v>
      </c>
      <c r="V155" s="3">
        <v>16125</v>
      </c>
      <c r="W155" s="3">
        <v>16125</v>
      </c>
      <c r="X155" s="3">
        <v>16125</v>
      </c>
      <c r="Y155" s="3">
        <v>16125</v>
      </c>
      <c r="Z155" s="3">
        <v>16125</v>
      </c>
      <c r="AA155" s="4">
        <f t="shared" si="5"/>
        <v>193500</v>
      </c>
    </row>
    <row r="156" spans="1:27" x14ac:dyDescent="0.25">
      <c r="A156" s="1" t="s">
        <v>123</v>
      </c>
      <c r="B156" s="3">
        <v>66368.399999999994</v>
      </c>
      <c r="C156" s="3">
        <v>66368.399999999994</v>
      </c>
      <c r="D156" s="3">
        <v>66368.399999999994</v>
      </c>
      <c r="E156" s="3">
        <v>66368.399999999994</v>
      </c>
      <c r="F156" s="3">
        <v>66368.399999999994</v>
      </c>
      <c r="G156" s="3">
        <v>66368.399999999994</v>
      </c>
      <c r="H156" s="3">
        <v>66368.399999999994</v>
      </c>
      <c r="I156" s="3">
        <v>66368.399999999994</v>
      </c>
      <c r="J156" s="3">
        <v>22575</v>
      </c>
      <c r="K156" s="3">
        <v>22575</v>
      </c>
      <c r="L156" s="3">
        <v>22575</v>
      </c>
      <c r="M156" s="3">
        <v>0</v>
      </c>
      <c r="N156" s="4">
        <f t="shared" si="4"/>
        <v>598672.20000000007</v>
      </c>
      <c r="O156" s="3">
        <v>22575</v>
      </c>
      <c r="P156" s="3">
        <v>22575</v>
      </c>
      <c r="Q156" s="3">
        <v>22575</v>
      </c>
      <c r="R156" s="3">
        <v>22575</v>
      </c>
      <c r="S156" s="3">
        <v>22575</v>
      </c>
      <c r="T156" s="3">
        <v>22575</v>
      </c>
      <c r="U156" s="3">
        <v>25800</v>
      </c>
      <c r="V156" s="3">
        <v>25800</v>
      </c>
      <c r="W156" s="3">
        <v>25800</v>
      </c>
      <c r="X156" s="3">
        <v>25800</v>
      </c>
      <c r="Y156" s="3">
        <v>29025</v>
      </c>
      <c r="Z156" s="3">
        <v>29025</v>
      </c>
      <c r="AA156" s="4">
        <f t="shared" si="5"/>
        <v>296700</v>
      </c>
    </row>
    <row r="157" spans="1:27" x14ac:dyDescent="0.25">
      <c r="A157" s="1" t="s">
        <v>694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4">
        <f t="shared" si="4"/>
        <v>0</v>
      </c>
      <c r="O157" s="3">
        <v>32250</v>
      </c>
      <c r="P157" s="3">
        <v>32250</v>
      </c>
      <c r="Q157" s="3">
        <v>32250</v>
      </c>
      <c r="R157" s="3">
        <v>32250</v>
      </c>
      <c r="S157" s="3">
        <v>32250</v>
      </c>
      <c r="T157" s="3">
        <v>32250</v>
      </c>
      <c r="U157" s="3">
        <v>32250</v>
      </c>
      <c r="V157" s="3">
        <v>32250</v>
      </c>
      <c r="W157" s="3">
        <v>32250</v>
      </c>
      <c r="X157" s="3">
        <v>32250</v>
      </c>
      <c r="Y157" s="3">
        <v>32250</v>
      </c>
      <c r="Z157" s="3">
        <v>32250</v>
      </c>
      <c r="AA157" s="4">
        <f t="shared" si="5"/>
        <v>387000</v>
      </c>
    </row>
    <row r="158" spans="1:27" x14ac:dyDescent="0.25">
      <c r="A158" s="1" t="s">
        <v>124</v>
      </c>
      <c r="B158" s="3">
        <v>6867.43</v>
      </c>
      <c r="C158" s="3">
        <v>6867.43</v>
      </c>
      <c r="D158" s="3">
        <v>6867.43</v>
      </c>
      <c r="E158" s="3">
        <v>6867.43</v>
      </c>
      <c r="F158" s="3">
        <v>6867.43</v>
      </c>
      <c r="G158" s="3">
        <v>6867.43</v>
      </c>
      <c r="H158" s="3">
        <v>6867.43</v>
      </c>
      <c r="I158" s="3">
        <v>6867.43</v>
      </c>
      <c r="J158" s="3">
        <v>12900</v>
      </c>
      <c r="K158" s="3">
        <v>12900</v>
      </c>
      <c r="L158" s="3">
        <v>12900</v>
      </c>
      <c r="M158" s="3">
        <v>0</v>
      </c>
      <c r="N158" s="4">
        <f t="shared" si="4"/>
        <v>93639.44</v>
      </c>
      <c r="O158" s="3">
        <v>12900</v>
      </c>
      <c r="P158" s="3">
        <v>12900</v>
      </c>
      <c r="Q158" s="3">
        <v>12900</v>
      </c>
      <c r="R158" s="3">
        <v>12900</v>
      </c>
      <c r="S158" s="3">
        <v>12900</v>
      </c>
      <c r="T158" s="3">
        <v>12900</v>
      </c>
      <c r="U158" s="3">
        <v>19350</v>
      </c>
      <c r="V158" s="3">
        <v>21768.75</v>
      </c>
      <c r="W158" s="3">
        <v>21768.75</v>
      </c>
      <c r="X158" s="3">
        <v>21768.75</v>
      </c>
      <c r="Y158" s="3">
        <v>21768.75</v>
      </c>
      <c r="Z158" s="3">
        <v>21768.75</v>
      </c>
      <c r="AA158" s="4">
        <f t="shared" si="5"/>
        <v>205593.75</v>
      </c>
    </row>
    <row r="159" spans="1:27" x14ac:dyDescent="0.25">
      <c r="A159" s="1" t="s">
        <v>126</v>
      </c>
      <c r="B159" s="3">
        <v>11424.36</v>
      </c>
      <c r="C159" s="3">
        <v>11424.36</v>
      </c>
      <c r="D159" s="3">
        <v>11424.36</v>
      </c>
      <c r="E159" s="3">
        <v>11424.36</v>
      </c>
      <c r="F159" s="3">
        <v>11424.36</v>
      </c>
      <c r="G159" s="3">
        <v>11424.36</v>
      </c>
      <c r="H159" s="3">
        <v>11424.36</v>
      </c>
      <c r="I159" s="3">
        <v>11424.36</v>
      </c>
      <c r="J159" s="3">
        <v>19350</v>
      </c>
      <c r="K159" s="3">
        <v>19350</v>
      </c>
      <c r="L159" s="3">
        <v>19350</v>
      </c>
      <c r="M159" s="3">
        <v>0</v>
      </c>
      <c r="N159" s="4">
        <f t="shared" si="4"/>
        <v>149444.88</v>
      </c>
      <c r="O159" s="3">
        <v>19350</v>
      </c>
      <c r="P159" s="3">
        <v>19350</v>
      </c>
      <c r="Q159" s="3">
        <v>19350</v>
      </c>
      <c r="R159" s="3">
        <v>19350</v>
      </c>
      <c r="S159" s="3">
        <v>19350</v>
      </c>
      <c r="T159" s="3">
        <v>19350</v>
      </c>
      <c r="U159" s="3">
        <v>19350</v>
      </c>
      <c r="V159" s="3">
        <v>19350</v>
      </c>
      <c r="W159" s="3">
        <v>19350</v>
      </c>
      <c r="X159" s="3">
        <v>22575</v>
      </c>
      <c r="Y159" s="3">
        <v>22575</v>
      </c>
      <c r="Z159" s="3">
        <v>22575</v>
      </c>
      <c r="AA159" s="4">
        <f t="shared" si="5"/>
        <v>241875</v>
      </c>
    </row>
    <row r="160" spans="1:27" x14ac:dyDescent="0.25">
      <c r="A160" s="1" t="s">
        <v>127</v>
      </c>
      <c r="B160" s="3">
        <v>19945.38</v>
      </c>
      <c r="C160" s="3">
        <v>19945.38</v>
      </c>
      <c r="D160" s="3">
        <v>19945.38</v>
      </c>
      <c r="E160" s="3">
        <v>19945.38</v>
      </c>
      <c r="F160" s="3">
        <v>19945.38</v>
      </c>
      <c r="G160" s="3">
        <v>19945.38</v>
      </c>
      <c r="H160" s="3">
        <v>19945.38</v>
      </c>
      <c r="I160" s="3">
        <v>19945.38</v>
      </c>
      <c r="J160" s="3">
        <v>9675</v>
      </c>
      <c r="K160" s="3">
        <v>9675</v>
      </c>
      <c r="L160" s="3">
        <v>9675</v>
      </c>
      <c r="M160" s="3">
        <v>0</v>
      </c>
      <c r="N160" s="4">
        <f t="shared" si="4"/>
        <v>188588.04</v>
      </c>
      <c r="O160" s="3">
        <v>9675</v>
      </c>
      <c r="P160" s="3">
        <v>9675</v>
      </c>
      <c r="Q160" s="3">
        <v>9675</v>
      </c>
      <c r="R160" s="3">
        <v>9675</v>
      </c>
      <c r="S160" s="3">
        <v>9675</v>
      </c>
      <c r="T160" s="3">
        <v>9675</v>
      </c>
      <c r="U160" s="3">
        <v>9675</v>
      </c>
      <c r="V160" s="3">
        <v>9675</v>
      </c>
      <c r="W160" s="3">
        <v>9675</v>
      </c>
      <c r="X160" s="3">
        <v>9675</v>
      </c>
      <c r="Y160" s="3">
        <v>9675</v>
      </c>
      <c r="Z160" s="3">
        <v>9675</v>
      </c>
      <c r="AA160" s="4">
        <f t="shared" si="5"/>
        <v>116100</v>
      </c>
    </row>
    <row r="161" spans="1:27" x14ac:dyDescent="0.25">
      <c r="A161" s="1" t="s">
        <v>656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6450</v>
      </c>
      <c r="K161" s="3">
        <v>6450</v>
      </c>
      <c r="L161" s="3">
        <v>6450</v>
      </c>
      <c r="M161" s="3">
        <v>0</v>
      </c>
      <c r="N161" s="4">
        <f t="shared" si="4"/>
        <v>19350</v>
      </c>
      <c r="O161" s="3">
        <v>6450</v>
      </c>
      <c r="P161" s="3">
        <v>6450</v>
      </c>
      <c r="Q161" s="3">
        <v>6450</v>
      </c>
      <c r="R161" s="3">
        <v>6450</v>
      </c>
      <c r="S161" s="3">
        <v>6450</v>
      </c>
      <c r="T161" s="3">
        <v>6450</v>
      </c>
      <c r="U161" s="3">
        <v>6450</v>
      </c>
      <c r="V161" s="3">
        <v>6450</v>
      </c>
      <c r="W161" s="3">
        <v>6450</v>
      </c>
      <c r="X161" s="3">
        <v>6450</v>
      </c>
      <c r="Y161" s="3">
        <v>6450</v>
      </c>
      <c r="Z161" s="3">
        <v>6450</v>
      </c>
      <c r="AA161" s="4">
        <f t="shared" si="5"/>
        <v>77400</v>
      </c>
    </row>
    <row r="162" spans="1:27" x14ac:dyDescent="0.25">
      <c r="A162" s="1" t="s">
        <v>129</v>
      </c>
      <c r="B162" s="3">
        <v>2241.52</v>
      </c>
      <c r="C162" s="3">
        <v>2241.52</v>
      </c>
      <c r="D162" s="3">
        <v>2241.52</v>
      </c>
      <c r="E162" s="3">
        <v>2241.52</v>
      </c>
      <c r="F162" s="3">
        <v>2241.52</v>
      </c>
      <c r="G162" s="3">
        <v>2241.52</v>
      </c>
      <c r="H162" s="3">
        <v>2241.52</v>
      </c>
      <c r="I162" s="3">
        <v>2241.52</v>
      </c>
      <c r="J162" s="3">
        <v>3225</v>
      </c>
      <c r="K162" s="3">
        <v>3225</v>
      </c>
      <c r="L162" s="3">
        <v>3225</v>
      </c>
      <c r="M162" s="3">
        <v>0</v>
      </c>
      <c r="N162" s="4">
        <f t="shared" si="4"/>
        <v>27607.16</v>
      </c>
      <c r="O162" s="3">
        <v>3225</v>
      </c>
      <c r="P162" s="3">
        <v>3225</v>
      </c>
      <c r="Q162" s="3">
        <v>3225</v>
      </c>
      <c r="R162" s="3">
        <v>3225</v>
      </c>
      <c r="S162" s="3">
        <v>3225</v>
      </c>
      <c r="T162" s="3">
        <v>3225</v>
      </c>
      <c r="U162" s="3">
        <v>3225</v>
      </c>
      <c r="V162" s="3">
        <v>3225</v>
      </c>
      <c r="W162" s="3">
        <v>3225</v>
      </c>
      <c r="X162" s="3">
        <v>3225</v>
      </c>
      <c r="Y162" s="3">
        <v>3225</v>
      </c>
      <c r="Z162" s="3">
        <v>3225</v>
      </c>
      <c r="AA162" s="4">
        <f t="shared" si="5"/>
        <v>38700</v>
      </c>
    </row>
    <row r="163" spans="1:27" x14ac:dyDescent="0.25">
      <c r="A163" s="1" t="s">
        <v>128</v>
      </c>
      <c r="B163" s="3">
        <v>4483.04</v>
      </c>
      <c r="C163" s="3">
        <v>4483.04</v>
      </c>
      <c r="D163" s="3">
        <v>4483.04</v>
      </c>
      <c r="E163" s="3">
        <v>4483.04</v>
      </c>
      <c r="F163" s="3">
        <v>4483.04</v>
      </c>
      <c r="G163" s="3">
        <v>4483.04</v>
      </c>
      <c r="H163" s="3">
        <v>4483.04</v>
      </c>
      <c r="I163" s="3">
        <v>4483.04</v>
      </c>
      <c r="J163" s="3">
        <v>6450</v>
      </c>
      <c r="K163" s="3">
        <v>6450</v>
      </c>
      <c r="L163" s="3">
        <v>6450</v>
      </c>
      <c r="M163" s="3">
        <v>0</v>
      </c>
      <c r="N163" s="4">
        <f t="shared" si="4"/>
        <v>55214.32</v>
      </c>
      <c r="O163" s="3">
        <v>6450</v>
      </c>
      <c r="P163" s="3">
        <v>6450</v>
      </c>
      <c r="Q163" s="3">
        <v>6450</v>
      </c>
      <c r="R163" s="3">
        <v>6450</v>
      </c>
      <c r="S163" s="3">
        <v>6450</v>
      </c>
      <c r="T163" s="3">
        <v>6450</v>
      </c>
      <c r="U163" s="3">
        <v>6450</v>
      </c>
      <c r="V163" s="3">
        <v>6450</v>
      </c>
      <c r="W163" s="3">
        <v>6450</v>
      </c>
      <c r="X163" s="3">
        <v>6450</v>
      </c>
      <c r="Y163" s="3">
        <v>6450</v>
      </c>
      <c r="Z163" s="3">
        <v>6450</v>
      </c>
      <c r="AA163" s="4">
        <f t="shared" si="5"/>
        <v>77400</v>
      </c>
    </row>
    <row r="164" spans="1:27" x14ac:dyDescent="0.25">
      <c r="A164" s="1" t="s">
        <v>130</v>
      </c>
      <c r="B164" s="3">
        <v>7909.17</v>
      </c>
      <c r="C164" s="3">
        <v>7909.17</v>
      </c>
      <c r="D164" s="3">
        <v>7909.17</v>
      </c>
      <c r="E164" s="3">
        <v>7909.17</v>
      </c>
      <c r="F164" s="3">
        <v>7909.17</v>
      </c>
      <c r="G164" s="3">
        <v>7909.17</v>
      </c>
      <c r="H164" s="3">
        <v>7909.17</v>
      </c>
      <c r="I164" s="3">
        <v>7909.17</v>
      </c>
      <c r="J164" s="3">
        <v>3225</v>
      </c>
      <c r="K164" s="3">
        <v>3225</v>
      </c>
      <c r="L164" s="3">
        <v>3225</v>
      </c>
      <c r="M164" s="3">
        <v>0</v>
      </c>
      <c r="N164" s="4">
        <f t="shared" si="4"/>
        <v>72948.359999999986</v>
      </c>
      <c r="O164" s="3">
        <v>3225</v>
      </c>
      <c r="P164" s="3">
        <v>3225</v>
      </c>
      <c r="Q164" s="3">
        <v>3225</v>
      </c>
      <c r="R164" s="3">
        <v>3225</v>
      </c>
      <c r="S164" s="3">
        <v>3225</v>
      </c>
      <c r="T164" s="3">
        <v>3225</v>
      </c>
      <c r="U164" s="3">
        <v>3225</v>
      </c>
      <c r="V164" s="3">
        <v>3225</v>
      </c>
      <c r="W164" s="3">
        <v>3225</v>
      </c>
      <c r="X164" s="3">
        <v>3225</v>
      </c>
      <c r="Y164" s="3">
        <v>3225</v>
      </c>
      <c r="Z164" s="3">
        <v>3225</v>
      </c>
      <c r="AA164" s="4">
        <f t="shared" si="5"/>
        <v>38700</v>
      </c>
    </row>
    <row r="165" spans="1:27" x14ac:dyDescent="0.25">
      <c r="A165" s="1" t="s">
        <v>695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4">
        <f t="shared" si="4"/>
        <v>0</v>
      </c>
      <c r="O165" s="3">
        <v>3225</v>
      </c>
      <c r="P165" s="3">
        <v>3225</v>
      </c>
      <c r="Q165" s="3">
        <v>3225</v>
      </c>
      <c r="R165" s="3">
        <v>3225</v>
      </c>
      <c r="S165" s="3">
        <v>3225</v>
      </c>
      <c r="T165" s="3">
        <v>3225</v>
      </c>
      <c r="U165" s="3">
        <v>3225</v>
      </c>
      <c r="V165" s="3">
        <v>3225</v>
      </c>
      <c r="W165" s="3">
        <v>3225</v>
      </c>
      <c r="X165" s="3">
        <v>3225</v>
      </c>
      <c r="Y165" s="3">
        <v>3225</v>
      </c>
      <c r="Z165" s="3">
        <v>3225</v>
      </c>
      <c r="AA165" s="4">
        <f t="shared" si="5"/>
        <v>38700</v>
      </c>
    </row>
    <row r="166" spans="1:27" x14ac:dyDescent="0.25">
      <c r="A166" s="1" t="s">
        <v>179</v>
      </c>
      <c r="B166" s="3">
        <v>31038.720000000001</v>
      </c>
      <c r="C166" s="3">
        <v>31038.720000000001</v>
      </c>
      <c r="D166" s="3">
        <v>31038.720000000001</v>
      </c>
      <c r="E166" s="3">
        <v>31038.720000000001</v>
      </c>
      <c r="F166" s="3">
        <v>31038.720000000001</v>
      </c>
      <c r="G166" s="3">
        <v>31038.720000000001</v>
      </c>
      <c r="H166" s="3">
        <v>31038.720000000001</v>
      </c>
      <c r="I166" s="3">
        <v>31038.720000000001</v>
      </c>
      <c r="J166" s="3">
        <v>12900</v>
      </c>
      <c r="K166" s="3">
        <v>14513</v>
      </c>
      <c r="L166" s="3">
        <v>15318.75</v>
      </c>
      <c r="M166" s="3">
        <v>0</v>
      </c>
      <c r="N166" s="4">
        <f t="shared" si="4"/>
        <v>291041.51</v>
      </c>
      <c r="O166" s="3">
        <v>15318.75</v>
      </c>
      <c r="P166" s="3">
        <v>15318.75</v>
      </c>
      <c r="Q166" s="3">
        <v>15318.75</v>
      </c>
      <c r="R166" s="3">
        <v>15318.75</v>
      </c>
      <c r="S166" s="3">
        <v>15318.75</v>
      </c>
      <c r="T166" s="3">
        <v>15318.75</v>
      </c>
      <c r="U166" s="3">
        <v>15318.75</v>
      </c>
      <c r="V166" s="3">
        <v>15318.75</v>
      </c>
      <c r="W166" s="3">
        <v>15318.75</v>
      </c>
      <c r="X166" s="3">
        <v>15318.75</v>
      </c>
      <c r="Y166" s="3">
        <v>15318.75</v>
      </c>
      <c r="Z166" s="3">
        <v>15318.75</v>
      </c>
      <c r="AA166" s="4">
        <f t="shared" si="5"/>
        <v>183825</v>
      </c>
    </row>
    <row r="167" spans="1:27" x14ac:dyDescent="0.25">
      <c r="A167" s="1" t="s">
        <v>131</v>
      </c>
      <c r="B167" s="3">
        <v>30630.16</v>
      </c>
      <c r="C167" s="3">
        <v>30630.16</v>
      </c>
      <c r="D167" s="3">
        <v>30630.16</v>
      </c>
      <c r="E167" s="3">
        <v>30630.16</v>
      </c>
      <c r="F167" s="3">
        <v>30630.16</v>
      </c>
      <c r="G167" s="3">
        <v>30630.16</v>
      </c>
      <c r="H167" s="3">
        <v>30630.16</v>
      </c>
      <c r="I167" s="3">
        <v>30630.16</v>
      </c>
      <c r="J167" s="3">
        <v>61275</v>
      </c>
      <c r="K167" s="3">
        <v>61275</v>
      </c>
      <c r="L167" s="3">
        <v>61275</v>
      </c>
      <c r="M167" s="3">
        <v>0</v>
      </c>
      <c r="N167" s="4">
        <f t="shared" si="4"/>
        <v>428866.28</v>
      </c>
      <c r="O167" s="3">
        <v>61275</v>
      </c>
      <c r="P167" s="3">
        <v>61275</v>
      </c>
      <c r="Q167" s="3">
        <v>61275</v>
      </c>
      <c r="R167" s="3">
        <v>61275</v>
      </c>
      <c r="S167" s="3">
        <v>61275</v>
      </c>
      <c r="T167" s="3">
        <v>61275</v>
      </c>
      <c r="U167" s="3">
        <v>61275</v>
      </c>
      <c r="V167" s="3">
        <v>61275</v>
      </c>
      <c r="W167" s="3">
        <v>61275</v>
      </c>
      <c r="X167" s="3">
        <v>61275</v>
      </c>
      <c r="Y167" s="3">
        <v>61275</v>
      </c>
      <c r="Z167" s="3">
        <v>61275</v>
      </c>
      <c r="AA167" s="4">
        <f t="shared" si="5"/>
        <v>735300</v>
      </c>
    </row>
    <row r="168" spans="1:27" x14ac:dyDescent="0.25">
      <c r="A168" s="1" t="s">
        <v>132</v>
      </c>
      <c r="B168" s="3">
        <v>20173.7</v>
      </c>
      <c r="C168" s="3">
        <v>20173.7</v>
      </c>
      <c r="D168" s="3">
        <v>20173.7</v>
      </c>
      <c r="E168" s="3">
        <v>20173.7</v>
      </c>
      <c r="F168" s="3">
        <v>20173.7</v>
      </c>
      <c r="G168" s="3">
        <v>20173.7</v>
      </c>
      <c r="H168" s="3">
        <v>20173.7</v>
      </c>
      <c r="I168" s="3">
        <v>20173.7</v>
      </c>
      <c r="J168" s="3">
        <v>6450</v>
      </c>
      <c r="K168" s="3">
        <v>6450</v>
      </c>
      <c r="L168" s="3">
        <v>6450</v>
      </c>
      <c r="M168" s="3">
        <v>0</v>
      </c>
      <c r="N168" s="4">
        <f t="shared" si="4"/>
        <v>180739.6</v>
      </c>
      <c r="O168" s="3">
        <v>6450</v>
      </c>
      <c r="P168" s="3">
        <v>6450</v>
      </c>
      <c r="Q168" s="3">
        <v>6450</v>
      </c>
      <c r="R168" s="3">
        <v>6450</v>
      </c>
      <c r="S168" s="3">
        <v>6450</v>
      </c>
      <c r="T168" s="3">
        <v>6450</v>
      </c>
      <c r="U168" s="3">
        <v>6450</v>
      </c>
      <c r="V168" s="3">
        <v>6450</v>
      </c>
      <c r="W168" s="3">
        <v>6450</v>
      </c>
      <c r="X168" s="3">
        <v>6450</v>
      </c>
      <c r="Y168" s="3">
        <v>6450</v>
      </c>
      <c r="Z168" s="3">
        <v>6450</v>
      </c>
      <c r="AA168" s="4">
        <f t="shared" si="5"/>
        <v>77400</v>
      </c>
    </row>
    <row r="169" spans="1:27" x14ac:dyDescent="0.25">
      <c r="A169" s="1" t="s">
        <v>696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4">
        <f t="shared" si="4"/>
        <v>0</v>
      </c>
      <c r="O169" s="3">
        <v>6450</v>
      </c>
      <c r="P169" s="3">
        <v>6450</v>
      </c>
      <c r="Q169" s="3">
        <v>6450</v>
      </c>
      <c r="R169" s="3">
        <v>6450</v>
      </c>
      <c r="S169" s="3">
        <v>6450</v>
      </c>
      <c r="T169" s="3">
        <v>6450</v>
      </c>
      <c r="U169" s="3">
        <v>6450</v>
      </c>
      <c r="V169" s="3">
        <v>6450</v>
      </c>
      <c r="W169" s="3">
        <v>6450</v>
      </c>
      <c r="X169" s="3">
        <v>6450</v>
      </c>
      <c r="Y169" s="3">
        <v>6450</v>
      </c>
      <c r="Z169" s="3">
        <v>6450</v>
      </c>
      <c r="AA169" s="4">
        <f t="shared" si="5"/>
        <v>77400</v>
      </c>
    </row>
    <row r="170" spans="1:27" x14ac:dyDescent="0.25">
      <c r="A170" s="1" t="s">
        <v>133</v>
      </c>
      <c r="B170" s="3">
        <v>15373.28</v>
      </c>
      <c r="C170" s="3">
        <v>15373.28</v>
      </c>
      <c r="D170" s="3">
        <v>15373.28</v>
      </c>
      <c r="E170" s="3">
        <v>15373.28</v>
      </c>
      <c r="F170" s="3">
        <v>15373.28</v>
      </c>
      <c r="G170" s="3">
        <v>15373.28</v>
      </c>
      <c r="H170" s="3">
        <v>15373.28</v>
      </c>
      <c r="I170" s="3">
        <v>15373.28</v>
      </c>
      <c r="J170" s="3">
        <v>9675</v>
      </c>
      <c r="K170" s="3">
        <v>9675</v>
      </c>
      <c r="L170" s="3">
        <v>9675</v>
      </c>
      <c r="M170" s="3">
        <v>0</v>
      </c>
      <c r="N170" s="4">
        <f t="shared" si="4"/>
        <v>152011.24</v>
      </c>
      <c r="O170" s="3">
        <v>9675</v>
      </c>
      <c r="P170" s="3">
        <v>9675</v>
      </c>
      <c r="Q170" s="3">
        <v>9675</v>
      </c>
      <c r="R170" s="3">
        <v>9675</v>
      </c>
      <c r="S170" s="3">
        <v>9675</v>
      </c>
      <c r="T170" s="3">
        <v>9675</v>
      </c>
      <c r="U170" s="3">
        <v>9675</v>
      </c>
      <c r="V170" s="3">
        <v>9675</v>
      </c>
      <c r="W170" s="3">
        <v>9675</v>
      </c>
      <c r="X170" s="3">
        <v>9675</v>
      </c>
      <c r="Y170" s="3">
        <v>9675</v>
      </c>
      <c r="Z170" s="3">
        <v>9675</v>
      </c>
      <c r="AA170" s="4">
        <f t="shared" si="5"/>
        <v>116100</v>
      </c>
    </row>
    <row r="171" spans="1:27" x14ac:dyDescent="0.25">
      <c r="A171" s="1" t="s">
        <v>697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4">
        <f t="shared" si="4"/>
        <v>0</v>
      </c>
      <c r="O171" s="3">
        <v>9675</v>
      </c>
      <c r="P171" s="3">
        <v>9675</v>
      </c>
      <c r="Q171" s="3">
        <v>9675</v>
      </c>
      <c r="R171" s="3">
        <v>9675</v>
      </c>
      <c r="S171" s="3">
        <v>9675</v>
      </c>
      <c r="T171" s="3">
        <v>9675</v>
      </c>
      <c r="U171" s="3">
        <v>9675</v>
      </c>
      <c r="V171" s="3">
        <v>9675</v>
      </c>
      <c r="W171" s="3">
        <v>9675</v>
      </c>
      <c r="X171" s="3">
        <v>9675</v>
      </c>
      <c r="Y171" s="3">
        <v>9675</v>
      </c>
      <c r="Z171" s="3">
        <v>9675</v>
      </c>
      <c r="AA171" s="4">
        <f t="shared" si="5"/>
        <v>116100</v>
      </c>
    </row>
    <row r="172" spans="1:27" x14ac:dyDescent="0.25">
      <c r="A172" s="1" t="s">
        <v>134</v>
      </c>
      <c r="B172" s="3">
        <v>25606.959999999999</v>
      </c>
      <c r="C172" s="3">
        <v>25606.959999999999</v>
      </c>
      <c r="D172" s="3">
        <v>25606.959999999999</v>
      </c>
      <c r="E172" s="3">
        <v>25606.959999999999</v>
      </c>
      <c r="F172" s="3">
        <v>25606.959999999999</v>
      </c>
      <c r="G172" s="3">
        <v>25606.959999999999</v>
      </c>
      <c r="H172" s="3">
        <v>25606.959999999999</v>
      </c>
      <c r="I172" s="3">
        <v>25606.959999999999</v>
      </c>
      <c r="J172" s="3">
        <v>16125</v>
      </c>
      <c r="K172" s="3">
        <v>16125</v>
      </c>
      <c r="L172" s="3">
        <v>19350</v>
      </c>
      <c r="M172" s="3">
        <v>0</v>
      </c>
      <c r="N172" s="4">
        <f t="shared" si="4"/>
        <v>256455.67999999996</v>
      </c>
      <c r="O172" s="3">
        <v>19350</v>
      </c>
      <c r="P172" s="3">
        <v>19350</v>
      </c>
      <c r="Q172" s="3">
        <v>19350</v>
      </c>
      <c r="R172" s="3">
        <v>19350</v>
      </c>
      <c r="S172" s="3">
        <v>19350</v>
      </c>
      <c r="T172" s="3">
        <v>19350</v>
      </c>
      <c r="U172" s="3">
        <v>19350</v>
      </c>
      <c r="V172" s="3">
        <v>19350</v>
      </c>
      <c r="W172" s="3">
        <v>19350</v>
      </c>
      <c r="X172" s="3">
        <v>19350</v>
      </c>
      <c r="Y172" s="3">
        <v>19350</v>
      </c>
      <c r="Z172" s="3">
        <v>19350</v>
      </c>
      <c r="AA172" s="4">
        <f t="shared" si="5"/>
        <v>232200</v>
      </c>
    </row>
    <row r="173" spans="1:27" x14ac:dyDescent="0.25">
      <c r="A173" s="1" t="s">
        <v>135</v>
      </c>
      <c r="B173" s="3">
        <v>5603.8</v>
      </c>
      <c r="C173" s="3">
        <v>5603.8</v>
      </c>
      <c r="D173" s="3">
        <v>5603.8</v>
      </c>
      <c r="E173" s="3">
        <v>5603.8</v>
      </c>
      <c r="F173" s="3">
        <v>5603.8</v>
      </c>
      <c r="G173" s="3">
        <v>5603.8</v>
      </c>
      <c r="H173" s="3">
        <v>5603.8</v>
      </c>
      <c r="I173" s="3">
        <v>5603.8</v>
      </c>
      <c r="J173" s="3">
        <v>3225</v>
      </c>
      <c r="K173" s="3">
        <v>3225</v>
      </c>
      <c r="L173" s="3">
        <v>3225</v>
      </c>
      <c r="M173" s="3">
        <v>0</v>
      </c>
      <c r="N173" s="4">
        <f t="shared" si="4"/>
        <v>54505.400000000009</v>
      </c>
      <c r="O173" s="3">
        <v>3225</v>
      </c>
      <c r="P173" s="3">
        <v>3225</v>
      </c>
      <c r="Q173" s="3">
        <v>3225</v>
      </c>
      <c r="R173" s="3">
        <v>3225</v>
      </c>
      <c r="S173" s="3">
        <v>3225</v>
      </c>
      <c r="T173" s="3">
        <v>3225</v>
      </c>
      <c r="U173" s="3">
        <v>3225</v>
      </c>
      <c r="V173" s="3">
        <v>3225</v>
      </c>
      <c r="W173" s="3">
        <v>3225</v>
      </c>
      <c r="X173" s="3">
        <v>3225</v>
      </c>
      <c r="Y173" s="3">
        <v>3225</v>
      </c>
      <c r="Z173" s="3">
        <v>3225</v>
      </c>
      <c r="AA173" s="4">
        <f t="shared" si="5"/>
        <v>38700</v>
      </c>
    </row>
    <row r="174" spans="1:27" x14ac:dyDescent="0.25">
      <c r="A174" s="1" t="s">
        <v>698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4">
        <f t="shared" si="4"/>
        <v>0</v>
      </c>
      <c r="O174" s="3">
        <v>9675</v>
      </c>
      <c r="P174" s="3">
        <v>9675</v>
      </c>
      <c r="Q174" s="3">
        <v>9675</v>
      </c>
      <c r="R174" s="3">
        <v>9675</v>
      </c>
      <c r="S174" s="3">
        <v>9675</v>
      </c>
      <c r="T174" s="3">
        <v>9675</v>
      </c>
      <c r="U174" s="3">
        <v>9675</v>
      </c>
      <c r="V174" s="3">
        <v>9675</v>
      </c>
      <c r="W174" s="3">
        <v>9675</v>
      </c>
      <c r="X174" s="3">
        <v>9675</v>
      </c>
      <c r="Y174" s="3">
        <v>9675</v>
      </c>
      <c r="Z174" s="3">
        <v>9675</v>
      </c>
      <c r="AA174" s="4">
        <f t="shared" si="5"/>
        <v>116100</v>
      </c>
    </row>
    <row r="175" spans="1:27" x14ac:dyDescent="0.25">
      <c r="A175" s="1" t="s">
        <v>136</v>
      </c>
      <c r="B175" s="3">
        <v>16811.400000000001</v>
      </c>
      <c r="C175" s="3">
        <v>16811.400000000001</v>
      </c>
      <c r="D175" s="3">
        <v>16811.400000000001</v>
      </c>
      <c r="E175" s="3">
        <v>16811.400000000001</v>
      </c>
      <c r="F175" s="3">
        <v>16811.400000000001</v>
      </c>
      <c r="G175" s="3">
        <v>16811.400000000001</v>
      </c>
      <c r="H175" s="3">
        <v>16811.400000000001</v>
      </c>
      <c r="I175" s="3">
        <v>16811.400000000001</v>
      </c>
      <c r="J175" s="3">
        <v>9675</v>
      </c>
      <c r="K175" s="3">
        <v>9675</v>
      </c>
      <c r="L175" s="3">
        <v>9675</v>
      </c>
      <c r="M175" s="3">
        <v>0</v>
      </c>
      <c r="N175" s="4">
        <f t="shared" si="4"/>
        <v>163516.19999999998</v>
      </c>
      <c r="O175" s="3">
        <v>9675</v>
      </c>
      <c r="P175" s="3">
        <v>9675</v>
      </c>
      <c r="Q175" s="3">
        <v>9675</v>
      </c>
      <c r="R175" s="3">
        <v>9675</v>
      </c>
      <c r="S175" s="3">
        <v>9675</v>
      </c>
      <c r="T175" s="3">
        <v>9675</v>
      </c>
      <c r="U175" s="3">
        <v>9675</v>
      </c>
      <c r="V175" s="3">
        <v>9675</v>
      </c>
      <c r="W175" s="3">
        <v>9675</v>
      </c>
      <c r="X175" s="3">
        <v>9675</v>
      </c>
      <c r="Y175" s="3">
        <v>9675</v>
      </c>
      <c r="Z175" s="3">
        <v>9675</v>
      </c>
      <c r="AA175" s="4">
        <f t="shared" si="5"/>
        <v>116100</v>
      </c>
    </row>
    <row r="176" spans="1:27" x14ac:dyDescent="0.25">
      <c r="A176" s="1" t="s">
        <v>657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3225</v>
      </c>
      <c r="K176" s="3">
        <v>3225</v>
      </c>
      <c r="L176" s="3">
        <v>3225</v>
      </c>
      <c r="M176" s="3">
        <v>0</v>
      </c>
      <c r="N176" s="4">
        <f t="shared" si="4"/>
        <v>9675</v>
      </c>
      <c r="O176" s="3">
        <v>6450</v>
      </c>
      <c r="P176" s="3">
        <v>6450</v>
      </c>
      <c r="Q176" s="3">
        <v>6450</v>
      </c>
      <c r="R176" s="3">
        <v>6450</v>
      </c>
      <c r="S176" s="3">
        <v>6450</v>
      </c>
      <c r="T176" s="3">
        <v>6450</v>
      </c>
      <c r="U176" s="3">
        <v>6450</v>
      </c>
      <c r="V176" s="3">
        <v>6450</v>
      </c>
      <c r="W176" s="3">
        <v>3225</v>
      </c>
      <c r="X176" s="3">
        <v>3225</v>
      </c>
      <c r="Y176" s="3">
        <v>3225</v>
      </c>
      <c r="Z176" s="3">
        <v>3225</v>
      </c>
      <c r="AA176" s="4">
        <f t="shared" si="5"/>
        <v>64500</v>
      </c>
    </row>
    <row r="177" spans="1:27" x14ac:dyDescent="0.25">
      <c r="A177" s="1" t="s">
        <v>137</v>
      </c>
      <c r="B177" s="3">
        <v>12328.96</v>
      </c>
      <c r="C177" s="3">
        <v>12328.96</v>
      </c>
      <c r="D177" s="3">
        <v>12328.96</v>
      </c>
      <c r="E177" s="3">
        <v>12328.96</v>
      </c>
      <c r="F177" s="3">
        <v>12328.96</v>
      </c>
      <c r="G177" s="3">
        <v>12328.96</v>
      </c>
      <c r="H177" s="3">
        <v>12328.96</v>
      </c>
      <c r="I177" s="3">
        <v>12328.96</v>
      </c>
      <c r="J177" s="3">
        <v>9675</v>
      </c>
      <c r="K177" s="3">
        <v>9675</v>
      </c>
      <c r="L177" s="3">
        <v>9675</v>
      </c>
      <c r="M177" s="3">
        <v>0</v>
      </c>
      <c r="N177" s="4">
        <f t="shared" si="4"/>
        <v>127656.68</v>
      </c>
      <c r="O177" s="3">
        <v>9675</v>
      </c>
      <c r="P177" s="3">
        <v>9675</v>
      </c>
      <c r="Q177" s="3">
        <v>9675</v>
      </c>
      <c r="R177" s="3">
        <v>9675</v>
      </c>
      <c r="S177" s="3">
        <v>9675</v>
      </c>
      <c r="T177" s="3">
        <v>9675</v>
      </c>
      <c r="U177" s="3">
        <v>9675</v>
      </c>
      <c r="V177" s="3">
        <v>9675</v>
      </c>
      <c r="W177" s="3">
        <v>9675</v>
      </c>
      <c r="X177" s="3">
        <v>9675</v>
      </c>
      <c r="Y177" s="3">
        <v>9675</v>
      </c>
      <c r="Z177" s="3">
        <v>9675</v>
      </c>
      <c r="AA177" s="4">
        <f t="shared" si="5"/>
        <v>116100</v>
      </c>
    </row>
    <row r="178" spans="1:27" x14ac:dyDescent="0.25">
      <c r="A178" s="1" t="s">
        <v>138</v>
      </c>
      <c r="B178" s="3">
        <v>55913.66</v>
      </c>
      <c r="C178" s="3">
        <v>55913.66</v>
      </c>
      <c r="D178" s="3">
        <v>55913.66</v>
      </c>
      <c r="E178" s="3">
        <v>55913.66</v>
      </c>
      <c r="F178" s="3">
        <v>55913.66</v>
      </c>
      <c r="G178" s="3">
        <v>55913.66</v>
      </c>
      <c r="H178" s="3">
        <v>55913.66</v>
      </c>
      <c r="I178" s="3">
        <v>55913.66</v>
      </c>
      <c r="J178" s="3">
        <v>25800</v>
      </c>
      <c r="K178" s="3">
        <v>25800</v>
      </c>
      <c r="L178" s="3">
        <v>25800</v>
      </c>
      <c r="M178" s="3">
        <v>0</v>
      </c>
      <c r="N178" s="4">
        <f t="shared" si="4"/>
        <v>524709.28000000014</v>
      </c>
      <c r="O178" s="3">
        <v>25800</v>
      </c>
      <c r="P178" s="3">
        <v>25800</v>
      </c>
      <c r="Q178" s="3">
        <v>25800</v>
      </c>
      <c r="R178" s="3">
        <v>25800</v>
      </c>
      <c r="S178" s="3">
        <v>25800</v>
      </c>
      <c r="T178" s="3">
        <v>25800</v>
      </c>
      <c r="U178" s="3">
        <v>25800</v>
      </c>
      <c r="V178" s="3">
        <v>25800</v>
      </c>
      <c r="W178" s="3">
        <v>25800</v>
      </c>
      <c r="X178" s="3">
        <v>25800</v>
      </c>
      <c r="Y178" s="3">
        <v>25800</v>
      </c>
      <c r="Z178" s="3">
        <v>25800</v>
      </c>
      <c r="AA178" s="4">
        <f t="shared" si="5"/>
        <v>309600</v>
      </c>
    </row>
    <row r="179" spans="1:27" x14ac:dyDescent="0.25">
      <c r="A179" s="1" t="s">
        <v>139</v>
      </c>
      <c r="B179" s="3">
        <v>4483.04</v>
      </c>
      <c r="C179" s="3">
        <v>4483.04</v>
      </c>
      <c r="D179" s="3">
        <v>4483.04</v>
      </c>
      <c r="E179" s="3">
        <v>4483.04</v>
      </c>
      <c r="F179" s="3">
        <v>4483.04</v>
      </c>
      <c r="G179" s="3">
        <v>4483.04</v>
      </c>
      <c r="H179" s="3">
        <v>4483.04</v>
      </c>
      <c r="I179" s="3">
        <v>4483.04</v>
      </c>
      <c r="J179" s="3">
        <v>16125</v>
      </c>
      <c r="K179" s="3">
        <v>16125</v>
      </c>
      <c r="L179" s="3">
        <v>16125</v>
      </c>
      <c r="M179" s="3">
        <v>0</v>
      </c>
      <c r="N179" s="4">
        <f t="shared" si="4"/>
        <v>84239.32</v>
      </c>
      <c r="O179" s="3">
        <v>16125</v>
      </c>
      <c r="P179" s="3">
        <v>16125</v>
      </c>
      <c r="Q179" s="3">
        <v>16125</v>
      </c>
      <c r="R179" s="3">
        <v>16125</v>
      </c>
      <c r="S179" s="3">
        <v>16125</v>
      </c>
      <c r="T179" s="3">
        <v>16125</v>
      </c>
      <c r="U179" s="3">
        <v>16125</v>
      </c>
      <c r="V179" s="3">
        <v>16125</v>
      </c>
      <c r="W179" s="3">
        <v>16125</v>
      </c>
      <c r="X179" s="3">
        <v>16125</v>
      </c>
      <c r="Y179" s="3">
        <v>16125</v>
      </c>
      <c r="Z179" s="3">
        <v>16125</v>
      </c>
      <c r="AA179" s="4">
        <f t="shared" si="5"/>
        <v>193500</v>
      </c>
    </row>
    <row r="180" spans="1:27" x14ac:dyDescent="0.25">
      <c r="A180" s="1" t="s">
        <v>699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4">
        <f t="shared" si="4"/>
        <v>0</v>
      </c>
      <c r="O180" s="3">
        <v>3225</v>
      </c>
      <c r="P180" s="3">
        <v>3225</v>
      </c>
      <c r="Q180" s="3">
        <v>3225</v>
      </c>
      <c r="R180" s="3">
        <v>3225</v>
      </c>
      <c r="S180" s="3">
        <v>3225</v>
      </c>
      <c r="T180" s="3">
        <v>3225</v>
      </c>
      <c r="U180" s="3">
        <v>3225</v>
      </c>
      <c r="V180" s="3">
        <v>3225</v>
      </c>
      <c r="W180" s="3">
        <v>3225</v>
      </c>
      <c r="X180" s="3">
        <v>3225</v>
      </c>
      <c r="Y180" s="3">
        <v>3225</v>
      </c>
      <c r="Z180" s="3">
        <v>3225</v>
      </c>
      <c r="AA180" s="4">
        <f t="shared" si="5"/>
        <v>38700</v>
      </c>
    </row>
    <row r="181" spans="1:27" x14ac:dyDescent="0.25">
      <c r="A181" s="1" t="s">
        <v>700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4">
        <f t="shared" si="4"/>
        <v>0</v>
      </c>
      <c r="O181" s="3">
        <v>9675</v>
      </c>
      <c r="P181" s="3">
        <v>9675</v>
      </c>
      <c r="Q181" s="3">
        <v>9675</v>
      </c>
      <c r="R181" s="3">
        <v>9675</v>
      </c>
      <c r="S181" s="3">
        <v>9675</v>
      </c>
      <c r="T181" s="3">
        <v>9675</v>
      </c>
      <c r="U181" s="3">
        <v>9675</v>
      </c>
      <c r="V181" s="3">
        <v>9675</v>
      </c>
      <c r="W181" s="3">
        <v>9675</v>
      </c>
      <c r="X181" s="3">
        <v>9675</v>
      </c>
      <c r="Y181" s="3">
        <v>9675</v>
      </c>
      <c r="Z181" s="3">
        <v>9675</v>
      </c>
      <c r="AA181" s="4">
        <f t="shared" si="5"/>
        <v>116100</v>
      </c>
    </row>
    <row r="182" spans="1:27" x14ac:dyDescent="0.25">
      <c r="A182" s="1" t="s">
        <v>701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4">
        <f t="shared" si="4"/>
        <v>0</v>
      </c>
      <c r="O182" s="3">
        <v>6450</v>
      </c>
      <c r="P182" s="3">
        <v>6450</v>
      </c>
      <c r="Q182" s="3">
        <v>6450</v>
      </c>
      <c r="R182" s="3">
        <v>6450</v>
      </c>
      <c r="S182" s="3">
        <v>6450</v>
      </c>
      <c r="T182" s="3">
        <v>6450</v>
      </c>
      <c r="U182" s="3">
        <v>6450</v>
      </c>
      <c r="V182" s="3">
        <v>6450</v>
      </c>
      <c r="W182" s="3">
        <v>6450</v>
      </c>
      <c r="X182" s="3">
        <v>6450</v>
      </c>
      <c r="Y182" s="3">
        <v>6450</v>
      </c>
      <c r="Z182" s="3">
        <v>6450</v>
      </c>
      <c r="AA182" s="4">
        <f t="shared" si="5"/>
        <v>77400</v>
      </c>
    </row>
    <row r="183" spans="1:27" x14ac:dyDescent="0.25">
      <c r="A183" s="1" t="s">
        <v>702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4">
        <f t="shared" si="4"/>
        <v>0</v>
      </c>
      <c r="O183" s="3">
        <v>12900</v>
      </c>
      <c r="P183" s="3">
        <v>12900</v>
      </c>
      <c r="Q183" s="3">
        <v>12900</v>
      </c>
      <c r="R183" s="3">
        <v>12900</v>
      </c>
      <c r="S183" s="3">
        <v>12900</v>
      </c>
      <c r="T183" s="3">
        <v>12900</v>
      </c>
      <c r="U183" s="3">
        <v>12900</v>
      </c>
      <c r="V183" s="3">
        <v>12900</v>
      </c>
      <c r="W183" s="3">
        <v>12900</v>
      </c>
      <c r="X183" s="3">
        <v>12900</v>
      </c>
      <c r="Y183" s="3">
        <v>12900</v>
      </c>
      <c r="Z183" s="3">
        <v>12900</v>
      </c>
      <c r="AA183" s="4">
        <f t="shared" si="5"/>
        <v>154800</v>
      </c>
    </row>
    <row r="184" spans="1:27" x14ac:dyDescent="0.25">
      <c r="A184" s="1" t="s">
        <v>140</v>
      </c>
      <c r="B184" s="3">
        <v>73156.81</v>
      </c>
      <c r="C184" s="3">
        <v>73156.81</v>
      </c>
      <c r="D184" s="3">
        <v>73156.81</v>
      </c>
      <c r="E184" s="3">
        <v>73156.81</v>
      </c>
      <c r="F184" s="3">
        <v>73156.81</v>
      </c>
      <c r="G184" s="3">
        <v>73156.81</v>
      </c>
      <c r="H184" s="3">
        <v>73156.81</v>
      </c>
      <c r="I184" s="3">
        <v>73156.81</v>
      </c>
      <c r="J184" s="3">
        <v>22575</v>
      </c>
      <c r="K184" s="3">
        <v>22575</v>
      </c>
      <c r="L184" s="3">
        <v>22575</v>
      </c>
      <c r="M184" s="3">
        <v>0</v>
      </c>
      <c r="N184" s="4">
        <f t="shared" si="4"/>
        <v>652979.48</v>
      </c>
      <c r="O184" s="3">
        <v>22575</v>
      </c>
      <c r="P184" s="3">
        <v>22575</v>
      </c>
      <c r="Q184" s="3">
        <v>22575</v>
      </c>
      <c r="R184" s="3">
        <v>22575</v>
      </c>
      <c r="S184" s="3">
        <v>22575</v>
      </c>
      <c r="T184" s="3">
        <v>22575</v>
      </c>
      <c r="U184" s="3">
        <v>22575</v>
      </c>
      <c r="V184" s="3">
        <v>22575</v>
      </c>
      <c r="W184" s="3">
        <v>22575</v>
      </c>
      <c r="X184" s="3">
        <v>22575</v>
      </c>
      <c r="Y184" s="3">
        <v>22575</v>
      </c>
      <c r="Z184" s="3">
        <v>22575</v>
      </c>
      <c r="AA184" s="4">
        <f t="shared" si="5"/>
        <v>270900</v>
      </c>
    </row>
    <row r="185" spans="1:27" x14ac:dyDescent="0.25">
      <c r="A185" s="1" t="s">
        <v>141</v>
      </c>
      <c r="B185" s="3">
        <v>2690.06</v>
      </c>
      <c r="C185" s="3">
        <v>2690.06</v>
      </c>
      <c r="D185" s="3">
        <v>2690.06</v>
      </c>
      <c r="E185" s="3">
        <v>2690.06</v>
      </c>
      <c r="F185" s="3">
        <v>2690.06</v>
      </c>
      <c r="G185" s="3">
        <v>2690.06</v>
      </c>
      <c r="H185" s="3">
        <v>2690.06</v>
      </c>
      <c r="I185" s="3">
        <v>2690.06</v>
      </c>
      <c r="J185" s="3">
        <v>9675</v>
      </c>
      <c r="K185" s="3">
        <v>9675</v>
      </c>
      <c r="L185" s="3">
        <v>9675</v>
      </c>
      <c r="M185" s="3">
        <v>0</v>
      </c>
      <c r="N185" s="4">
        <f t="shared" si="4"/>
        <v>50545.479999999996</v>
      </c>
      <c r="O185" s="3">
        <v>9675</v>
      </c>
      <c r="P185" s="3">
        <v>9675</v>
      </c>
      <c r="Q185" s="3">
        <v>9675</v>
      </c>
      <c r="R185" s="3">
        <v>9675</v>
      </c>
      <c r="S185" s="3">
        <v>9675</v>
      </c>
      <c r="T185" s="3">
        <v>9675</v>
      </c>
      <c r="U185" s="3">
        <v>9675</v>
      </c>
      <c r="V185" s="3">
        <v>9675</v>
      </c>
      <c r="W185" s="3">
        <v>9675</v>
      </c>
      <c r="X185" s="3">
        <v>9675</v>
      </c>
      <c r="Y185" s="3">
        <v>9675</v>
      </c>
      <c r="Z185" s="3">
        <v>9675</v>
      </c>
      <c r="AA185" s="4">
        <f t="shared" si="5"/>
        <v>116100</v>
      </c>
    </row>
    <row r="186" spans="1:27" x14ac:dyDescent="0.25">
      <c r="A186" s="1" t="s">
        <v>142</v>
      </c>
      <c r="B186" s="3">
        <v>6151.57</v>
      </c>
      <c r="C186" s="3">
        <v>6151.57</v>
      </c>
      <c r="D186" s="3">
        <v>6151.57</v>
      </c>
      <c r="E186" s="3">
        <v>6151.57</v>
      </c>
      <c r="F186" s="3">
        <v>6151.57</v>
      </c>
      <c r="G186" s="3">
        <v>6151.57</v>
      </c>
      <c r="H186" s="3">
        <v>6151.57</v>
      </c>
      <c r="I186" s="3">
        <v>6151.57</v>
      </c>
      <c r="J186" s="3">
        <v>9675</v>
      </c>
      <c r="K186" s="3">
        <v>9675</v>
      </c>
      <c r="L186" s="3">
        <v>9675</v>
      </c>
      <c r="M186" s="3">
        <v>0</v>
      </c>
      <c r="N186" s="4">
        <f t="shared" si="4"/>
        <v>78237.56</v>
      </c>
      <c r="O186" s="3">
        <v>9675</v>
      </c>
      <c r="P186" s="3">
        <v>9675</v>
      </c>
      <c r="Q186" s="3">
        <v>9675</v>
      </c>
      <c r="R186" s="3">
        <v>9675</v>
      </c>
      <c r="S186" s="3">
        <v>9675</v>
      </c>
      <c r="T186" s="3">
        <v>9675</v>
      </c>
      <c r="U186" s="3">
        <v>9675</v>
      </c>
      <c r="V186" s="3">
        <v>9675</v>
      </c>
      <c r="W186" s="3">
        <v>9675</v>
      </c>
      <c r="X186" s="3">
        <v>9675</v>
      </c>
      <c r="Y186" s="3">
        <v>9675</v>
      </c>
      <c r="Z186" s="3">
        <v>9675</v>
      </c>
      <c r="AA186" s="4">
        <f t="shared" si="5"/>
        <v>116100</v>
      </c>
    </row>
    <row r="187" spans="1:27" x14ac:dyDescent="0.25">
      <c r="A187" s="1" t="s">
        <v>143</v>
      </c>
      <c r="B187" s="3">
        <v>1569.3</v>
      </c>
      <c r="C187" s="3">
        <v>1569.3</v>
      </c>
      <c r="D187" s="3">
        <v>1569.3</v>
      </c>
      <c r="E187" s="3">
        <v>1569.3</v>
      </c>
      <c r="F187" s="3">
        <v>1569.3</v>
      </c>
      <c r="G187" s="3">
        <v>1569.3</v>
      </c>
      <c r="H187" s="3">
        <v>1569.3</v>
      </c>
      <c r="I187" s="3">
        <v>1569.3</v>
      </c>
      <c r="J187" s="3">
        <v>3225</v>
      </c>
      <c r="K187" s="3">
        <v>3225</v>
      </c>
      <c r="L187" s="3">
        <v>3225</v>
      </c>
      <c r="M187" s="3">
        <v>0</v>
      </c>
      <c r="N187" s="4">
        <f t="shared" si="4"/>
        <v>22229.399999999998</v>
      </c>
      <c r="O187" s="3">
        <v>3225</v>
      </c>
      <c r="P187" s="3">
        <v>3225</v>
      </c>
      <c r="Q187" s="3">
        <v>3225</v>
      </c>
      <c r="R187" s="3">
        <v>3225</v>
      </c>
      <c r="S187" s="3">
        <v>3225</v>
      </c>
      <c r="T187" s="3">
        <v>3225</v>
      </c>
      <c r="U187" s="3">
        <v>3225</v>
      </c>
      <c r="V187" s="3">
        <v>3225</v>
      </c>
      <c r="W187" s="3">
        <v>3225</v>
      </c>
      <c r="X187" s="3">
        <v>3225</v>
      </c>
      <c r="Y187" s="3">
        <v>3225</v>
      </c>
      <c r="Z187" s="3">
        <v>3225</v>
      </c>
      <c r="AA187" s="4">
        <f t="shared" si="5"/>
        <v>38700</v>
      </c>
    </row>
    <row r="188" spans="1:27" x14ac:dyDescent="0.25">
      <c r="A188" s="1" t="s">
        <v>144</v>
      </c>
      <c r="B188" s="3">
        <v>20493.150000000001</v>
      </c>
      <c r="C188" s="3">
        <v>20493.150000000001</v>
      </c>
      <c r="D188" s="3">
        <v>20493.150000000001</v>
      </c>
      <c r="E188" s="3">
        <v>20493.150000000001</v>
      </c>
      <c r="F188" s="3">
        <v>20493.150000000001</v>
      </c>
      <c r="G188" s="3">
        <v>20493.150000000001</v>
      </c>
      <c r="H188" s="3">
        <v>20493.150000000001</v>
      </c>
      <c r="I188" s="3">
        <v>20493.150000000001</v>
      </c>
      <c r="J188" s="3">
        <v>12900</v>
      </c>
      <c r="K188" s="3">
        <v>12900</v>
      </c>
      <c r="L188" s="3">
        <v>12900</v>
      </c>
      <c r="M188" s="3">
        <v>0</v>
      </c>
      <c r="N188" s="4">
        <f t="shared" si="4"/>
        <v>202645.19999999998</v>
      </c>
      <c r="O188" s="3">
        <v>12900</v>
      </c>
      <c r="P188" s="3">
        <v>12900</v>
      </c>
      <c r="Q188" s="3">
        <v>12900</v>
      </c>
      <c r="R188" s="3">
        <v>12900</v>
      </c>
      <c r="S188" s="3">
        <v>12900</v>
      </c>
      <c r="T188" s="3">
        <v>12900</v>
      </c>
      <c r="U188" s="3">
        <v>12900</v>
      </c>
      <c r="V188" s="3">
        <v>12900</v>
      </c>
      <c r="W188" s="3">
        <v>12900</v>
      </c>
      <c r="X188" s="3">
        <v>12900</v>
      </c>
      <c r="Y188" s="3">
        <v>12900</v>
      </c>
      <c r="Z188" s="3">
        <v>12900</v>
      </c>
      <c r="AA188" s="4">
        <f t="shared" si="5"/>
        <v>154800</v>
      </c>
    </row>
    <row r="189" spans="1:27" x14ac:dyDescent="0.25">
      <c r="A189" s="1" t="s">
        <v>145</v>
      </c>
      <c r="B189" s="3">
        <v>8393.09</v>
      </c>
      <c r="C189" s="3">
        <v>8393.09</v>
      </c>
      <c r="D189" s="3">
        <v>8393.09</v>
      </c>
      <c r="E189" s="3">
        <v>8393.09</v>
      </c>
      <c r="F189" s="3">
        <v>8393.09</v>
      </c>
      <c r="G189" s="3">
        <v>8393.09</v>
      </c>
      <c r="H189" s="3">
        <v>8393.09</v>
      </c>
      <c r="I189" s="3">
        <v>8393.09</v>
      </c>
      <c r="J189" s="3">
        <v>9675</v>
      </c>
      <c r="K189" s="3">
        <v>9675</v>
      </c>
      <c r="L189" s="3">
        <v>9675</v>
      </c>
      <c r="M189" s="3">
        <v>0</v>
      </c>
      <c r="N189" s="4">
        <f t="shared" si="4"/>
        <v>96169.719999999987</v>
      </c>
      <c r="O189" s="3">
        <v>9675</v>
      </c>
      <c r="P189" s="3">
        <v>9675</v>
      </c>
      <c r="Q189" s="3">
        <v>9675</v>
      </c>
      <c r="R189" s="3">
        <v>9675</v>
      </c>
      <c r="S189" s="3">
        <v>9675</v>
      </c>
      <c r="T189" s="3">
        <v>12900</v>
      </c>
      <c r="U189" s="3">
        <v>12900</v>
      </c>
      <c r="V189" s="3">
        <v>12900</v>
      </c>
      <c r="W189" s="3">
        <v>12900</v>
      </c>
      <c r="X189" s="3">
        <v>12900</v>
      </c>
      <c r="Y189" s="3">
        <v>12900</v>
      </c>
      <c r="Z189" s="3">
        <v>12900</v>
      </c>
      <c r="AA189" s="4">
        <f t="shared" si="5"/>
        <v>138675</v>
      </c>
    </row>
    <row r="190" spans="1:27" x14ac:dyDescent="0.25">
      <c r="A190" s="1" t="s">
        <v>146</v>
      </c>
      <c r="B190" s="3">
        <v>1327.34</v>
      </c>
      <c r="C190" s="3">
        <v>1327.34</v>
      </c>
      <c r="D190" s="3">
        <v>1327.34</v>
      </c>
      <c r="E190" s="3">
        <v>1327.34</v>
      </c>
      <c r="F190" s="3">
        <v>1327.34</v>
      </c>
      <c r="G190" s="3">
        <v>1327.34</v>
      </c>
      <c r="H190" s="3">
        <v>1327.34</v>
      </c>
      <c r="I190" s="3">
        <v>1327.34</v>
      </c>
      <c r="J190" s="3">
        <v>3225</v>
      </c>
      <c r="K190" s="3">
        <v>3225</v>
      </c>
      <c r="L190" s="3">
        <v>3225</v>
      </c>
      <c r="M190" s="3">
        <v>0</v>
      </c>
      <c r="N190" s="4">
        <f t="shared" si="4"/>
        <v>20293.72</v>
      </c>
      <c r="O190" s="3">
        <v>3225</v>
      </c>
      <c r="P190" s="3">
        <v>3225</v>
      </c>
      <c r="Q190" s="3">
        <v>3225</v>
      </c>
      <c r="R190" s="3">
        <v>3225</v>
      </c>
      <c r="S190" s="3">
        <v>3225</v>
      </c>
      <c r="T190" s="3">
        <v>3225</v>
      </c>
      <c r="U190" s="3">
        <v>3225</v>
      </c>
      <c r="V190" s="3">
        <v>3225</v>
      </c>
      <c r="W190" s="3">
        <v>3225</v>
      </c>
      <c r="X190" s="3">
        <v>3225</v>
      </c>
      <c r="Y190" s="3">
        <v>3225</v>
      </c>
      <c r="Z190" s="3">
        <v>3225</v>
      </c>
      <c r="AA190" s="4">
        <f t="shared" si="5"/>
        <v>38700</v>
      </c>
    </row>
    <row r="191" spans="1:27" x14ac:dyDescent="0.25">
      <c r="A191" s="1" t="s">
        <v>147</v>
      </c>
      <c r="B191" s="3">
        <v>37801.57</v>
      </c>
      <c r="C191" s="3">
        <v>37801.57</v>
      </c>
      <c r="D191" s="3">
        <v>37801.57</v>
      </c>
      <c r="E191" s="3">
        <v>37801.57</v>
      </c>
      <c r="F191" s="3">
        <v>37801.57</v>
      </c>
      <c r="G191" s="3">
        <v>37801.57</v>
      </c>
      <c r="H191" s="3">
        <v>37801.57</v>
      </c>
      <c r="I191" s="3">
        <v>37801.57</v>
      </c>
      <c r="J191" s="3">
        <v>29025</v>
      </c>
      <c r="K191" s="3">
        <v>29025</v>
      </c>
      <c r="L191" s="3">
        <v>29025</v>
      </c>
      <c r="M191" s="3">
        <v>0</v>
      </c>
      <c r="N191" s="4">
        <f t="shared" si="4"/>
        <v>389487.56</v>
      </c>
      <c r="O191" s="3">
        <v>29025</v>
      </c>
      <c r="P191" s="3">
        <v>29025</v>
      </c>
      <c r="Q191" s="3">
        <v>29025</v>
      </c>
      <c r="R191" s="3">
        <v>29025</v>
      </c>
      <c r="S191" s="3">
        <v>29025</v>
      </c>
      <c r="T191" s="3">
        <v>29025</v>
      </c>
      <c r="U191" s="3">
        <v>29025</v>
      </c>
      <c r="V191" s="3">
        <v>29025</v>
      </c>
      <c r="W191" s="3">
        <v>29025</v>
      </c>
      <c r="X191" s="3">
        <v>29025</v>
      </c>
      <c r="Y191" s="3">
        <v>29025</v>
      </c>
      <c r="Z191" s="3">
        <v>29025</v>
      </c>
      <c r="AA191" s="4">
        <f t="shared" si="5"/>
        <v>348300</v>
      </c>
    </row>
    <row r="192" spans="1:27" x14ac:dyDescent="0.25">
      <c r="A192" s="1" t="s">
        <v>148</v>
      </c>
      <c r="B192" s="3">
        <v>10086.85</v>
      </c>
      <c r="C192" s="3">
        <v>10086.85</v>
      </c>
      <c r="D192" s="3">
        <v>10086.85</v>
      </c>
      <c r="E192" s="3">
        <v>10086.85</v>
      </c>
      <c r="F192" s="3">
        <v>10086.85</v>
      </c>
      <c r="G192" s="3">
        <v>10086.85</v>
      </c>
      <c r="H192" s="3">
        <v>10086.85</v>
      </c>
      <c r="I192" s="3">
        <v>10086.85</v>
      </c>
      <c r="J192" s="3">
        <v>3225</v>
      </c>
      <c r="K192" s="3">
        <v>3225</v>
      </c>
      <c r="L192" s="3">
        <v>3225</v>
      </c>
      <c r="M192" s="3">
        <v>0</v>
      </c>
      <c r="N192" s="4">
        <f t="shared" si="4"/>
        <v>90369.8</v>
      </c>
      <c r="O192" s="3">
        <v>3225</v>
      </c>
      <c r="P192" s="3">
        <v>3225</v>
      </c>
      <c r="Q192" s="3">
        <v>3225</v>
      </c>
      <c r="R192" s="3">
        <v>3225</v>
      </c>
      <c r="S192" s="3">
        <v>3225</v>
      </c>
      <c r="T192" s="3">
        <v>3225</v>
      </c>
      <c r="U192" s="3">
        <v>3225</v>
      </c>
      <c r="V192" s="3">
        <v>3225</v>
      </c>
      <c r="W192" s="3">
        <v>3225</v>
      </c>
      <c r="X192" s="3">
        <v>3225</v>
      </c>
      <c r="Y192" s="3">
        <v>3225</v>
      </c>
      <c r="Z192" s="3">
        <v>3225</v>
      </c>
      <c r="AA192" s="4">
        <f t="shared" si="5"/>
        <v>38700</v>
      </c>
    </row>
    <row r="193" spans="1:27" x14ac:dyDescent="0.25">
      <c r="A193" s="1" t="s">
        <v>149</v>
      </c>
      <c r="B193" s="3">
        <v>3120.32</v>
      </c>
      <c r="C193" s="3">
        <v>3120.32</v>
      </c>
      <c r="D193" s="3">
        <v>3120.32</v>
      </c>
      <c r="E193" s="3">
        <v>3120.32</v>
      </c>
      <c r="F193" s="3">
        <v>3120.32</v>
      </c>
      <c r="G193" s="3">
        <v>3120.32</v>
      </c>
      <c r="H193" s="3">
        <v>3120.32</v>
      </c>
      <c r="I193" s="3">
        <v>3120.32</v>
      </c>
      <c r="J193" s="3">
        <v>6450</v>
      </c>
      <c r="K193" s="3">
        <v>6450</v>
      </c>
      <c r="L193" s="3">
        <v>6450</v>
      </c>
      <c r="M193" s="3">
        <v>0</v>
      </c>
      <c r="N193" s="4">
        <f t="shared" si="4"/>
        <v>44312.56</v>
      </c>
      <c r="O193" s="3">
        <v>6450</v>
      </c>
      <c r="P193" s="3">
        <v>6450</v>
      </c>
      <c r="Q193" s="3">
        <v>6450</v>
      </c>
      <c r="R193" s="3">
        <v>6450</v>
      </c>
      <c r="S193" s="3">
        <v>6450</v>
      </c>
      <c r="T193" s="3">
        <v>6450</v>
      </c>
      <c r="U193" s="3">
        <v>6450</v>
      </c>
      <c r="V193" s="3">
        <v>6450</v>
      </c>
      <c r="W193" s="3">
        <v>6450</v>
      </c>
      <c r="X193" s="3">
        <v>6450</v>
      </c>
      <c r="Y193" s="3">
        <v>6450</v>
      </c>
      <c r="Z193" s="3">
        <v>6450</v>
      </c>
      <c r="AA193" s="4">
        <f t="shared" si="5"/>
        <v>77400</v>
      </c>
    </row>
    <row r="194" spans="1:27" x14ac:dyDescent="0.25">
      <c r="A194" s="1" t="s">
        <v>150</v>
      </c>
      <c r="B194" s="3">
        <v>10777.48</v>
      </c>
      <c r="C194" s="3">
        <v>10777.48</v>
      </c>
      <c r="D194" s="3">
        <v>10777.48</v>
      </c>
      <c r="E194" s="3">
        <v>10777.48</v>
      </c>
      <c r="F194" s="3">
        <v>10777.48</v>
      </c>
      <c r="G194" s="3">
        <v>10777.48</v>
      </c>
      <c r="H194" s="3">
        <v>10777.48</v>
      </c>
      <c r="I194" s="3">
        <v>10777.48</v>
      </c>
      <c r="J194" s="3">
        <v>29025</v>
      </c>
      <c r="K194" s="3">
        <v>29025</v>
      </c>
      <c r="L194" s="3">
        <v>29025</v>
      </c>
      <c r="M194" s="3">
        <v>0</v>
      </c>
      <c r="N194" s="4">
        <f t="shared" si="4"/>
        <v>173294.83999999997</v>
      </c>
      <c r="O194" s="3">
        <v>29025</v>
      </c>
      <c r="P194" s="3">
        <v>29025</v>
      </c>
      <c r="Q194" s="3">
        <v>29025</v>
      </c>
      <c r="R194" s="3">
        <v>29025</v>
      </c>
      <c r="S194" s="3">
        <v>29025</v>
      </c>
      <c r="T194" s="3">
        <v>29025</v>
      </c>
      <c r="U194" s="3">
        <v>29025</v>
      </c>
      <c r="V194" s="3">
        <v>29025</v>
      </c>
      <c r="W194" s="3">
        <v>29025</v>
      </c>
      <c r="X194" s="3">
        <v>29025</v>
      </c>
      <c r="Y194" s="3">
        <v>29025</v>
      </c>
      <c r="Z194" s="3">
        <v>29025</v>
      </c>
      <c r="AA194" s="4">
        <f t="shared" si="5"/>
        <v>348300</v>
      </c>
    </row>
    <row r="195" spans="1:27" x14ac:dyDescent="0.25">
      <c r="A195" s="1" t="s">
        <v>151</v>
      </c>
      <c r="B195" s="3">
        <v>14480.83</v>
      </c>
      <c r="C195" s="3">
        <v>14480.83</v>
      </c>
      <c r="D195" s="3">
        <v>14480.83</v>
      </c>
      <c r="E195" s="3">
        <v>14480.83</v>
      </c>
      <c r="F195" s="3">
        <v>14480.83</v>
      </c>
      <c r="G195" s="3">
        <v>14480.83</v>
      </c>
      <c r="H195" s="3">
        <v>14480.83</v>
      </c>
      <c r="I195" s="3">
        <v>14480.83</v>
      </c>
      <c r="J195" s="3">
        <v>6450</v>
      </c>
      <c r="K195" s="3">
        <v>6450</v>
      </c>
      <c r="L195" s="3">
        <v>6450</v>
      </c>
      <c r="M195" s="3">
        <v>0</v>
      </c>
      <c r="N195" s="4">
        <f t="shared" ref="N195:N258" si="6">SUM(B195:M195)</f>
        <v>135196.64000000001</v>
      </c>
      <c r="O195" s="3">
        <v>6450</v>
      </c>
      <c r="P195" s="3">
        <v>6450</v>
      </c>
      <c r="Q195" s="3">
        <v>6450</v>
      </c>
      <c r="R195" s="3">
        <v>6450</v>
      </c>
      <c r="S195" s="3">
        <v>6450</v>
      </c>
      <c r="T195" s="3">
        <v>6450</v>
      </c>
      <c r="U195" s="3">
        <v>6450</v>
      </c>
      <c r="V195" s="3">
        <v>6450</v>
      </c>
      <c r="W195" s="3">
        <v>6450</v>
      </c>
      <c r="X195" s="3">
        <v>6450</v>
      </c>
      <c r="Y195" s="3">
        <v>6450</v>
      </c>
      <c r="Z195" s="3">
        <v>6450</v>
      </c>
      <c r="AA195" s="4">
        <f t="shared" ref="AA195:AA258" si="7">SUM(O195:Z195)</f>
        <v>77400</v>
      </c>
    </row>
    <row r="196" spans="1:27" x14ac:dyDescent="0.25">
      <c r="A196" s="1" t="s">
        <v>152</v>
      </c>
      <c r="B196" s="3">
        <v>3999.11</v>
      </c>
      <c r="C196" s="3">
        <v>3999.11</v>
      </c>
      <c r="D196" s="3">
        <v>3999.11</v>
      </c>
      <c r="E196" s="3">
        <v>3999.11</v>
      </c>
      <c r="F196" s="3">
        <v>3999.11</v>
      </c>
      <c r="G196" s="3">
        <v>3999.11</v>
      </c>
      <c r="H196" s="3">
        <v>3999.11</v>
      </c>
      <c r="I196" s="3">
        <v>3999.11</v>
      </c>
      <c r="J196" s="3">
        <v>16125</v>
      </c>
      <c r="K196" s="3">
        <v>16125</v>
      </c>
      <c r="L196" s="3">
        <v>16125</v>
      </c>
      <c r="M196" s="3">
        <v>16125</v>
      </c>
      <c r="N196" s="4">
        <f t="shared" si="6"/>
        <v>96492.88</v>
      </c>
      <c r="O196" s="3">
        <v>16125</v>
      </c>
      <c r="P196" s="3">
        <v>16125</v>
      </c>
      <c r="Q196" s="3">
        <v>16125</v>
      </c>
      <c r="R196" s="3">
        <v>16125</v>
      </c>
      <c r="S196" s="3">
        <v>16125</v>
      </c>
      <c r="T196" s="3">
        <v>16125</v>
      </c>
      <c r="U196" s="3">
        <v>16125</v>
      </c>
      <c r="V196" s="3">
        <v>16125</v>
      </c>
      <c r="W196" s="3">
        <v>16125</v>
      </c>
      <c r="X196" s="3">
        <v>16125</v>
      </c>
      <c r="Y196" s="3">
        <v>16125</v>
      </c>
      <c r="Z196" s="3">
        <v>16125</v>
      </c>
      <c r="AA196" s="4">
        <f t="shared" si="7"/>
        <v>193500</v>
      </c>
    </row>
    <row r="197" spans="1:27" x14ac:dyDescent="0.25">
      <c r="A197" s="1" t="s">
        <v>153</v>
      </c>
      <c r="B197" s="3">
        <v>3515.19</v>
      </c>
      <c r="C197" s="3">
        <v>3515.19</v>
      </c>
      <c r="D197" s="3">
        <v>3515.19</v>
      </c>
      <c r="E197" s="3">
        <v>3515.19</v>
      </c>
      <c r="F197" s="3">
        <v>3515.19</v>
      </c>
      <c r="G197" s="3">
        <v>3515.19</v>
      </c>
      <c r="H197" s="3">
        <v>3515.19</v>
      </c>
      <c r="I197" s="3">
        <v>3515.19</v>
      </c>
      <c r="J197" s="3">
        <v>12900</v>
      </c>
      <c r="K197" s="3">
        <v>12900</v>
      </c>
      <c r="L197" s="3">
        <v>12900</v>
      </c>
      <c r="M197" s="3">
        <v>12900</v>
      </c>
      <c r="N197" s="4">
        <f t="shared" si="6"/>
        <v>79721.51999999999</v>
      </c>
      <c r="O197" s="3">
        <v>12900</v>
      </c>
      <c r="P197" s="3">
        <v>12900</v>
      </c>
      <c r="Q197" s="3">
        <v>12900</v>
      </c>
      <c r="R197" s="3">
        <v>12900</v>
      </c>
      <c r="S197" s="3">
        <v>12900</v>
      </c>
      <c r="T197" s="3">
        <v>12900</v>
      </c>
      <c r="U197" s="3">
        <v>12900</v>
      </c>
      <c r="V197" s="3">
        <v>12900</v>
      </c>
      <c r="W197" s="3">
        <v>12900</v>
      </c>
      <c r="X197" s="3">
        <v>12900</v>
      </c>
      <c r="Y197" s="3">
        <v>12900</v>
      </c>
      <c r="Z197" s="3">
        <v>12900</v>
      </c>
      <c r="AA197" s="4">
        <f t="shared" si="7"/>
        <v>154800</v>
      </c>
    </row>
    <row r="198" spans="1:27" x14ac:dyDescent="0.25">
      <c r="A198" s="1" t="s">
        <v>183</v>
      </c>
      <c r="B198" s="3">
        <v>15655.25</v>
      </c>
      <c r="C198" s="3">
        <v>15655.25</v>
      </c>
      <c r="D198" s="3">
        <v>15655.25</v>
      </c>
      <c r="E198" s="3">
        <v>15655.25</v>
      </c>
      <c r="F198" s="3">
        <v>15655.25</v>
      </c>
      <c r="G198" s="3">
        <v>15655.25</v>
      </c>
      <c r="H198" s="3">
        <v>15655.25</v>
      </c>
      <c r="I198" s="3">
        <v>15655.25</v>
      </c>
      <c r="J198" s="3">
        <v>12900</v>
      </c>
      <c r="K198" s="3">
        <v>12900</v>
      </c>
      <c r="L198" s="3">
        <v>12900</v>
      </c>
      <c r="M198" s="3">
        <v>40669.46</v>
      </c>
      <c r="N198" s="4">
        <f t="shared" si="6"/>
        <v>204611.46</v>
      </c>
      <c r="O198" s="3">
        <v>12900</v>
      </c>
      <c r="P198" s="3">
        <v>12900</v>
      </c>
      <c r="Q198" s="3">
        <v>12900</v>
      </c>
      <c r="R198" s="3">
        <v>12900</v>
      </c>
      <c r="S198" s="3">
        <v>12900</v>
      </c>
      <c r="T198" s="3">
        <v>12900</v>
      </c>
      <c r="U198" s="3">
        <v>12900</v>
      </c>
      <c r="V198" s="3">
        <v>12900</v>
      </c>
      <c r="W198" s="3">
        <v>12900</v>
      </c>
      <c r="X198" s="3">
        <v>12900</v>
      </c>
      <c r="Y198" s="3">
        <v>12900</v>
      </c>
      <c r="Z198" s="3">
        <v>12900</v>
      </c>
      <c r="AA198" s="4">
        <f t="shared" si="7"/>
        <v>154800</v>
      </c>
    </row>
    <row r="199" spans="1:27" x14ac:dyDescent="0.25">
      <c r="A199" s="1" t="s">
        <v>658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9675</v>
      </c>
      <c r="K199" s="3">
        <v>9675</v>
      </c>
      <c r="L199" s="3">
        <v>9675</v>
      </c>
      <c r="M199" s="3">
        <v>9675</v>
      </c>
      <c r="N199" s="4">
        <f t="shared" si="6"/>
        <v>38700</v>
      </c>
      <c r="O199" s="3">
        <v>9675</v>
      </c>
      <c r="P199" s="3">
        <v>9675</v>
      </c>
      <c r="Q199" s="3">
        <v>9675</v>
      </c>
      <c r="R199" s="3">
        <v>9675</v>
      </c>
      <c r="S199" s="3">
        <v>9675</v>
      </c>
      <c r="T199" s="3">
        <v>9675</v>
      </c>
      <c r="U199" s="3">
        <v>9675</v>
      </c>
      <c r="V199" s="3">
        <v>9675</v>
      </c>
      <c r="W199" s="3">
        <v>9675</v>
      </c>
      <c r="X199" s="3">
        <v>9675</v>
      </c>
      <c r="Y199" s="3">
        <v>9675</v>
      </c>
      <c r="Z199" s="3">
        <v>9675</v>
      </c>
      <c r="AA199" s="4">
        <f t="shared" si="7"/>
        <v>116100</v>
      </c>
    </row>
    <row r="200" spans="1:27" x14ac:dyDescent="0.25">
      <c r="A200" s="1" t="s">
        <v>154</v>
      </c>
      <c r="B200" s="3">
        <v>3757.16</v>
      </c>
      <c r="C200" s="3">
        <v>3757.16</v>
      </c>
      <c r="D200" s="3">
        <v>3757.16</v>
      </c>
      <c r="E200" s="3">
        <v>3757.16</v>
      </c>
      <c r="F200" s="3">
        <v>3757.16</v>
      </c>
      <c r="G200" s="3">
        <v>3757.16</v>
      </c>
      <c r="H200" s="3">
        <v>3757.16</v>
      </c>
      <c r="I200" s="3">
        <v>3757.16</v>
      </c>
      <c r="J200" s="3">
        <v>12900</v>
      </c>
      <c r="K200" s="3">
        <v>12900</v>
      </c>
      <c r="L200" s="3">
        <v>12900</v>
      </c>
      <c r="M200" s="3">
        <v>12900</v>
      </c>
      <c r="N200" s="4">
        <f t="shared" si="6"/>
        <v>81657.279999999999</v>
      </c>
      <c r="O200" s="3">
        <v>12900</v>
      </c>
      <c r="P200" s="3">
        <v>12900</v>
      </c>
      <c r="Q200" s="3">
        <v>12900</v>
      </c>
      <c r="R200" s="3">
        <v>12900</v>
      </c>
      <c r="S200" s="3">
        <v>12900</v>
      </c>
      <c r="T200" s="3">
        <v>12900</v>
      </c>
      <c r="U200" s="3">
        <v>12900</v>
      </c>
      <c r="V200" s="3">
        <v>12900</v>
      </c>
      <c r="W200" s="3">
        <v>12900</v>
      </c>
      <c r="X200" s="3">
        <v>12900</v>
      </c>
      <c r="Y200" s="3">
        <v>12900</v>
      </c>
      <c r="Z200" s="3">
        <v>12900</v>
      </c>
      <c r="AA200" s="4">
        <f t="shared" si="7"/>
        <v>154800</v>
      </c>
    </row>
    <row r="201" spans="1:27" x14ac:dyDescent="0.25">
      <c r="A201" s="1" t="s">
        <v>155</v>
      </c>
      <c r="B201" s="3">
        <v>93832.04</v>
      </c>
      <c r="C201" s="3">
        <v>93832.04</v>
      </c>
      <c r="D201" s="3">
        <v>93832.04</v>
      </c>
      <c r="E201" s="3">
        <v>93832.04</v>
      </c>
      <c r="F201" s="3">
        <v>93832.04</v>
      </c>
      <c r="G201" s="3">
        <v>93832.04</v>
      </c>
      <c r="H201" s="3">
        <v>93832.04</v>
      </c>
      <c r="I201" s="3">
        <v>93832.04</v>
      </c>
      <c r="J201" s="3">
        <v>64500</v>
      </c>
      <c r="K201" s="3">
        <v>64500</v>
      </c>
      <c r="L201" s="3">
        <v>64500</v>
      </c>
      <c r="M201" s="3">
        <v>64500</v>
      </c>
      <c r="N201" s="4">
        <f t="shared" si="6"/>
        <v>1008656.3200000001</v>
      </c>
      <c r="O201" s="3">
        <v>64500</v>
      </c>
      <c r="P201" s="3">
        <v>64500</v>
      </c>
      <c r="Q201" s="3">
        <v>64500</v>
      </c>
      <c r="R201" s="3">
        <v>64500</v>
      </c>
      <c r="S201" s="3">
        <v>64500</v>
      </c>
      <c r="T201" s="3">
        <v>64500</v>
      </c>
      <c r="U201" s="3">
        <v>64500</v>
      </c>
      <c r="V201" s="3">
        <v>64500</v>
      </c>
      <c r="W201" s="3">
        <v>64500</v>
      </c>
      <c r="X201" s="3">
        <v>64500</v>
      </c>
      <c r="Y201" s="3">
        <v>64500</v>
      </c>
      <c r="Z201" s="3">
        <v>64500</v>
      </c>
      <c r="AA201" s="4">
        <f t="shared" si="7"/>
        <v>774000</v>
      </c>
    </row>
    <row r="202" spans="1:27" x14ac:dyDescent="0.25">
      <c r="A202" s="1" t="s">
        <v>156</v>
      </c>
      <c r="B202" s="3">
        <v>14480.83</v>
      </c>
      <c r="C202" s="3">
        <v>14480.83</v>
      </c>
      <c r="D202" s="3">
        <v>14480.83</v>
      </c>
      <c r="E202" s="3">
        <v>14480.83</v>
      </c>
      <c r="F202" s="3">
        <v>14480.83</v>
      </c>
      <c r="G202" s="3">
        <v>14480.83</v>
      </c>
      <c r="H202" s="3">
        <v>14480.83</v>
      </c>
      <c r="I202" s="3">
        <v>14480.83</v>
      </c>
      <c r="J202" s="3">
        <v>6450</v>
      </c>
      <c r="K202" s="3">
        <v>6450</v>
      </c>
      <c r="L202" s="3">
        <v>6450</v>
      </c>
      <c r="M202" s="3">
        <v>16863.55</v>
      </c>
      <c r="N202" s="4">
        <f t="shared" si="6"/>
        <v>152060.19</v>
      </c>
      <c r="O202" s="3">
        <v>6450</v>
      </c>
      <c r="P202" s="3">
        <v>6450</v>
      </c>
      <c r="Q202" s="3">
        <v>6450</v>
      </c>
      <c r="R202" s="3">
        <v>6450</v>
      </c>
      <c r="S202" s="3">
        <v>6450</v>
      </c>
      <c r="T202" s="3">
        <v>6450</v>
      </c>
      <c r="U202" s="3">
        <v>6450</v>
      </c>
      <c r="V202" s="3">
        <v>6450</v>
      </c>
      <c r="W202" s="3">
        <v>6450</v>
      </c>
      <c r="X202" s="3">
        <v>6450</v>
      </c>
      <c r="Y202" s="3">
        <v>6450</v>
      </c>
      <c r="Z202" s="3">
        <v>6450</v>
      </c>
      <c r="AA202" s="4">
        <f t="shared" si="7"/>
        <v>77400</v>
      </c>
    </row>
    <row r="203" spans="1:27" x14ac:dyDescent="0.25">
      <c r="A203" s="1" t="s">
        <v>157</v>
      </c>
      <c r="B203" s="3">
        <v>7845.32</v>
      </c>
      <c r="C203" s="3">
        <v>7845.32</v>
      </c>
      <c r="D203" s="3">
        <v>7845.32</v>
      </c>
      <c r="E203" s="3">
        <v>7845.32</v>
      </c>
      <c r="F203" s="3">
        <v>7845.32</v>
      </c>
      <c r="G203" s="3">
        <v>7845.32</v>
      </c>
      <c r="H203" s="3">
        <v>7845.32</v>
      </c>
      <c r="I203" s="3">
        <v>7845.32</v>
      </c>
      <c r="J203" s="3">
        <v>6450</v>
      </c>
      <c r="K203" s="3">
        <v>6450</v>
      </c>
      <c r="L203" s="3">
        <v>6450</v>
      </c>
      <c r="M203" s="3">
        <v>16062.5</v>
      </c>
      <c r="N203" s="4">
        <f t="shared" si="6"/>
        <v>98175.06</v>
      </c>
      <c r="O203" s="3">
        <v>6450</v>
      </c>
      <c r="P203" s="3">
        <v>6450</v>
      </c>
      <c r="Q203" s="3">
        <v>6450</v>
      </c>
      <c r="R203" s="3">
        <v>6450</v>
      </c>
      <c r="S203" s="3">
        <v>6450</v>
      </c>
      <c r="T203" s="3">
        <v>6450</v>
      </c>
      <c r="U203" s="3">
        <v>6450</v>
      </c>
      <c r="V203" s="3">
        <v>6450</v>
      </c>
      <c r="W203" s="3">
        <v>6450</v>
      </c>
      <c r="X203" s="3">
        <v>6450</v>
      </c>
      <c r="Y203" s="3">
        <v>6450</v>
      </c>
      <c r="Z203" s="3">
        <v>6450</v>
      </c>
      <c r="AA203" s="4">
        <f t="shared" si="7"/>
        <v>77400</v>
      </c>
    </row>
    <row r="204" spans="1:27" x14ac:dyDescent="0.25">
      <c r="A204" s="1" t="s">
        <v>158</v>
      </c>
      <c r="B204" s="3">
        <v>75455.83</v>
      </c>
      <c r="C204" s="3">
        <v>75455.83</v>
      </c>
      <c r="D204" s="3">
        <v>75455.83</v>
      </c>
      <c r="E204" s="3">
        <v>75455.83</v>
      </c>
      <c r="F204" s="3">
        <v>75455.83</v>
      </c>
      <c r="G204" s="3">
        <v>75455.83</v>
      </c>
      <c r="H204" s="3">
        <v>75455.83</v>
      </c>
      <c r="I204" s="3">
        <v>75455.83</v>
      </c>
      <c r="J204" s="3">
        <v>99975</v>
      </c>
      <c r="K204" s="3">
        <v>99975</v>
      </c>
      <c r="L204" s="3">
        <v>99975</v>
      </c>
      <c r="M204" s="3">
        <v>99975</v>
      </c>
      <c r="N204" s="4">
        <f t="shared" si="6"/>
        <v>1003546.64</v>
      </c>
      <c r="O204" s="3">
        <v>99975</v>
      </c>
      <c r="P204" s="3">
        <v>99975</v>
      </c>
      <c r="Q204" s="3">
        <v>99975</v>
      </c>
      <c r="R204" s="3">
        <v>99975</v>
      </c>
      <c r="S204" s="3">
        <v>99975</v>
      </c>
      <c r="T204" s="3">
        <v>99975</v>
      </c>
      <c r="U204" s="3">
        <v>99975</v>
      </c>
      <c r="V204" s="3">
        <v>99975</v>
      </c>
      <c r="W204" s="3">
        <v>99975</v>
      </c>
      <c r="X204" s="3">
        <v>99975</v>
      </c>
      <c r="Y204" s="3">
        <v>99975</v>
      </c>
      <c r="Z204" s="3">
        <v>99975</v>
      </c>
      <c r="AA204" s="4">
        <f t="shared" si="7"/>
        <v>1199700</v>
      </c>
    </row>
    <row r="205" spans="1:27" x14ac:dyDescent="0.25">
      <c r="A205" s="1" t="s">
        <v>159</v>
      </c>
      <c r="B205" s="3">
        <v>83944.320000000007</v>
      </c>
      <c r="C205" s="3">
        <v>83944.320000000007</v>
      </c>
      <c r="D205" s="3">
        <v>83944.320000000007</v>
      </c>
      <c r="E205" s="3">
        <v>83944.320000000007</v>
      </c>
      <c r="F205" s="3">
        <v>83944.320000000007</v>
      </c>
      <c r="G205" s="3">
        <v>83944.320000000007</v>
      </c>
      <c r="H205" s="3">
        <v>83944.320000000007</v>
      </c>
      <c r="I205" s="3">
        <v>83944.320000000007</v>
      </c>
      <c r="J205" s="3">
        <v>22575</v>
      </c>
      <c r="K205" s="3">
        <v>22575</v>
      </c>
      <c r="L205" s="3">
        <v>22575</v>
      </c>
      <c r="M205" s="3">
        <v>22575</v>
      </c>
      <c r="N205" s="4">
        <f t="shared" si="6"/>
        <v>761854.56</v>
      </c>
      <c r="O205" s="3">
        <v>25800</v>
      </c>
      <c r="P205" s="3">
        <v>25800</v>
      </c>
      <c r="Q205" s="3">
        <v>25800</v>
      </c>
      <c r="R205" s="3">
        <v>25800</v>
      </c>
      <c r="S205" s="3">
        <v>25800</v>
      </c>
      <c r="T205" s="3">
        <v>25800</v>
      </c>
      <c r="U205" s="3">
        <v>25800</v>
      </c>
      <c r="V205" s="3">
        <v>25800</v>
      </c>
      <c r="W205" s="3">
        <v>25800</v>
      </c>
      <c r="X205" s="3">
        <v>25800</v>
      </c>
      <c r="Y205" s="3">
        <v>25800</v>
      </c>
      <c r="Z205" s="3">
        <v>25800</v>
      </c>
      <c r="AA205" s="4">
        <f t="shared" si="7"/>
        <v>309600</v>
      </c>
    </row>
    <row r="206" spans="1:27" x14ac:dyDescent="0.25">
      <c r="A206" s="1" t="s">
        <v>160</v>
      </c>
      <c r="B206" s="3">
        <v>2241.52</v>
      </c>
      <c r="C206" s="3">
        <v>2241.52</v>
      </c>
      <c r="D206" s="3">
        <v>2241.52</v>
      </c>
      <c r="E206" s="3">
        <v>2241.52</v>
      </c>
      <c r="F206" s="3">
        <v>2241.52</v>
      </c>
      <c r="G206" s="3">
        <v>2241.52</v>
      </c>
      <c r="H206" s="3">
        <v>2241.52</v>
      </c>
      <c r="I206" s="3">
        <v>2241.52</v>
      </c>
      <c r="J206" s="3">
        <v>3225</v>
      </c>
      <c r="K206" s="3">
        <v>3225</v>
      </c>
      <c r="L206" s="3">
        <v>3225</v>
      </c>
      <c r="M206" s="3">
        <v>3225</v>
      </c>
      <c r="N206" s="4">
        <f t="shared" si="6"/>
        <v>30832.16</v>
      </c>
      <c r="O206" s="3">
        <v>3225</v>
      </c>
      <c r="P206" s="3">
        <v>3225</v>
      </c>
      <c r="Q206" s="3">
        <v>3225</v>
      </c>
      <c r="R206" s="3">
        <v>3225</v>
      </c>
      <c r="S206" s="3">
        <v>3225</v>
      </c>
      <c r="T206" s="3">
        <v>3225</v>
      </c>
      <c r="U206" s="3">
        <v>3225</v>
      </c>
      <c r="V206" s="3">
        <v>3225</v>
      </c>
      <c r="W206" s="3">
        <v>3225</v>
      </c>
      <c r="X206" s="3">
        <v>3225</v>
      </c>
      <c r="Y206" s="3">
        <v>3225</v>
      </c>
      <c r="Z206" s="3">
        <v>3225</v>
      </c>
      <c r="AA206" s="4">
        <f t="shared" si="7"/>
        <v>38700</v>
      </c>
    </row>
    <row r="207" spans="1:27" x14ac:dyDescent="0.25">
      <c r="A207" s="1" t="s">
        <v>161</v>
      </c>
      <c r="B207" s="3">
        <v>162034.34</v>
      </c>
      <c r="C207" s="3">
        <v>162034.34</v>
      </c>
      <c r="D207" s="3">
        <v>162034.34</v>
      </c>
      <c r="E207" s="3">
        <v>162034.34</v>
      </c>
      <c r="F207" s="3">
        <v>162034.34</v>
      </c>
      <c r="G207" s="3">
        <v>162034.34</v>
      </c>
      <c r="H207" s="3">
        <v>162034.34</v>
      </c>
      <c r="I207" s="3">
        <v>162034.34</v>
      </c>
      <c r="J207" s="3">
        <v>468433.75</v>
      </c>
      <c r="K207" s="3">
        <v>468433.75</v>
      </c>
      <c r="L207" s="3">
        <v>468433.75</v>
      </c>
      <c r="M207" s="3">
        <v>850931.35</v>
      </c>
      <c r="N207" s="4">
        <f t="shared" si="6"/>
        <v>3552507.32</v>
      </c>
      <c r="O207" s="3">
        <v>465208.75</v>
      </c>
      <c r="P207" s="3">
        <v>465208.75</v>
      </c>
      <c r="Q207" s="3">
        <v>465208.75</v>
      </c>
      <c r="R207" s="3">
        <v>465208.75</v>
      </c>
      <c r="S207" s="3">
        <v>468433.75</v>
      </c>
      <c r="T207" s="3">
        <v>468433.75</v>
      </c>
      <c r="U207" s="3">
        <v>468433.75</v>
      </c>
      <c r="V207" s="3">
        <v>474883.75</v>
      </c>
      <c r="W207" s="3">
        <v>474883.75</v>
      </c>
      <c r="X207" s="3">
        <v>476496.75</v>
      </c>
      <c r="Y207" s="3">
        <v>476496.75</v>
      </c>
      <c r="Z207" s="3">
        <v>476496.75</v>
      </c>
      <c r="AA207" s="4">
        <f t="shared" si="7"/>
        <v>5645394</v>
      </c>
    </row>
    <row r="208" spans="1:27" x14ac:dyDescent="0.25">
      <c r="A208" s="1" t="s">
        <v>162</v>
      </c>
      <c r="B208" s="3">
        <v>9545.15</v>
      </c>
      <c r="C208" s="3">
        <v>9545.15</v>
      </c>
      <c r="D208" s="3">
        <v>9545.15</v>
      </c>
      <c r="E208" s="3">
        <v>9545.15</v>
      </c>
      <c r="F208" s="3">
        <v>9545.15</v>
      </c>
      <c r="G208" s="3">
        <v>9545.15</v>
      </c>
      <c r="H208" s="3">
        <v>9545.15</v>
      </c>
      <c r="I208" s="3">
        <v>9545.15</v>
      </c>
      <c r="J208" s="3">
        <v>15318.75</v>
      </c>
      <c r="K208" s="3">
        <v>15318.75</v>
      </c>
      <c r="L208" s="3">
        <v>15318.75</v>
      </c>
      <c r="M208" s="3">
        <v>15318.75</v>
      </c>
      <c r="N208" s="4">
        <f t="shared" si="6"/>
        <v>137636.20000000001</v>
      </c>
      <c r="O208" s="3">
        <v>15318.75</v>
      </c>
      <c r="P208" s="3">
        <v>15318.75</v>
      </c>
      <c r="Q208" s="3">
        <v>15318.75</v>
      </c>
      <c r="R208" s="3">
        <v>15318.75</v>
      </c>
      <c r="S208" s="3">
        <v>15318.75</v>
      </c>
      <c r="T208" s="3">
        <v>15318.75</v>
      </c>
      <c r="U208" s="3">
        <v>15318.75</v>
      </c>
      <c r="V208" s="3">
        <v>15318.75</v>
      </c>
      <c r="W208" s="3">
        <v>15318.75</v>
      </c>
      <c r="X208" s="3">
        <v>15318.75</v>
      </c>
      <c r="Y208" s="3">
        <v>15318.75</v>
      </c>
      <c r="Z208" s="3">
        <v>15318.75</v>
      </c>
      <c r="AA208" s="4">
        <f t="shared" si="7"/>
        <v>183825</v>
      </c>
    </row>
    <row r="209" spans="1:27" x14ac:dyDescent="0.25">
      <c r="A209" s="1" t="s">
        <v>163</v>
      </c>
      <c r="B209" s="3">
        <v>78518.63</v>
      </c>
      <c r="C209" s="3">
        <v>78518.63</v>
      </c>
      <c r="D209" s="3">
        <v>78518.63</v>
      </c>
      <c r="E209" s="3">
        <v>78518.63</v>
      </c>
      <c r="F209" s="3">
        <v>78518.63</v>
      </c>
      <c r="G209" s="3">
        <v>78518.63</v>
      </c>
      <c r="H209" s="3">
        <v>78518.63</v>
      </c>
      <c r="I209" s="3">
        <v>78518.63</v>
      </c>
      <c r="J209" s="3">
        <v>41925</v>
      </c>
      <c r="K209" s="3">
        <v>41925</v>
      </c>
      <c r="L209" s="3">
        <v>41925</v>
      </c>
      <c r="M209" s="3">
        <v>41925</v>
      </c>
      <c r="N209" s="4">
        <f t="shared" si="6"/>
        <v>795849.04</v>
      </c>
      <c r="O209" s="3">
        <v>41925</v>
      </c>
      <c r="P209" s="3">
        <v>41925</v>
      </c>
      <c r="Q209" s="3">
        <v>41925</v>
      </c>
      <c r="R209" s="3">
        <v>41925</v>
      </c>
      <c r="S209" s="3">
        <v>41925</v>
      </c>
      <c r="T209" s="3">
        <v>41925</v>
      </c>
      <c r="U209" s="3">
        <v>41925</v>
      </c>
      <c r="V209" s="3">
        <v>41925</v>
      </c>
      <c r="W209" s="3">
        <v>41925</v>
      </c>
      <c r="X209" s="3">
        <v>41925</v>
      </c>
      <c r="Y209" s="3">
        <v>41925</v>
      </c>
      <c r="Z209" s="3">
        <v>41925</v>
      </c>
      <c r="AA209" s="4">
        <f t="shared" si="7"/>
        <v>503100</v>
      </c>
    </row>
    <row r="210" spans="1:27" x14ac:dyDescent="0.25">
      <c r="A210" s="1" t="s">
        <v>164</v>
      </c>
      <c r="B210" s="3">
        <v>8393.09</v>
      </c>
      <c r="C210" s="3">
        <v>8393.09</v>
      </c>
      <c r="D210" s="3">
        <v>8393.09</v>
      </c>
      <c r="E210" s="3">
        <v>8393.09</v>
      </c>
      <c r="F210" s="3">
        <v>8393.09</v>
      </c>
      <c r="G210" s="3">
        <v>8393.09</v>
      </c>
      <c r="H210" s="3">
        <v>8393.09</v>
      </c>
      <c r="I210" s="3">
        <v>8393.09</v>
      </c>
      <c r="J210" s="3">
        <v>9675</v>
      </c>
      <c r="K210" s="3">
        <v>9675</v>
      </c>
      <c r="L210" s="3">
        <v>9675</v>
      </c>
      <c r="M210" s="3">
        <v>9675</v>
      </c>
      <c r="N210" s="4">
        <f t="shared" si="6"/>
        <v>105844.71999999999</v>
      </c>
      <c r="O210" s="3">
        <v>9675</v>
      </c>
      <c r="P210" s="3">
        <v>9675</v>
      </c>
      <c r="Q210" s="3">
        <v>9675</v>
      </c>
      <c r="R210" s="3">
        <v>9675</v>
      </c>
      <c r="S210" s="3">
        <v>9675</v>
      </c>
      <c r="T210" s="3">
        <v>9675</v>
      </c>
      <c r="U210" s="3">
        <v>9675</v>
      </c>
      <c r="V210" s="3">
        <v>9675</v>
      </c>
      <c r="W210" s="3">
        <v>9675</v>
      </c>
      <c r="X210" s="3">
        <v>9675</v>
      </c>
      <c r="Y210" s="3">
        <v>9675</v>
      </c>
      <c r="Z210" s="3">
        <v>9675</v>
      </c>
      <c r="AA210" s="4">
        <f t="shared" si="7"/>
        <v>116100</v>
      </c>
    </row>
    <row r="211" spans="1:27" x14ac:dyDescent="0.25">
      <c r="A211" s="1" t="s">
        <v>659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6450</v>
      </c>
      <c r="K211" s="3">
        <v>6450</v>
      </c>
      <c r="L211" s="3">
        <v>6450</v>
      </c>
      <c r="M211" s="3">
        <v>9921.18</v>
      </c>
      <c r="N211" s="4">
        <f t="shared" si="6"/>
        <v>29271.18</v>
      </c>
      <c r="O211" s="3">
        <v>6450</v>
      </c>
      <c r="P211" s="3">
        <v>6450</v>
      </c>
      <c r="Q211" s="3">
        <v>6450</v>
      </c>
      <c r="R211" s="3">
        <v>6450</v>
      </c>
      <c r="S211" s="3">
        <v>6450</v>
      </c>
      <c r="T211" s="3">
        <v>6450</v>
      </c>
      <c r="U211" s="3">
        <v>6450</v>
      </c>
      <c r="V211" s="3">
        <v>6450</v>
      </c>
      <c r="W211" s="3">
        <v>6450</v>
      </c>
      <c r="X211" s="3">
        <v>6450</v>
      </c>
      <c r="Y211" s="3">
        <v>6450</v>
      </c>
      <c r="Z211" s="3">
        <v>6450</v>
      </c>
      <c r="AA211" s="4">
        <f t="shared" si="7"/>
        <v>77400</v>
      </c>
    </row>
    <row r="212" spans="1:27" x14ac:dyDescent="0.25">
      <c r="A212" s="1" t="s">
        <v>165</v>
      </c>
      <c r="B212" s="3">
        <v>13082.77</v>
      </c>
      <c r="C212" s="3">
        <v>13082.77</v>
      </c>
      <c r="D212" s="3">
        <v>13082.77</v>
      </c>
      <c r="E212" s="3">
        <v>13082.77</v>
      </c>
      <c r="F212" s="3">
        <v>13082.77</v>
      </c>
      <c r="G212" s="3">
        <v>13082.77</v>
      </c>
      <c r="H212" s="3">
        <v>13082.77</v>
      </c>
      <c r="I212" s="3">
        <v>13082.77</v>
      </c>
      <c r="J212" s="3">
        <v>22575</v>
      </c>
      <c r="K212" s="3">
        <v>22575</v>
      </c>
      <c r="L212" s="3">
        <v>22575</v>
      </c>
      <c r="M212" s="3">
        <v>22575</v>
      </c>
      <c r="N212" s="4">
        <f t="shared" si="6"/>
        <v>194962.16000000003</v>
      </c>
      <c r="O212" s="3">
        <v>22575</v>
      </c>
      <c r="P212" s="3">
        <v>22575</v>
      </c>
      <c r="Q212" s="3">
        <v>22575</v>
      </c>
      <c r="R212" s="3">
        <v>22575</v>
      </c>
      <c r="S212" s="3">
        <v>22575</v>
      </c>
      <c r="T212" s="3">
        <v>22575</v>
      </c>
      <c r="U212" s="3">
        <v>22575</v>
      </c>
      <c r="V212" s="3">
        <v>22575</v>
      </c>
      <c r="W212" s="3">
        <v>22575</v>
      </c>
      <c r="X212" s="3">
        <v>22575</v>
      </c>
      <c r="Y212" s="3">
        <v>22575</v>
      </c>
      <c r="Z212" s="3">
        <v>22575</v>
      </c>
      <c r="AA212" s="4">
        <f t="shared" si="7"/>
        <v>270900</v>
      </c>
    </row>
    <row r="213" spans="1:27" x14ac:dyDescent="0.25">
      <c r="A213" s="1" t="s">
        <v>703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 t="e">
        <v>#N/A</v>
      </c>
      <c r="N213" s="4" t="e">
        <f t="shared" si="6"/>
        <v>#N/A</v>
      </c>
      <c r="O213" s="3">
        <v>16125</v>
      </c>
      <c r="P213" s="3">
        <v>16125</v>
      </c>
      <c r="Q213" s="3">
        <v>16125</v>
      </c>
      <c r="R213" s="3">
        <v>16125</v>
      </c>
      <c r="S213" s="3">
        <v>16125</v>
      </c>
      <c r="T213" s="3">
        <v>16125</v>
      </c>
      <c r="U213" s="3">
        <v>16125</v>
      </c>
      <c r="V213" s="3">
        <v>16125</v>
      </c>
      <c r="W213" s="3">
        <v>16125</v>
      </c>
      <c r="X213" s="3">
        <v>16125</v>
      </c>
      <c r="Y213" s="3">
        <v>16125</v>
      </c>
      <c r="Z213" s="3">
        <v>16125</v>
      </c>
      <c r="AA213" s="4">
        <f t="shared" si="7"/>
        <v>193500</v>
      </c>
    </row>
    <row r="214" spans="1:27" x14ac:dyDescent="0.25">
      <c r="A214" s="1" t="s">
        <v>166</v>
      </c>
      <c r="B214" s="3">
        <v>16901.23</v>
      </c>
      <c r="C214" s="3">
        <v>16901.23</v>
      </c>
      <c r="D214" s="3">
        <v>16901.23</v>
      </c>
      <c r="E214" s="3">
        <v>16901.23</v>
      </c>
      <c r="F214" s="3">
        <v>16901.23</v>
      </c>
      <c r="G214" s="3">
        <v>16901.23</v>
      </c>
      <c r="H214" s="3">
        <v>16901.23</v>
      </c>
      <c r="I214" s="3">
        <v>16901.23</v>
      </c>
      <c r="J214" s="3">
        <v>22575</v>
      </c>
      <c r="K214" s="3">
        <v>22575</v>
      </c>
      <c r="L214" s="3">
        <v>22575</v>
      </c>
      <c r="M214" s="3">
        <v>22575</v>
      </c>
      <c r="N214" s="4">
        <f t="shared" si="6"/>
        <v>225509.84</v>
      </c>
      <c r="O214" s="3">
        <v>22575</v>
      </c>
      <c r="P214" s="3">
        <v>22575</v>
      </c>
      <c r="Q214" s="3">
        <v>22575</v>
      </c>
      <c r="R214" s="3">
        <v>22575</v>
      </c>
      <c r="S214" s="3">
        <v>22575</v>
      </c>
      <c r="T214" s="3">
        <v>22575</v>
      </c>
      <c r="U214" s="3">
        <v>22575</v>
      </c>
      <c r="V214" s="3">
        <v>22575</v>
      </c>
      <c r="W214" s="3">
        <v>22575</v>
      </c>
      <c r="X214" s="3">
        <v>22575</v>
      </c>
      <c r="Y214" s="3">
        <v>22575</v>
      </c>
      <c r="Z214" s="3">
        <v>22575</v>
      </c>
      <c r="AA214" s="4">
        <f t="shared" si="7"/>
        <v>270900</v>
      </c>
    </row>
    <row r="215" spans="1:27" x14ac:dyDescent="0.25">
      <c r="A215" s="1" t="s">
        <v>167</v>
      </c>
      <c r="B215" s="3">
        <v>40532.07</v>
      </c>
      <c r="C215" s="3">
        <v>40532.07</v>
      </c>
      <c r="D215" s="3">
        <v>40532.07</v>
      </c>
      <c r="E215" s="3">
        <v>40532.07</v>
      </c>
      <c r="F215" s="3">
        <v>40532.07</v>
      </c>
      <c r="G215" s="3">
        <v>40532.07</v>
      </c>
      <c r="H215" s="3">
        <v>40532.07</v>
      </c>
      <c r="I215" s="3">
        <v>40532.07</v>
      </c>
      <c r="J215" s="3">
        <v>79014</v>
      </c>
      <c r="K215" s="3">
        <v>79014</v>
      </c>
      <c r="L215" s="3">
        <v>79014</v>
      </c>
      <c r="M215" s="3">
        <v>79014</v>
      </c>
      <c r="N215" s="4">
        <f t="shared" si="6"/>
        <v>640312.56000000006</v>
      </c>
      <c r="O215" s="3">
        <v>79014</v>
      </c>
      <c r="P215" s="3">
        <v>79014</v>
      </c>
      <c r="Q215" s="3">
        <v>79014</v>
      </c>
      <c r="R215" s="3">
        <v>82240</v>
      </c>
      <c r="S215" s="3">
        <v>82240</v>
      </c>
      <c r="T215" s="3">
        <v>82240</v>
      </c>
      <c r="U215" s="3">
        <v>82240</v>
      </c>
      <c r="V215" s="3">
        <v>82240</v>
      </c>
      <c r="W215" s="3">
        <v>82240</v>
      </c>
      <c r="X215" s="3">
        <v>82240</v>
      </c>
      <c r="Y215" s="3">
        <v>82240</v>
      </c>
      <c r="Z215" s="3">
        <v>82240</v>
      </c>
      <c r="AA215" s="4">
        <f t="shared" si="7"/>
        <v>977202</v>
      </c>
    </row>
    <row r="216" spans="1:27" x14ac:dyDescent="0.25">
      <c r="A216" s="1" t="s">
        <v>168</v>
      </c>
      <c r="B216" s="3">
        <v>26045.599999999999</v>
      </c>
      <c r="C216" s="3">
        <v>26045.599999999999</v>
      </c>
      <c r="D216" s="3">
        <v>26045.599999999999</v>
      </c>
      <c r="E216" s="3">
        <v>26045.599999999999</v>
      </c>
      <c r="F216" s="3">
        <v>26045.599999999999</v>
      </c>
      <c r="G216" s="3">
        <v>26045.599999999999</v>
      </c>
      <c r="H216" s="3">
        <v>26045.599999999999</v>
      </c>
      <c r="I216" s="3">
        <v>26045.599999999999</v>
      </c>
      <c r="J216" s="3">
        <v>12900</v>
      </c>
      <c r="K216" s="3">
        <v>12900</v>
      </c>
      <c r="L216" s="3">
        <v>12900</v>
      </c>
      <c r="M216" s="3">
        <v>19842.36</v>
      </c>
      <c r="N216" s="4">
        <f t="shared" si="6"/>
        <v>266907.16000000003</v>
      </c>
      <c r="O216" s="3">
        <v>12900</v>
      </c>
      <c r="P216" s="3">
        <v>12900</v>
      </c>
      <c r="Q216" s="3">
        <v>12900</v>
      </c>
      <c r="R216" s="3">
        <v>12900</v>
      </c>
      <c r="S216" s="3">
        <v>12900</v>
      </c>
      <c r="T216" s="3">
        <v>12900</v>
      </c>
      <c r="U216" s="3">
        <v>12900</v>
      </c>
      <c r="V216" s="3">
        <v>12900</v>
      </c>
      <c r="W216" s="3">
        <v>12900</v>
      </c>
      <c r="X216" s="3">
        <v>12900</v>
      </c>
      <c r="Y216" s="3">
        <v>12900</v>
      </c>
      <c r="Z216" s="3">
        <v>12900</v>
      </c>
      <c r="AA216" s="4">
        <f t="shared" si="7"/>
        <v>154800</v>
      </c>
    </row>
    <row r="217" spans="1:27" x14ac:dyDescent="0.25">
      <c r="A217" s="1" t="s">
        <v>704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 t="e">
        <v>#N/A</v>
      </c>
      <c r="N217" s="4" t="e">
        <f t="shared" si="6"/>
        <v>#N/A</v>
      </c>
      <c r="O217" s="3">
        <v>3225</v>
      </c>
      <c r="P217" s="3">
        <v>3225</v>
      </c>
      <c r="Q217" s="3">
        <v>3225</v>
      </c>
      <c r="R217" s="3">
        <v>3225</v>
      </c>
      <c r="S217" s="3">
        <v>3225</v>
      </c>
      <c r="T217" s="3">
        <v>3225</v>
      </c>
      <c r="U217" s="3">
        <v>3225</v>
      </c>
      <c r="V217" s="3">
        <v>3225</v>
      </c>
      <c r="W217" s="3">
        <v>3225</v>
      </c>
      <c r="X217" s="3">
        <v>3225</v>
      </c>
      <c r="Y217" s="3">
        <v>3225</v>
      </c>
      <c r="Z217" s="3">
        <v>3225</v>
      </c>
      <c r="AA217" s="4">
        <f t="shared" si="7"/>
        <v>38700</v>
      </c>
    </row>
    <row r="218" spans="1:27" x14ac:dyDescent="0.25">
      <c r="A218" s="1" t="s">
        <v>169</v>
      </c>
      <c r="B218" s="3">
        <v>1757.59</v>
      </c>
      <c r="C218" s="3">
        <v>1757.59</v>
      </c>
      <c r="D218" s="3">
        <v>1757.59</v>
      </c>
      <c r="E218" s="3">
        <v>1757.59</v>
      </c>
      <c r="F218" s="3">
        <v>1757.59</v>
      </c>
      <c r="G218" s="3">
        <v>1757.59</v>
      </c>
      <c r="H218" s="3">
        <v>1757.59</v>
      </c>
      <c r="I218" s="3">
        <v>1757.59</v>
      </c>
      <c r="J218" s="3">
        <v>3225</v>
      </c>
      <c r="K218" s="3">
        <v>3225</v>
      </c>
      <c r="L218" s="3">
        <v>3225</v>
      </c>
      <c r="M218" s="3">
        <v>3225</v>
      </c>
      <c r="N218" s="4">
        <f t="shared" si="6"/>
        <v>26960.720000000001</v>
      </c>
      <c r="O218" s="3">
        <v>3225</v>
      </c>
      <c r="P218" s="3">
        <v>3225</v>
      </c>
      <c r="Q218" s="3">
        <v>3225</v>
      </c>
      <c r="R218" s="3">
        <v>3225</v>
      </c>
      <c r="S218" s="3">
        <v>3225</v>
      </c>
      <c r="T218" s="3">
        <v>3225</v>
      </c>
      <c r="U218" s="3">
        <v>3225</v>
      </c>
      <c r="V218" s="3">
        <v>3225</v>
      </c>
      <c r="W218" s="3">
        <v>3225</v>
      </c>
      <c r="X218" s="3">
        <v>3225</v>
      </c>
      <c r="Y218" s="3">
        <v>3225</v>
      </c>
      <c r="Z218" s="3">
        <v>3225</v>
      </c>
      <c r="AA218" s="4">
        <f t="shared" si="7"/>
        <v>38700</v>
      </c>
    </row>
    <row r="219" spans="1:27" x14ac:dyDescent="0.25">
      <c r="A219" s="1" t="s">
        <v>180</v>
      </c>
      <c r="B219" s="3">
        <v>4707.3100000000004</v>
      </c>
      <c r="C219" s="3">
        <v>4707.3100000000004</v>
      </c>
      <c r="D219" s="3">
        <v>4707.3100000000004</v>
      </c>
      <c r="E219" s="3">
        <v>4707.3100000000004</v>
      </c>
      <c r="F219" s="3">
        <v>4707.3100000000004</v>
      </c>
      <c r="G219" s="3">
        <v>4707.3100000000004</v>
      </c>
      <c r="H219" s="3">
        <v>4707.3100000000004</v>
      </c>
      <c r="I219" s="3">
        <v>4707.3100000000004</v>
      </c>
      <c r="J219" s="3">
        <v>6450</v>
      </c>
      <c r="K219" s="3">
        <v>6450</v>
      </c>
      <c r="L219" s="3">
        <v>6450</v>
      </c>
      <c r="M219" s="3">
        <v>6450</v>
      </c>
      <c r="N219" s="4">
        <f t="shared" si="6"/>
        <v>63458.48</v>
      </c>
      <c r="O219" s="3">
        <v>6450</v>
      </c>
      <c r="P219" s="3">
        <v>6450</v>
      </c>
      <c r="Q219" s="3">
        <v>6450</v>
      </c>
      <c r="R219" s="3">
        <v>6450</v>
      </c>
      <c r="S219" s="3">
        <v>6450</v>
      </c>
      <c r="T219" s="3">
        <v>6450</v>
      </c>
      <c r="U219" s="3">
        <v>6450</v>
      </c>
      <c r="V219" s="3">
        <v>6450</v>
      </c>
      <c r="W219" s="3">
        <v>6450</v>
      </c>
      <c r="X219" s="3">
        <v>6450</v>
      </c>
      <c r="Y219" s="3">
        <v>6450</v>
      </c>
      <c r="Z219" s="3">
        <v>6450</v>
      </c>
      <c r="AA219" s="4">
        <f t="shared" si="7"/>
        <v>77400</v>
      </c>
    </row>
    <row r="220" spans="1:27" x14ac:dyDescent="0.25">
      <c r="A220" s="1" t="s">
        <v>181</v>
      </c>
      <c r="B220" s="3">
        <v>3515.18</v>
      </c>
      <c r="C220" s="3">
        <v>3515.18</v>
      </c>
      <c r="D220" s="3">
        <v>3515.18</v>
      </c>
      <c r="E220" s="3">
        <v>3515.18</v>
      </c>
      <c r="F220" s="3">
        <v>3515.18</v>
      </c>
      <c r="G220" s="3">
        <v>3515.18</v>
      </c>
      <c r="H220" s="3">
        <v>3515.18</v>
      </c>
      <c r="I220" s="3">
        <v>3515.18</v>
      </c>
      <c r="J220" s="3">
        <v>3225</v>
      </c>
      <c r="K220" s="3">
        <v>3225</v>
      </c>
      <c r="L220" s="3">
        <v>3225</v>
      </c>
      <c r="M220" s="3">
        <v>3225</v>
      </c>
      <c r="N220" s="4">
        <f t="shared" si="6"/>
        <v>41021.440000000002</v>
      </c>
      <c r="O220" s="3">
        <v>3225</v>
      </c>
      <c r="P220" s="3">
        <v>3225</v>
      </c>
      <c r="Q220" s="3">
        <v>3225</v>
      </c>
      <c r="R220" s="3">
        <v>3225</v>
      </c>
      <c r="S220" s="3">
        <v>3225</v>
      </c>
      <c r="T220" s="3">
        <v>3225</v>
      </c>
      <c r="U220" s="3">
        <v>3225</v>
      </c>
      <c r="V220" s="3">
        <v>3225</v>
      </c>
      <c r="W220" s="3">
        <v>3225</v>
      </c>
      <c r="X220" s="3">
        <v>3225</v>
      </c>
      <c r="Y220" s="3">
        <v>3225</v>
      </c>
      <c r="Z220" s="3">
        <v>3225</v>
      </c>
      <c r="AA220" s="4">
        <f t="shared" si="7"/>
        <v>38700</v>
      </c>
    </row>
    <row r="221" spans="1:27" x14ac:dyDescent="0.25">
      <c r="A221" s="1" t="s">
        <v>182</v>
      </c>
      <c r="B221" s="3">
        <v>4931.58</v>
      </c>
      <c r="C221" s="3">
        <v>4931.58</v>
      </c>
      <c r="D221" s="3">
        <v>4931.58</v>
      </c>
      <c r="E221" s="3">
        <v>4931.58</v>
      </c>
      <c r="F221" s="3">
        <v>4931.58</v>
      </c>
      <c r="G221" s="3">
        <v>4931.58</v>
      </c>
      <c r="H221" s="3">
        <v>4931.58</v>
      </c>
      <c r="I221" s="3">
        <v>4931.58</v>
      </c>
      <c r="J221" s="3">
        <v>6450</v>
      </c>
      <c r="K221" s="3">
        <v>6450</v>
      </c>
      <c r="L221" s="3">
        <v>6450</v>
      </c>
      <c r="M221" s="3">
        <v>16863.55</v>
      </c>
      <c r="N221" s="4">
        <f t="shared" si="6"/>
        <v>75666.19</v>
      </c>
      <c r="O221" s="3">
        <v>6450</v>
      </c>
      <c r="P221" s="3">
        <v>6450</v>
      </c>
      <c r="Q221" s="3">
        <v>6450</v>
      </c>
      <c r="R221" s="3">
        <v>6450</v>
      </c>
      <c r="S221" s="3">
        <v>6450</v>
      </c>
      <c r="T221" s="3">
        <v>6450</v>
      </c>
      <c r="U221" s="3">
        <v>6450</v>
      </c>
      <c r="V221" s="3">
        <v>6450</v>
      </c>
      <c r="W221" s="3">
        <v>6450</v>
      </c>
      <c r="X221" s="3">
        <v>6450</v>
      </c>
      <c r="Y221" s="3">
        <v>6450</v>
      </c>
      <c r="Z221" s="3">
        <v>6450</v>
      </c>
      <c r="AA221" s="4">
        <f t="shared" si="7"/>
        <v>77400</v>
      </c>
    </row>
    <row r="222" spans="1:27" x14ac:dyDescent="0.25">
      <c r="A222" s="1" t="s">
        <v>705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 t="e">
        <v>#N/A</v>
      </c>
      <c r="N222" s="4" t="e">
        <f t="shared" si="6"/>
        <v>#N/A</v>
      </c>
      <c r="O222" s="3">
        <v>6450</v>
      </c>
      <c r="P222" s="3">
        <v>6450</v>
      </c>
      <c r="Q222" s="3">
        <v>6450</v>
      </c>
      <c r="R222" s="3">
        <v>6450</v>
      </c>
      <c r="S222" s="3">
        <v>6450</v>
      </c>
      <c r="T222" s="3">
        <v>6450</v>
      </c>
      <c r="U222" s="3">
        <v>6450</v>
      </c>
      <c r="V222" s="3">
        <v>6450</v>
      </c>
      <c r="W222" s="3">
        <v>6450</v>
      </c>
      <c r="X222" s="3">
        <v>6450</v>
      </c>
      <c r="Y222" s="3">
        <v>6450</v>
      </c>
      <c r="Z222" s="3">
        <v>6450</v>
      </c>
      <c r="AA222" s="4">
        <f t="shared" si="7"/>
        <v>77400</v>
      </c>
    </row>
    <row r="223" spans="1:27" x14ac:dyDescent="0.25">
      <c r="A223" s="1" t="s">
        <v>170</v>
      </c>
      <c r="B223" s="3">
        <v>13226.03</v>
      </c>
      <c r="C223" s="3">
        <v>13226.03</v>
      </c>
      <c r="D223" s="3">
        <v>13226.03</v>
      </c>
      <c r="E223" s="3">
        <v>13226.03</v>
      </c>
      <c r="F223" s="3">
        <v>13226.03</v>
      </c>
      <c r="G223" s="3">
        <v>13226.03</v>
      </c>
      <c r="H223" s="3">
        <v>13226.03</v>
      </c>
      <c r="I223" s="3">
        <v>13226.03</v>
      </c>
      <c r="J223" s="3">
        <v>6450</v>
      </c>
      <c r="K223" s="3">
        <v>6450</v>
      </c>
      <c r="L223" s="3">
        <v>6450</v>
      </c>
      <c r="M223" s="3">
        <v>6450</v>
      </c>
      <c r="N223" s="4">
        <f t="shared" si="6"/>
        <v>131608.24</v>
      </c>
      <c r="O223" s="3">
        <v>6450</v>
      </c>
      <c r="P223" s="3">
        <v>6450</v>
      </c>
      <c r="Q223" s="3">
        <v>6450</v>
      </c>
      <c r="R223" s="3">
        <v>6450</v>
      </c>
      <c r="S223" s="3">
        <v>6450</v>
      </c>
      <c r="T223" s="3">
        <v>6450</v>
      </c>
      <c r="U223" s="3">
        <v>6450</v>
      </c>
      <c r="V223" s="3">
        <v>6450</v>
      </c>
      <c r="W223" s="3">
        <v>6450</v>
      </c>
      <c r="X223" s="3">
        <v>6450</v>
      </c>
      <c r="Y223" s="3">
        <v>6450</v>
      </c>
      <c r="Z223" s="3">
        <v>6450</v>
      </c>
      <c r="AA223" s="4">
        <f t="shared" si="7"/>
        <v>77400</v>
      </c>
    </row>
    <row r="224" spans="1:27" x14ac:dyDescent="0.25">
      <c r="A224" s="1" t="s">
        <v>174</v>
      </c>
      <c r="B224" s="3">
        <v>3362.87</v>
      </c>
      <c r="C224" s="3">
        <v>3362.87</v>
      </c>
      <c r="D224" s="3">
        <v>3362.87</v>
      </c>
      <c r="E224" s="3">
        <v>3362.87</v>
      </c>
      <c r="F224" s="3">
        <v>3362.87</v>
      </c>
      <c r="G224" s="3">
        <v>3362.87</v>
      </c>
      <c r="H224" s="3">
        <v>3362.87</v>
      </c>
      <c r="I224" s="3">
        <v>3362.87</v>
      </c>
      <c r="J224" s="3">
        <v>9675</v>
      </c>
      <c r="K224" s="3">
        <v>9675</v>
      </c>
      <c r="L224" s="3">
        <v>9675</v>
      </c>
      <c r="M224" s="3">
        <v>9675</v>
      </c>
      <c r="N224" s="4">
        <f t="shared" si="6"/>
        <v>65602.959999999992</v>
      </c>
      <c r="O224" s="3">
        <v>9675</v>
      </c>
      <c r="P224" s="3">
        <v>9675</v>
      </c>
      <c r="Q224" s="3">
        <v>9675</v>
      </c>
      <c r="R224" s="3">
        <v>9675</v>
      </c>
      <c r="S224" s="3">
        <v>9675</v>
      </c>
      <c r="T224" s="3">
        <v>9675</v>
      </c>
      <c r="U224" s="3">
        <v>9675</v>
      </c>
      <c r="V224" s="3">
        <v>9675</v>
      </c>
      <c r="W224" s="3">
        <v>9675</v>
      </c>
      <c r="X224" s="3">
        <v>9675</v>
      </c>
      <c r="Y224" s="3">
        <v>9675</v>
      </c>
      <c r="Z224" s="3">
        <v>9675</v>
      </c>
      <c r="AA224" s="4">
        <f t="shared" si="7"/>
        <v>116100</v>
      </c>
    </row>
    <row r="225" spans="1:27" x14ac:dyDescent="0.25">
      <c r="A225" s="1" t="s">
        <v>171</v>
      </c>
      <c r="B225" s="3">
        <v>31381.3</v>
      </c>
      <c r="C225" s="3">
        <v>31381.3</v>
      </c>
      <c r="D225" s="3">
        <v>31381.3</v>
      </c>
      <c r="E225" s="3">
        <v>31381.3</v>
      </c>
      <c r="F225" s="3">
        <v>31381.3</v>
      </c>
      <c r="G225" s="3">
        <v>31381.3</v>
      </c>
      <c r="H225" s="3">
        <v>31381.3</v>
      </c>
      <c r="I225" s="3">
        <v>31381.3</v>
      </c>
      <c r="J225" s="3">
        <v>12900</v>
      </c>
      <c r="K225" s="3">
        <v>12900</v>
      </c>
      <c r="L225" s="3">
        <v>12900</v>
      </c>
      <c r="M225" s="3">
        <v>18240.28</v>
      </c>
      <c r="N225" s="4">
        <f t="shared" si="6"/>
        <v>307990.67999999993</v>
      </c>
      <c r="O225" s="3">
        <v>12900</v>
      </c>
      <c r="P225" s="3">
        <v>12900</v>
      </c>
      <c r="Q225" s="3">
        <v>12900</v>
      </c>
      <c r="R225" s="3">
        <v>12900</v>
      </c>
      <c r="S225" s="3">
        <v>12900</v>
      </c>
      <c r="T225" s="3">
        <v>12900</v>
      </c>
      <c r="U225" s="3">
        <v>12900</v>
      </c>
      <c r="V225" s="3">
        <v>12900</v>
      </c>
      <c r="W225" s="3">
        <v>12900</v>
      </c>
      <c r="X225" s="3">
        <v>16125</v>
      </c>
      <c r="Y225" s="3">
        <v>16125</v>
      </c>
      <c r="Z225" s="3">
        <v>16125</v>
      </c>
      <c r="AA225" s="4">
        <f t="shared" si="7"/>
        <v>164475</v>
      </c>
    </row>
    <row r="226" spans="1:27" x14ac:dyDescent="0.25">
      <c r="A226" s="1" t="s">
        <v>706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 t="e">
        <v>#N/A</v>
      </c>
      <c r="N226" s="4" t="e">
        <f t="shared" si="6"/>
        <v>#N/A</v>
      </c>
      <c r="O226" s="3">
        <v>9675</v>
      </c>
      <c r="P226" s="3">
        <v>9675</v>
      </c>
      <c r="Q226" s="3">
        <v>9675</v>
      </c>
      <c r="R226" s="3">
        <v>9675</v>
      </c>
      <c r="S226" s="3">
        <v>9675</v>
      </c>
      <c r="T226" s="3">
        <v>9675</v>
      </c>
      <c r="U226" s="3">
        <v>9675</v>
      </c>
      <c r="V226" s="3">
        <v>9675</v>
      </c>
      <c r="W226" s="3">
        <v>9675</v>
      </c>
      <c r="X226" s="3">
        <v>9675</v>
      </c>
      <c r="Y226" s="3">
        <v>9675</v>
      </c>
      <c r="Z226" s="3">
        <v>9675</v>
      </c>
      <c r="AA226" s="4">
        <f t="shared" si="7"/>
        <v>116100</v>
      </c>
    </row>
    <row r="227" spans="1:27" x14ac:dyDescent="0.25">
      <c r="A227" s="1" t="s">
        <v>172</v>
      </c>
      <c r="B227" s="3">
        <v>3120.32</v>
      </c>
      <c r="C227" s="3">
        <v>3120.32</v>
      </c>
      <c r="D227" s="3">
        <v>3120.32</v>
      </c>
      <c r="E227" s="3">
        <v>3120.32</v>
      </c>
      <c r="F227" s="3">
        <v>3120.32</v>
      </c>
      <c r="G227" s="3">
        <v>3120.32</v>
      </c>
      <c r="H227" s="3">
        <v>3120.32</v>
      </c>
      <c r="I227" s="3">
        <v>3120.32</v>
      </c>
      <c r="J227" s="3">
        <v>6450</v>
      </c>
      <c r="K227" s="3">
        <v>6450</v>
      </c>
      <c r="L227" s="3">
        <v>6450</v>
      </c>
      <c r="M227" s="3">
        <v>9921.18</v>
      </c>
      <c r="N227" s="4">
        <f t="shared" si="6"/>
        <v>54233.74</v>
      </c>
      <c r="O227" s="3">
        <v>6450</v>
      </c>
      <c r="P227" s="3">
        <v>6450</v>
      </c>
      <c r="Q227" s="3">
        <v>6450</v>
      </c>
      <c r="R227" s="3">
        <v>6450</v>
      </c>
      <c r="S227" s="3">
        <v>6450</v>
      </c>
      <c r="T227" s="3">
        <v>6450</v>
      </c>
      <c r="U227" s="3">
        <v>6450</v>
      </c>
      <c r="V227" s="3">
        <v>6450</v>
      </c>
      <c r="W227" s="3">
        <v>6450</v>
      </c>
      <c r="X227" s="3">
        <v>6450</v>
      </c>
      <c r="Y227" s="3">
        <v>6450</v>
      </c>
      <c r="Z227" s="3">
        <v>6450</v>
      </c>
      <c r="AA227" s="4">
        <f t="shared" si="7"/>
        <v>77400</v>
      </c>
    </row>
    <row r="228" spans="1:27" x14ac:dyDescent="0.25">
      <c r="A228" s="1" t="s">
        <v>173</v>
      </c>
      <c r="B228" s="3">
        <v>20709.900000000001</v>
      </c>
      <c r="C228" s="3">
        <v>20709.900000000001</v>
      </c>
      <c r="D228" s="3">
        <v>20709.900000000001</v>
      </c>
      <c r="E228" s="3">
        <v>20709.900000000001</v>
      </c>
      <c r="F228" s="3">
        <v>20709.900000000001</v>
      </c>
      <c r="G228" s="3">
        <v>20709.900000000001</v>
      </c>
      <c r="H228" s="3">
        <v>20709.900000000001</v>
      </c>
      <c r="I228" s="3">
        <v>20709.900000000001</v>
      </c>
      <c r="J228" s="3">
        <v>12900</v>
      </c>
      <c r="K228" s="3">
        <v>12900</v>
      </c>
      <c r="L228" s="3">
        <v>12900</v>
      </c>
      <c r="M228" s="3">
        <v>12900</v>
      </c>
      <c r="N228" s="4">
        <f t="shared" si="6"/>
        <v>217279.19999999998</v>
      </c>
      <c r="O228" s="3">
        <v>12900</v>
      </c>
      <c r="P228" s="3">
        <v>12900</v>
      </c>
      <c r="Q228" s="3">
        <v>12900</v>
      </c>
      <c r="R228" s="3">
        <v>12900</v>
      </c>
      <c r="S228" s="3">
        <v>12900</v>
      </c>
      <c r="T228" s="3">
        <v>12900</v>
      </c>
      <c r="U228" s="3">
        <v>12900</v>
      </c>
      <c r="V228" s="3">
        <v>12900</v>
      </c>
      <c r="W228" s="3">
        <v>12900</v>
      </c>
      <c r="X228" s="3">
        <v>12900</v>
      </c>
      <c r="Y228" s="3">
        <v>12900</v>
      </c>
      <c r="Z228" s="3">
        <v>12900</v>
      </c>
      <c r="AA228" s="4">
        <f t="shared" si="7"/>
        <v>154800</v>
      </c>
    </row>
    <row r="229" spans="1:27" x14ac:dyDescent="0.25">
      <c r="A229" s="1" t="s">
        <v>175</v>
      </c>
      <c r="B229" s="3">
        <v>7845.32</v>
      </c>
      <c r="C229" s="3">
        <v>7845.32</v>
      </c>
      <c r="D229" s="3">
        <v>7845.32</v>
      </c>
      <c r="E229" s="3">
        <v>7845.32</v>
      </c>
      <c r="F229" s="3">
        <v>7845.32</v>
      </c>
      <c r="G229" s="3">
        <v>7845.32</v>
      </c>
      <c r="H229" s="3">
        <v>7845.32</v>
      </c>
      <c r="I229" s="3">
        <v>7845.32</v>
      </c>
      <c r="J229" s="3">
        <v>6450</v>
      </c>
      <c r="K229" s="3">
        <v>6450</v>
      </c>
      <c r="L229" s="3">
        <v>6450</v>
      </c>
      <c r="M229" s="3">
        <v>12591.32</v>
      </c>
      <c r="N229" s="4">
        <f t="shared" si="6"/>
        <v>94703.88</v>
      </c>
      <c r="O229" s="3">
        <v>6450</v>
      </c>
      <c r="P229" s="3">
        <v>6450</v>
      </c>
      <c r="Q229" s="3">
        <v>6450</v>
      </c>
      <c r="R229" s="3">
        <v>6450</v>
      </c>
      <c r="S229" s="3">
        <v>6450</v>
      </c>
      <c r="T229" s="3">
        <v>6450</v>
      </c>
      <c r="U229" s="3">
        <v>6450</v>
      </c>
      <c r="V229" s="3">
        <v>6450</v>
      </c>
      <c r="W229" s="3">
        <v>6450</v>
      </c>
      <c r="X229" s="3">
        <v>11287.5</v>
      </c>
      <c r="Y229" s="3">
        <v>11287.5</v>
      </c>
      <c r="Z229" s="3">
        <v>11287.5</v>
      </c>
      <c r="AA229" s="4">
        <f t="shared" si="7"/>
        <v>91912.5</v>
      </c>
    </row>
    <row r="230" spans="1:27" x14ac:dyDescent="0.25">
      <c r="A230" s="1" t="s">
        <v>176</v>
      </c>
      <c r="B230" s="3">
        <v>10806.39</v>
      </c>
      <c r="C230" s="3">
        <v>10806.39</v>
      </c>
      <c r="D230" s="3">
        <v>10806.39</v>
      </c>
      <c r="E230" s="3">
        <v>10806.39</v>
      </c>
      <c r="F230" s="3">
        <v>10806.39</v>
      </c>
      <c r="G230" s="3">
        <v>10806.39</v>
      </c>
      <c r="H230" s="3">
        <v>10806.39</v>
      </c>
      <c r="I230" s="3">
        <v>10806.39</v>
      </c>
      <c r="J230" s="3">
        <v>6450</v>
      </c>
      <c r="K230" s="3">
        <v>6450</v>
      </c>
      <c r="L230" s="3">
        <v>6450</v>
      </c>
      <c r="M230" s="3">
        <v>9120.14</v>
      </c>
      <c r="N230" s="4">
        <f t="shared" si="6"/>
        <v>114921.26</v>
      </c>
      <c r="O230" s="3">
        <v>6450</v>
      </c>
      <c r="P230" s="3">
        <v>6450</v>
      </c>
      <c r="Q230" s="3">
        <v>6450</v>
      </c>
      <c r="R230" s="3">
        <v>6450</v>
      </c>
      <c r="S230" s="3">
        <v>6450</v>
      </c>
      <c r="T230" s="3">
        <v>6450</v>
      </c>
      <c r="U230" s="3">
        <v>6450</v>
      </c>
      <c r="V230" s="3">
        <v>6450</v>
      </c>
      <c r="W230" s="3">
        <v>6450</v>
      </c>
      <c r="X230" s="3">
        <v>6450</v>
      </c>
      <c r="Y230" s="3">
        <v>6450</v>
      </c>
      <c r="Z230" s="3">
        <v>6450</v>
      </c>
      <c r="AA230" s="4">
        <f t="shared" si="7"/>
        <v>77400</v>
      </c>
    </row>
    <row r="231" spans="1:27" x14ac:dyDescent="0.25">
      <c r="A231" s="1" t="s">
        <v>707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 t="e">
        <v>#N/A</v>
      </c>
      <c r="N231" s="4" t="e">
        <f t="shared" si="6"/>
        <v>#N/A</v>
      </c>
      <c r="O231" s="3">
        <v>22575</v>
      </c>
      <c r="P231" s="3">
        <v>22575</v>
      </c>
      <c r="Q231" s="3">
        <v>22575</v>
      </c>
      <c r="R231" s="3">
        <v>22575</v>
      </c>
      <c r="S231" s="3">
        <v>22575</v>
      </c>
      <c r="T231" s="3">
        <v>22575</v>
      </c>
      <c r="U231" s="3">
        <v>22575</v>
      </c>
      <c r="V231" s="3">
        <v>22575</v>
      </c>
      <c r="W231" s="3">
        <v>22575</v>
      </c>
      <c r="X231" s="3">
        <v>22575</v>
      </c>
      <c r="Y231" s="3">
        <v>22575</v>
      </c>
      <c r="Z231" s="3">
        <v>22575</v>
      </c>
      <c r="AA231" s="4">
        <f t="shared" si="7"/>
        <v>270900</v>
      </c>
    </row>
    <row r="232" spans="1:27" x14ac:dyDescent="0.25">
      <c r="A232" s="1" t="s">
        <v>708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 t="e">
        <v>#N/A</v>
      </c>
      <c r="N232" s="4" t="e">
        <f t="shared" si="6"/>
        <v>#N/A</v>
      </c>
      <c r="O232" s="3">
        <v>6450</v>
      </c>
      <c r="P232" s="3">
        <v>6450</v>
      </c>
      <c r="Q232" s="3">
        <v>6450</v>
      </c>
      <c r="R232" s="3">
        <v>6450</v>
      </c>
      <c r="S232" s="3">
        <v>6450</v>
      </c>
      <c r="T232" s="3">
        <v>6450</v>
      </c>
      <c r="U232" s="3">
        <v>6450</v>
      </c>
      <c r="V232" s="3">
        <v>6450</v>
      </c>
      <c r="W232" s="3">
        <v>6450</v>
      </c>
      <c r="X232" s="3">
        <v>6450</v>
      </c>
      <c r="Y232" s="3">
        <v>6450</v>
      </c>
      <c r="Z232" s="3">
        <v>6450</v>
      </c>
      <c r="AA232" s="4">
        <f t="shared" si="7"/>
        <v>77400</v>
      </c>
    </row>
    <row r="233" spans="1:27" x14ac:dyDescent="0.25">
      <c r="A233" s="1" t="s">
        <v>177</v>
      </c>
      <c r="B233" s="3">
        <v>13850.08</v>
      </c>
      <c r="C233" s="3">
        <v>13850.08</v>
      </c>
      <c r="D233" s="3">
        <v>13850.08</v>
      </c>
      <c r="E233" s="3">
        <v>13850.08</v>
      </c>
      <c r="F233" s="3">
        <v>13850.08</v>
      </c>
      <c r="G233" s="3">
        <v>13850.08</v>
      </c>
      <c r="H233" s="3">
        <v>13850.08</v>
      </c>
      <c r="I233" s="3">
        <v>13850.08</v>
      </c>
      <c r="J233" s="3">
        <v>12900</v>
      </c>
      <c r="K233" s="3">
        <v>12900</v>
      </c>
      <c r="L233" s="3">
        <v>12900</v>
      </c>
      <c r="M233" s="3">
        <v>18240.28</v>
      </c>
      <c r="N233" s="4">
        <f t="shared" si="6"/>
        <v>167740.92000000001</v>
      </c>
      <c r="O233" s="3">
        <v>12900</v>
      </c>
      <c r="P233" s="3">
        <v>12900</v>
      </c>
      <c r="Q233" s="3">
        <v>12900</v>
      </c>
      <c r="R233" s="3">
        <v>12900</v>
      </c>
      <c r="S233" s="3">
        <v>12900</v>
      </c>
      <c r="T233" s="3">
        <v>12900</v>
      </c>
      <c r="U233" s="3">
        <v>12900</v>
      </c>
      <c r="V233" s="3">
        <v>12900</v>
      </c>
      <c r="W233" s="3">
        <v>12900</v>
      </c>
      <c r="X233" s="3">
        <v>12900</v>
      </c>
      <c r="Y233" s="3">
        <v>12900</v>
      </c>
      <c r="Z233" s="3">
        <v>12900</v>
      </c>
      <c r="AA233" s="4">
        <f t="shared" si="7"/>
        <v>154800</v>
      </c>
    </row>
    <row r="234" spans="1:27" x14ac:dyDescent="0.25">
      <c r="A234" s="1" t="s">
        <v>178</v>
      </c>
      <c r="B234" s="3">
        <v>76378.78</v>
      </c>
      <c r="C234" s="3">
        <v>76378.78</v>
      </c>
      <c r="D234" s="3">
        <v>76378.78</v>
      </c>
      <c r="E234" s="3">
        <v>76378.78</v>
      </c>
      <c r="F234" s="3">
        <v>76378.78</v>
      </c>
      <c r="G234" s="3">
        <v>76378.78</v>
      </c>
      <c r="H234" s="3">
        <v>76378.78</v>
      </c>
      <c r="I234" s="3">
        <v>76378.78</v>
      </c>
      <c r="J234" s="3">
        <v>54825</v>
      </c>
      <c r="K234" s="3">
        <v>54825</v>
      </c>
      <c r="L234" s="3">
        <v>54825</v>
      </c>
      <c r="M234" s="3">
        <v>54825</v>
      </c>
      <c r="N234" s="4">
        <f t="shared" si="6"/>
        <v>830330.24000000011</v>
      </c>
      <c r="O234" s="3">
        <v>54825</v>
      </c>
      <c r="P234" s="3">
        <v>54825</v>
      </c>
      <c r="Q234" s="3">
        <v>57243.75</v>
      </c>
      <c r="R234" s="3">
        <v>60469.75</v>
      </c>
      <c r="S234" s="3">
        <v>62081.25</v>
      </c>
      <c r="T234" s="3">
        <v>62081.25</v>
      </c>
      <c r="U234" s="3">
        <v>62081.25</v>
      </c>
      <c r="V234" s="3">
        <v>62081.25</v>
      </c>
      <c r="W234" s="3">
        <v>62081.25</v>
      </c>
      <c r="X234" s="3">
        <v>62081.25</v>
      </c>
      <c r="Y234" s="3">
        <v>62081.25</v>
      </c>
      <c r="Z234" s="3">
        <v>62081.25</v>
      </c>
      <c r="AA234" s="4">
        <f t="shared" si="7"/>
        <v>724013.5</v>
      </c>
    </row>
    <row r="235" spans="1:27" x14ac:dyDescent="0.25">
      <c r="A235" s="1" t="s">
        <v>184</v>
      </c>
      <c r="B235" s="3">
        <v>11207.6</v>
      </c>
      <c r="C235" s="3">
        <v>11207.6</v>
      </c>
      <c r="D235" s="3">
        <v>11207.6</v>
      </c>
      <c r="E235" s="3">
        <v>11207.6</v>
      </c>
      <c r="F235" s="3">
        <v>11207.6</v>
      </c>
      <c r="G235" s="3">
        <v>11207.6</v>
      </c>
      <c r="H235" s="3">
        <v>11207.6</v>
      </c>
      <c r="I235" s="3">
        <v>11207.6</v>
      </c>
      <c r="J235" s="3">
        <v>9675</v>
      </c>
      <c r="K235" s="3">
        <v>9675</v>
      </c>
      <c r="L235" s="3">
        <v>9675</v>
      </c>
      <c r="M235" s="3">
        <v>9675</v>
      </c>
      <c r="N235" s="4">
        <f t="shared" si="6"/>
        <v>128360.80000000002</v>
      </c>
      <c r="O235" s="3">
        <v>9675</v>
      </c>
      <c r="P235" s="3">
        <v>9675</v>
      </c>
      <c r="Q235" s="3">
        <v>9675</v>
      </c>
      <c r="R235" s="3">
        <v>9675</v>
      </c>
      <c r="S235" s="3">
        <v>9675</v>
      </c>
      <c r="T235" s="3">
        <v>9675</v>
      </c>
      <c r="U235" s="3">
        <v>9675</v>
      </c>
      <c r="V235" s="3">
        <v>9675</v>
      </c>
      <c r="W235" s="3">
        <v>9675</v>
      </c>
      <c r="X235" s="3">
        <v>9675</v>
      </c>
      <c r="Y235" s="3">
        <v>9675</v>
      </c>
      <c r="Z235" s="3">
        <v>9675</v>
      </c>
      <c r="AA235" s="4">
        <f t="shared" si="7"/>
        <v>116100</v>
      </c>
    </row>
    <row r="236" spans="1:27" x14ac:dyDescent="0.25">
      <c r="A236" s="1" t="s">
        <v>185</v>
      </c>
      <c r="B236" s="3">
        <v>9666.76</v>
      </c>
      <c r="C236" s="3">
        <v>9666.76</v>
      </c>
      <c r="D236" s="3">
        <v>9666.76</v>
      </c>
      <c r="E236" s="3">
        <v>9666.76</v>
      </c>
      <c r="F236" s="3">
        <v>9666.76</v>
      </c>
      <c r="G236" s="3">
        <v>9666.76</v>
      </c>
      <c r="H236" s="3">
        <v>9666.76</v>
      </c>
      <c r="I236" s="3">
        <v>9666.76</v>
      </c>
      <c r="J236" s="3">
        <v>9675</v>
      </c>
      <c r="K236" s="3">
        <v>9675</v>
      </c>
      <c r="L236" s="3">
        <v>9675</v>
      </c>
      <c r="M236" s="3">
        <v>20088.55</v>
      </c>
      <c r="N236" s="4">
        <f t="shared" si="6"/>
        <v>126447.63</v>
      </c>
      <c r="O236" s="3">
        <v>9675</v>
      </c>
      <c r="P236" s="3">
        <v>9675</v>
      </c>
      <c r="Q236" s="3">
        <v>9675</v>
      </c>
      <c r="R236" s="3">
        <v>9675</v>
      </c>
      <c r="S236" s="3">
        <v>9675</v>
      </c>
      <c r="T236" s="3">
        <v>9675</v>
      </c>
      <c r="U236" s="3">
        <v>9675</v>
      </c>
      <c r="V236" s="3">
        <v>9675</v>
      </c>
      <c r="W236" s="3">
        <v>9675</v>
      </c>
      <c r="X236" s="3">
        <v>9675</v>
      </c>
      <c r="Y236" s="3">
        <v>9675</v>
      </c>
      <c r="Z236" s="3">
        <v>9675</v>
      </c>
      <c r="AA236" s="4">
        <f t="shared" si="7"/>
        <v>116100</v>
      </c>
    </row>
    <row r="237" spans="1:27" x14ac:dyDescent="0.25">
      <c r="A237" s="1" t="s">
        <v>186</v>
      </c>
      <c r="B237" s="3">
        <v>34337.160000000003</v>
      </c>
      <c r="C237" s="3">
        <v>34337.160000000003</v>
      </c>
      <c r="D237" s="3">
        <v>34337.160000000003</v>
      </c>
      <c r="E237" s="3">
        <v>34337.160000000003</v>
      </c>
      <c r="F237" s="3">
        <v>34337.160000000003</v>
      </c>
      <c r="G237" s="3">
        <v>34337.160000000003</v>
      </c>
      <c r="H237" s="3">
        <v>34337.160000000003</v>
      </c>
      <c r="I237" s="3">
        <v>34337.160000000003</v>
      </c>
      <c r="J237" s="3">
        <v>9675</v>
      </c>
      <c r="K237" s="3">
        <v>9675</v>
      </c>
      <c r="L237" s="3">
        <v>9675</v>
      </c>
      <c r="M237" s="3">
        <v>40915.64</v>
      </c>
      <c r="N237" s="4">
        <f t="shared" si="6"/>
        <v>344637.92000000004</v>
      </c>
      <c r="O237" s="3">
        <v>9675</v>
      </c>
      <c r="P237" s="3">
        <v>9675</v>
      </c>
      <c r="Q237" s="3">
        <v>9675</v>
      </c>
      <c r="R237" s="3">
        <v>9675</v>
      </c>
      <c r="S237" s="3">
        <v>9675</v>
      </c>
      <c r="T237" s="3">
        <v>9675</v>
      </c>
      <c r="U237" s="3">
        <v>9675</v>
      </c>
      <c r="V237" s="3">
        <v>9675</v>
      </c>
      <c r="W237" s="3">
        <v>9675</v>
      </c>
      <c r="X237" s="3">
        <v>9675</v>
      </c>
      <c r="Y237" s="3">
        <v>9675</v>
      </c>
      <c r="Z237" s="3">
        <v>9675</v>
      </c>
      <c r="AA237" s="4">
        <f t="shared" si="7"/>
        <v>116100</v>
      </c>
    </row>
    <row r="238" spans="1:27" x14ac:dyDescent="0.25">
      <c r="A238" s="1" t="s">
        <v>187</v>
      </c>
      <c r="B238" s="3">
        <v>4241.08</v>
      </c>
      <c r="C238" s="3">
        <v>4241.08</v>
      </c>
      <c r="D238" s="3">
        <v>4241.08</v>
      </c>
      <c r="E238" s="3">
        <v>4241.08</v>
      </c>
      <c r="F238" s="3">
        <v>4241.08</v>
      </c>
      <c r="G238" s="3">
        <v>4241.08</v>
      </c>
      <c r="H238" s="3">
        <v>4241.08</v>
      </c>
      <c r="I238" s="3">
        <v>4241.08</v>
      </c>
      <c r="J238" s="3">
        <v>9675</v>
      </c>
      <c r="K238" s="3">
        <v>9675</v>
      </c>
      <c r="L238" s="3">
        <v>9675</v>
      </c>
      <c r="M238" s="3">
        <v>9675</v>
      </c>
      <c r="N238" s="4">
        <f t="shared" si="6"/>
        <v>72628.640000000014</v>
      </c>
      <c r="O238" s="3">
        <v>9675</v>
      </c>
      <c r="P238" s="3">
        <v>9675</v>
      </c>
      <c r="Q238" s="3">
        <v>9675</v>
      </c>
      <c r="R238" s="3">
        <v>9675</v>
      </c>
      <c r="S238" s="3">
        <v>9675</v>
      </c>
      <c r="T238" s="3">
        <v>9675</v>
      </c>
      <c r="U238" s="3">
        <v>9675</v>
      </c>
      <c r="V238" s="3">
        <v>9675</v>
      </c>
      <c r="W238" s="3">
        <v>9675</v>
      </c>
      <c r="X238" s="3">
        <v>9675</v>
      </c>
      <c r="Y238" s="3">
        <v>9675</v>
      </c>
      <c r="Z238" s="3">
        <v>9675</v>
      </c>
      <c r="AA238" s="4">
        <f t="shared" si="7"/>
        <v>116100</v>
      </c>
    </row>
    <row r="239" spans="1:27" x14ac:dyDescent="0.25">
      <c r="A239" s="1" t="s">
        <v>188</v>
      </c>
      <c r="B239" s="3">
        <v>7845.32</v>
      </c>
      <c r="C239" s="3">
        <v>7845.32</v>
      </c>
      <c r="D239" s="3">
        <v>7845.32</v>
      </c>
      <c r="E239" s="3">
        <v>7845.32</v>
      </c>
      <c r="F239" s="3">
        <v>7845.32</v>
      </c>
      <c r="G239" s="3">
        <v>7845.32</v>
      </c>
      <c r="H239" s="3">
        <v>7845.32</v>
      </c>
      <c r="I239" s="3">
        <v>7845.32</v>
      </c>
      <c r="J239" s="3">
        <v>6450</v>
      </c>
      <c r="K239" s="3">
        <v>6450</v>
      </c>
      <c r="L239" s="3">
        <v>6450</v>
      </c>
      <c r="M239" s="3">
        <v>10855.73</v>
      </c>
      <c r="N239" s="4">
        <f t="shared" si="6"/>
        <v>92968.29</v>
      </c>
      <c r="O239" s="3">
        <v>6450</v>
      </c>
      <c r="P239" s="3">
        <v>6450</v>
      </c>
      <c r="Q239" s="3">
        <v>6450</v>
      </c>
      <c r="R239" s="3">
        <v>6450</v>
      </c>
      <c r="S239" s="3">
        <v>6450</v>
      </c>
      <c r="T239" s="3">
        <v>6450</v>
      </c>
      <c r="U239" s="3">
        <v>6450</v>
      </c>
      <c r="V239" s="3">
        <v>6450</v>
      </c>
      <c r="W239" s="3">
        <v>6450</v>
      </c>
      <c r="X239" s="3">
        <v>6450</v>
      </c>
      <c r="Y239" s="3">
        <v>6450</v>
      </c>
      <c r="Z239" s="3">
        <v>6450</v>
      </c>
      <c r="AA239" s="4">
        <f t="shared" si="7"/>
        <v>77400</v>
      </c>
    </row>
    <row r="240" spans="1:27" x14ac:dyDescent="0.25">
      <c r="A240" s="1" t="s">
        <v>189</v>
      </c>
      <c r="B240" s="3">
        <v>9863.75</v>
      </c>
      <c r="C240" s="3">
        <v>9863.75</v>
      </c>
      <c r="D240" s="3">
        <v>9863.75</v>
      </c>
      <c r="E240" s="3">
        <v>9863.75</v>
      </c>
      <c r="F240" s="3">
        <v>9863.75</v>
      </c>
      <c r="G240" s="3">
        <v>9863.75</v>
      </c>
      <c r="H240" s="3">
        <v>9863.75</v>
      </c>
      <c r="I240" s="3">
        <v>9863.75</v>
      </c>
      <c r="J240" s="3">
        <v>6450</v>
      </c>
      <c r="K240" s="3">
        <v>6450</v>
      </c>
      <c r="L240" s="3">
        <v>6450</v>
      </c>
      <c r="M240" s="3">
        <v>9921.18</v>
      </c>
      <c r="N240" s="4">
        <f t="shared" si="6"/>
        <v>108181.18</v>
      </c>
      <c r="O240" s="3">
        <v>6450</v>
      </c>
      <c r="P240" s="3">
        <v>6450</v>
      </c>
      <c r="Q240" s="3">
        <v>6450</v>
      </c>
      <c r="R240" s="3">
        <v>6450</v>
      </c>
      <c r="S240" s="3">
        <v>6450</v>
      </c>
      <c r="T240" s="3">
        <v>6450</v>
      </c>
      <c r="U240" s="3">
        <v>6450</v>
      </c>
      <c r="V240" s="3">
        <v>6450</v>
      </c>
      <c r="W240" s="3">
        <v>9675</v>
      </c>
      <c r="X240" s="3">
        <v>9675</v>
      </c>
      <c r="Y240" s="3">
        <v>9675</v>
      </c>
      <c r="Z240" s="3">
        <v>9675</v>
      </c>
      <c r="AA240" s="4">
        <f t="shared" si="7"/>
        <v>90300</v>
      </c>
    </row>
    <row r="241" spans="1:27" x14ac:dyDescent="0.25">
      <c r="A241" s="1" t="s">
        <v>709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 t="e">
        <v>#N/A</v>
      </c>
      <c r="N241" s="4" t="e">
        <f t="shared" si="6"/>
        <v>#N/A</v>
      </c>
      <c r="O241" s="3">
        <v>3225</v>
      </c>
      <c r="P241" s="3">
        <v>3225</v>
      </c>
      <c r="Q241" s="3">
        <v>3225</v>
      </c>
      <c r="R241" s="3">
        <v>3225</v>
      </c>
      <c r="S241" s="3">
        <v>3225</v>
      </c>
      <c r="T241" s="3">
        <v>3225</v>
      </c>
      <c r="U241" s="3">
        <v>3225</v>
      </c>
      <c r="V241" s="3">
        <v>3225</v>
      </c>
      <c r="W241" s="3">
        <v>3225</v>
      </c>
      <c r="X241" s="3">
        <v>3225</v>
      </c>
      <c r="Y241" s="3">
        <v>3225</v>
      </c>
      <c r="Z241" s="3">
        <v>3225</v>
      </c>
      <c r="AA241" s="4">
        <f t="shared" si="7"/>
        <v>38700</v>
      </c>
    </row>
    <row r="242" spans="1:27" x14ac:dyDescent="0.25">
      <c r="A242" s="1" t="s">
        <v>190</v>
      </c>
      <c r="B242" s="3">
        <v>36030.620000000003</v>
      </c>
      <c r="C242" s="3">
        <v>36030.620000000003</v>
      </c>
      <c r="D242" s="3">
        <v>36030.620000000003</v>
      </c>
      <c r="E242" s="3">
        <v>36030.620000000003</v>
      </c>
      <c r="F242" s="3">
        <v>36030.620000000003</v>
      </c>
      <c r="G242" s="3">
        <v>36030.620000000003</v>
      </c>
      <c r="H242" s="3">
        <v>36030.620000000003</v>
      </c>
      <c r="I242" s="3">
        <v>36030.620000000003</v>
      </c>
      <c r="J242" s="3">
        <v>51600</v>
      </c>
      <c r="K242" s="3">
        <v>51600</v>
      </c>
      <c r="L242" s="3">
        <v>51600</v>
      </c>
      <c r="M242" s="3">
        <v>51600</v>
      </c>
      <c r="N242" s="4">
        <f t="shared" si="6"/>
        <v>494644.96</v>
      </c>
      <c r="O242" s="3">
        <v>51600</v>
      </c>
      <c r="P242" s="3">
        <v>51600</v>
      </c>
      <c r="Q242" s="3">
        <v>51600</v>
      </c>
      <c r="R242" s="3">
        <v>51600</v>
      </c>
      <c r="S242" s="3">
        <v>51600</v>
      </c>
      <c r="T242" s="3">
        <v>51600</v>
      </c>
      <c r="U242" s="3">
        <v>51600</v>
      </c>
      <c r="V242" s="3">
        <v>51600</v>
      </c>
      <c r="W242" s="3">
        <v>51600</v>
      </c>
      <c r="X242" s="3">
        <v>51600</v>
      </c>
      <c r="Y242" s="3">
        <v>51600</v>
      </c>
      <c r="Z242" s="3">
        <v>51600</v>
      </c>
      <c r="AA242" s="4">
        <f t="shared" si="7"/>
        <v>619200</v>
      </c>
    </row>
    <row r="243" spans="1:27" x14ac:dyDescent="0.25">
      <c r="A243" s="1" t="s">
        <v>710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 t="e">
        <v>#N/A</v>
      </c>
      <c r="N243" s="4" t="e">
        <f t="shared" si="6"/>
        <v>#N/A</v>
      </c>
      <c r="O243" s="3">
        <v>6450</v>
      </c>
      <c r="P243" s="3">
        <v>6450</v>
      </c>
      <c r="Q243" s="3">
        <v>6450</v>
      </c>
      <c r="R243" s="3">
        <v>6450</v>
      </c>
      <c r="S243" s="3">
        <v>6450</v>
      </c>
      <c r="T243" s="3">
        <v>6450</v>
      </c>
      <c r="U243" s="3">
        <v>6450</v>
      </c>
      <c r="V243" s="3">
        <v>6450</v>
      </c>
      <c r="W243" s="3">
        <v>6450</v>
      </c>
      <c r="X243" s="3">
        <v>6450</v>
      </c>
      <c r="Y243" s="3">
        <v>6450</v>
      </c>
      <c r="Z243" s="3">
        <v>6450</v>
      </c>
      <c r="AA243" s="4">
        <f t="shared" si="7"/>
        <v>77400</v>
      </c>
    </row>
    <row r="244" spans="1:27" x14ac:dyDescent="0.25">
      <c r="A244" s="1" t="s">
        <v>711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 t="e">
        <v>#N/A</v>
      </c>
      <c r="N244" s="4" t="e">
        <f t="shared" si="6"/>
        <v>#N/A</v>
      </c>
      <c r="O244" s="3">
        <v>12900</v>
      </c>
      <c r="P244" s="3">
        <v>12900</v>
      </c>
      <c r="Q244" s="3">
        <v>12900</v>
      </c>
      <c r="R244" s="3">
        <v>12900</v>
      </c>
      <c r="S244" s="3">
        <v>12900</v>
      </c>
      <c r="T244" s="3">
        <v>12900</v>
      </c>
      <c r="U244" s="3">
        <v>12900</v>
      </c>
      <c r="V244" s="3">
        <v>12900</v>
      </c>
      <c r="W244" s="3">
        <v>12900</v>
      </c>
      <c r="X244" s="3">
        <v>12900</v>
      </c>
      <c r="Y244" s="3">
        <v>12900</v>
      </c>
      <c r="Z244" s="3">
        <v>12900</v>
      </c>
      <c r="AA244" s="4">
        <f t="shared" si="7"/>
        <v>154800</v>
      </c>
    </row>
    <row r="245" spans="1:27" x14ac:dyDescent="0.25">
      <c r="A245" s="1" t="s">
        <v>712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 t="e">
        <v>#N/A</v>
      </c>
      <c r="N245" s="4" t="e">
        <f t="shared" si="6"/>
        <v>#N/A</v>
      </c>
      <c r="O245" s="3">
        <v>6450</v>
      </c>
      <c r="P245" s="3">
        <v>6450</v>
      </c>
      <c r="Q245" s="3">
        <v>6450</v>
      </c>
      <c r="R245" s="3">
        <v>6450</v>
      </c>
      <c r="S245" s="3">
        <v>6450</v>
      </c>
      <c r="T245" s="3">
        <v>6450</v>
      </c>
      <c r="U245" s="3">
        <v>6450</v>
      </c>
      <c r="V245" s="3">
        <v>6450</v>
      </c>
      <c r="W245" s="3">
        <v>6450</v>
      </c>
      <c r="X245" s="3">
        <v>6450</v>
      </c>
      <c r="Y245" s="3">
        <v>6450</v>
      </c>
      <c r="Z245" s="3">
        <v>6450</v>
      </c>
      <c r="AA245" s="4">
        <f t="shared" si="7"/>
        <v>77400</v>
      </c>
    </row>
    <row r="246" spans="1:27" x14ac:dyDescent="0.25">
      <c r="A246" s="1" t="s">
        <v>191</v>
      </c>
      <c r="B246" s="3">
        <v>10229.709999999999</v>
      </c>
      <c r="C246" s="3">
        <v>10229.709999999999</v>
      </c>
      <c r="D246" s="3">
        <v>10229.709999999999</v>
      </c>
      <c r="E246" s="3">
        <v>10229.709999999999</v>
      </c>
      <c r="F246" s="3">
        <v>10229.709999999999</v>
      </c>
      <c r="G246" s="3">
        <v>10229.709999999999</v>
      </c>
      <c r="H246" s="3">
        <v>10229.709999999999</v>
      </c>
      <c r="I246" s="3">
        <v>10229.709999999999</v>
      </c>
      <c r="J246" s="3">
        <v>19350</v>
      </c>
      <c r="K246" s="3">
        <v>19350</v>
      </c>
      <c r="L246" s="3">
        <v>19350</v>
      </c>
      <c r="M246" s="3">
        <v>19350</v>
      </c>
      <c r="N246" s="4">
        <f t="shared" si="6"/>
        <v>159237.68</v>
      </c>
      <c r="O246" s="3">
        <v>19350</v>
      </c>
      <c r="P246" s="3">
        <v>19350</v>
      </c>
      <c r="Q246" s="3">
        <v>19350</v>
      </c>
      <c r="R246" s="3">
        <v>20963</v>
      </c>
      <c r="S246" s="3">
        <v>20963</v>
      </c>
      <c r="T246" s="3">
        <v>20963</v>
      </c>
      <c r="U246" s="3">
        <v>20963</v>
      </c>
      <c r="V246" s="3">
        <v>20963</v>
      </c>
      <c r="W246" s="3">
        <v>20963</v>
      </c>
      <c r="X246" s="3">
        <v>20963</v>
      </c>
      <c r="Y246" s="3">
        <v>20963</v>
      </c>
      <c r="Z246" s="3">
        <v>20963</v>
      </c>
      <c r="AA246" s="4">
        <f t="shared" si="7"/>
        <v>246717</v>
      </c>
    </row>
    <row r="247" spans="1:27" x14ac:dyDescent="0.25">
      <c r="A247" s="1" t="s">
        <v>192</v>
      </c>
      <c r="B247" s="3">
        <v>17709.080000000002</v>
      </c>
      <c r="C247" s="3">
        <v>17709.080000000002</v>
      </c>
      <c r="D247" s="3">
        <v>17709.080000000002</v>
      </c>
      <c r="E247" s="3">
        <v>17709.080000000002</v>
      </c>
      <c r="F247" s="3">
        <v>17709.080000000002</v>
      </c>
      <c r="G247" s="3">
        <v>17709.080000000002</v>
      </c>
      <c r="H247" s="3">
        <v>17709.080000000002</v>
      </c>
      <c r="I247" s="3">
        <v>17709.080000000002</v>
      </c>
      <c r="J247" s="3">
        <v>6450</v>
      </c>
      <c r="K247" s="3">
        <v>6450</v>
      </c>
      <c r="L247" s="3">
        <v>6450</v>
      </c>
      <c r="M247" s="3">
        <v>6450</v>
      </c>
      <c r="N247" s="4">
        <f t="shared" si="6"/>
        <v>167472.64000000001</v>
      </c>
      <c r="O247" s="3">
        <v>6450</v>
      </c>
      <c r="P247" s="3">
        <v>6450</v>
      </c>
      <c r="Q247" s="3">
        <v>6450</v>
      </c>
      <c r="R247" s="3">
        <v>6450</v>
      </c>
      <c r="S247" s="3">
        <v>6450</v>
      </c>
      <c r="T247" s="3">
        <v>6450</v>
      </c>
      <c r="U247" s="3">
        <v>6450</v>
      </c>
      <c r="V247" s="3">
        <v>6450</v>
      </c>
      <c r="W247" s="3">
        <v>6450</v>
      </c>
      <c r="X247" s="3">
        <v>6450</v>
      </c>
      <c r="Y247" s="3">
        <v>6450</v>
      </c>
      <c r="Z247" s="3">
        <v>6450</v>
      </c>
      <c r="AA247" s="4">
        <f t="shared" si="7"/>
        <v>77400</v>
      </c>
    </row>
    <row r="248" spans="1:27" x14ac:dyDescent="0.25">
      <c r="A248" s="1" t="s">
        <v>193</v>
      </c>
      <c r="B248" s="3">
        <v>9379.82</v>
      </c>
      <c r="C248" s="3">
        <v>9379.82</v>
      </c>
      <c r="D248" s="3">
        <v>9379.82</v>
      </c>
      <c r="E248" s="3">
        <v>9379.82</v>
      </c>
      <c r="F248" s="3">
        <v>9379.82</v>
      </c>
      <c r="G248" s="3">
        <v>9379.82</v>
      </c>
      <c r="H248" s="3">
        <v>9379.82</v>
      </c>
      <c r="I248" s="3">
        <v>9379.82</v>
      </c>
      <c r="J248" s="3">
        <v>9675</v>
      </c>
      <c r="K248" s="3">
        <v>9675</v>
      </c>
      <c r="L248" s="3">
        <v>9675</v>
      </c>
      <c r="M248" s="3">
        <v>20088.55</v>
      </c>
      <c r="N248" s="4">
        <f t="shared" si="6"/>
        <v>124152.11</v>
      </c>
      <c r="O248" s="3">
        <v>9675</v>
      </c>
      <c r="P248" s="3">
        <v>9675</v>
      </c>
      <c r="Q248" s="3">
        <v>9675</v>
      </c>
      <c r="R248" s="3">
        <v>9675</v>
      </c>
      <c r="S248" s="3">
        <v>9675</v>
      </c>
      <c r="T248" s="3">
        <v>9675</v>
      </c>
      <c r="U248" s="3">
        <v>9675</v>
      </c>
      <c r="V248" s="3">
        <v>9675</v>
      </c>
      <c r="W248" s="3">
        <v>9675</v>
      </c>
      <c r="X248" s="3">
        <v>9675</v>
      </c>
      <c r="Y248" s="3">
        <v>9675</v>
      </c>
      <c r="Z248" s="3">
        <v>9675</v>
      </c>
      <c r="AA248" s="4">
        <f t="shared" si="7"/>
        <v>116100</v>
      </c>
    </row>
    <row r="249" spans="1:27" x14ac:dyDescent="0.25">
      <c r="A249" s="1" t="s">
        <v>194</v>
      </c>
      <c r="B249" s="3">
        <v>158907.62</v>
      </c>
      <c r="C249" s="3">
        <v>158907.62</v>
      </c>
      <c r="D249" s="3">
        <v>158907.62</v>
      </c>
      <c r="E249" s="3">
        <v>158907.62</v>
      </c>
      <c r="F249" s="3">
        <v>158907.62</v>
      </c>
      <c r="G249" s="3">
        <v>158907.62</v>
      </c>
      <c r="H249" s="3">
        <v>158907.62</v>
      </c>
      <c r="I249" s="3">
        <v>158907.62</v>
      </c>
      <c r="J249" s="3">
        <v>109651</v>
      </c>
      <c r="K249" s="3">
        <v>109651</v>
      </c>
      <c r="L249" s="3">
        <v>109651</v>
      </c>
      <c r="M249" s="3">
        <v>109651</v>
      </c>
      <c r="N249" s="4">
        <f t="shared" si="6"/>
        <v>1709864.96</v>
      </c>
      <c r="O249" s="3">
        <v>109651</v>
      </c>
      <c r="P249" s="3">
        <v>111262.5</v>
      </c>
      <c r="Q249" s="3">
        <v>112877</v>
      </c>
      <c r="R249" s="3">
        <v>112877</v>
      </c>
      <c r="S249" s="3">
        <v>114488.5</v>
      </c>
      <c r="T249" s="3">
        <v>114488.5</v>
      </c>
      <c r="U249" s="3">
        <v>114488.5</v>
      </c>
      <c r="V249" s="3">
        <v>114488.5</v>
      </c>
      <c r="W249" s="3">
        <v>112877</v>
      </c>
      <c r="X249" s="3">
        <v>116102</v>
      </c>
      <c r="Y249" s="3">
        <v>116102</v>
      </c>
      <c r="Z249" s="3">
        <v>116102</v>
      </c>
      <c r="AA249" s="4">
        <f t="shared" si="7"/>
        <v>1365804.5</v>
      </c>
    </row>
    <row r="250" spans="1:27" x14ac:dyDescent="0.25">
      <c r="A250" s="1" t="s">
        <v>713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 t="e">
        <v>#N/A</v>
      </c>
      <c r="N250" s="4" t="e">
        <f t="shared" si="6"/>
        <v>#N/A</v>
      </c>
      <c r="O250" s="3">
        <v>9675</v>
      </c>
      <c r="P250" s="3">
        <v>9675</v>
      </c>
      <c r="Q250" s="3">
        <v>9675</v>
      </c>
      <c r="R250" s="3">
        <v>9675</v>
      </c>
      <c r="S250" s="3">
        <v>9675</v>
      </c>
      <c r="T250" s="3">
        <v>9675</v>
      </c>
      <c r="U250" s="3">
        <v>9675</v>
      </c>
      <c r="V250" s="3">
        <v>9675</v>
      </c>
      <c r="W250" s="3">
        <v>9675</v>
      </c>
      <c r="X250" s="3">
        <v>9675</v>
      </c>
      <c r="Y250" s="3">
        <v>9675</v>
      </c>
      <c r="Z250" s="3">
        <v>9675</v>
      </c>
      <c r="AA250" s="4">
        <f t="shared" si="7"/>
        <v>116100</v>
      </c>
    </row>
    <row r="251" spans="1:27" x14ac:dyDescent="0.25">
      <c r="A251" s="1" t="s">
        <v>195</v>
      </c>
      <c r="B251" s="3">
        <v>2241.52</v>
      </c>
      <c r="C251" s="3">
        <v>2241.52</v>
      </c>
      <c r="D251" s="3">
        <v>2241.52</v>
      </c>
      <c r="E251" s="3">
        <v>2241.52</v>
      </c>
      <c r="F251" s="3">
        <v>2241.52</v>
      </c>
      <c r="G251" s="3">
        <v>2241.52</v>
      </c>
      <c r="H251" s="3">
        <v>2241.52</v>
      </c>
      <c r="I251" s="3">
        <v>2241.52</v>
      </c>
      <c r="J251" s="3">
        <v>6450</v>
      </c>
      <c r="K251" s="3">
        <v>6450</v>
      </c>
      <c r="L251" s="3">
        <v>6450</v>
      </c>
      <c r="M251" s="3">
        <v>6450</v>
      </c>
      <c r="N251" s="4">
        <f t="shared" si="6"/>
        <v>43732.160000000003</v>
      </c>
      <c r="O251" s="3">
        <v>6450</v>
      </c>
      <c r="P251" s="3">
        <v>6450</v>
      </c>
      <c r="Q251" s="3">
        <v>6450</v>
      </c>
      <c r="R251" s="3">
        <v>6450</v>
      </c>
      <c r="S251" s="3">
        <v>6450</v>
      </c>
      <c r="T251" s="3">
        <v>6450</v>
      </c>
      <c r="U251" s="3">
        <v>6450</v>
      </c>
      <c r="V251" s="3">
        <v>6450</v>
      </c>
      <c r="W251" s="3">
        <v>6450</v>
      </c>
      <c r="X251" s="3">
        <v>6450</v>
      </c>
      <c r="Y251" s="3">
        <v>6450</v>
      </c>
      <c r="Z251" s="3">
        <v>6450</v>
      </c>
      <c r="AA251" s="4">
        <f t="shared" si="7"/>
        <v>77400</v>
      </c>
    </row>
    <row r="252" spans="1:27" x14ac:dyDescent="0.25">
      <c r="A252" s="1" t="s">
        <v>196</v>
      </c>
      <c r="B252" s="3">
        <v>4867.88</v>
      </c>
      <c r="C252" s="3">
        <v>4867.88</v>
      </c>
      <c r="D252" s="3">
        <v>4867.88</v>
      </c>
      <c r="E252" s="3">
        <v>4867.88</v>
      </c>
      <c r="F252" s="3">
        <v>4867.88</v>
      </c>
      <c r="G252" s="3">
        <v>4867.88</v>
      </c>
      <c r="H252" s="3">
        <v>4867.88</v>
      </c>
      <c r="I252" s="3">
        <v>4867.88</v>
      </c>
      <c r="J252" s="3">
        <v>12900</v>
      </c>
      <c r="K252" s="3">
        <v>12900</v>
      </c>
      <c r="L252" s="3">
        <v>12900</v>
      </c>
      <c r="M252" s="3">
        <v>26784.73</v>
      </c>
      <c r="N252" s="4">
        <f t="shared" si="6"/>
        <v>104427.77</v>
      </c>
      <c r="O252" s="3">
        <v>12900</v>
      </c>
      <c r="P252" s="3">
        <v>12900</v>
      </c>
      <c r="Q252" s="3">
        <v>12900</v>
      </c>
      <c r="R252" s="3">
        <v>12900</v>
      </c>
      <c r="S252" s="3">
        <v>12900</v>
      </c>
      <c r="T252" s="3">
        <v>12900</v>
      </c>
      <c r="U252" s="3">
        <v>12900</v>
      </c>
      <c r="V252" s="3">
        <v>12900</v>
      </c>
      <c r="W252" s="3">
        <v>12900</v>
      </c>
      <c r="X252" s="3">
        <v>12900</v>
      </c>
      <c r="Y252" s="3">
        <v>12900</v>
      </c>
      <c r="Z252" s="3">
        <v>12900</v>
      </c>
      <c r="AA252" s="4">
        <f t="shared" si="7"/>
        <v>154800</v>
      </c>
    </row>
    <row r="253" spans="1:27" x14ac:dyDescent="0.25">
      <c r="A253" s="1" t="s">
        <v>197</v>
      </c>
      <c r="B253" s="3">
        <v>3999.11</v>
      </c>
      <c r="C253" s="3">
        <v>3999.11</v>
      </c>
      <c r="D253" s="3">
        <v>3999.11</v>
      </c>
      <c r="E253" s="3">
        <v>3999.11</v>
      </c>
      <c r="F253" s="3">
        <v>3999.11</v>
      </c>
      <c r="G253" s="3">
        <v>3999.11</v>
      </c>
      <c r="H253" s="3">
        <v>3999.11</v>
      </c>
      <c r="I253" s="3">
        <v>3999.11</v>
      </c>
      <c r="J253" s="3">
        <v>6450</v>
      </c>
      <c r="K253" s="3">
        <v>6450</v>
      </c>
      <c r="L253" s="3">
        <v>6450</v>
      </c>
      <c r="M253" s="3">
        <v>9921.18</v>
      </c>
      <c r="N253" s="4">
        <f t="shared" si="6"/>
        <v>61264.060000000005</v>
      </c>
      <c r="O253" s="3">
        <v>6450</v>
      </c>
      <c r="P253" s="3">
        <v>6450</v>
      </c>
      <c r="Q253" s="3">
        <v>6450</v>
      </c>
      <c r="R253" s="3">
        <v>6450</v>
      </c>
      <c r="S253" s="3">
        <v>6450</v>
      </c>
      <c r="T253" s="3">
        <v>6450</v>
      </c>
      <c r="U253" s="3">
        <v>6450</v>
      </c>
      <c r="V253" s="3">
        <v>6450</v>
      </c>
      <c r="W253" s="3">
        <v>6450</v>
      </c>
      <c r="X253" s="3">
        <v>6450</v>
      </c>
      <c r="Y253" s="3">
        <v>6450</v>
      </c>
      <c r="Z253" s="3">
        <v>6450</v>
      </c>
      <c r="AA253" s="4">
        <f t="shared" si="7"/>
        <v>77400</v>
      </c>
    </row>
    <row r="254" spans="1:27" x14ac:dyDescent="0.25">
      <c r="A254" s="1" t="s">
        <v>198</v>
      </c>
      <c r="B254" s="3">
        <v>6501.47</v>
      </c>
      <c r="C254" s="3">
        <v>6501.47</v>
      </c>
      <c r="D254" s="3">
        <v>6501.47</v>
      </c>
      <c r="E254" s="3">
        <v>6501.47</v>
      </c>
      <c r="F254" s="3">
        <v>6501.47</v>
      </c>
      <c r="G254" s="3">
        <v>6501.47</v>
      </c>
      <c r="H254" s="3">
        <v>6501.47</v>
      </c>
      <c r="I254" s="3">
        <v>6501.47</v>
      </c>
      <c r="J254" s="3">
        <v>6450</v>
      </c>
      <c r="K254" s="3">
        <v>6450</v>
      </c>
      <c r="L254" s="3">
        <v>6450</v>
      </c>
      <c r="M254" s="3">
        <v>6450</v>
      </c>
      <c r="N254" s="4">
        <f t="shared" si="6"/>
        <v>77811.760000000009</v>
      </c>
      <c r="O254" s="3">
        <v>6450</v>
      </c>
      <c r="P254" s="3">
        <v>6450</v>
      </c>
      <c r="Q254" s="3">
        <v>6450</v>
      </c>
      <c r="R254" s="3">
        <v>6450</v>
      </c>
      <c r="S254" s="3">
        <v>6450</v>
      </c>
      <c r="T254" s="3">
        <v>6450</v>
      </c>
      <c r="U254" s="3">
        <v>6450</v>
      </c>
      <c r="V254" s="3">
        <v>6450</v>
      </c>
      <c r="W254" s="3">
        <v>6450</v>
      </c>
      <c r="X254" s="3">
        <v>6450</v>
      </c>
      <c r="Y254" s="3">
        <v>6450</v>
      </c>
      <c r="Z254" s="3">
        <v>6450</v>
      </c>
      <c r="AA254" s="4">
        <f t="shared" si="7"/>
        <v>77400</v>
      </c>
    </row>
    <row r="255" spans="1:27" x14ac:dyDescent="0.25">
      <c r="A255" s="1" t="s">
        <v>714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 t="e">
        <v>#N/A</v>
      </c>
      <c r="N255" s="4" t="e">
        <f t="shared" si="6"/>
        <v>#N/A</v>
      </c>
      <c r="O255" s="3">
        <v>6450</v>
      </c>
      <c r="P255" s="3">
        <v>6450</v>
      </c>
      <c r="Q255" s="3">
        <v>6450</v>
      </c>
      <c r="R255" s="3">
        <v>6450</v>
      </c>
      <c r="S255" s="3">
        <v>6450</v>
      </c>
      <c r="T255" s="3">
        <v>6450</v>
      </c>
      <c r="U255" s="3">
        <v>6450</v>
      </c>
      <c r="V255" s="3">
        <v>6450</v>
      </c>
      <c r="W255" s="3">
        <v>6450</v>
      </c>
      <c r="X255" s="3">
        <v>6450</v>
      </c>
      <c r="Y255" s="3">
        <v>6450</v>
      </c>
      <c r="Z255" s="3">
        <v>6450</v>
      </c>
      <c r="AA255" s="4">
        <f t="shared" si="7"/>
        <v>77400</v>
      </c>
    </row>
    <row r="256" spans="1:27" x14ac:dyDescent="0.25">
      <c r="A256" s="1" t="s">
        <v>199</v>
      </c>
      <c r="B256" s="3">
        <v>4483.63</v>
      </c>
      <c r="C256" s="3">
        <v>4483.63</v>
      </c>
      <c r="D256" s="3">
        <v>4483.63</v>
      </c>
      <c r="E256" s="3">
        <v>4483.63</v>
      </c>
      <c r="F256" s="3">
        <v>4483.63</v>
      </c>
      <c r="G256" s="3">
        <v>4483.63</v>
      </c>
      <c r="H256" s="3">
        <v>4483.63</v>
      </c>
      <c r="I256" s="3">
        <v>4483.63</v>
      </c>
      <c r="J256" s="3">
        <v>6450</v>
      </c>
      <c r="K256" s="3">
        <v>6450</v>
      </c>
      <c r="L256" s="3">
        <v>6450</v>
      </c>
      <c r="M256" s="3">
        <v>13392.36</v>
      </c>
      <c r="N256" s="4">
        <f t="shared" si="6"/>
        <v>68611.399999999994</v>
      </c>
      <c r="O256" s="3">
        <v>6450</v>
      </c>
      <c r="P256" s="3">
        <v>6450</v>
      </c>
      <c r="Q256" s="3">
        <v>6450</v>
      </c>
      <c r="R256" s="3">
        <v>6450</v>
      </c>
      <c r="S256" s="3">
        <v>6450</v>
      </c>
      <c r="T256" s="3">
        <v>6450</v>
      </c>
      <c r="U256" s="3">
        <v>6450</v>
      </c>
      <c r="V256" s="3">
        <v>6450</v>
      </c>
      <c r="W256" s="3">
        <v>6450</v>
      </c>
      <c r="X256" s="3">
        <v>6450</v>
      </c>
      <c r="Y256" s="3">
        <v>6450</v>
      </c>
      <c r="Z256" s="3">
        <v>6450</v>
      </c>
      <c r="AA256" s="4">
        <f t="shared" si="7"/>
        <v>77400</v>
      </c>
    </row>
    <row r="257" spans="1:27" x14ac:dyDescent="0.25">
      <c r="A257" s="1" t="s">
        <v>200</v>
      </c>
      <c r="B257" s="3">
        <v>7622.23</v>
      </c>
      <c r="C257" s="3">
        <v>7622.23</v>
      </c>
      <c r="D257" s="3">
        <v>7622.23</v>
      </c>
      <c r="E257" s="3">
        <v>7622.23</v>
      </c>
      <c r="F257" s="3">
        <v>7622.23</v>
      </c>
      <c r="G257" s="3">
        <v>7622.23</v>
      </c>
      <c r="H257" s="3">
        <v>7622.23</v>
      </c>
      <c r="I257" s="3">
        <v>7622.23</v>
      </c>
      <c r="J257" s="3">
        <v>3225</v>
      </c>
      <c r="K257" s="3">
        <v>3225</v>
      </c>
      <c r="L257" s="3">
        <v>3225</v>
      </c>
      <c r="M257" s="3">
        <v>3225</v>
      </c>
      <c r="N257" s="4">
        <f t="shared" si="6"/>
        <v>73877.839999999982</v>
      </c>
      <c r="O257" s="3">
        <v>3225</v>
      </c>
      <c r="P257" s="3">
        <v>3225</v>
      </c>
      <c r="Q257" s="3">
        <v>3225</v>
      </c>
      <c r="R257" s="3">
        <v>3225</v>
      </c>
      <c r="S257" s="3">
        <v>3225</v>
      </c>
      <c r="T257" s="3">
        <v>3225</v>
      </c>
      <c r="U257" s="3">
        <v>3225</v>
      </c>
      <c r="V257" s="3">
        <v>3225</v>
      </c>
      <c r="W257" s="3">
        <v>3225</v>
      </c>
      <c r="X257" s="3">
        <v>3225</v>
      </c>
      <c r="Y257" s="3">
        <v>3225</v>
      </c>
      <c r="Z257" s="3">
        <v>3225</v>
      </c>
      <c r="AA257" s="4">
        <f t="shared" si="7"/>
        <v>38700</v>
      </c>
    </row>
    <row r="258" spans="1:27" x14ac:dyDescent="0.25">
      <c r="A258" s="1" t="s">
        <v>201</v>
      </c>
      <c r="B258" s="3">
        <v>26420.41</v>
      </c>
      <c r="C258" s="3">
        <v>26420.41</v>
      </c>
      <c r="D258" s="3">
        <v>26420.41</v>
      </c>
      <c r="E258" s="3">
        <v>26420.41</v>
      </c>
      <c r="F258" s="3">
        <v>26420.41</v>
      </c>
      <c r="G258" s="3">
        <v>26420.41</v>
      </c>
      <c r="H258" s="3">
        <v>26420.41</v>
      </c>
      <c r="I258" s="3">
        <v>26420.41</v>
      </c>
      <c r="J258" s="3">
        <v>9675</v>
      </c>
      <c r="K258" s="3">
        <v>9675</v>
      </c>
      <c r="L258" s="3">
        <v>9675</v>
      </c>
      <c r="M258" s="3">
        <v>9675</v>
      </c>
      <c r="N258" s="4">
        <f t="shared" si="6"/>
        <v>250063.28</v>
      </c>
      <c r="O258" s="3">
        <v>6450</v>
      </c>
      <c r="P258" s="3">
        <v>6450</v>
      </c>
      <c r="Q258" s="3">
        <v>6450</v>
      </c>
      <c r="R258" s="3">
        <v>6450</v>
      </c>
      <c r="S258" s="3">
        <v>9675</v>
      </c>
      <c r="T258" s="3">
        <v>9675</v>
      </c>
      <c r="U258" s="3">
        <v>9675</v>
      </c>
      <c r="V258" s="3">
        <v>9675</v>
      </c>
      <c r="W258" s="3">
        <v>9675</v>
      </c>
      <c r="X258" s="3">
        <v>9675</v>
      </c>
      <c r="Y258" s="3">
        <v>9675</v>
      </c>
      <c r="Z258" s="3">
        <v>9675</v>
      </c>
      <c r="AA258" s="4">
        <f t="shared" si="7"/>
        <v>103200</v>
      </c>
    </row>
    <row r="259" spans="1:27" x14ac:dyDescent="0.25">
      <c r="A259" s="1" t="s">
        <v>202</v>
      </c>
      <c r="B259" s="3">
        <v>2241.52</v>
      </c>
      <c r="C259" s="3">
        <v>2241.52</v>
      </c>
      <c r="D259" s="3">
        <v>2241.52</v>
      </c>
      <c r="E259" s="3">
        <v>2241.52</v>
      </c>
      <c r="F259" s="3">
        <v>2241.52</v>
      </c>
      <c r="G259" s="3">
        <v>2241.52</v>
      </c>
      <c r="H259" s="3">
        <v>2241.52</v>
      </c>
      <c r="I259" s="3">
        <v>2241.52</v>
      </c>
      <c r="J259" s="3">
        <v>6450</v>
      </c>
      <c r="K259" s="3">
        <v>6450</v>
      </c>
      <c r="L259" s="3">
        <v>6450</v>
      </c>
      <c r="M259" s="3">
        <v>6450</v>
      </c>
      <c r="N259" s="4">
        <f t="shared" ref="N259:N322" si="8">SUM(B259:M259)</f>
        <v>43732.160000000003</v>
      </c>
      <c r="O259" s="3">
        <v>6450</v>
      </c>
      <c r="P259" s="3">
        <v>6450</v>
      </c>
      <c r="Q259" s="3">
        <v>6450</v>
      </c>
      <c r="R259" s="3">
        <v>6450</v>
      </c>
      <c r="S259" s="3">
        <v>6450</v>
      </c>
      <c r="T259" s="3">
        <v>6450</v>
      </c>
      <c r="U259" s="3">
        <v>6450</v>
      </c>
      <c r="V259" s="3">
        <v>6450</v>
      </c>
      <c r="W259" s="3">
        <v>6450</v>
      </c>
      <c r="X259" s="3">
        <v>6450</v>
      </c>
      <c r="Y259" s="3">
        <v>6450</v>
      </c>
      <c r="Z259" s="3">
        <v>6450</v>
      </c>
      <c r="AA259" s="4">
        <f t="shared" ref="AA259:AA322" si="9">SUM(O259:Z259)</f>
        <v>77400</v>
      </c>
    </row>
    <row r="260" spans="1:27" x14ac:dyDescent="0.25">
      <c r="A260" s="1" t="s">
        <v>203</v>
      </c>
      <c r="B260" s="3">
        <v>12876.72</v>
      </c>
      <c r="C260" s="3">
        <v>12876.72</v>
      </c>
      <c r="D260" s="3">
        <v>12876.72</v>
      </c>
      <c r="E260" s="3">
        <v>12876.72</v>
      </c>
      <c r="F260" s="3">
        <v>12876.72</v>
      </c>
      <c r="G260" s="3">
        <v>12876.72</v>
      </c>
      <c r="H260" s="3">
        <v>12876.72</v>
      </c>
      <c r="I260" s="3">
        <v>12876.72</v>
      </c>
      <c r="J260" s="3">
        <v>9675</v>
      </c>
      <c r="K260" s="3">
        <v>9675</v>
      </c>
      <c r="L260" s="3">
        <v>9675</v>
      </c>
      <c r="M260" s="3">
        <v>9675</v>
      </c>
      <c r="N260" s="4">
        <f t="shared" si="8"/>
        <v>141713.76</v>
      </c>
      <c r="O260" s="3">
        <v>9675</v>
      </c>
      <c r="P260" s="3">
        <v>9675</v>
      </c>
      <c r="Q260" s="3">
        <v>9675</v>
      </c>
      <c r="R260" s="3">
        <v>9675</v>
      </c>
      <c r="S260" s="3">
        <v>9675</v>
      </c>
      <c r="T260" s="3">
        <v>9675</v>
      </c>
      <c r="U260" s="3">
        <v>9675</v>
      </c>
      <c r="V260" s="3">
        <v>9675</v>
      </c>
      <c r="W260" s="3">
        <v>9675</v>
      </c>
      <c r="X260" s="3">
        <v>9675</v>
      </c>
      <c r="Y260" s="3">
        <v>9675</v>
      </c>
      <c r="Z260" s="3">
        <v>9675</v>
      </c>
      <c r="AA260" s="4">
        <f t="shared" si="9"/>
        <v>116100</v>
      </c>
    </row>
    <row r="261" spans="1:27" x14ac:dyDescent="0.25">
      <c r="A261" s="1" t="s">
        <v>204</v>
      </c>
      <c r="B261" s="3">
        <v>8141.09</v>
      </c>
      <c r="C261" s="3">
        <v>8141.09</v>
      </c>
      <c r="D261" s="3">
        <v>8141.09</v>
      </c>
      <c r="E261" s="3">
        <v>8141.09</v>
      </c>
      <c r="F261" s="3">
        <v>8141.09</v>
      </c>
      <c r="G261" s="3">
        <v>8141.09</v>
      </c>
      <c r="H261" s="3">
        <v>8141.09</v>
      </c>
      <c r="I261" s="3">
        <v>8141.09</v>
      </c>
      <c r="J261" s="3">
        <v>12900</v>
      </c>
      <c r="K261" s="3">
        <v>12900</v>
      </c>
      <c r="L261" s="3">
        <v>12900</v>
      </c>
      <c r="M261" s="3">
        <v>28920.84</v>
      </c>
      <c r="N261" s="4">
        <f t="shared" si="8"/>
        <v>132749.56</v>
      </c>
      <c r="O261" s="3">
        <v>12900</v>
      </c>
      <c r="P261" s="3">
        <v>12900</v>
      </c>
      <c r="Q261" s="3">
        <v>12900</v>
      </c>
      <c r="R261" s="3">
        <v>12900</v>
      </c>
      <c r="S261" s="3">
        <v>12900</v>
      </c>
      <c r="T261" s="3">
        <v>12900</v>
      </c>
      <c r="U261" s="3">
        <v>12900</v>
      </c>
      <c r="V261" s="3">
        <v>12900</v>
      </c>
      <c r="W261" s="3">
        <v>12900</v>
      </c>
      <c r="X261" s="3">
        <v>12900</v>
      </c>
      <c r="Y261" s="3">
        <v>12900</v>
      </c>
      <c r="Z261" s="3">
        <v>12900</v>
      </c>
      <c r="AA261" s="4">
        <f t="shared" si="9"/>
        <v>154800</v>
      </c>
    </row>
    <row r="262" spans="1:27" x14ac:dyDescent="0.25">
      <c r="A262" s="1" t="s">
        <v>205</v>
      </c>
      <c r="B262" s="3">
        <v>19117.37</v>
      </c>
      <c r="C262" s="3">
        <v>19117.37</v>
      </c>
      <c r="D262" s="3">
        <v>19117.37</v>
      </c>
      <c r="E262" s="3">
        <v>19117.37</v>
      </c>
      <c r="F262" s="3">
        <v>19117.37</v>
      </c>
      <c r="G262" s="3">
        <v>19117.37</v>
      </c>
      <c r="H262" s="3">
        <v>19117.37</v>
      </c>
      <c r="I262" s="3">
        <v>19117.37</v>
      </c>
      <c r="J262" s="3">
        <v>6450</v>
      </c>
      <c r="K262" s="3">
        <v>6450</v>
      </c>
      <c r="L262" s="3">
        <v>6450</v>
      </c>
      <c r="M262" s="3">
        <v>6450</v>
      </c>
      <c r="N262" s="4">
        <f t="shared" si="8"/>
        <v>178738.96</v>
      </c>
      <c r="O262" s="3">
        <v>6450</v>
      </c>
      <c r="P262" s="3">
        <v>6450</v>
      </c>
      <c r="Q262" s="3">
        <v>6450</v>
      </c>
      <c r="R262" s="3">
        <v>6450</v>
      </c>
      <c r="S262" s="3">
        <v>6450</v>
      </c>
      <c r="T262" s="3">
        <v>6450</v>
      </c>
      <c r="U262" s="3">
        <v>6450</v>
      </c>
      <c r="V262" s="3">
        <v>6450</v>
      </c>
      <c r="W262" s="3">
        <v>6450</v>
      </c>
      <c r="X262" s="3">
        <v>6450</v>
      </c>
      <c r="Y262" s="3">
        <v>6450</v>
      </c>
      <c r="Z262" s="3">
        <v>6450</v>
      </c>
      <c r="AA262" s="4">
        <f t="shared" si="9"/>
        <v>77400</v>
      </c>
    </row>
    <row r="263" spans="1:27" x14ac:dyDescent="0.25">
      <c r="A263" s="1" t="s">
        <v>715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 t="e">
        <v>#N/A</v>
      </c>
      <c r="N263" s="4" t="e">
        <f t="shared" si="8"/>
        <v>#N/A</v>
      </c>
      <c r="O263" s="3">
        <v>3225</v>
      </c>
      <c r="P263" s="3">
        <v>3225</v>
      </c>
      <c r="Q263" s="3">
        <v>3225</v>
      </c>
      <c r="R263" s="3">
        <v>3225</v>
      </c>
      <c r="S263" s="3">
        <v>3225</v>
      </c>
      <c r="T263" s="3">
        <v>3225</v>
      </c>
      <c r="U263" s="3">
        <v>3225</v>
      </c>
      <c r="V263" s="3">
        <v>3225</v>
      </c>
      <c r="W263" s="3">
        <v>3225</v>
      </c>
      <c r="X263" s="3">
        <v>3225</v>
      </c>
      <c r="Y263" s="3">
        <v>3225</v>
      </c>
      <c r="Z263" s="3">
        <v>3225</v>
      </c>
      <c r="AA263" s="4">
        <f t="shared" si="9"/>
        <v>38700</v>
      </c>
    </row>
    <row r="264" spans="1:27" x14ac:dyDescent="0.25">
      <c r="A264" s="1" t="s">
        <v>716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 t="e">
        <v>#N/A</v>
      </c>
      <c r="N264" s="4" t="e">
        <f t="shared" si="8"/>
        <v>#N/A</v>
      </c>
      <c r="O264" s="3">
        <v>3225</v>
      </c>
      <c r="P264" s="3">
        <v>3225</v>
      </c>
      <c r="Q264" s="3">
        <v>3225</v>
      </c>
      <c r="R264" s="3">
        <v>3225</v>
      </c>
      <c r="S264" s="3">
        <v>3225</v>
      </c>
      <c r="T264" s="3">
        <v>3225</v>
      </c>
      <c r="U264" s="3">
        <v>3225</v>
      </c>
      <c r="V264" s="3">
        <v>3225</v>
      </c>
      <c r="W264" s="3">
        <v>3225</v>
      </c>
      <c r="X264" s="3">
        <v>3225</v>
      </c>
      <c r="Y264" s="3">
        <v>3225</v>
      </c>
      <c r="Z264" s="3">
        <v>3225</v>
      </c>
      <c r="AA264" s="4">
        <f t="shared" si="9"/>
        <v>38700</v>
      </c>
    </row>
    <row r="265" spans="1:27" x14ac:dyDescent="0.25">
      <c r="A265" s="1" t="s">
        <v>206</v>
      </c>
      <c r="B265" s="3">
        <v>11786.67</v>
      </c>
      <c r="C265" s="3">
        <v>11786.67</v>
      </c>
      <c r="D265" s="3">
        <v>11786.67</v>
      </c>
      <c r="E265" s="3">
        <v>11786.67</v>
      </c>
      <c r="F265" s="3">
        <v>11786.67</v>
      </c>
      <c r="G265" s="3">
        <v>11786.67</v>
      </c>
      <c r="H265" s="3">
        <v>11786.67</v>
      </c>
      <c r="I265" s="3">
        <v>11786.67</v>
      </c>
      <c r="J265" s="3">
        <v>9675</v>
      </c>
      <c r="K265" s="3">
        <v>9675</v>
      </c>
      <c r="L265" s="3">
        <v>9675</v>
      </c>
      <c r="M265" s="3">
        <v>9675</v>
      </c>
      <c r="N265" s="4">
        <f t="shared" si="8"/>
        <v>132993.35999999999</v>
      </c>
      <c r="O265" s="3">
        <v>9675</v>
      </c>
      <c r="P265" s="3">
        <v>9675</v>
      </c>
      <c r="Q265" s="3">
        <v>9675</v>
      </c>
      <c r="R265" s="3">
        <v>9675</v>
      </c>
      <c r="S265" s="3">
        <v>9675</v>
      </c>
      <c r="T265" s="3">
        <v>9675</v>
      </c>
      <c r="U265" s="3">
        <v>9675</v>
      </c>
      <c r="V265" s="3">
        <v>9675</v>
      </c>
      <c r="W265" s="3">
        <v>9675</v>
      </c>
      <c r="X265" s="3">
        <v>9675</v>
      </c>
      <c r="Y265" s="3">
        <v>9675</v>
      </c>
      <c r="Z265" s="3">
        <v>9675</v>
      </c>
      <c r="AA265" s="4">
        <f t="shared" si="9"/>
        <v>116100</v>
      </c>
    </row>
    <row r="266" spans="1:27" x14ac:dyDescent="0.25">
      <c r="A266" s="1" t="s">
        <v>207</v>
      </c>
      <c r="B266" s="3">
        <v>11844.43</v>
      </c>
      <c r="C266" s="3">
        <v>11844.43</v>
      </c>
      <c r="D266" s="3">
        <v>11844.43</v>
      </c>
      <c r="E266" s="3">
        <v>11844.43</v>
      </c>
      <c r="F266" s="3">
        <v>11844.43</v>
      </c>
      <c r="G266" s="3">
        <v>11844.43</v>
      </c>
      <c r="H266" s="3">
        <v>11844.43</v>
      </c>
      <c r="I266" s="3">
        <v>11844.43</v>
      </c>
      <c r="J266" s="3">
        <v>19350</v>
      </c>
      <c r="K266" s="3">
        <v>19350</v>
      </c>
      <c r="L266" s="3">
        <v>19350</v>
      </c>
      <c r="M266" s="3">
        <v>19350</v>
      </c>
      <c r="N266" s="4">
        <f t="shared" si="8"/>
        <v>172155.44</v>
      </c>
      <c r="O266" s="3">
        <v>19350</v>
      </c>
      <c r="P266" s="3">
        <v>19350</v>
      </c>
      <c r="Q266" s="3">
        <v>19350</v>
      </c>
      <c r="R266" s="3">
        <v>19350</v>
      </c>
      <c r="S266" s="3">
        <v>19350</v>
      </c>
      <c r="T266" s="3">
        <v>19350</v>
      </c>
      <c r="U266" s="3">
        <v>19350</v>
      </c>
      <c r="V266" s="3">
        <v>19350</v>
      </c>
      <c r="W266" s="3">
        <v>19350</v>
      </c>
      <c r="X266" s="3">
        <v>19350</v>
      </c>
      <c r="Y266" s="3">
        <v>19350</v>
      </c>
      <c r="Z266" s="3">
        <v>19350</v>
      </c>
      <c r="AA266" s="4">
        <f t="shared" si="9"/>
        <v>232200</v>
      </c>
    </row>
    <row r="267" spans="1:27" x14ac:dyDescent="0.25">
      <c r="A267" s="1" t="s">
        <v>208</v>
      </c>
      <c r="B267" s="3">
        <v>18340.689999999999</v>
      </c>
      <c r="C267" s="3">
        <v>18340.689999999999</v>
      </c>
      <c r="D267" s="3">
        <v>18340.689999999999</v>
      </c>
      <c r="E267" s="3">
        <v>18340.689999999999</v>
      </c>
      <c r="F267" s="3">
        <v>18340.689999999999</v>
      </c>
      <c r="G267" s="3">
        <v>18340.689999999999</v>
      </c>
      <c r="H267" s="3">
        <v>18340.689999999999</v>
      </c>
      <c r="I267" s="3">
        <v>18340.689999999999</v>
      </c>
      <c r="J267" s="3">
        <v>12900</v>
      </c>
      <c r="K267" s="3">
        <v>12900</v>
      </c>
      <c r="L267" s="3">
        <v>12900</v>
      </c>
      <c r="M267" s="3">
        <v>24915.64</v>
      </c>
      <c r="N267" s="4">
        <f t="shared" si="8"/>
        <v>210341.15999999997</v>
      </c>
      <c r="O267" s="3">
        <v>12900</v>
      </c>
      <c r="P267" s="3">
        <v>14513</v>
      </c>
      <c r="Q267" s="3">
        <v>14513</v>
      </c>
      <c r="R267" s="3">
        <v>14513</v>
      </c>
      <c r="S267" s="3">
        <v>14513</v>
      </c>
      <c r="T267" s="3">
        <v>14513</v>
      </c>
      <c r="U267" s="3">
        <v>14513</v>
      </c>
      <c r="V267" s="3">
        <v>14513</v>
      </c>
      <c r="W267" s="3">
        <v>14513</v>
      </c>
      <c r="X267" s="3">
        <v>14513</v>
      </c>
      <c r="Y267" s="3">
        <v>14513</v>
      </c>
      <c r="Z267" s="3">
        <v>14513</v>
      </c>
      <c r="AA267" s="4">
        <f t="shared" si="9"/>
        <v>172543</v>
      </c>
    </row>
    <row r="268" spans="1:27" x14ac:dyDescent="0.25">
      <c r="A268" s="1" t="s">
        <v>717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 t="e">
        <v>#N/A</v>
      </c>
      <c r="N268" s="4" t="e">
        <f t="shared" si="8"/>
        <v>#N/A</v>
      </c>
      <c r="O268" s="3">
        <v>12900</v>
      </c>
      <c r="P268" s="3">
        <v>12900</v>
      </c>
      <c r="Q268" s="3">
        <v>12900</v>
      </c>
      <c r="R268" s="3">
        <v>12900</v>
      </c>
      <c r="S268" s="3">
        <v>12900</v>
      </c>
      <c r="T268" s="3">
        <v>12900</v>
      </c>
      <c r="U268" s="3">
        <v>12900</v>
      </c>
      <c r="V268" s="3">
        <v>12900</v>
      </c>
      <c r="W268" s="3">
        <v>12900</v>
      </c>
      <c r="X268" s="3">
        <v>12900</v>
      </c>
      <c r="Y268" s="3">
        <v>12900</v>
      </c>
      <c r="Z268" s="3">
        <v>12900</v>
      </c>
      <c r="AA268" s="4">
        <f t="shared" si="9"/>
        <v>154800</v>
      </c>
    </row>
    <row r="269" spans="1:27" x14ac:dyDescent="0.25">
      <c r="A269" s="1" t="s">
        <v>209</v>
      </c>
      <c r="B269" s="3">
        <v>4931.58</v>
      </c>
      <c r="C269" s="3">
        <v>4931.58</v>
      </c>
      <c r="D269" s="3">
        <v>4931.58</v>
      </c>
      <c r="E269" s="3">
        <v>4931.58</v>
      </c>
      <c r="F269" s="3">
        <v>4931.58</v>
      </c>
      <c r="G269" s="3">
        <v>4931.58</v>
      </c>
      <c r="H269" s="3">
        <v>4931.58</v>
      </c>
      <c r="I269" s="3">
        <v>4931.58</v>
      </c>
      <c r="J269" s="3">
        <v>6450</v>
      </c>
      <c r="K269" s="3">
        <v>6450</v>
      </c>
      <c r="L269" s="3">
        <v>6450</v>
      </c>
      <c r="M269" s="3">
        <v>10788.98</v>
      </c>
      <c r="N269" s="4">
        <f t="shared" si="8"/>
        <v>69591.62000000001</v>
      </c>
      <c r="O269" s="3">
        <v>6450</v>
      </c>
      <c r="P269" s="3">
        <v>8063</v>
      </c>
      <c r="Q269" s="3">
        <v>8063</v>
      </c>
      <c r="R269" s="3">
        <v>8063</v>
      </c>
      <c r="S269" s="3">
        <v>8063</v>
      </c>
      <c r="T269" s="3">
        <v>8063</v>
      </c>
      <c r="U269" s="3">
        <v>8063</v>
      </c>
      <c r="V269" s="3">
        <v>8063</v>
      </c>
      <c r="W269" s="3">
        <v>8063</v>
      </c>
      <c r="X269" s="3">
        <v>8063</v>
      </c>
      <c r="Y269" s="3">
        <v>8063</v>
      </c>
      <c r="Z269" s="3">
        <v>8063</v>
      </c>
      <c r="AA269" s="4">
        <f t="shared" si="9"/>
        <v>95143</v>
      </c>
    </row>
    <row r="270" spans="1:27" x14ac:dyDescent="0.25">
      <c r="A270" s="1" t="s">
        <v>210</v>
      </c>
      <c r="B270" s="3">
        <v>10092.92</v>
      </c>
      <c r="C270" s="3">
        <v>10092.92</v>
      </c>
      <c r="D270" s="3">
        <v>10092.92</v>
      </c>
      <c r="E270" s="3">
        <v>10092.92</v>
      </c>
      <c r="F270" s="3">
        <v>10092.92</v>
      </c>
      <c r="G270" s="3">
        <v>10092.92</v>
      </c>
      <c r="H270" s="3">
        <v>10092.92</v>
      </c>
      <c r="I270" s="3">
        <v>10092.92</v>
      </c>
      <c r="J270" s="3">
        <v>9675</v>
      </c>
      <c r="K270" s="3">
        <v>9675</v>
      </c>
      <c r="L270" s="3">
        <v>9675</v>
      </c>
      <c r="M270" s="3">
        <v>9675</v>
      </c>
      <c r="N270" s="4">
        <f t="shared" si="8"/>
        <v>119443.36</v>
      </c>
      <c r="O270" s="3">
        <v>9675</v>
      </c>
      <c r="P270" s="3">
        <v>9675</v>
      </c>
      <c r="Q270" s="3">
        <v>9675</v>
      </c>
      <c r="R270" s="3">
        <v>9675</v>
      </c>
      <c r="S270" s="3">
        <v>9675</v>
      </c>
      <c r="T270" s="3">
        <v>9675</v>
      </c>
      <c r="U270" s="3">
        <v>9675</v>
      </c>
      <c r="V270" s="3">
        <v>9675</v>
      </c>
      <c r="W270" s="3">
        <v>9675</v>
      </c>
      <c r="X270" s="3">
        <v>9675</v>
      </c>
      <c r="Y270" s="3">
        <v>9675</v>
      </c>
      <c r="Z270" s="3">
        <v>9675</v>
      </c>
      <c r="AA270" s="4">
        <f t="shared" si="9"/>
        <v>116100</v>
      </c>
    </row>
    <row r="271" spans="1:27" x14ac:dyDescent="0.25">
      <c r="A271" s="1" t="s">
        <v>211</v>
      </c>
      <c r="B271" s="3">
        <v>18677.25</v>
      </c>
      <c r="C271" s="3">
        <v>18677.25</v>
      </c>
      <c r="D271" s="3">
        <v>18677.25</v>
      </c>
      <c r="E271" s="3">
        <v>18677.25</v>
      </c>
      <c r="F271" s="3">
        <v>18677.25</v>
      </c>
      <c r="G271" s="3">
        <v>18677.25</v>
      </c>
      <c r="H271" s="3">
        <v>18677.25</v>
      </c>
      <c r="I271" s="3">
        <v>18677.25</v>
      </c>
      <c r="J271" s="3">
        <v>29025</v>
      </c>
      <c r="K271" s="3">
        <v>29025</v>
      </c>
      <c r="L271" s="3">
        <v>29025</v>
      </c>
      <c r="M271" s="3">
        <v>29025</v>
      </c>
      <c r="N271" s="4">
        <f t="shared" si="8"/>
        <v>265518</v>
      </c>
      <c r="O271" s="3">
        <v>29025</v>
      </c>
      <c r="P271" s="3">
        <v>29025</v>
      </c>
      <c r="Q271" s="3">
        <v>29025</v>
      </c>
      <c r="R271" s="3">
        <v>29025</v>
      </c>
      <c r="S271" s="3">
        <v>29025</v>
      </c>
      <c r="T271" s="3">
        <v>29025</v>
      </c>
      <c r="U271" s="3">
        <v>29025</v>
      </c>
      <c r="V271" s="3">
        <v>29025</v>
      </c>
      <c r="W271" s="3">
        <v>29025</v>
      </c>
      <c r="X271" s="3">
        <v>29025</v>
      </c>
      <c r="Y271" s="3">
        <v>29025</v>
      </c>
      <c r="Z271" s="3">
        <v>29025</v>
      </c>
      <c r="AA271" s="4">
        <f t="shared" si="9"/>
        <v>348300</v>
      </c>
    </row>
    <row r="272" spans="1:27" x14ac:dyDescent="0.25">
      <c r="A272" s="1" t="s">
        <v>212</v>
      </c>
      <c r="B272" s="3">
        <v>8464.56</v>
      </c>
      <c r="C272" s="3">
        <v>8464.56</v>
      </c>
      <c r="D272" s="3">
        <v>8464.56</v>
      </c>
      <c r="E272" s="3">
        <v>8464.56</v>
      </c>
      <c r="F272" s="3">
        <v>8464.56</v>
      </c>
      <c r="G272" s="3">
        <v>8464.56</v>
      </c>
      <c r="H272" s="3">
        <v>8464.56</v>
      </c>
      <c r="I272" s="3">
        <v>8464.56</v>
      </c>
      <c r="J272" s="3">
        <v>54825</v>
      </c>
      <c r="K272" s="3">
        <v>54825</v>
      </c>
      <c r="L272" s="3">
        <v>54825</v>
      </c>
      <c r="M272" s="3">
        <v>113835.09</v>
      </c>
      <c r="N272" s="4">
        <f t="shared" si="8"/>
        <v>346026.56999999995</v>
      </c>
      <c r="O272" s="3">
        <v>54825</v>
      </c>
      <c r="P272" s="3">
        <v>54825</v>
      </c>
      <c r="Q272" s="3">
        <v>54825</v>
      </c>
      <c r="R272" s="3">
        <v>54825</v>
      </c>
      <c r="S272" s="3">
        <v>51600</v>
      </c>
      <c r="T272" s="3">
        <v>51600</v>
      </c>
      <c r="U272" s="3">
        <v>51600</v>
      </c>
      <c r="V272" s="3">
        <v>51600</v>
      </c>
      <c r="W272" s="3">
        <v>54825</v>
      </c>
      <c r="X272" s="3">
        <v>54825</v>
      </c>
      <c r="Y272" s="3">
        <v>54825</v>
      </c>
      <c r="Z272" s="3">
        <v>54825</v>
      </c>
      <c r="AA272" s="4">
        <f t="shared" si="9"/>
        <v>645000</v>
      </c>
    </row>
    <row r="273" spans="1:27" x14ac:dyDescent="0.25">
      <c r="A273" s="1" t="s">
        <v>718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 t="e">
        <v>#N/A</v>
      </c>
      <c r="N273" s="4" t="e">
        <f t="shared" si="8"/>
        <v>#N/A</v>
      </c>
      <c r="O273" s="3">
        <v>22575</v>
      </c>
      <c r="P273" s="3">
        <v>22575</v>
      </c>
      <c r="Q273" s="3">
        <v>22575</v>
      </c>
      <c r="R273" s="3">
        <v>22575</v>
      </c>
      <c r="S273" s="3">
        <v>22575</v>
      </c>
      <c r="T273" s="3">
        <v>22575</v>
      </c>
      <c r="U273" s="3">
        <v>22575</v>
      </c>
      <c r="V273" s="3">
        <v>22575</v>
      </c>
      <c r="W273" s="3">
        <v>22575</v>
      </c>
      <c r="X273" s="3">
        <v>22575</v>
      </c>
      <c r="Y273" s="3">
        <v>22575</v>
      </c>
      <c r="Z273" s="3">
        <v>22575</v>
      </c>
      <c r="AA273" s="4">
        <f t="shared" si="9"/>
        <v>270900</v>
      </c>
    </row>
    <row r="274" spans="1:27" x14ac:dyDescent="0.25">
      <c r="A274" s="1" t="s">
        <v>213</v>
      </c>
      <c r="B274" s="3">
        <v>47791.81</v>
      </c>
      <c r="C274" s="3">
        <v>47791.81</v>
      </c>
      <c r="D274" s="3">
        <v>47791.81</v>
      </c>
      <c r="E274" s="3">
        <v>47791.81</v>
      </c>
      <c r="F274" s="3">
        <v>47791.81</v>
      </c>
      <c r="G274" s="3">
        <v>47791.81</v>
      </c>
      <c r="H274" s="3">
        <v>47791.81</v>
      </c>
      <c r="I274" s="3">
        <v>47791.81</v>
      </c>
      <c r="J274" s="3">
        <v>38700</v>
      </c>
      <c r="K274" s="3">
        <v>38700</v>
      </c>
      <c r="L274" s="3">
        <v>38700</v>
      </c>
      <c r="M274" s="3">
        <v>38700</v>
      </c>
      <c r="N274" s="4">
        <f t="shared" si="8"/>
        <v>537134.48</v>
      </c>
      <c r="O274" s="3">
        <v>38700</v>
      </c>
      <c r="P274" s="3">
        <v>38700</v>
      </c>
      <c r="Q274" s="3">
        <v>38700</v>
      </c>
      <c r="R274" s="3">
        <v>38700</v>
      </c>
      <c r="S274" s="3">
        <v>38700</v>
      </c>
      <c r="T274" s="3">
        <v>38700</v>
      </c>
      <c r="U274" s="3">
        <v>38700</v>
      </c>
      <c r="V274" s="3">
        <v>38700</v>
      </c>
      <c r="W274" s="3">
        <v>38700</v>
      </c>
      <c r="X274" s="3">
        <v>38700</v>
      </c>
      <c r="Y274" s="3">
        <v>38700</v>
      </c>
      <c r="Z274" s="3">
        <v>38700</v>
      </c>
      <c r="AA274" s="4">
        <f t="shared" si="9"/>
        <v>464400</v>
      </c>
    </row>
    <row r="275" spans="1:27" x14ac:dyDescent="0.25">
      <c r="A275" s="1" t="s">
        <v>214</v>
      </c>
      <c r="B275" s="3">
        <v>2241.52</v>
      </c>
      <c r="C275" s="3">
        <v>2241.52</v>
      </c>
      <c r="D275" s="3">
        <v>2241.52</v>
      </c>
      <c r="E275" s="3">
        <v>2241.52</v>
      </c>
      <c r="F275" s="3">
        <v>2241.52</v>
      </c>
      <c r="G275" s="3">
        <v>2241.52</v>
      </c>
      <c r="H275" s="3">
        <v>2241.52</v>
      </c>
      <c r="I275" s="3">
        <v>2241.52</v>
      </c>
      <c r="J275" s="3">
        <v>3225</v>
      </c>
      <c r="K275" s="3">
        <v>3225</v>
      </c>
      <c r="L275" s="3">
        <v>3225</v>
      </c>
      <c r="M275" s="3">
        <v>4960.59</v>
      </c>
      <c r="N275" s="4">
        <f t="shared" si="8"/>
        <v>32567.75</v>
      </c>
      <c r="O275" s="3">
        <v>3225</v>
      </c>
      <c r="P275" s="3">
        <v>3225</v>
      </c>
      <c r="Q275" s="3">
        <v>3225</v>
      </c>
      <c r="R275" s="3">
        <v>3225</v>
      </c>
      <c r="S275" s="3">
        <v>3225</v>
      </c>
      <c r="T275" s="3">
        <v>3225</v>
      </c>
      <c r="U275" s="3">
        <v>3225</v>
      </c>
      <c r="V275" s="3">
        <v>3225</v>
      </c>
      <c r="W275" s="3">
        <v>3225</v>
      </c>
      <c r="X275" s="3">
        <v>3225</v>
      </c>
      <c r="Y275" s="3">
        <v>3225</v>
      </c>
      <c r="Z275" s="3">
        <v>3225</v>
      </c>
      <c r="AA275" s="4">
        <f t="shared" si="9"/>
        <v>38700</v>
      </c>
    </row>
    <row r="276" spans="1:27" x14ac:dyDescent="0.25">
      <c r="A276" s="1" t="s">
        <v>215</v>
      </c>
      <c r="B276" s="3">
        <v>2878.35</v>
      </c>
      <c r="C276" s="3">
        <v>2878.35</v>
      </c>
      <c r="D276" s="3">
        <v>2878.35</v>
      </c>
      <c r="E276" s="3">
        <v>2878.35</v>
      </c>
      <c r="F276" s="3">
        <v>2878.35</v>
      </c>
      <c r="G276" s="3">
        <v>2878.35</v>
      </c>
      <c r="H276" s="3">
        <v>2878.35</v>
      </c>
      <c r="I276" s="3">
        <v>2878.35</v>
      </c>
      <c r="J276" s="3">
        <v>6450</v>
      </c>
      <c r="K276" s="3">
        <v>6450</v>
      </c>
      <c r="L276" s="3">
        <v>6450</v>
      </c>
      <c r="M276" s="3">
        <v>13392.36</v>
      </c>
      <c r="N276" s="4">
        <f t="shared" si="8"/>
        <v>55769.159999999996</v>
      </c>
      <c r="O276" s="3">
        <v>6450</v>
      </c>
      <c r="P276" s="3">
        <v>6450</v>
      </c>
      <c r="Q276" s="3">
        <v>6450</v>
      </c>
      <c r="R276" s="3">
        <v>6450</v>
      </c>
      <c r="S276" s="3">
        <v>6450</v>
      </c>
      <c r="T276" s="3">
        <v>6450</v>
      </c>
      <c r="U276" s="3">
        <v>6450</v>
      </c>
      <c r="V276" s="3">
        <v>6450</v>
      </c>
      <c r="W276" s="3">
        <v>6450</v>
      </c>
      <c r="X276" s="3">
        <v>6450</v>
      </c>
      <c r="Y276" s="3">
        <v>6450</v>
      </c>
      <c r="Z276" s="3">
        <v>12900</v>
      </c>
      <c r="AA276" s="4">
        <f t="shared" si="9"/>
        <v>83850</v>
      </c>
    </row>
    <row r="277" spans="1:27" x14ac:dyDescent="0.25">
      <c r="A277" s="1" t="s">
        <v>216</v>
      </c>
      <c r="B277" s="3">
        <v>2241.52</v>
      </c>
      <c r="C277" s="3">
        <v>2241.52</v>
      </c>
      <c r="D277" s="3">
        <v>2241.52</v>
      </c>
      <c r="E277" s="3">
        <v>2241.52</v>
      </c>
      <c r="F277" s="3">
        <v>2241.52</v>
      </c>
      <c r="G277" s="3">
        <v>2241.52</v>
      </c>
      <c r="H277" s="3">
        <v>2241.52</v>
      </c>
      <c r="I277" s="3">
        <v>2241.52</v>
      </c>
      <c r="J277" s="3">
        <v>3225</v>
      </c>
      <c r="K277" s="3">
        <v>3225</v>
      </c>
      <c r="L277" s="3">
        <v>3225</v>
      </c>
      <c r="M277" s="3">
        <v>6696.18</v>
      </c>
      <c r="N277" s="4">
        <f t="shared" si="8"/>
        <v>34303.339999999997</v>
      </c>
      <c r="O277" s="3">
        <v>3225</v>
      </c>
      <c r="P277" s="3">
        <v>3225</v>
      </c>
      <c r="Q277" s="3">
        <v>3225</v>
      </c>
      <c r="R277" s="3">
        <v>3225</v>
      </c>
      <c r="S277" s="3">
        <v>3225</v>
      </c>
      <c r="T277" s="3">
        <v>3225</v>
      </c>
      <c r="U277" s="3">
        <v>3225</v>
      </c>
      <c r="V277" s="3">
        <v>3225</v>
      </c>
      <c r="W277" s="3">
        <v>3225</v>
      </c>
      <c r="X277" s="3">
        <v>3225</v>
      </c>
      <c r="Y277" s="3">
        <v>3225</v>
      </c>
      <c r="Z277" s="3">
        <v>3225</v>
      </c>
      <c r="AA277" s="4">
        <f t="shared" si="9"/>
        <v>38700</v>
      </c>
    </row>
    <row r="278" spans="1:27" x14ac:dyDescent="0.25">
      <c r="A278" s="1" t="s">
        <v>660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3225</v>
      </c>
      <c r="K278" s="3">
        <v>3225</v>
      </c>
      <c r="L278" s="3">
        <v>3225</v>
      </c>
      <c r="M278" s="3">
        <v>3225</v>
      </c>
      <c r="N278" s="4">
        <f t="shared" si="8"/>
        <v>12900</v>
      </c>
      <c r="O278" s="3">
        <v>6450</v>
      </c>
      <c r="P278" s="3">
        <v>6450</v>
      </c>
      <c r="Q278" s="3">
        <v>6450</v>
      </c>
      <c r="R278" s="3">
        <v>6450</v>
      </c>
      <c r="S278" s="3">
        <v>6450</v>
      </c>
      <c r="T278" s="3">
        <v>6450</v>
      </c>
      <c r="U278" s="3">
        <v>6450</v>
      </c>
      <c r="V278" s="3">
        <v>6450</v>
      </c>
      <c r="W278" s="3">
        <v>3225</v>
      </c>
      <c r="X278" s="3">
        <v>3225</v>
      </c>
      <c r="Y278" s="3">
        <v>3225</v>
      </c>
      <c r="Z278" s="3">
        <v>3225</v>
      </c>
      <c r="AA278" s="4">
        <f t="shared" si="9"/>
        <v>64500</v>
      </c>
    </row>
    <row r="279" spans="1:27" x14ac:dyDescent="0.25">
      <c r="A279" s="1" t="s">
        <v>217</v>
      </c>
      <c r="B279" s="3">
        <v>17709.080000000002</v>
      </c>
      <c r="C279" s="3">
        <v>17709.080000000002</v>
      </c>
      <c r="D279" s="3">
        <v>17709.080000000002</v>
      </c>
      <c r="E279" s="3">
        <v>17709.080000000002</v>
      </c>
      <c r="F279" s="3">
        <v>17709.080000000002</v>
      </c>
      <c r="G279" s="3">
        <v>17709.080000000002</v>
      </c>
      <c r="H279" s="3">
        <v>17709.080000000002</v>
      </c>
      <c r="I279" s="3">
        <v>17709.080000000002</v>
      </c>
      <c r="J279" s="3">
        <v>6450</v>
      </c>
      <c r="K279" s="3">
        <v>6450</v>
      </c>
      <c r="L279" s="3">
        <v>6450</v>
      </c>
      <c r="M279" s="3">
        <v>6450</v>
      </c>
      <c r="N279" s="4">
        <f t="shared" si="8"/>
        <v>167472.64000000001</v>
      </c>
      <c r="O279" s="3">
        <v>6450</v>
      </c>
      <c r="P279" s="3">
        <v>6450</v>
      </c>
      <c r="Q279" s="3">
        <v>6450</v>
      </c>
      <c r="R279" s="3">
        <v>6450</v>
      </c>
      <c r="S279" s="3">
        <v>6450</v>
      </c>
      <c r="T279" s="3">
        <v>6450</v>
      </c>
      <c r="U279" s="3">
        <v>6450</v>
      </c>
      <c r="V279" s="3">
        <v>6450</v>
      </c>
      <c r="W279" s="3">
        <v>6450</v>
      </c>
      <c r="X279" s="3">
        <v>6450</v>
      </c>
      <c r="Y279" s="3">
        <v>6450</v>
      </c>
      <c r="Z279" s="3">
        <v>6450</v>
      </c>
      <c r="AA279" s="4">
        <f t="shared" si="9"/>
        <v>77400</v>
      </c>
    </row>
    <row r="280" spans="1:27" x14ac:dyDescent="0.25">
      <c r="A280" s="1" t="s">
        <v>218</v>
      </c>
      <c r="B280" s="3">
        <v>40119.08</v>
      </c>
      <c r="C280" s="3">
        <v>40119.08</v>
      </c>
      <c r="D280" s="3">
        <v>40119.08</v>
      </c>
      <c r="E280" s="3">
        <v>40119.08</v>
      </c>
      <c r="F280" s="3">
        <v>40119.08</v>
      </c>
      <c r="G280" s="3">
        <v>40119.08</v>
      </c>
      <c r="H280" s="3">
        <v>40119.08</v>
      </c>
      <c r="I280" s="3">
        <v>40119.08</v>
      </c>
      <c r="J280" s="3">
        <v>16125</v>
      </c>
      <c r="K280" s="3">
        <v>16125</v>
      </c>
      <c r="L280" s="3">
        <v>16125</v>
      </c>
      <c r="M280" s="3">
        <v>16125</v>
      </c>
      <c r="N280" s="4">
        <f t="shared" si="8"/>
        <v>385452.64000000007</v>
      </c>
      <c r="O280" s="3">
        <v>16125</v>
      </c>
      <c r="P280" s="3">
        <v>16125</v>
      </c>
      <c r="Q280" s="3">
        <v>16125</v>
      </c>
      <c r="R280" s="3">
        <v>16125</v>
      </c>
      <c r="S280" s="3">
        <v>16125</v>
      </c>
      <c r="T280" s="3">
        <v>16125</v>
      </c>
      <c r="U280" s="3">
        <v>16125</v>
      </c>
      <c r="V280" s="3">
        <v>16125</v>
      </c>
      <c r="W280" s="3">
        <v>16125</v>
      </c>
      <c r="X280" s="3">
        <v>16125</v>
      </c>
      <c r="Y280" s="3">
        <v>16125</v>
      </c>
      <c r="Z280" s="3">
        <v>16125</v>
      </c>
      <c r="AA280" s="4">
        <f t="shared" si="9"/>
        <v>193500</v>
      </c>
    </row>
    <row r="281" spans="1:27" x14ac:dyDescent="0.25">
      <c r="A281" s="1" t="s">
        <v>719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 t="e">
        <v>#N/A</v>
      </c>
      <c r="N281" s="4" t="e">
        <f t="shared" si="8"/>
        <v>#N/A</v>
      </c>
      <c r="O281" s="3">
        <v>6450</v>
      </c>
      <c r="P281" s="3">
        <v>6450</v>
      </c>
      <c r="Q281" s="3">
        <v>6450</v>
      </c>
      <c r="R281" s="3">
        <v>6450</v>
      </c>
      <c r="S281" s="3">
        <v>6450</v>
      </c>
      <c r="T281" s="3">
        <v>6450</v>
      </c>
      <c r="U281" s="3">
        <v>6450</v>
      </c>
      <c r="V281" s="3">
        <v>6450</v>
      </c>
      <c r="W281" s="3">
        <v>6450</v>
      </c>
      <c r="X281" s="3">
        <v>6450</v>
      </c>
      <c r="Y281" s="3">
        <v>6450</v>
      </c>
      <c r="Z281" s="3">
        <v>6450</v>
      </c>
      <c r="AA281" s="4">
        <f t="shared" si="9"/>
        <v>77400</v>
      </c>
    </row>
    <row r="282" spans="1:27" x14ac:dyDescent="0.25">
      <c r="A282" s="1" t="s">
        <v>219</v>
      </c>
      <c r="B282" s="3">
        <v>23402.26</v>
      </c>
      <c r="C282" s="3">
        <v>23402.26</v>
      </c>
      <c r="D282" s="3">
        <v>23402.26</v>
      </c>
      <c r="E282" s="3">
        <v>23402.26</v>
      </c>
      <c r="F282" s="3">
        <v>23402.26</v>
      </c>
      <c r="G282" s="3">
        <v>23402.26</v>
      </c>
      <c r="H282" s="3">
        <v>23402.26</v>
      </c>
      <c r="I282" s="3">
        <v>23402.26</v>
      </c>
      <c r="J282" s="3">
        <v>48375</v>
      </c>
      <c r="K282" s="3">
        <v>48375</v>
      </c>
      <c r="L282" s="3">
        <v>48375</v>
      </c>
      <c r="M282" s="3">
        <v>67065.98</v>
      </c>
      <c r="N282" s="4">
        <f t="shared" si="8"/>
        <v>399409.06</v>
      </c>
      <c r="O282" s="3">
        <v>45150</v>
      </c>
      <c r="P282" s="3">
        <v>45150</v>
      </c>
      <c r="Q282" s="3">
        <v>45150</v>
      </c>
      <c r="R282" s="3">
        <v>45150</v>
      </c>
      <c r="S282" s="3">
        <v>48375</v>
      </c>
      <c r="T282" s="3">
        <v>48375</v>
      </c>
      <c r="U282" s="3">
        <v>58050</v>
      </c>
      <c r="V282" s="3">
        <v>58050</v>
      </c>
      <c r="W282" s="3">
        <v>58050</v>
      </c>
      <c r="X282" s="3">
        <v>58050</v>
      </c>
      <c r="Y282" s="3">
        <v>58050</v>
      </c>
      <c r="Z282" s="3">
        <v>58050</v>
      </c>
      <c r="AA282" s="4">
        <f t="shared" si="9"/>
        <v>625650</v>
      </c>
    </row>
    <row r="283" spans="1:27" x14ac:dyDescent="0.25">
      <c r="A283" s="1" t="s">
        <v>220</v>
      </c>
      <c r="B283" s="3">
        <v>1757.59</v>
      </c>
      <c r="C283" s="3">
        <v>1757.59</v>
      </c>
      <c r="D283" s="3">
        <v>1757.59</v>
      </c>
      <c r="E283" s="3">
        <v>1757.59</v>
      </c>
      <c r="F283" s="3">
        <v>1757.59</v>
      </c>
      <c r="G283" s="3">
        <v>1757.59</v>
      </c>
      <c r="H283" s="3">
        <v>1757.59</v>
      </c>
      <c r="I283" s="3">
        <v>1757.59</v>
      </c>
      <c r="J283" s="3">
        <v>3225</v>
      </c>
      <c r="K283" s="3">
        <v>3225</v>
      </c>
      <c r="L283" s="3">
        <v>3225</v>
      </c>
      <c r="M283" s="3">
        <v>3225</v>
      </c>
      <c r="N283" s="4">
        <f t="shared" si="8"/>
        <v>26960.720000000001</v>
      </c>
      <c r="O283" s="3">
        <v>3225</v>
      </c>
      <c r="P283" s="3">
        <v>3225</v>
      </c>
      <c r="Q283" s="3">
        <v>3225</v>
      </c>
      <c r="R283" s="3">
        <v>3225</v>
      </c>
      <c r="S283" s="3">
        <v>3225</v>
      </c>
      <c r="T283" s="3">
        <v>3225</v>
      </c>
      <c r="U283" s="3">
        <v>3225</v>
      </c>
      <c r="V283" s="3">
        <v>3225</v>
      </c>
      <c r="W283" s="3">
        <v>3225</v>
      </c>
      <c r="X283" s="3">
        <v>3225</v>
      </c>
      <c r="Y283" s="3">
        <v>3225</v>
      </c>
      <c r="Z283" s="3">
        <v>3225</v>
      </c>
      <c r="AA283" s="4">
        <f t="shared" si="9"/>
        <v>38700</v>
      </c>
    </row>
    <row r="284" spans="1:27" x14ac:dyDescent="0.25">
      <c r="A284" s="1" t="s">
        <v>221</v>
      </c>
      <c r="B284" s="3">
        <v>1120.76</v>
      </c>
      <c r="C284" s="3">
        <v>1120.76</v>
      </c>
      <c r="D284" s="3">
        <v>1120.76</v>
      </c>
      <c r="E284" s="3">
        <v>1120.76</v>
      </c>
      <c r="F284" s="3">
        <v>1120.76</v>
      </c>
      <c r="G284" s="3">
        <v>1120.76</v>
      </c>
      <c r="H284" s="3">
        <v>1120.76</v>
      </c>
      <c r="I284" s="3">
        <v>1120.76</v>
      </c>
      <c r="J284" s="3">
        <v>3225</v>
      </c>
      <c r="K284" s="3">
        <v>3225</v>
      </c>
      <c r="L284" s="3">
        <v>3225</v>
      </c>
      <c r="M284" s="3">
        <v>6696.18</v>
      </c>
      <c r="N284" s="4">
        <f t="shared" si="8"/>
        <v>25337.260000000002</v>
      </c>
      <c r="O284" s="3">
        <v>3225</v>
      </c>
      <c r="P284" s="3">
        <v>3225</v>
      </c>
      <c r="Q284" s="3">
        <v>3225</v>
      </c>
      <c r="R284" s="3">
        <v>3225</v>
      </c>
      <c r="S284" s="3">
        <v>3225</v>
      </c>
      <c r="T284" s="3">
        <v>3225</v>
      </c>
      <c r="U284" s="3">
        <v>3225</v>
      </c>
      <c r="V284" s="3">
        <v>3225</v>
      </c>
      <c r="W284" s="3">
        <v>3225</v>
      </c>
      <c r="X284" s="3">
        <v>3225</v>
      </c>
      <c r="Y284" s="3">
        <v>3225</v>
      </c>
      <c r="Z284" s="3">
        <v>3225</v>
      </c>
      <c r="AA284" s="4">
        <f t="shared" si="9"/>
        <v>38700</v>
      </c>
    </row>
    <row r="285" spans="1:27" x14ac:dyDescent="0.25">
      <c r="A285" s="1" t="s">
        <v>720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 t="e">
        <v>#N/A</v>
      </c>
      <c r="N285" s="4" t="e">
        <f t="shared" si="8"/>
        <v>#N/A</v>
      </c>
      <c r="O285" s="3">
        <v>9675</v>
      </c>
      <c r="P285" s="3">
        <v>9675</v>
      </c>
      <c r="Q285" s="3">
        <v>9675</v>
      </c>
      <c r="R285" s="3">
        <v>9675</v>
      </c>
      <c r="S285" s="3">
        <v>9675</v>
      </c>
      <c r="T285" s="3">
        <v>9675</v>
      </c>
      <c r="U285" s="3">
        <v>9675</v>
      </c>
      <c r="V285" s="3">
        <v>9675</v>
      </c>
      <c r="W285" s="3">
        <v>9675</v>
      </c>
      <c r="X285" s="3">
        <v>9675</v>
      </c>
      <c r="Y285" s="3">
        <v>9675</v>
      </c>
      <c r="Z285" s="3">
        <v>9675</v>
      </c>
      <c r="AA285" s="4">
        <f t="shared" si="9"/>
        <v>116100</v>
      </c>
    </row>
    <row r="286" spans="1:27" x14ac:dyDescent="0.25">
      <c r="A286" s="1" t="s">
        <v>222</v>
      </c>
      <c r="B286" s="3">
        <v>33081.14</v>
      </c>
      <c r="C286" s="3">
        <v>33081.14</v>
      </c>
      <c r="D286" s="3">
        <v>33081.14</v>
      </c>
      <c r="E286" s="3">
        <v>33081.14</v>
      </c>
      <c r="F286" s="3">
        <v>33081.14</v>
      </c>
      <c r="G286" s="3">
        <v>33081.14</v>
      </c>
      <c r="H286" s="3">
        <v>33081.14</v>
      </c>
      <c r="I286" s="3">
        <v>33081.14</v>
      </c>
      <c r="J286" s="3">
        <v>9675</v>
      </c>
      <c r="K286" s="3">
        <v>9675</v>
      </c>
      <c r="L286" s="3">
        <v>9675</v>
      </c>
      <c r="M286" s="3">
        <v>14881.77</v>
      </c>
      <c r="N286" s="4">
        <f t="shared" si="8"/>
        <v>308555.89000000007</v>
      </c>
      <c r="O286" s="3">
        <v>9675</v>
      </c>
      <c r="P286" s="3">
        <v>9675</v>
      </c>
      <c r="Q286" s="3">
        <v>9675</v>
      </c>
      <c r="R286" s="3">
        <v>9675</v>
      </c>
      <c r="S286" s="3">
        <v>9675</v>
      </c>
      <c r="T286" s="3">
        <v>9675</v>
      </c>
      <c r="U286" s="3">
        <v>9675</v>
      </c>
      <c r="V286" s="3">
        <v>9675</v>
      </c>
      <c r="W286" s="3">
        <v>9675</v>
      </c>
      <c r="X286" s="3">
        <v>9675</v>
      </c>
      <c r="Y286" s="3">
        <v>9675</v>
      </c>
      <c r="Z286" s="3">
        <v>9675</v>
      </c>
      <c r="AA286" s="4">
        <f t="shared" si="9"/>
        <v>116100</v>
      </c>
    </row>
    <row r="287" spans="1:27" x14ac:dyDescent="0.25">
      <c r="A287" s="1" t="s">
        <v>223</v>
      </c>
      <c r="B287" s="3">
        <v>11898.24</v>
      </c>
      <c r="C287" s="3">
        <v>11898.24</v>
      </c>
      <c r="D287" s="3">
        <v>11898.24</v>
      </c>
      <c r="E287" s="3">
        <v>11898.24</v>
      </c>
      <c r="F287" s="3">
        <v>11898.24</v>
      </c>
      <c r="G287" s="3">
        <v>11898.24</v>
      </c>
      <c r="H287" s="3">
        <v>11898.24</v>
      </c>
      <c r="I287" s="3">
        <v>11898.24</v>
      </c>
      <c r="J287" s="3">
        <v>19350</v>
      </c>
      <c r="K287" s="3">
        <v>19350</v>
      </c>
      <c r="L287" s="3">
        <v>23381.75</v>
      </c>
      <c r="M287" s="3">
        <v>23381.75</v>
      </c>
      <c r="N287" s="4">
        <f t="shared" si="8"/>
        <v>180649.42</v>
      </c>
      <c r="O287" s="3">
        <v>23381.75</v>
      </c>
      <c r="P287" s="3">
        <v>23381.75</v>
      </c>
      <c r="Q287" s="3">
        <v>23381.75</v>
      </c>
      <c r="R287" s="3">
        <v>23381.75</v>
      </c>
      <c r="S287" s="3">
        <v>23381.75</v>
      </c>
      <c r="T287" s="3">
        <v>23381.75</v>
      </c>
      <c r="U287" s="3">
        <v>23381.75</v>
      </c>
      <c r="V287" s="3">
        <v>23381.75</v>
      </c>
      <c r="W287" s="3">
        <v>23381.75</v>
      </c>
      <c r="X287" s="3">
        <v>23381.75</v>
      </c>
      <c r="Y287" s="3">
        <v>23381.75</v>
      </c>
      <c r="Z287" s="3">
        <v>23381.75</v>
      </c>
      <c r="AA287" s="4">
        <f t="shared" si="9"/>
        <v>280581</v>
      </c>
    </row>
    <row r="288" spans="1:27" x14ac:dyDescent="0.25">
      <c r="A288" s="1" t="s">
        <v>721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 t="e">
        <v>#N/A</v>
      </c>
      <c r="N288" s="4" t="e">
        <f t="shared" si="8"/>
        <v>#N/A</v>
      </c>
      <c r="O288" s="3">
        <v>3225</v>
      </c>
      <c r="P288" s="3">
        <v>3225</v>
      </c>
      <c r="Q288" s="3">
        <v>3225</v>
      </c>
      <c r="R288" s="3">
        <v>3225</v>
      </c>
      <c r="S288" s="3">
        <v>3225</v>
      </c>
      <c r="T288" s="3">
        <v>3225</v>
      </c>
      <c r="U288" s="3">
        <v>3225</v>
      </c>
      <c r="V288" s="3">
        <v>3225</v>
      </c>
      <c r="W288" s="3">
        <v>3225</v>
      </c>
      <c r="X288" s="3">
        <v>6450</v>
      </c>
      <c r="Y288" s="3">
        <v>6450</v>
      </c>
      <c r="Z288" s="3">
        <v>6450</v>
      </c>
      <c r="AA288" s="4">
        <f t="shared" si="9"/>
        <v>48375</v>
      </c>
    </row>
    <row r="289" spans="1:27" x14ac:dyDescent="0.25">
      <c r="A289" s="1" t="s">
        <v>224</v>
      </c>
      <c r="B289" s="3">
        <v>13564.33</v>
      </c>
      <c r="C289" s="3">
        <v>13564.33</v>
      </c>
      <c r="D289" s="3">
        <v>13564.33</v>
      </c>
      <c r="E289" s="3">
        <v>13564.33</v>
      </c>
      <c r="F289" s="3">
        <v>13564.33</v>
      </c>
      <c r="G289" s="3">
        <v>13564.33</v>
      </c>
      <c r="H289" s="3">
        <v>13564.33</v>
      </c>
      <c r="I289" s="3">
        <v>13564.33</v>
      </c>
      <c r="J289" s="3">
        <v>12900</v>
      </c>
      <c r="K289" s="3">
        <v>12900</v>
      </c>
      <c r="L289" s="3">
        <v>12900</v>
      </c>
      <c r="M289" s="3">
        <v>12900</v>
      </c>
      <c r="N289" s="4">
        <f t="shared" si="8"/>
        <v>160114.64000000001</v>
      </c>
      <c r="O289" s="3">
        <v>12900</v>
      </c>
      <c r="P289" s="3">
        <v>12900</v>
      </c>
      <c r="Q289" s="3">
        <v>12900</v>
      </c>
      <c r="R289" s="3">
        <v>12900</v>
      </c>
      <c r="S289" s="3">
        <v>12900</v>
      </c>
      <c r="T289" s="3">
        <v>12900</v>
      </c>
      <c r="U289" s="3">
        <v>12900</v>
      </c>
      <c r="V289" s="3">
        <v>12900</v>
      </c>
      <c r="W289" s="3">
        <v>12900</v>
      </c>
      <c r="X289" s="3">
        <v>12900</v>
      </c>
      <c r="Y289" s="3">
        <v>12900</v>
      </c>
      <c r="Z289" s="3">
        <v>12900</v>
      </c>
      <c r="AA289" s="4">
        <f t="shared" si="9"/>
        <v>154800</v>
      </c>
    </row>
    <row r="290" spans="1:27" x14ac:dyDescent="0.25">
      <c r="A290" s="1" t="s">
        <v>225</v>
      </c>
      <c r="B290" s="3">
        <v>45409.51</v>
      </c>
      <c r="C290" s="3">
        <v>45409.51</v>
      </c>
      <c r="D290" s="3">
        <v>45409.51</v>
      </c>
      <c r="E290" s="3">
        <v>45409.51</v>
      </c>
      <c r="F290" s="3">
        <v>45409.51</v>
      </c>
      <c r="G290" s="3">
        <v>45409.51</v>
      </c>
      <c r="H290" s="3">
        <v>45409.51</v>
      </c>
      <c r="I290" s="3">
        <v>45409.51</v>
      </c>
      <c r="J290" s="3">
        <v>12900</v>
      </c>
      <c r="K290" s="3">
        <v>12900</v>
      </c>
      <c r="L290" s="3">
        <v>12900</v>
      </c>
      <c r="M290" s="3">
        <v>26784.73</v>
      </c>
      <c r="N290" s="4">
        <f t="shared" si="8"/>
        <v>428760.81</v>
      </c>
      <c r="O290" s="3">
        <v>12900</v>
      </c>
      <c r="P290" s="3">
        <v>12900</v>
      </c>
      <c r="Q290" s="3">
        <v>12900</v>
      </c>
      <c r="R290" s="3">
        <v>12900</v>
      </c>
      <c r="S290" s="3">
        <v>12900</v>
      </c>
      <c r="T290" s="3">
        <v>12900</v>
      </c>
      <c r="U290" s="3">
        <v>12900</v>
      </c>
      <c r="V290" s="3">
        <v>12900</v>
      </c>
      <c r="W290" s="3">
        <v>12900</v>
      </c>
      <c r="X290" s="3">
        <v>12900</v>
      </c>
      <c r="Y290" s="3">
        <v>12900</v>
      </c>
      <c r="Z290" s="3">
        <v>12900</v>
      </c>
      <c r="AA290" s="4">
        <f t="shared" si="9"/>
        <v>154800</v>
      </c>
    </row>
    <row r="291" spans="1:27" x14ac:dyDescent="0.25">
      <c r="A291" s="1" t="s">
        <v>226</v>
      </c>
      <c r="B291" s="3">
        <v>3120.32</v>
      </c>
      <c r="C291" s="3">
        <v>3120.32</v>
      </c>
      <c r="D291" s="3">
        <v>3120.32</v>
      </c>
      <c r="E291" s="3">
        <v>3120.32</v>
      </c>
      <c r="F291" s="3">
        <v>3120.32</v>
      </c>
      <c r="G291" s="3">
        <v>3120.32</v>
      </c>
      <c r="H291" s="3">
        <v>3120.32</v>
      </c>
      <c r="I291" s="3">
        <v>3120.32</v>
      </c>
      <c r="J291" s="3">
        <v>6450</v>
      </c>
      <c r="K291" s="3">
        <v>6450</v>
      </c>
      <c r="L291" s="3">
        <v>6450</v>
      </c>
      <c r="M291" s="3">
        <v>13392.36</v>
      </c>
      <c r="N291" s="4">
        <f t="shared" si="8"/>
        <v>57704.92</v>
      </c>
      <c r="O291" s="3">
        <v>6450</v>
      </c>
      <c r="P291" s="3">
        <v>6450</v>
      </c>
      <c r="Q291" s="3">
        <v>6450</v>
      </c>
      <c r="R291" s="3">
        <v>6450</v>
      </c>
      <c r="S291" s="3">
        <v>6450</v>
      </c>
      <c r="T291" s="3">
        <v>6450</v>
      </c>
      <c r="U291" s="3">
        <v>6450</v>
      </c>
      <c r="V291" s="3">
        <v>6450</v>
      </c>
      <c r="W291" s="3">
        <v>6450</v>
      </c>
      <c r="X291" s="3">
        <v>6450</v>
      </c>
      <c r="Y291" s="3">
        <v>6450</v>
      </c>
      <c r="Z291" s="3">
        <v>6450</v>
      </c>
      <c r="AA291" s="4">
        <f t="shared" si="9"/>
        <v>77400</v>
      </c>
    </row>
    <row r="292" spans="1:27" x14ac:dyDescent="0.25">
      <c r="A292" s="1" t="s">
        <v>227</v>
      </c>
      <c r="B292" s="3">
        <v>74106.710000000006</v>
      </c>
      <c r="C292" s="3">
        <v>74106.710000000006</v>
      </c>
      <c r="D292" s="3">
        <v>74106.710000000006</v>
      </c>
      <c r="E292" s="3">
        <v>74106.710000000006</v>
      </c>
      <c r="F292" s="3">
        <v>74106.710000000006</v>
      </c>
      <c r="G292" s="3">
        <v>74106.710000000006</v>
      </c>
      <c r="H292" s="3">
        <v>74106.710000000006</v>
      </c>
      <c r="I292" s="3">
        <v>74106.710000000006</v>
      </c>
      <c r="J292" s="3">
        <v>54825</v>
      </c>
      <c r="K292" s="3">
        <v>54825</v>
      </c>
      <c r="L292" s="3">
        <v>54825</v>
      </c>
      <c r="M292" s="3">
        <v>54825</v>
      </c>
      <c r="N292" s="4">
        <f t="shared" si="8"/>
        <v>812153.68</v>
      </c>
      <c r="O292" s="3">
        <v>54825</v>
      </c>
      <c r="P292" s="3">
        <v>54825</v>
      </c>
      <c r="Q292" s="3">
        <v>58050</v>
      </c>
      <c r="R292" s="3">
        <v>58050</v>
      </c>
      <c r="S292" s="3">
        <v>58050</v>
      </c>
      <c r="T292" s="3">
        <v>58050</v>
      </c>
      <c r="U292" s="3">
        <v>58050</v>
      </c>
      <c r="V292" s="3">
        <v>51600</v>
      </c>
      <c r="W292" s="3">
        <v>51600</v>
      </c>
      <c r="X292" s="3">
        <v>54825</v>
      </c>
      <c r="Y292" s="3">
        <v>54825</v>
      </c>
      <c r="Z292" s="3">
        <v>60468.75</v>
      </c>
      <c r="AA292" s="4">
        <f t="shared" si="9"/>
        <v>673218.75</v>
      </c>
    </row>
    <row r="293" spans="1:27" x14ac:dyDescent="0.25">
      <c r="A293" s="1" t="s">
        <v>228</v>
      </c>
      <c r="B293" s="3">
        <v>2878.36</v>
      </c>
      <c r="C293" s="3">
        <v>2878.36</v>
      </c>
      <c r="D293" s="3">
        <v>2878.36</v>
      </c>
      <c r="E293" s="3">
        <v>2878.36</v>
      </c>
      <c r="F293" s="3">
        <v>2878.36</v>
      </c>
      <c r="G293" s="3">
        <v>2878.36</v>
      </c>
      <c r="H293" s="3">
        <v>2878.36</v>
      </c>
      <c r="I293" s="3">
        <v>2878.36</v>
      </c>
      <c r="J293" s="3">
        <v>12900</v>
      </c>
      <c r="K293" s="3">
        <v>12900</v>
      </c>
      <c r="L293" s="3">
        <v>12900</v>
      </c>
      <c r="M293" s="3">
        <v>19842.36</v>
      </c>
      <c r="N293" s="4">
        <f t="shared" si="8"/>
        <v>81569.240000000005</v>
      </c>
      <c r="O293" s="3">
        <v>12900</v>
      </c>
      <c r="P293" s="3">
        <v>12900</v>
      </c>
      <c r="Q293" s="3">
        <v>12900</v>
      </c>
      <c r="R293" s="3">
        <v>12900</v>
      </c>
      <c r="S293" s="3">
        <v>12900</v>
      </c>
      <c r="T293" s="3">
        <v>12900</v>
      </c>
      <c r="U293" s="3">
        <v>12900</v>
      </c>
      <c r="V293" s="3">
        <v>12900</v>
      </c>
      <c r="W293" s="3">
        <v>12900</v>
      </c>
      <c r="X293" s="3">
        <v>12900</v>
      </c>
      <c r="Y293" s="3">
        <v>12900</v>
      </c>
      <c r="Z293" s="3">
        <v>12900</v>
      </c>
      <c r="AA293" s="4">
        <f t="shared" si="9"/>
        <v>154800</v>
      </c>
    </row>
    <row r="294" spans="1:27" x14ac:dyDescent="0.25">
      <c r="A294" s="1" t="s">
        <v>722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 t="e">
        <v>#N/A</v>
      </c>
      <c r="N294" s="4" t="e">
        <f t="shared" si="8"/>
        <v>#N/A</v>
      </c>
      <c r="O294" s="3">
        <v>3225</v>
      </c>
      <c r="P294" s="3">
        <v>3225</v>
      </c>
      <c r="Q294" s="3">
        <v>3225</v>
      </c>
      <c r="R294" s="3">
        <v>3225</v>
      </c>
      <c r="S294" s="3">
        <v>3225</v>
      </c>
      <c r="T294" s="3">
        <v>3225</v>
      </c>
      <c r="U294" s="3">
        <v>3225</v>
      </c>
      <c r="V294" s="3">
        <v>3225</v>
      </c>
      <c r="W294" s="3">
        <v>3225</v>
      </c>
      <c r="X294" s="3">
        <v>3225</v>
      </c>
      <c r="Y294" s="3">
        <v>3225</v>
      </c>
      <c r="Z294" s="3">
        <v>3225</v>
      </c>
      <c r="AA294" s="4">
        <f t="shared" si="9"/>
        <v>38700</v>
      </c>
    </row>
    <row r="295" spans="1:27" x14ac:dyDescent="0.25">
      <c r="A295" s="1" t="s">
        <v>229</v>
      </c>
      <c r="B295" s="3">
        <v>7622.23</v>
      </c>
      <c r="C295" s="3">
        <v>7622.23</v>
      </c>
      <c r="D295" s="3">
        <v>7622.23</v>
      </c>
      <c r="E295" s="3">
        <v>7622.23</v>
      </c>
      <c r="F295" s="3">
        <v>7622.23</v>
      </c>
      <c r="G295" s="3">
        <v>7622.23</v>
      </c>
      <c r="H295" s="3">
        <v>7622.23</v>
      </c>
      <c r="I295" s="3">
        <v>7622.23</v>
      </c>
      <c r="J295" s="3">
        <v>3225</v>
      </c>
      <c r="K295" s="3">
        <v>3225</v>
      </c>
      <c r="L295" s="3">
        <v>3225</v>
      </c>
      <c r="M295" s="3">
        <v>8565.2800000000007</v>
      </c>
      <c r="N295" s="4">
        <f t="shared" si="8"/>
        <v>79218.119999999981</v>
      </c>
      <c r="O295" s="3">
        <v>3225</v>
      </c>
      <c r="P295" s="3">
        <v>3225</v>
      </c>
      <c r="Q295" s="3">
        <v>3225</v>
      </c>
      <c r="R295" s="3">
        <v>3225</v>
      </c>
      <c r="S295" s="3">
        <v>3225</v>
      </c>
      <c r="T295" s="3">
        <v>3225</v>
      </c>
      <c r="U295" s="3">
        <v>3225</v>
      </c>
      <c r="V295" s="3">
        <v>3225</v>
      </c>
      <c r="W295" s="3">
        <v>3225</v>
      </c>
      <c r="X295" s="3">
        <v>3225</v>
      </c>
      <c r="Y295" s="3">
        <v>3225</v>
      </c>
      <c r="Z295" s="3">
        <v>3225</v>
      </c>
      <c r="AA295" s="4">
        <f t="shared" si="9"/>
        <v>38700</v>
      </c>
    </row>
    <row r="296" spans="1:27" x14ac:dyDescent="0.25">
      <c r="A296" s="1" t="s">
        <v>230</v>
      </c>
      <c r="B296" s="3">
        <v>19945.38</v>
      </c>
      <c r="C296" s="3">
        <v>19945.38</v>
      </c>
      <c r="D296" s="3">
        <v>19945.38</v>
      </c>
      <c r="E296" s="3">
        <v>19945.38</v>
      </c>
      <c r="F296" s="3">
        <v>19945.38</v>
      </c>
      <c r="G296" s="3">
        <v>19945.38</v>
      </c>
      <c r="H296" s="3">
        <v>19945.38</v>
      </c>
      <c r="I296" s="3">
        <v>19945.38</v>
      </c>
      <c r="J296" s="3">
        <v>16125</v>
      </c>
      <c r="K296" s="3">
        <v>16125</v>
      </c>
      <c r="L296" s="3">
        <v>16125</v>
      </c>
      <c r="M296" s="3">
        <v>48834.22</v>
      </c>
      <c r="N296" s="4">
        <f t="shared" si="8"/>
        <v>256772.26</v>
      </c>
      <c r="O296" s="3">
        <v>16125</v>
      </c>
      <c r="P296" s="3">
        <v>16125</v>
      </c>
      <c r="Q296" s="3">
        <v>16125</v>
      </c>
      <c r="R296" s="3">
        <v>16125</v>
      </c>
      <c r="S296" s="3">
        <v>16125</v>
      </c>
      <c r="T296" s="3">
        <v>16125</v>
      </c>
      <c r="U296" s="3">
        <v>16125</v>
      </c>
      <c r="V296" s="3">
        <v>16125</v>
      </c>
      <c r="W296" s="3">
        <v>16125</v>
      </c>
      <c r="X296" s="3">
        <v>16125</v>
      </c>
      <c r="Y296" s="3">
        <v>16125</v>
      </c>
      <c r="Z296" s="3">
        <v>16125</v>
      </c>
      <c r="AA296" s="4">
        <f t="shared" si="9"/>
        <v>193500</v>
      </c>
    </row>
    <row r="297" spans="1:27" x14ac:dyDescent="0.25">
      <c r="A297" s="1" t="s">
        <v>723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 t="e">
        <v>#N/A</v>
      </c>
      <c r="N297" s="4" t="e">
        <f t="shared" si="8"/>
        <v>#N/A</v>
      </c>
      <c r="O297" s="3">
        <v>9675</v>
      </c>
      <c r="P297" s="3">
        <v>9675</v>
      </c>
      <c r="Q297" s="3">
        <v>9675</v>
      </c>
      <c r="R297" s="3">
        <v>9675</v>
      </c>
      <c r="S297" s="3">
        <v>9675</v>
      </c>
      <c r="T297" s="3">
        <v>9675</v>
      </c>
      <c r="U297" s="3">
        <v>9675</v>
      </c>
      <c r="V297" s="3">
        <v>9675</v>
      </c>
      <c r="W297" s="3">
        <v>9675</v>
      </c>
      <c r="X297" s="3">
        <v>9675</v>
      </c>
      <c r="Y297" s="3">
        <v>9675</v>
      </c>
      <c r="Z297" s="3">
        <v>9675</v>
      </c>
      <c r="AA297" s="4">
        <f t="shared" si="9"/>
        <v>116100</v>
      </c>
    </row>
    <row r="298" spans="1:27" x14ac:dyDescent="0.25">
      <c r="A298" s="1" t="s">
        <v>231</v>
      </c>
      <c r="B298" s="3">
        <v>71908.350000000006</v>
      </c>
      <c r="C298" s="3">
        <v>71908.350000000006</v>
      </c>
      <c r="D298" s="3">
        <v>71908.350000000006</v>
      </c>
      <c r="E298" s="3">
        <v>71908.350000000006</v>
      </c>
      <c r="F298" s="3">
        <v>71908.350000000006</v>
      </c>
      <c r="G298" s="3">
        <v>71908.350000000006</v>
      </c>
      <c r="H298" s="3">
        <v>71908.350000000006</v>
      </c>
      <c r="I298" s="3">
        <v>71908.350000000006</v>
      </c>
      <c r="J298" s="3">
        <v>32250</v>
      </c>
      <c r="K298" s="3">
        <v>32250</v>
      </c>
      <c r="L298" s="3">
        <v>32250</v>
      </c>
      <c r="M298" s="3">
        <v>32250</v>
      </c>
      <c r="N298" s="4">
        <f t="shared" si="8"/>
        <v>704266.79999999993</v>
      </c>
      <c r="O298" s="3">
        <v>32250</v>
      </c>
      <c r="P298" s="3">
        <v>32250</v>
      </c>
      <c r="Q298" s="3">
        <v>32250</v>
      </c>
      <c r="R298" s="3">
        <v>32250</v>
      </c>
      <c r="S298" s="3">
        <v>32250</v>
      </c>
      <c r="T298" s="3">
        <v>32250</v>
      </c>
      <c r="U298" s="3">
        <v>32250</v>
      </c>
      <c r="V298" s="3">
        <v>32250</v>
      </c>
      <c r="W298" s="3">
        <v>32250</v>
      </c>
      <c r="X298" s="3">
        <v>32250</v>
      </c>
      <c r="Y298" s="3">
        <v>32250</v>
      </c>
      <c r="Z298" s="3">
        <v>32250</v>
      </c>
      <c r="AA298" s="4">
        <f t="shared" si="9"/>
        <v>387000</v>
      </c>
    </row>
    <row r="299" spans="1:27" x14ac:dyDescent="0.25">
      <c r="A299" s="1" t="s">
        <v>724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 t="e">
        <v>#N/A</v>
      </c>
      <c r="N299" s="4" t="e">
        <f t="shared" si="8"/>
        <v>#N/A</v>
      </c>
      <c r="O299" s="3">
        <v>6450</v>
      </c>
      <c r="P299" s="3">
        <v>6450</v>
      </c>
      <c r="Q299" s="3">
        <v>6450</v>
      </c>
      <c r="R299" s="3">
        <v>6450</v>
      </c>
      <c r="S299" s="3">
        <v>6450</v>
      </c>
      <c r="T299" s="3">
        <v>6450</v>
      </c>
      <c r="U299" s="3">
        <v>6450</v>
      </c>
      <c r="V299" s="3">
        <v>6450</v>
      </c>
      <c r="W299" s="3">
        <v>6450</v>
      </c>
      <c r="X299" s="3">
        <v>6450</v>
      </c>
      <c r="Y299" s="3">
        <v>6450</v>
      </c>
      <c r="Z299" s="3">
        <v>6450</v>
      </c>
      <c r="AA299" s="4">
        <f t="shared" si="9"/>
        <v>77400</v>
      </c>
    </row>
    <row r="300" spans="1:27" x14ac:dyDescent="0.25">
      <c r="A300" s="1" t="s">
        <v>725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 t="e">
        <v>#N/A</v>
      </c>
      <c r="N300" s="4" t="e">
        <f t="shared" si="8"/>
        <v>#N/A</v>
      </c>
      <c r="O300" s="3">
        <v>9675</v>
      </c>
      <c r="P300" s="3">
        <v>9675</v>
      </c>
      <c r="Q300" s="3">
        <v>9675</v>
      </c>
      <c r="R300" s="3">
        <v>9675</v>
      </c>
      <c r="S300" s="3">
        <v>9675</v>
      </c>
      <c r="T300" s="3">
        <v>9675</v>
      </c>
      <c r="U300" s="3">
        <v>9675</v>
      </c>
      <c r="V300" s="3">
        <v>9675</v>
      </c>
      <c r="W300" s="3">
        <v>9675</v>
      </c>
      <c r="X300" s="3">
        <v>9675</v>
      </c>
      <c r="Y300" s="3">
        <v>9675</v>
      </c>
      <c r="Z300" s="3">
        <v>9675</v>
      </c>
      <c r="AA300" s="4">
        <f t="shared" si="9"/>
        <v>116100</v>
      </c>
    </row>
    <row r="301" spans="1:27" x14ac:dyDescent="0.25">
      <c r="A301" s="1" t="s">
        <v>232</v>
      </c>
      <c r="B301" s="3">
        <v>25842.52</v>
      </c>
      <c r="C301" s="3">
        <v>25842.52</v>
      </c>
      <c r="D301" s="3">
        <v>25842.52</v>
      </c>
      <c r="E301" s="3">
        <v>25842.52</v>
      </c>
      <c r="F301" s="3">
        <v>25842.52</v>
      </c>
      <c r="G301" s="3">
        <v>25842.52</v>
      </c>
      <c r="H301" s="3">
        <v>25842.52</v>
      </c>
      <c r="I301" s="3">
        <v>25842.52</v>
      </c>
      <c r="J301" s="3">
        <v>12900</v>
      </c>
      <c r="K301" s="3">
        <v>12900</v>
      </c>
      <c r="L301" s="3">
        <v>12900</v>
      </c>
      <c r="M301" s="3">
        <v>12900</v>
      </c>
      <c r="N301" s="4">
        <f t="shared" si="8"/>
        <v>258340.15999999997</v>
      </c>
      <c r="O301" s="3">
        <v>12900</v>
      </c>
      <c r="P301" s="3">
        <v>12900</v>
      </c>
      <c r="Q301" s="3">
        <v>12900</v>
      </c>
      <c r="R301" s="3">
        <v>12900</v>
      </c>
      <c r="S301" s="3">
        <v>12900</v>
      </c>
      <c r="T301" s="3">
        <v>12900</v>
      </c>
      <c r="U301" s="3">
        <v>12900</v>
      </c>
      <c r="V301" s="3">
        <v>12900</v>
      </c>
      <c r="W301" s="3">
        <v>12900</v>
      </c>
      <c r="X301" s="3">
        <v>12900</v>
      </c>
      <c r="Y301" s="3">
        <v>12900</v>
      </c>
      <c r="Z301" s="3">
        <v>12900</v>
      </c>
      <c r="AA301" s="4">
        <f t="shared" si="9"/>
        <v>154800</v>
      </c>
    </row>
    <row r="302" spans="1:27" x14ac:dyDescent="0.25">
      <c r="A302" s="1" t="s">
        <v>726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 t="e">
        <v>#N/A</v>
      </c>
      <c r="N302" s="4" t="e">
        <f t="shared" si="8"/>
        <v>#N/A</v>
      </c>
      <c r="O302" s="3">
        <v>3225</v>
      </c>
      <c r="P302" s="3">
        <v>3225</v>
      </c>
      <c r="Q302" s="3">
        <v>3225</v>
      </c>
      <c r="R302" s="3">
        <v>3225</v>
      </c>
      <c r="S302" s="3">
        <v>3225</v>
      </c>
      <c r="T302" s="3">
        <v>3225</v>
      </c>
      <c r="U302" s="3">
        <v>3225</v>
      </c>
      <c r="V302" s="3">
        <v>3225</v>
      </c>
      <c r="W302" s="3">
        <v>3225</v>
      </c>
      <c r="X302" s="3">
        <v>3225</v>
      </c>
      <c r="Y302" s="3">
        <v>3225</v>
      </c>
      <c r="Z302" s="3">
        <v>3225</v>
      </c>
      <c r="AA302" s="4">
        <f t="shared" si="9"/>
        <v>38700</v>
      </c>
    </row>
    <row r="303" spans="1:27" x14ac:dyDescent="0.25">
      <c r="A303" s="1" t="s">
        <v>233</v>
      </c>
      <c r="B303" s="3">
        <v>6724.56</v>
      </c>
      <c r="C303" s="3">
        <v>6724.56</v>
      </c>
      <c r="D303" s="3">
        <v>6724.56</v>
      </c>
      <c r="E303" s="3">
        <v>6724.56</v>
      </c>
      <c r="F303" s="3">
        <v>6724.56</v>
      </c>
      <c r="G303" s="3">
        <v>6724.56</v>
      </c>
      <c r="H303" s="3">
        <v>6724.56</v>
      </c>
      <c r="I303" s="3">
        <v>6724.56</v>
      </c>
      <c r="J303" s="3">
        <v>12900</v>
      </c>
      <c r="K303" s="3">
        <v>12900</v>
      </c>
      <c r="L303" s="3">
        <v>12900</v>
      </c>
      <c r="M303" s="3">
        <v>12900</v>
      </c>
      <c r="N303" s="4">
        <f t="shared" si="8"/>
        <v>105396.48</v>
      </c>
      <c r="O303" s="3">
        <v>12900</v>
      </c>
      <c r="P303" s="3">
        <v>12900</v>
      </c>
      <c r="Q303" s="3">
        <v>12900</v>
      </c>
      <c r="R303" s="3">
        <v>12900</v>
      </c>
      <c r="S303" s="3">
        <v>12900</v>
      </c>
      <c r="T303" s="3">
        <v>12900</v>
      </c>
      <c r="U303" s="3">
        <v>12900</v>
      </c>
      <c r="V303" s="3">
        <v>12900</v>
      </c>
      <c r="W303" s="3">
        <v>12900</v>
      </c>
      <c r="X303" s="3">
        <v>12900</v>
      </c>
      <c r="Y303" s="3">
        <v>12900</v>
      </c>
      <c r="Z303" s="3">
        <v>12900</v>
      </c>
      <c r="AA303" s="4">
        <f t="shared" si="9"/>
        <v>154800</v>
      </c>
    </row>
    <row r="304" spans="1:27" x14ac:dyDescent="0.25">
      <c r="A304" s="1" t="s">
        <v>234</v>
      </c>
      <c r="B304" s="3">
        <v>17933.349999999999</v>
      </c>
      <c r="C304" s="3">
        <v>17933.349999999999</v>
      </c>
      <c r="D304" s="3">
        <v>17933.349999999999</v>
      </c>
      <c r="E304" s="3">
        <v>17933.349999999999</v>
      </c>
      <c r="F304" s="3">
        <v>17933.349999999999</v>
      </c>
      <c r="G304" s="3">
        <v>17933.349999999999</v>
      </c>
      <c r="H304" s="3">
        <v>17933.349999999999</v>
      </c>
      <c r="I304" s="3">
        <v>17933.349999999999</v>
      </c>
      <c r="J304" s="3">
        <v>6450</v>
      </c>
      <c r="K304" s="3">
        <v>6450</v>
      </c>
      <c r="L304" s="3">
        <v>6450</v>
      </c>
      <c r="M304" s="3">
        <v>11790.28</v>
      </c>
      <c r="N304" s="4">
        <f t="shared" si="8"/>
        <v>174607.08000000002</v>
      </c>
      <c r="O304" s="3">
        <v>6450</v>
      </c>
      <c r="P304" s="3">
        <v>6450</v>
      </c>
      <c r="Q304" s="3">
        <v>6450</v>
      </c>
      <c r="R304" s="3">
        <v>6450</v>
      </c>
      <c r="S304" s="3">
        <v>6450</v>
      </c>
      <c r="T304" s="3">
        <v>6450</v>
      </c>
      <c r="U304" s="3">
        <v>6450</v>
      </c>
      <c r="V304" s="3">
        <v>6450</v>
      </c>
      <c r="W304" s="3">
        <v>6450</v>
      </c>
      <c r="X304" s="3">
        <v>6450</v>
      </c>
      <c r="Y304" s="3">
        <v>6450</v>
      </c>
      <c r="Z304" s="3">
        <v>6450</v>
      </c>
      <c r="AA304" s="4">
        <f t="shared" si="9"/>
        <v>77400</v>
      </c>
    </row>
    <row r="305" spans="1:27" x14ac:dyDescent="0.25">
      <c r="A305" s="1" t="s">
        <v>727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 t="e">
        <v>#N/A</v>
      </c>
      <c r="N305" s="4" t="e">
        <f t="shared" si="8"/>
        <v>#N/A</v>
      </c>
      <c r="O305" s="3">
        <v>9675</v>
      </c>
      <c r="P305" s="3">
        <v>9675</v>
      </c>
      <c r="Q305" s="3">
        <v>9675</v>
      </c>
      <c r="R305" s="3">
        <v>9675</v>
      </c>
      <c r="S305" s="3">
        <v>9675</v>
      </c>
      <c r="T305" s="3">
        <v>9675</v>
      </c>
      <c r="U305" s="3">
        <v>9675</v>
      </c>
      <c r="V305" s="3">
        <v>9675</v>
      </c>
      <c r="W305" s="3">
        <v>9675</v>
      </c>
      <c r="X305" s="3">
        <v>9675</v>
      </c>
      <c r="Y305" s="3">
        <v>9675</v>
      </c>
      <c r="Z305" s="3">
        <v>9675</v>
      </c>
      <c r="AA305" s="4">
        <f t="shared" si="9"/>
        <v>116100</v>
      </c>
    </row>
    <row r="306" spans="1:27" x14ac:dyDescent="0.25">
      <c r="A306" s="1" t="s">
        <v>235</v>
      </c>
      <c r="B306" s="3">
        <v>13843.99</v>
      </c>
      <c r="C306" s="3">
        <v>13843.99</v>
      </c>
      <c r="D306" s="3">
        <v>13843.99</v>
      </c>
      <c r="E306" s="3">
        <v>13843.99</v>
      </c>
      <c r="F306" s="3">
        <v>13843.99</v>
      </c>
      <c r="G306" s="3">
        <v>13843.99</v>
      </c>
      <c r="H306" s="3">
        <v>13843.99</v>
      </c>
      <c r="I306" s="3">
        <v>13843.99</v>
      </c>
      <c r="J306" s="3">
        <v>29025</v>
      </c>
      <c r="K306" s="3">
        <v>29025</v>
      </c>
      <c r="L306" s="3">
        <v>29025</v>
      </c>
      <c r="M306" s="3">
        <v>60265.64</v>
      </c>
      <c r="N306" s="4">
        <f t="shared" si="8"/>
        <v>258092.56</v>
      </c>
      <c r="O306" s="3">
        <v>29025</v>
      </c>
      <c r="P306" s="3">
        <v>29025</v>
      </c>
      <c r="Q306" s="3">
        <v>29025</v>
      </c>
      <c r="R306" s="3">
        <v>29025</v>
      </c>
      <c r="S306" s="3">
        <v>29025</v>
      </c>
      <c r="T306" s="3">
        <v>29025</v>
      </c>
      <c r="U306" s="3">
        <v>29025</v>
      </c>
      <c r="V306" s="3">
        <v>29025</v>
      </c>
      <c r="W306" s="3">
        <v>29025</v>
      </c>
      <c r="X306" s="3">
        <v>29025</v>
      </c>
      <c r="Y306" s="3">
        <v>29025</v>
      </c>
      <c r="Z306" s="3">
        <v>29025</v>
      </c>
      <c r="AA306" s="4">
        <f t="shared" si="9"/>
        <v>348300</v>
      </c>
    </row>
    <row r="307" spans="1:27" x14ac:dyDescent="0.25">
      <c r="A307" s="1" t="s">
        <v>236</v>
      </c>
      <c r="B307" s="3">
        <v>8482.74</v>
      </c>
      <c r="C307" s="3">
        <v>8482.74</v>
      </c>
      <c r="D307" s="3">
        <v>8482.74</v>
      </c>
      <c r="E307" s="3">
        <v>8482.74</v>
      </c>
      <c r="F307" s="3">
        <v>8482.74</v>
      </c>
      <c r="G307" s="3">
        <v>8482.74</v>
      </c>
      <c r="H307" s="3">
        <v>8482.74</v>
      </c>
      <c r="I307" s="3">
        <v>8482.74</v>
      </c>
      <c r="J307" s="3">
        <v>6450</v>
      </c>
      <c r="K307" s="3">
        <v>6450</v>
      </c>
      <c r="L307" s="3">
        <v>6450</v>
      </c>
      <c r="M307" s="3">
        <v>13392.36</v>
      </c>
      <c r="N307" s="4">
        <f t="shared" si="8"/>
        <v>100604.28</v>
      </c>
      <c r="O307" s="3">
        <v>6450</v>
      </c>
      <c r="P307" s="3">
        <v>6450</v>
      </c>
      <c r="Q307" s="3">
        <v>6450</v>
      </c>
      <c r="R307" s="3">
        <v>6450</v>
      </c>
      <c r="S307" s="3">
        <v>6450</v>
      </c>
      <c r="T307" s="3">
        <v>6450</v>
      </c>
      <c r="U307" s="3">
        <v>6450</v>
      </c>
      <c r="V307" s="3">
        <v>6450</v>
      </c>
      <c r="W307" s="3">
        <v>6450</v>
      </c>
      <c r="X307" s="3">
        <v>6450</v>
      </c>
      <c r="Y307" s="3">
        <v>6450</v>
      </c>
      <c r="Z307" s="3">
        <v>6450</v>
      </c>
      <c r="AA307" s="4">
        <f t="shared" si="9"/>
        <v>77400</v>
      </c>
    </row>
    <row r="308" spans="1:27" x14ac:dyDescent="0.25">
      <c r="A308" s="1" t="s">
        <v>237</v>
      </c>
      <c r="B308" s="3">
        <v>6240.63</v>
      </c>
      <c r="C308" s="3">
        <v>6240.63</v>
      </c>
      <c r="D308" s="3">
        <v>6240.63</v>
      </c>
      <c r="E308" s="3">
        <v>6240.63</v>
      </c>
      <c r="F308" s="3">
        <v>6240.63</v>
      </c>
      <c r="G308" s="3">
        <v>6240.63</v>
      </c>
      <c r="H308" s="3">
        <v>6240.63</v>
      </c>
      <c r="I308" s="3">
        <v>6240.63</v>
      </c>
      <c r="J308" s="3">
        <v>9675</v>
      </c>
      <c r="K308" s="3">
        <v>9675</v>
      </c>
      <c r="L308" s="3">
        <v>9675</v>
      </c>
      <c r="M308" s="3">
        <v>43719.29</v>
      </c>
      <c r="N308" s="4">
        <f t="shared" si="8"/>
        <v>122669.32999999999</v>
      </c>
      <c r="O308" s="3">
        <v>9675</v>
      </c>
      <c r="P308" s="3">
        <v>9675</v>
      </c>
      <c r="Q308" s="3">
        <v>9675</v>
      </c>
      <c r="R308" s="3">
        <v>9675</v>
      </c>
      <c r="S308" s="3">
        <v>9675</v>
      </c>
      <c r="T308" s="3">
        <v>9675</v>
      </c>
      <c r="U308" s="3">
        <v>9675</v>
      </c>
      <c r="V308" s="3">
        <v>9675</v>
      </c>
      <c r="W308" s="3">
        <v>9675</v>
      </c>
      <c r="X308" s="3">
        <v>9675</v>
      </c>
      <c r="Y308" s="3">
        <v>9675</v>
      </c>
      <c r="Z308" s="3">
        <v>9675</v>
      </c>
      <c r="AA308" s="4">
        <f t="shared" si="9"/>
        <v>116100</v>
      </c>
    </row>
    <row r="309" spans="1:27" x14ac:dyDescent="0.25">
      <c r="A309" s="1" t="s">
        <v>238</v>
      </c>
      <c r="B309" s="3">
        <v>34744.769999999997</v>
      </c>
      <c r="C309" s="3">
        <v>34744.769999999997</v>
      </c>
      <c r="D309" s="3">
        <v>34744.769999999997</v>
      </c>
      <c r="E309" s="3">
        <v>34744.769999999997</v>
      </c>
      <c r="F309" s="3">
        <v>34744.769999999997</v>
      </c>
      <c r="G309" s="3">
        <v>34744.769999999997</v>
      </c>
      <c r="H309" s="3">
        <v>34744.769999999997</v>
      </c>
      <c r="I309" s="3">
        <v>34744.769999999997</v>
      </c>
      <c r="J309" s="3">
        <v>9675</v>
      </c>
      <c r="K309" s="3">
        <v>9675</v>
      </c>
      <c r="L309" s="3">
        <v>9675</v>
      </c>
      <c r="M309" s="3">
        <v>20088.55</v>
      </c>
      <c r="N309" s="4">
        <f t="shared" si="8"/>
        <v>327071.70999999996</v>
      </c>
      <c r="O309" s="3">
        <v>9675</v>
      </c>
      <c r="P309" s="3">
        <v>9675</v>
      </c>
      <c r="Q309" s="3">
        <v>9675</v>
      </c>
      <c r="R309" s="3">
        <v>9675</v>
      </c>
      <c r="S309" s="3">
        <v>9675</v>
      </c>
      <c r="T309" s="3">
        <v>9675</v>
      </c>
      <c r="U309" s="3">
        <v>9675</v>
      </c>
      <c r="V309" s="3">
        <v>9675</v>
      </c>
      <c r="W309" s="3">
        <v>9675</v>
      </c>
      <c r="X309" s="3">
        <v>9675</v>
      </c>
      <c r="Y309" s="3">
        <v>9675</v>
      </c>
      <c r="Z309" s="3">
        <v>9675</v>
      </c>
      <c r="AA309" s="4">
        <f t="shared" si="9"/>
        <v>116100</v>
      </c>
    </row>
    <row r="310" spans="1:27" x14ac:dyDescent="0.25">
      <c r="A310" s="1" t="s">
        <v>728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 t="e">
        <v>#N/A</v>
      </c>
      <c r="N310" s="4" t="e">
        <f t="shared" si="8"/>
        <v>#N/A</v>
      </c>
      <c r="O310" s="3">
        <v>6450</v>
      </c>
      <c r="P310" s="3">
        <v>6450</v>
      </c>
      <c r="Q310" s="3">
        <v>6450</v>
      </c>
      <c r="R310" s="3">
        <v>6450</v>
      </c>
      <c r="S310" s="3">
        <v>6450</v>
      </c>
      <c r="T310" s="3">
        <v>6450</v>
      </c>
      <c r="U310" s="3">
        <v>6450</v>
      </c>
      <c r="V310" s="3">
        <v>6450</v>
      </c>
      <c r="W310" s="3">
        <v>6450</v>
      </c>
      <c r="X310" s="3">
        <v>6450</v>
      </c>
      <c r="Y310" s="3">
        <v>6450</v>
      </c>
      <c r="Z310" s="3">
        <v>6450</v>
      </c>
      <c r="AA310" s="4">
        <f t="shared" si="9"/>
        <v>77400</v>
      </c>
    </row>
    <row r="311" spans="1:27" x14ac:dyDescent="0.25">
      <c r="A311" s="1" t="s">
        <v>729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 t="e">
        <v>#N/A</v>
      </c>
      <c r="N311" s="4" t="e">
        <f t="shared" si="8"/>
        <v>#N/A</v>
      </c>
      <c r="O311" s="3">
        <v>6450</v>
      </c>
      <c r="P311" s="3">
        <v>6450</v>
      </c>
      <c r="Q311" s="3">
        <v>6450</v>
      </c>
      <c r="R311" s="3">
        <v>6450</v>
      </c>
      <c r="S311" s="3">
        <v>6450</v>
      </c>
      <c r="T311" s="3">
        <v>6450</v>
      </c>
      <c r="U311" s="3">
        <v>6450</v>
      </c>
      <c r="V311" s="3">
        <v>6450</v>
      </c>
      <c r="W311" s="3">
        <v>6450</v>
      </c>
      <c r="X311" s="3">
        <v>6450</v>
      </c>
      <c r="Y311" s="3">
        <v>6450</v>
      </c>
      <c r="Z311" s="3">
        <v>6450</v>
      </c>
      <c r="AA311" s="4">
        <f t="shared" si="9"/>
        <v>77400</v>
      </c>
    </row>
    <row r="312" spans="1:27" x14ac:dyDescent="0.25">
      <c r="A312" s="1" t="s">
        <v>661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2418.75</v>
      </c>
      <c r="K312" s="3">
        <v>2418.75</v>
      </c>
      <c r="L312" s="3">
        <v>2418.75</v>
      </c>
      <c r="M312" s="3">
        <v>8493.31</v>
      </c>
      <c r="N312" s="4">
        <f t="shared" si="8"/>
        <v>15749.56</v>
      </c>
      <c r="O312" s="3">
        <v>5643.75</v>
      </c>
      <c r="P312" s="3">
        <v>5643.75</v>
      </c>
      <c r="Q312" s="3">
        <v>5643.75</v>
      </c>
      <c r="R312" s="3">
        <v>5643.75</v>
      </c>
      <c r="S312" s="3">
        <v>5643.75</v>
      </c>
      <c r="T312" s="3">
        <v>5643.75</v>
      </c>
      <c r="U312" s="3">
        <v>5643.75</v>
      </c>
      <c r="V312" s="3">
        <v>5643.75</v>
      </c>
      <c r="W312" s="3">
        <v>5643.75</v>
      </c>
      <c r="X312" s="3">
        <v>7256.75</v>
      </c>
      <c r="Y312" s="3">
        <v>7256.75</v>
      </c>
      <c r="Z312" s="3">
        <v>7256.75</v>
      </c>
      <c r="AA312" s="4">
        <f t="shared" si="9"/>
        <v>72564</v>
      </c>
    </row>
    <row r="313" spans="1:27" x14ac:dyDescent="0.25">
      <c r="A313" s="1" t="s">
        <v>239</v>
      </c>
      <c r="B313" s="3">
        <v>6151.57</v>
      </c>
      <c r="C313" s="3">
        <v>6151.57</v>
      </c>
      <c r="D313" s="3">
        <v>6151.57</v>
      </c>
      <c r="E313" s="3">
        <v>6151.57</v>
      </c>
      <c r="F313" s="3">
        <v>6151.57</v>
      </c>
      <c r="G313" s="3">
        <v>6151.57</v>
      </c>
      <c r="H313" s="3">
        <v>6151.57</v>
      </c>
      <c r="I313" s="3">
        <v>6151.57</v>
      </c>
      <c r="J313" s="3">
        <v>6450</v>
      </c>
      <c r="K313" s="3">
        <v>6450</v>
      </c>
      <c r="L313" s="3">
        <v>6450</v>
      </c>
      <c r="M313" s="3">
        <v>9921.18</v>
      </c>
      <c r="N313" s="4">
        <f t="shared" si="8"/>
        <v>78483.739999999991</v>
      </c>
      <c r="O313" s="3">
        <v>6450</v>
      </c>
      <c r="P313" s="3">
        <v>6450</v>
      </c>
      <c r="Q313" s="3">
        <v>6450</v>
      </c>
      <c r="R313" s="3">
        <v>6450</v>
      </c>
      <c r="S313" s="3">
        <v>6450</v>
      </c>
      <c r="T313" s="3">
        <v>6450</v>
      </c>
      <c r="U313" s="3">
        <v>6450</v>
      </c>
      <c r="V313" s="3">
        <v>6450</v>
      </c>
      <c r="W313" s="3">
        <v>6450</v>
      </c>
      <c r="X313" s="3">
        <v>6450</v>
      </c>
      <c r="Y313" s="3">
        <v>6450</v>
      </c>
      <c r="Z313" s="3">
        <v>6450</v>
      </c>
      <c r="AA313" s="4">
        <f t="shared" si="9"/>
        <v>77400</v>
      </c>
    </row>
    <row r="314" spans="1:27" x14ac:dyDescent="0.25">
      <c r="A314" s="1" t="s">
        <v>730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 t="e">
        <v>#N/A</v>
      </c>
      <c r="N314" s="4" t="e">
        <f t="shared" si="8"/>
        <v>#N/A</v>
      </c>
      <c r="O314" s="3">
        <v>9675</v>
      </c>
      <c r="P314" s="3">
        <v>9675</v>
      </c>
      <c r="Q314" s="3">
        <v>9675</v>
      </c>
      <c r="R314" s="3">
        <v>9675</v>
      </c>
      <c r="S314" s="3">
        <v>9675</v>
      </c>
      <c r="T314" s="3">
        <v>9675</v>
      </c>
      <c r="U314" s="3">
        <v>9675</v>
      </c>
      <c r="V314" s="3">
        <v>9675</v>
      </c>
      <c r="W314" s="3">
        <v>9675</v>
      </c>
      <c r="X314" s="3">
        <v>9675</v>
      </c>
      <c r="Y314" s="3">
        <v>9675</v>
      </c>
      <c r="Z314" s="3">
        <v>9675</v>
      </c>
      <c r="AA314" s="4">
        <f t="shared" si="9"/>
        <v>116100</v>
      </c>
    </row>
    <row r="315" spans="1:27" x14ac:dyDescent="0.25">
      <c r="A315" s="1" t="s">
        <v>240</v>
      </c>
      <c r="B315" s="3">
        <v>33336.199999999997</v>
      </c>
      <c r="C315" s="3">
        <v>33336.199999999997</v>
      </c>
      <c r="D315" s="3">
        <v>33336.199999999997</v>
      </c>
      <c r="E315" s="3">
        <v>33336.199999999997</v>
      </c>
      <c r="F315" s="3">
        <v>33336.199999999997</v>
      </c>
      <c r="G315" s="3">
        <v>33336.199999999997</v>
      </c>
      <c r="H315" s="3">
        <v>33336.199999999997</v>
      </c>
      <c r="I315" s="3">
        <v>33336.199999999997</v>
      </c>
      <c r="J315" s="3">
        <v>16125</v>
      </c>
      <c r="K315" s="3">
        <v>16125</v>
      </c>
      <c r="L315" s="3">
        <v>16125</v>
      </c>
      <c r="M315" s="3">
        <v>33480.910000000003</v>
      </c>
      <c r="N315" s="4">
        <f t="shared" si="8"/>
        <v>348545.51</v>
      </c>
      <c r="O315" s="3">
        <v>16125</v>
      </c>
      <c r="P315" s="3">
        <v>16125</v>
      </c>
      <c r="Q315" s="3">
        <v>16125</v>
      </c>
      <c r="R315" s="3">
        <v>16125</v>
      </c>
      <c r="S315" s="3">
        <v>16125</v>
      </c>
      <c r="T315" s="3">
        <v>16125</v>
      </c>
      <c r="U315" s="3">
        <v>16125</v>
      </c>
      <c r="V315" s="3">
        <v>16125</v>
      </c>
      <c r="W315" s="3">
        <v>19350</v>
      </c>
      <c r="X315" s="3">
        <v>19350</v>
      </c>
      <c r="Y315" s="3">
        <v>19350</v>
      </c>
      <c r="Z315" s="3">
        <v>19350</v>
      </c>
      <c r="AA315" s="4">
        <f t="shared" si="9"/>
        <v>206400</v>
      </c>
    </row>
    <row r="316" spans="1:27" x14ac:dyDescent="0.25">
      <c r="A316" s="1" t="s">
        <v>241</v>
      </c>
      <c r="B316" s="3">
        <v>554394.09</v>
      </c>
      <c r="C316" s="3">
        <v>554394.09</v>
      </c>
      <c r="D316" s="3">
        <v>554394.09</v>
      </c>
      <c r="E316" s="3">
        <v>554394.09</v>
      </c>
      <c r="F316" s="3">
        <v>554394.09</v>
      </c>
      <c r="G316" s="3">
        <v>554394.09</v>
      </c>
      <c r="H316" s="3">
        <v>554394.09</v>
      </c>
      <c r="I316" s="3">
        <v>554394.09</v>
      </c>
      <c r="J316" s="3">
        <v>213659.25</v>
      </c>
      <c r="K316" s="3">
        <v>213659.25</v>
      </c>
      <c r="L316" s="3">
        <v>213659.25</v>
      </c>
      <c r="M316" s="3">
        <v>213659.25</v>
      </c>
      <c r="N316" s="4">
        <f t="shared" si="8"/>
        <v>5289789.72</v>
      </c>
      <c r="O316" s="3">
        <v>213659.25</v>
      </c>
      <c r="P316" s="3">
        <v>213659.25</v>
      </c>
      <c r="Q316" s="3">
        <v>213659.25</v>
      </c>
      <c r="R316" s="3">
        <v>213659.25</v>
      </c>
      <c r="S316" s="3">
        <v>213659.25</v>
      </c>
      <c r="T316" s="3">
        <v>213659.25</v>
      </c>
      <c r="U316" s="3">
        <v>213659.25</v>
      </c>
      <c r="V316" s="3">
        <v>213659.25</v>
      </c>
      <c r="W316" s="3">
        <v>213659.25</v>
      </c>
      <c r="X316" s="3">
        <v>216078</v>
      </c>
      <c r="Y316" s="3">
        <v>216078</v>
      </c>
      <c r="Z316" s="3">
        <v>216078</v>
      </c>
      <c r="AA316" s="4">
        <f t="shared" si="9"/>
        <v>2571167.25</v>
      </c>
    </row>
    <row r="317" spans="1:27" x14ac:dyDescent="0.25">
      <c r="A317" s="1" t="s">
        <v>243</v>
      </c>
      <c r="B317" s="3">
        <v>17260.009999999998</v>
      </c>
      <c r="C317" s="3">
        <v>17260.009999999998</v>
      </c>
      <c r="D317" s="3">
        <v>17260.009999999998</v>
      </c>
      <c r="E317" s="3">
        <v>17260.009999999998</v>
      </c>
      <c r="F317" s="3">
        <v>17260.009999999998</v>
      </c>
      <c r="G317" s="3">
        <v>17260.009999999998</v>
      </c>
      <c r="H317" s="3">
        <v>17260.009999999998</v>
      </c>
      <c r="I317" s="3">
        <v>17260.009999999998</v>
      </c>
      <c r="J317" s="3">
        <v>19350</v>
      </c>
      <c r="K317" s="3">
        <v>19350</v>
      </c>
      <c r="L317" s="3">
        <v>19350</v>
      </c>
      <c r="M317" s="3">
        <v>27360.42</v>
      </c>
      <c r="N317" s="4">
        <f t="shared" si="8"/>
        <v>223490.5</v>
      </c>
      <c r="O317" s="3">
        <v>19350</v>
      </c>
      <c r="P317" s="3">
        <v>19350</v>
      </c>
      <c r="Q317" s="3">
        <v>19350</v>
      </c>
      <c r="R317" s="3">
        <v>19350</v>
      </c>
      <c r="S317" s="3">
        <v>19350</v>
      </c>
      <c r="T317" s="3">
        <v>19350</v>
      </c>
      <c r="U317" s="3">
        <v>19350</v>
      </c>
      <c r="V317" s="3">
        <v>19350</v>
      </c>
      <c r="W317" s="3">
        <v>19350</v>
      </c>
      <c r="X317" s="3">
        <v>19350</v>
      </c>
      <c r="Y317" s="3">
        <v>19350</v>
      </c>
      <c r="Z317" s="3">
        <v>19350</v>
      </c>
      <c r="AA317" s="4">
        <f t="shared" si="9"/>
        <v>232200</v>
      </c>
    </row>
    <row r="318" spans="1:27" x14ac:dyDescent="0.25">
      <c r="A318" s="1" t="s">
        <v>242</v>
      </c>
      <c r="B318" s="3">
        <v>7846.5</v>
      </c>
      <c r="C318" s="3">
        <v>7846.5</v>
      </c>
      <c r="D318" s="3">
        <v>7846.5</v>
      </c>
      <c r="E318" s="3">
        <v>7846.5</v>
      </c>
      <c r="F318" s="3">
        <v>7846.5</v>
      </c>
      <c r="G318" s="3">
        <v>7846.5</v>
      </c>
      <c r="H318" s="3">
        <v>7846.5</v>
      </c>
      <c r="I318" s="3">
        <v>7846.5</v>
      </c>
      <c r="J318" s="3">
        <v>3225</v>
      </c>
      <c r="K318" s="3">
        <v>3225</v>
      </c>
      <c r="L318" s="3">
        <v>3225</v>
      </c>
      <c r="M318" s="3">
        <v>13638.55</v>
      </c>
      <c r="N318" s="4">
        <f t="shared" si="8"/>
        <v>86085.55</v>
      </c>
      <c r="O318" s="3">
        <v>3225</v>
      </c>
      <c r="P318" s="3">
        <v>3225</v>
      </c>
      <c r="Q318" s="3">
        <v>3225</v>
      </c>
      <c r="R318" s="3">
        <v>3225</v>
      </c>
      <c r="S318" s="3">
        <v>3225</v>
      </c>
      <c r="T318" s="3">
        <v>3225</v>
      </c>
      <c r="U318" s="3">
        <v>3225</v>
      </c>
      <c r="V318" s="3">
        <v>3225</v>
      </c>
      <c r="W318" s="3">
        <v>3225</v>
      </c>
      <c r="X318" s="3">
        <v>3225</v>
      </c>
      <c r="Y318" s="3">
        <v>3225</v>
      </c>
      <c r="Z318" s="3">
        <v>3225</v>
      </c>
      <c r="AA318" s="4">
        <f t="shared" si="9"/>
        <v>38700</v>
      </c>
    </row>
    <row r="319" spans="1:27" x14ac:dyDescent="0.25">
      <c r="A319" s="1" t="s">
        <v>244</v>
      </c>
      <c r="B319" s="3">
        <v>32107.94</v>
      </c>
      <c r="C319" s="3">
        <v>32107.94</v>
      </c>
      <c r="D319" s="3">
        <v>32107.94</v>
      </c>
      <c r="E319" s="3">
        <v>32107.94</v>
      </c>
      <c r="F319" s="3">
        <v>32107.94</v>
      </c>
      <c r="G319" s="3">
        <v>32107.94</v>
      </c>
      <c r="H319" s="3">
        <v>32107.94</v>
      </c>
      <c r="I319" s="3">
        <v>32107.94</v>
      </c>
      <c r="J319" s="3">
        <v>38700</v>
      </c>
      <c r="K319" s="3">
        <v>38700</v>
      </c>
      <c r="L319" s="3">
        <v>41925</v>
      </c>
      <c r="M319" s="3">
        <v>41925</v>
      </c>
      <c r="N319" s="4">
        <f t="shared" si="8"/>
        <v>418113.52</v>
      </c>
      <c r="O319" s="3">
        <v>41925</v>
      </c>
      <c r="P319" s="3">
        <v>41925</v>
      </c>
      <c r="Q319" s="3">
        <v>41925</v>
      </c>
      <c r="R319" s="3">
        <v>41925</v>
      </c>
      <c r="S319" s="3">
        <v>41925</v>
      </c>
      <c r="T319" s="3">
        <v>41925</v>
      </c>
      <c r="U319" s="3">
        <v>41925</v>
      </c>
      <c r="V319" s="3">
        <v>41925</v>
      </c>
      <c r="W319" s="3">
        <v>41925</v>
      </c>
      <c r="X319" s="3">
        <v>41925</v>
      </c>
      <c r="Y319" s="3">
        <v>41925</v>
      </c>
      <c r="Z319" s="3">
        <v>41925</v>
      </c>
      <c r="AA319" s="4">
        <f t="shared" si="9"/>
        <v>503100</v>
      </c>
    </row>
    <row r="320" spans="1:27" x14ac:dyDescent="0.25">
      <c r="A320" s="1" t="s">
        <v>245</v>
      </c>
      <c r="B320" s="3">
        <v>34923.24</v>
      </c>
      <c r="C320" s="3">
        <v>34923.24</v>
      </c>
      <c r="D320" s="3">
        <v>34923.24</v>
      </c>
      <c r="E320" s="3">
        <v>34923.24</v>
      </c>
      <c r="F320" s="3">
        <v>34923.24</v>
      </c>
      <c r="G320" s="3">
        <v>34923.24</v>
      </c>
      <c r="H320" s="3">
        <v>34923.24</v>
      </c>
      <c r="I320" s="3">
        <v>34923.24</v>
      </c>
      <c r="J320" s="3">
        <v>16125</v>
      </c>
      <c r="K320" s="3">
        <v>16125</v>
      </c>
      <c r="L320" s="3">
        <v>16125</v>
      </c>
      <c r="M320" s="3">
        <v>24802.959999999999</v>
      </c>
      <c r="N320" s="4">
        <f t="shared" si="8"/>
        <v>352563.88</v>
      </c>
      <c r="O320" s="3">
        <v>16125</v>
      </c>
      <c r="P320" s="3">
        <v>16125</v>
      </c>
      <c r="Q320" s="3">
        <v>16125</v>
      </c>
      <c r="R320" s="3">
        <v>16125</v>
      </c>
      <c r="S320" s="3">
        <v>16125</v>
      </c>
      <c r="T320" s="3">
        <v>16125</v>
      </c>
      <c r="U320" s="3">
        <v>16125</v>
      </c>
      <c r="V320" s="3">
        <v>16125</v>
      </c>
      <c r="W320" s="3">
        <v>16125</v>
      </c>
      <c r="X320" s="3">
        <v>16125</v>
      </c>
      <c r="Y320" s="3">
        <v>16125</v>
      </c>
      <c r="Z320" s="3">
        <v>16125</v>
      </c>
      <c r="AA320" s="4">
        <f t="shared" si="9"/>
        <v>193500</v>
      </c>
    </row>
    <row r="321" spans="1:27" x14ac:dyDescent="0.25">
      <c r="A321" s="1" t="s">
        <v>246</v>
      </c>
      <c r="B321" s="3">
        <v>12100.06</v>
      </c>
      <c r="C321" s="3">
        <v>12100.06</v>
      </c>
      <c r="D321" s="3">
        <v>12100.06</v>
      </c>
      <c r="E321" s="3">
        <v>12100.06</v>
      </c>
      <c r="F321" s="3">
        <v>12100.06</v>
      </c>
      <c r="G321" s="3">
        <v>12100.06</v>
      </c>
      <c r="H321" s="3">
        <v>12100.06</v>
      </c>
      <c r="I321" s="3">
        <v>12100.06</v>
      </c>
      <c r="J321" s="3">
        <v>12900</v>
      </c>
      <c r="K321" s="3">
        <v>12900</v>
      </c>
      <c r="L321" s="3">
        <v>12900</v>
      </c>
      <c r="M321" s="3">
        <v>12900</v>
      </c>
      <c r="N321" s="4">
        <f t="shared" si="8"/>
        <v>148400.47999999998</v>
      </c>
      <c r="O321" s="3">
        <v>12900</v>
      </c>
      <c r="P321" s="3">
        <v>12900</v>
      </c>
      <c r="Q321" s="3">
        <v>12900</v>
      </c>
      <c r="R321" s="3">
        <v>12900</v>
      </c>
      <c r="S321" s="3">
        <v>12900</v>
      </c>
      <c r="T321" s="3">
        <v>12900</v>
      </c>
      <c r="U321" s="3">
        <v>12900</v>
      </c>
      <c r="V321" s="3">
        <v>12900</v>
      </c>
      <c r="W321" s="3">
        <v>12900</v>
      </c>
      <c r="X321" s="3">
        <v>12900</v>
      </c>
      <c r="Y321" s="3">
        <v>12900</v>
      </c>
      <c r="Z321" s="3">
        <v>12900</v>
      </c>
      <c r="AA321" s="4">
        <f t="shared" si="9"/>
        <v>154800</v>
      </c>
    </row>
    <row r="322" spans="1:27" x14ac:dyDescent="0.25">
      <c r="A322" s="1" t="s">
        <v>247</v>
      </c>
      <c r="B322" s="3">
        <v>8966.67</v>
      </c>
      <c r="C322" s="3">
        <v>8966.67</v>
      </c>
      <c r="D322" s="3">
        <v>8966.67</v>
      </c>
      <c r="E322" s="3">
        <v>8966.67</v>
      </c>
      <c r="F322" s="3">
        <v>8966.67</v>
      </c>
      <c r="G322" s="3">
        <v>8966.67</v>
      </c>
      <c r="H322" s="3">
        <v>8966.67</v>
      </c>
      <c r="I322" s="3">
        <v>8966.67</v>
      </c>
      <c r="J322" s="3">
        <v>6450</v>
      </c>
      <c r="K322" s="3">
        <v>6450</v>
      </c>
      <c r="L322" s="3">
        <v>6450</v>
      </c>
      <c r="M322" s="3">
        <v>19533.689999999999</v>
      </c>
      <c r="N322" s="4">
        <f t="shared" si="8"/>
        <v>110617.05</v>
      </c>
      <c r="O322" s="3">
        <v>6450</v>
      </c>
      <c r="P322" s="3">
        <v>6450</v>
      </c>
      <c r="Q322" s="3">
        <v>6450</v>
      </c>
      <c r="R322" s="3">
        <v>6450</v>
      </c>
      <c r="S322" s="3">
        <v>6450</v>
      </c>
      <c r="T322" s="3">
        <v>6450</v>
      </c>
      <c r="U322" s="3">
        <v>6450</v>
      </c>
      <c r="V322" s="3">
        <v>6450</v>
      </c>
      <c r="W322" s="3">
        <v>6450</v>
      </c>
      <c r="X322" s="3">
        <v>6450</v>
      </c>
      <c r="Y322" s="3">
        <v>6450</v>
      </c>
      <c r="Z322" s="3">
        <v>6450</v>
      </c>
      <c r="AA322" s="4">
        <f t="shared" si="9"/>
        <v>77400</v>
      </c>
    </row>
    <row r="323" spans="1:27" x14ac:dyDescent="0.25">
      <c r="A323" s="1" t="s">
        <v>249</v>
      </c>
      <c r="B323" s="3">
        <v>17448.23</v>
      </c>
      <c r="C323" s="3">
        <v>17448.23</v>
      </c>
      <c r="D323" s="3">
        <v>17448.23</v>
      </c>
      <c r="E323" s="3">
        <v>17448.23</v>
      </c>
      <c r="F323" s="3">
        <v>17448.23</v>
      </c>
      <c r="G323" s="3">
        <v>17448.23</v>
      </c>
      <c r="H323" s="3">
        <v>17448.23</v>
      </c>
      <c r="I323" s="3">
        <v>17448.23</v>
      </c>
      <c r="J323" s="3">
        <v>19350</v>
      </c>
      <c r="K323" s="3">
        <v>19350</v>
      </c>
      <c r="L323" s="3">
        <v>19350</v>
      </c>
      <c r="M323" s="3">
        <v>19350</v>
      </c>
      <c r="N323" s="4">
        <f t="shared" ref="N323:N386" si="10">SUM(B323:M323)</f>
        <v>216985.84</v>
      </c>
      <c r="O323" s="3">
        <v>19350</v>
      </c>
      <c r="P323" s="3">
        <v>19350</v>
      </c>
      <c r="Q323" s="3">
        <v>19350</v>
      </c>
      <c r="R323" s="3">
        <v>19350</v>
      </c>
      <c r="S323" s="3">
        <v>19350</v>
      </c>
      <c r="T323" s="3">
        <v>19350</v>
      </c>
      <c r="U323" s="3">
        <v>19350</v>
      </c>
      <c r="V323" s="3">
        <v>19350</v>
      </c>
      <c r="W323" s="3">
        <v>19350</v>
      </c>
      <c r="X323" s="3">
        <v>19350</v>
      </c>
      <c r="Y323" s="3">
        <v>19350</v>
      </c>
      <c r="Z323" s="3">
        <v>22575</v>
      </c>
      <c r="AA323" s="4">
        <f t="shared" ref="AA323:AA386" si="11">SUM(O323:Z323)</f>
        <v>235425</v>
      </c>
    </row>
    <row r="324" spans="1:27" x14ac:dyDescent="0.25">
      <c r="A324" s="1" t="s">
        <v>248</v>
      </c>
      <c r="B324" s="3">
        <v>31216.85</v>
      </c>
      <c r="C324" s="3">
        <v>31216.85</v>
      </c>
      <c r="D324" s="3">
        <v>31216.85</v>
      </c>
      <c r="E324" s="3">
        <v>31216.85</v>
      </c>
      <c r="F324" s="3">
        <v>31216.85</v>
      </c>
      <c r="G324" s="3">
        <v>31216.85</v>
      </c>
      <c r="H324" s="3">
        <v>31216.85</v>
      </c>
      <c r="I324" s="3">
        <v>31216.85</v>
      </c>
      <c r="J324" s="3">
        <v>9675</v>
      </c>
      <c r="K324" s="3">
        <v>9675</v>
      </c>
      <c r="L324" s="3">
        <v>9675</v>
      </c>
      <c r="M324" s="3">
        <v>13680.21</v>
      </c>
      <c r="N324" s="4">
        <f t="shared" si="10"/>
        <v>292440.01000000007</v>
      </c>
      <c r="O324" s="3">
        <v>9675</v>
      </c>
      <c r="P324" s="3">
        <v>9675</v>
      </c>
      <c r="Q324" s="3">
        <v>9675</v>
      </c>
      <c r="R324" s="3">
        <v>9675</v>
      </c>
      <c r="S324" s="3">
        <v>9675</v>
      </c>
      <c r="T324" s="3">
        <v>9675</v>
      </c>
      <c r="U324" s="3">
        <v>9675</v>
      </c>
      <c r="V324" s="3">
        <v>9675</v>
      </c>
      <c r="W324" s="3">
        <v>9675</v>
      </c>
      <c r="X324" s="3">
        <v>9675</v>
      </c>
      <c r="Y324" s="3">
        <v>9675</v>
      </c>
      <c r="Z324" s="3">
        <v>9675</v>
      </c>
      <c r="AA324" s="4">
        <f t="shared" si="11"/>
        <v>116100</v>
      </c>
    </row>
    <row r="325" spans="1:27" x14ac:dyDescent="0.25">
      <c r="A325" s="1" t="s">
        <v>731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 t="e">
        <v>#N/A</v>
      </c>
      <c r="N325" s="4" t="e">
        <f t="shared" si="10"/>
        <v>#N/A</v>
      </c>
      <c r="O325" s="3">
        <v>6450</v>
      </c>
      <c r="P325" s="3">
        <v>6450</v>
      </c>
      <c r="Q325" s="3">
        <v>6450</v>
      </c>
      <c r="R325" s="3">
        <v>6450</v>
      </c>
      <c r="S325" s="3">
        <v>6450</v>
      </c>
      <c r="T325" s="3">
        <v>6450</v>
      </c>
      <c r="U325" s="3">
        <v>6450</v>
      </c>
      <c r="V325" s="3">
        <v>6450</v>
      </c>
      <c r="W325" s="3">
        <v>6450</v>
      </c>
      <c r="X325" s="3">
        <v>6450</v>
      </c>
      <c r="Y325" s="3">
        <v>6450</v>
      </c>
      <c r="Z325" s="3">
        <v>6450</v>
      </c>
      <c r="AA325" s="4">
        <f t="shared" si="11"/>
        <v>77400</v>
      </c>
    </row>
    <row r="326" spans="1:27" x14ac:dyDescent="0.25">
      <c r="A326" s="1" t="s">
        <v>250</v>
      </c>
      <c r="B326" s="3">
        <v>9456.09</v>
      </c>
      <c r="C326" s="3">
        <v>9456.09</v>
      </c>
      <c r="D326" s="3">
        <v>9456.09</v>
      </c>
      <c r="E326" s="3">
        <v>9456.09</v>
      </c>
      <c r="F326" s="3">
        <v>9456.09</v>
      </c>
      <c r="G326" s="3">
        <v>9456.09</v>
      </c>
      <c r="H326" s="3">
        <v>9456.09</v>
      </c>
      <c r="I326" s="3">
        <v>9456.09</v>
      </c>
      <c r="J326" s="3">
        <v>9675</v>
      </c>
      <c r="K326" s="3">
        <v>9675</v>
      </c>
      <c r="L326" s="3">
        <v>9675</v>
      </c>
      <c r="M326" s="3">
        <v>9675</v>
      </c>
      <c r="N326" s="4">
        <f t="shared" si="10"/>
        <v>114348.71999999999</v>
      </c>
      <c r="O326" s="3">
        <v>9675</v>
      </c>
      <c r="P326" s="3">
        <v>9675</v>
      </c>
      <c r="Q326" s="3">
        <v>9675</v>
      </c>
      <c r="R326" s="3">
        <v>9675</v>
      </c>
      <c r="S326" s="3">
        <v>9675</v>
      </c>
      <c r="T326" s="3">
        <v>9675</v>
      </c>
      <c r="U326" s="3">
        <v>9675</v>
      </c>
      <c r="V326" s="3">
        <v>9675</v>
      </c>
      <c r="W326" s="3">
        <v>9675</v>
      </c>
      <c r="X326" s="3">
        <v>9675</v>
      </c>
      <c r="Y326" s="3">
        <v>9675</v>
      </c>
      <c r="Z326" s="3">
        <v>9675</v>
      </c>
      <c r="AA326" s="4">
        <f t="shared" si="11"/>
        <v>116100</v>
      </c>
    </row>
    <row r="327" spans="1:27" x14ac:dyDescent="0.25">
      <c r="A327" s="1" t="s">
        <v>251</v>
      </c>
      <c r="B327" s="3">
        <v>9666.75</v>
      </c>
      <c r="C327" s="3">
        <v>9666.75</v>
      </c>
      <c r="D327" s="3">
        <v>9666.75</v>
      </c>
      <c r="E327" s="3">
        <v>9666.75</v>
      </c>
      <c r="F327" s="3">
        <v>9666.75</v>
      </c>
      <c r="G327" s="3">
        <v>9666.75</v>
      </c>
      <c r="H327" s="3">
        <v>9666.75</v>
      </c>
      <c r="I327" s="3">
        <v>9666.75</v>
      </c>
      <c r="J327" s="3">
        <v>35475</v>
      </c>
      <c r="K327" s="3">
        <v>35475</v>
      </c>
      <c r="L327" s="3">
        <v>35475</v>
      </c>
      <c r="M327" s="3">
        <v>76261.38</v>
      </c>
      <c r="N327" s="4">
        <f t="shared" si="10"/>
        <v>260020.38</v>
      </c>
      <c r="O327" s="3">
        <v>35475</v>
      </c>
      <c r="P327" s="3">
        <v>37893.75</v>
      </c>
      <c r="Q327" s="3">
        <v>37893.75</v>
      </c>
      <c r="R327" s="3">
        <v>37893.75</v>
      </c>
      <c r="S327" s="3">
        <v>37893.75</v>
      </c>
      <c r="T327" s="3">
        <v>37893.75</v>
      </c>
      <c r="U327" s="3">
        <v>37893.75</v>
      </c>
      <c r="V327" s="3">
        <v>37893.75</v>
      </c>
      <c r="W327" s="3">
        <v>37893.75</v>
      </c>
      <c r="X327" s="3">
        <v>37893.75</v>
      </c>
      <c r="Y327" s="3">
        <v>37893.75</v>
      </c>
      <c r="Z327" s="3">
        <v>37893.75</v>
      </c>
      <c r="AA327" s="4">
        <f t="shared" si="11"/>
        <v>452306.25</v>
      </c>
    </row>
    <row r="328" spans="1:27" x14ac:dyDescent="0.25">
      <c r="A328" s="1" t="s">
        <v>252</v>
      </c>
      <c r="B328" s="3">
        <v>28911.48</v>
      </c>
      <c r="C328" s="3">
        <v>28911.48</v>
      </c>
      <c r="D328" s="3">
        <v>28911.48</v>
      </c>
      <c r="E328" s="3">
        <v>28911.48</v>
      </c>
      <c r="F328" s="3">
        <v>28911.48</v>
      </c>
      <c r="G328" s="3">
        <v>28911.48</v>
      </c>
      <c r="H328" s="3">
        <v>28911.48</v>
      </c>
      <c r="I328" s="3">
        <v>28911.48</v>
      </c>
      <c r="J328" s="3">
        <v>9675</v>
      </c>
      <c r="K328" s="3">
        <v>9675</v>
      </c>
      <c r="L328" s="3">
        <v>9675</v>
      </c>
      <c r="M328" s="3">
        <v>20088.55</v>
      </c>
      <c r="N328" s="4">
        <f t="shared" si="10"/>
        <v>280405.39</v>
      </c>
      <c r="O328" s="3">
        <v>9675</v>
      </c>
      <c r="P328" s="3">
        <v>9675</v>
      </c>
      <c r="Q328" s="3">
        <v>9675</v>
      </c>
      <c r="R328" s="3">
        <v>9675</v>
      </c>
      <c r="S328" s="3">
        <v>9675</v>
      </c>
      <c r="T328" s="3">
        <v>9675</v>
      </c>
      <c r="U328" s="3">
        <v>9675</v>
      </c>
      <c r="V328" s="3">
        <v>9675</v>
      </c>
      <c r="W328" s="3">
        <v>9675</v>
      </c>
      <c r="X328" s="3">
        <v>9675</v>
      </c>
      <c r="Y328" s="3">
        <v>9675</v>
      </c>
      <c r="Z328" s="3">
        <v>9675</v>
      </c>
      <c r="AA328" s="4">
        <f t="shared" si="11"/>
        <v>116100</v>
      </c>
    </row>
    <row r="329" spans="1:27" x14ac:dyDescent="0.25">
      <c r="A329" s="1" t="s">
        <v>253</v>
      </c>
      <c r="B329" s="3">
        <v>22192.13</v>
      </c>
      <c r="C329" s="3">
        <v>22192.13</v>
      </c>
      <c r="D329" s="3">
        <v>22192.13</v>
      </c>
      <c r="E329" s="3">
        <v>22192.13</v>
      </c>
      <c r="F329" s="3">
        <v>22192.13</v>
      </c>
      <c r="G329" s="3">
        <v>22192.13</v>
      </c>
      <c r="H329" s="3">
        <v>22192.13</v>
      </c>
      <c r="I329" s="3">
        <v>22192.13</v>
      </c>
      <c r="J329" s="3">
        <v>9675</v>
      </c>
      <c r="K329" s="3">
        <v>9675</v>
      </c>
      <c r="L329" s="3">
        <v>9675</v>
      </c>
      <c r="M329" s="3">
        <v>13680.21</v>
      </c>
      <c r="N329" s="4">
        <f t="shared" si="10"/>
        <v>220242.25</v>
      </c>
      <c r="O329" s="3">
        <v>9675</v>
      </c>
      <c r="P329" s="3">
        <v>9675</v>
      </c>
      <c r="Q329" s="3">
        <v>9675</v>
      </c>
      <c r="R329" s="3">
        <v>9675</v>
      </c>
      <c r="S329" s="3">
        <v>9675</v>
      </c>
      <c r="T329" s="3">
        <v>9675</v>
      </c>
      <c r="U329" s="3">
        <v>9675</v>
      </c>
      <c r="V329" s="3">
        <v>9675</v>
      </c>
      <c r="W329" s="3">
        <v>9675</v>
      </c>
      <c r="X329" s="3">
        <v>9675</v>
      </c>
      <c r="Y329" s="3">
        <v>9675</v>
      </c>
      <c r="Z329" s="3">
        <v>9675</v>
      </c>
      <c r="AA329" s="4">
        <f t="shared" si="11"/>
        <v>116100</v>
      </c>
    </row>
    <row r="330" spans="1:27" x14ac:dyDescent="0.25">
      <c r="A330" s="1" t="s">
        <v>254</v>
      </c>
      <c r="B330" s="3">
        <v>16099.17</v>
      </c>
      <c r="C330" s="3">
        <v>16099.17</v>
      </c>
      <c r="D330" s="3">
        <v>16099.17</v>
      </c>
      <c r="E330" s="3">
        <v>16099.17</v>
      </c>
      <c r="F330" s="3">
        <v>16099.17</v>
      </c>
      <c r="G330" s="3">
        <v>16099.17</v>
      </c>
      <c r="H330" s="3">
        <v>16099.17</v>
      </c>
      <c r="I330" s="3">
        <v>16099.17</v>
      </c>
      <c r="J330" s="3">
        <v>9675</v>
      </c>
      <c r="K330" s="3">
        <v>9675</v>
      </c>
      <c r="L330" s="3">
        <v>9675</v>
      </c>
      <c r="M330" s="3">
        <v>9675</v>
      </c>
      <c r="N330" s="4">
        <f t="shared" si="10"/>
        <v>167493.35999999999</v>
      </c>
      <c r="O330" s="3">
        <v>9675</v>
      </c>
      <c r="P330" s="3">
        <v>9675</v>
      </c>
      <c r="Q330" s="3">
        <v>9675</v>
      </c>
      <c r="R330" s="3">
        <v>9675</v>
      </c>
      <c r="S330" s="3">
        <v>9675</v>
      </c>
      <c r="T330" s="3">
        <v>9675</v>
      </c>
      <c r="U330" s="3">
        <v>9675</v>
      </c>
      <c r="V330" s="3">
        <v>9675</v>
      </c>
      <c r="W330" s="3">
        <v>9675</v>
      </c>
      <c r="X330" s="3">
        <v>9675</v>
      </c>
      <c r="Y330" s="3">
        <v>9675</v>
      </c>
      <c r="Z330" s="3">
        <v>9675</v>
      </c>
      <c r="AA330" s="4">
        <f t="shared" si="11"/>
        <v>116100</v>
      </c>
    </row>
    <row r="331" spans="1:27" x14ac:dyDescent="0.25">
      <c r="A331" s="1" t="s">
        <v>255</v>
      </c>
      <c r="B331" s="3">
        <v>21295.05</v>
      </c>
      <c r="C331" s="3">
        <v>21295.05</v>
      </c>
      <c r="D331" s="3">
        <v>21295.05</v>
      </c>
      <c r="E331" s="3">
        <v>21295.05</v>
      </c>
      <c r="F331" s="3">
        <v>21295.05</v>
      </c>
      <c r="G331" s="3">
        <v>21295.05</v>
      </c>
      <c r="H331" s="3">
        <v>21295.05</v>
      </c>
      <c r="I331" s="3">
        <v>21295.05</v>
      </c>
      <c r="J331" s="3">
        <v>9675</v>
      </c>
      <c r="K331" s="3">
        <v>9675</v>
      </c>
      <c r="L331" s="3">
        <v>9675</v>
      </c>
      <c r="M331" s="3">
        <v>28098.97</v>
      </c>
      <c r="N331" s="4">
        <f t="shared" si="10"/>
        <v>227484.37</v>
      </c>
      <c r="O331" s="3">
        <v>9675</v>
      </c>
      <c r="P331" s="3">
        <v>9675</v>
      </c>
      <c r="Q331" s="3">
        <v>9675</v>
      </c>
      <c r="R331" s="3">
        <v>9675</v>
      </c>
      <c r="S331" s="3">
        <v>9675</v>
      </c>
      <c r="T331" s="3">
        <v>9675</v>
      </c>
      <c r="U331" s="3">
        <v>9675</v>
      </c>
      <c r="V331" s="3">
        <v>9675</v>
      </c>
      <c r="W331" s="3">
        <v>9675</v>
      </c>
      <c r="X331" s="3">
        <v>9675</v>
      </c>
      <c r="Y331" s="3">
        <v>9675</v>
      </c>
      <c r="Z331" s="3">
        <v>9675</v>
      </c>
      <c r="AA331" s="4">
        <f t="shared" si="11"/>
        <v>116100</v>
      </c>
    </row>
    <row r="332" spans="1:27" x14ac:dyDescent="0.25">
      <c r="A332" s="1" t="s">
        <v>256</v>
      </c>
      <c r="B332" s="3">
        <v>10545.55</v>
      </c>
      <c r="C332" s="3">
        <v>10545.55</v>
      </c>
      <c r="D332" s="3">
        <v>10545.55</v>
      </c>
      <c r="E332" s="3">
        <v>10545.55</v>
      </c>
      <c r="F332" s="3">
        <v>10545.55</v>
      </c>
      <c r="G332" s="3">
        <v>10545.55</v>
      </c>
      <c r="H332" s="3">
        <v>10545.55</v>
      </c>
      <c r="I332" s="3">
        <v>10545.55</v>
      </c>
      <c r="J332" s="3">
        <v>9675</v>
      </c>
      <c r="K332" s="3">
        <v>9675</v>
      </c>
      <c r="L332" s="3">
        <v>9675</v>
      </c>
      <c r="M332" s="3">
        <v>9675</v>
      </c>
      <c r="N332" s="4">
        <f t="shared" si="10"/>
        <v>123064.40000000001</v>
      </c>
      <c r="O332" s="3">
        <v>9675</v>
      </c>
      <c r="P332" s="3">
        <v>9675</v>
      </c>
      <c r="Q332" s="3">
        <v>9675</v>
      </c>
      <c r="R332" s="3">
        <v>9675</v>
      </c>
      <c r="S332" s="3">
        <v>9675</v>
      </c>
      <c r="T332" s="3">
        <v>9675</v>
      </c>
      <c r="U332" s="3">
        <v>9675</v>
      </c>
      <c r="V332" s="3">
        <v>9675</v>
      </c>
      <c r="W332" s="3">
        <v>9675</v>
      </c>
      <c r="X332" s="3">
        <v>9675</v>
      </c>
      <c r="Y332" s="3">
        <v>9675</v>
      </c>
      <c r="Z332" s="3">
        <v>9675</v>
      </c>
      <c r="AA332" s="4">
        <f t="shared" si="11"/>
        <v>116100</v>
      </c>
    </row>
    <row r="333" spans="1:27" x14ac:dyDescent="0.25">
      <c r="A333" s="1" t="s">
        <v>732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 t="e">
        <v>#N/A</v>
      </c>
      <c r="N333" s="4" t="e">
        <f t="shared" si="10"/>
        <v>#N/A</v>
      </c>
      <c r="O333" s="3">
        <v>16125</v>
      </c>
      <c r="P333" s="3">
        <v>16125</v>
      </c>
      <c r="Q333" s="3">
        <v>16125</v>
      </c>
      <c r="R333" s="3">
        <v>16125</v>
      </c>
      <c r="S333" s="3">
        <v>16125</v>
      </c>
      <c r="T333" s="3">
        <v>16125</v>
      </c>
      <c r="U333" s="3">
        <v>16125</v>
      </c>
      <c r="V333" s="3">
        <v>16125</v>
      </c>
      <c r="W333" s="3">
        <v>16125</v>
      </c>
      <c r="X333" s="3">
        <v>16125</v>
      </c>
      <c r="Y333" s="3">
        <v>16125</v>
      </c>
      <c r="Z333" s="3">
        <v>16125</v>
      </c>
      <c r="AA333" s="4">
        <f t="shared" si="11"/>
        <v>193500</v>
      </c>
    </row>
    <row r="334" spans="1:27" x14ac:dyDescent="0.25">
      <c r="A334" s="1" t="s">
        <v>257</v>
      </c>
      <c r="B334" s="3">
        <v>13450.3</v>
      </c>
      <c r="C334" s="3">
        <v>13450.3</v>
      </c>
      <c r="D334" s="3">
        <v>13450.3</v>
      </c>
      <c r="E334" s="3">
        <v>13450.3</v>
      </c>
      <c r="F334" s="3">
        <v>13450.3</v>
      </c>
      <c r="G334" s="3">
        <v>13450.3</v>
      </c>
      <c r="H334" s="3">
        <v>13450.3</v>
      </c>
      <c r="I334" s="3">
        <v>13450.3</v>
      </c>
      <c r="J334" s="3">
        <v>9675</v>
      </c>
      <c r="K334" s="3">
        <v>9675</v>
      </c>
      <c r="L334" s="3">
        <v>9675</v>
      </c>
      <c r="M334" s="3">
        <v>30502.09</v>
      </c>
      <c r="N334" s="4">
        <f t="shared" si="10"/>
        <v>167129.49000000002</v>
      </c>
      <c r="O334" s="3">
        <v>9675</v>
      </c>
      <c r="P334" s="3">
        <v>9675</v>
      </c>
      <c r="Q334" s="3">
        <v>9675</v>
      </c>
      <c r="R334" s="3">
        <v>9675</v>
      </c>
      <c r="S334" s="3">
        <v>9675</v>
      </c>
      <c r="T334" s="3">
        <v>9675</v>
      </c>
      <c r="U334" s="3">
        <v>9675</v>
      </c>
      <c r="V334" s="3">
        <v>9675</v>
      </c>
      <c r="W334" s="3">
        <v>9675</v>
      </c>
      <c r="X334" s="3">
        <v>9675</v>
      </c>
      <c r="Y334" s="3">
        <v>9675</v>
      </c>
      <c r="Z334" s="3">
        <v>9675</v>
      </c>
      <c r="AA334" s="4">
        <f t="shared" si="11"/>
        <v>116100</v>
      </c>
    </row>
    <row r="335" spans="1:27" x14ac:dyDescent="0.25">
      <c r="A335" s="1" t="s">
        <v>261</v>
      </c>
      <c r="B335" s="3">
        <v>11898.18</v>
      </c>
      <c r="C335" s="3">
        <v>11898.18</v>
      </c>
      <c r="D335" s="3">
        <v>11898.18</v>
      </c>
      <c r="E335" s="3">
        <v>11898.18</v>
      </c>
      <c r="F335" s="3">
        <v>11898.18</v>
      </c>
      <c r="G335" s="3">
        <v>11898.18</v>
      </c>
      <c r="H335" s="3">
        <v>11898.18</v>
      </c>
      <c r="I335" s="3">
        <v>11898.18</v>
      </c>
      <c r="J335" s="3">
        <v>19350</v>
      </c>
      <c r="K335" s="3">
        <v>20963</v>
      </c>
      <c r="L335" s="3">
        <v>20963</v>
      </c>
      <c r="M335" s="3">
        <v>43525.7</v>
      </c>
      <c r="N335" s="4">
        <f t="shared" si="10"/>
        <v>199987.14</v>
      </c>
      <c r="O335" s="3">
        <v>20963</v>
      </c>
      <c r="P335" s="3">
        <v>20963</v>
      </c>
      <c r="Q335" s="3">
        <v>20963</v>
      </c>
      <c r="R335" s="3">
        <v>20963</v>
      </c>
      <c r="S335" s="3">
        <v>20963</v>
      </c>
      <c r="T335" s="3">
        <v>20963</v>
      </c>
      <c r="U335" s="3">
        <v>20963</v>
      </c>
      <c r="V335" s="3">
        <v>20963</v>
      </c>
      <c r="W335" s="3">
        <v>21768.75</v>
      </c>
      <c r="X335" s="3">
        <v>21768.75</v>
      </c>
      <c r="Y335" s="3">
        <v>21768.75</v>
      </c>
      <c r="Z335" s="3">
        <v>21768.75</v>
      </c>
      <c r="AA335" s="4">
        <f t="shared" si="11"/>
        <v>254779</v>
      </c>
    </row>
    <row r="336" spans="1:27" x14ac:dyDescent="0.25">
      <c r="A336" s="1" t="s">
        <v>662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3225</v>
      </c>
      <c r="K336" s="3">
        <v>3225</v>
      </c>
      <c r="L336" s="3">
        <v>3225</v>
      </c>
      <c r="M336" s="3">
        <v>3225</v>
      </c>
      <c r="N336" s="4">
        <f t="shared" si="10"/>
        <v>12900</v>
      </c>
      <c r="O336" s="3">
        <v>12900</v>
      </c>
      <c r="P336" s="3">
        <v>12900</v>
      </c>
      <c r="Q336" s="3">
        <v>12900</v>
      </c>
      <c r="R336" s="3">
        <v>12900</v>
      </c>
      <c r="S336" s="3">
        <v>12900</v>
      </c>
      <c r="T336" s="3">
        <v>12900</v>
      </c>
      <c r="U336" s="3">
        <v>12900</v>
      </c>
      <c r="V336" s="3">
        <v>12900</v>
      </c>
      <c r="W336" s="3">
        <v>12900</v>
      </c>
      <c r="X336" s="3">
        <v>12900</v>
      </c>
      <c r="Y336" s="3">
        <v>12900</v>
      </c>
      <c r="Z336" s="3">
        <v>12900</v>
      </c>
      <c r="AA336" s="4">
        <f t="shared" si="11"/>
        <v>154800</v>
      </c>
    </row>
    <row r="337" spans="1:27" x14ac:dyDescent="0.25">
      <c r="A337" s="1" t="s">
        <v>733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 t="e">
        <v>#N/A</v>
      </c>
      <c r="N337" s="4" t="e">
        <f t="shared" si="10"/>
        <v>#N/A</v>
      </c>
      <c r="O337" s="3">
        <v>9675</v>
      </c>
      <c r="P337" s="3">
        <v>9675</v>
      </c>
      <c r="Q337" s="3">
        <v>9675</v>
      </c>
      <c r="R337" s="3">
        <v>9675</v>
      </c>
      <c r="S337" s="3">
        <v>9675</v>
      </c>
      <c r="T337" s="3">
        <v>9675</v>
      </c>
      <c r="U337" s="3">
        <v>9675</v>
      </c>
      <c r="V337" s="3">
        <v>9675</v>
      </c>
      <c r="W337" s="3">
        <v>9675</v>
      </c>
      <c r="X337" s="3">
        <v>9675</v>
      </c>
      <c r="Y337" s="3">
        <v>9675</v>
      </c>
      <c r="Z337" s="3">
        <v>9675</v>
      </c>
      <c r="AA337" s="4">
        <f t="shared" si="11"/>
        <v>116100</v>
      </c>
    </row>
    <row r="338" spans="1:27" x14ac:dyDescent="0.25">
      <c r="A338" s="1" t="s">
        <v>258</v>
      </c>
      <c r="B338" s="3">
        <v>21091.11</v>
      </c>
      <c r="C338" s="3">
        <v>21091.11</v>
      </c>
      <c r="D338" s="3">
        <v>21091.11</v>
      </c>
      <c r="E338" s="3">
        <v>21091.11</v>
      </c>
      <c r="F338" s="3">
        <v>21091.11</v>
      </c>
      <c r="G338" s="3">
        <v>21091.11</v>
      </c>
      <c r="H338" s="3">
        <v>21091.11</v>
      </c>
      <c r="I338" s="3">
        <v>21091.11</v>
      </c>
      <c r="J338" s="3">
        <v>12900</v>
      </c>
      <c r="K338" s="3">
        <v>12900</v>
      </c>
      <c r="L338" s="3">
        <v>12900</v>
      </c>
      <c r="M338" s="3">
        <v>12900</v>
      </c>
      <c r="N338" s="4">
        <f t="shared" si="10"/>
        <v>220328.88</v>
      </c>
      <c r="O338" s="3">
        <v>12900</v>
      </c>
      <c r="P338" s="3">
        <v>12900</v>
      </c>
      <c r="Q338" s="3">
        <v>12900</v>
      </c>
      <c r="R338" s="3">
        <v>12900</v>
      </c>
      <c r="S338" s="3">
        <v>12900</v>
      </c>
      <c r="T338" s="3">
        <v>12900</v>
      </c>
      <c r="U338" s="3">
        <v>12900</v>
      </c>
      <c r="V338" s="3">
        <v>12900</v>
      </c>
      <c r="W338" s="3">
        <v>12900</v>
      </c>
      <c r="X338" s="3">
        <v>12900</v>
      </c>
      <c r="Y338" s="3">
        <v>12900</v>
      </c>
      <c r="Z338" s="3">
        <v>12900</v>
      </c>
      <c r="AA338" s="4">
        <f t="shared" si="11"/>
        <v>154800</v>
      </c>
    </row>
    <row r="339" spans="1:27" x14ac:dyDescent="0.25">
      <c r="A339" s="1" t="s">
        <v>259</v>
      </c>
      <c r="B339" s="3">
        <v>278186.36</v>
      </c>
      <c r="C339" s="3">
        <v>278186.36</v>
      </c>
      <c r="D339" s="3">
        <v>278186.36</v>
      </c>
      <c r="E339" s="3">
        <v>278186.36</v>
      </c>
      <c r="F339" s="3">
        <v>278186.36</v>
      </c>
      <c r="G339" s="3">
        <v>278186.36</v>
      </c>
      <c r="H339" s="3">
        <v>278186.36</v>
      </c>
      <c r="I339" s="3">
        <v>278186.36</v>
      </c>
      <c r="J339" s="3">
        <v>141900</v>
      </c>
      <c r="K339" s="3">
        <v>141900</v>
      </c>
      <c r="L339" s="3">
        <v>141900</v>
      </c>
      <c r="M339" s="3">
        <v>141900</v>
      </c>
      <c r="N339" s="4">
        <f t="shared" si="10"/>
        <v>2793090.8799999994</v>
      </c>
      <c r="O339" s="3">
        <v>141900</v>
      </c>
      <c r="P339" s="3">
        <v>141900</v>
      </c>
      <c r="Q339" s="3">
        <v>141900</v>
      </c>
      <c r="R339" s="3">
        <v>141900</v>
      </c>
      <c r="S339" s="3">
        <v>141900</v>
      </c>
      <c r="T339" s="3">
        <v>141900</v>
      </c>
      <c r="U339" s="3">
        <v>141900</v>
      </c>
      <c r="V339" s="3">
        <v>141900</v>
      </c>
      <c r="W339" s="3">
        <v>141900</v>
      </c>
      <c r="X339" s="3">
        <v>141900</v>
      </c>
      <c r="Y339" s="3">
        <v>141900</v>
      </c>
      <c r="Z339" s="3">
        <v>141900</v>
      </c>
      <c r="AA339" s="4">
        <f t="shared" si="11"/>
        <v>1702800</v>
      </c>
    </row>
    <row r="340" spans="1:27" x14ac:dyDescent="0.25">
      <c r="A340" s="1" t="s">
        <v>734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 t="e">
        <v>#N/A</v>
      </c>
      <c r="N340" s="4" t="e">
        <f t="shared" si="10"/>
        <v>#N/A</v>
      </c>
      <c r="O340" s="3">
        <v>3225</v>
      </c>
      <c r="P340" s="3">
        <v>3225</v>
      </c>
      <c r="Q340" s="3">
        <v>3225</v>
      </c>
      <c r="R340" s="3">
        <v>3225</v>
      </c>
      <c r="S340" s="3">
        <v>3225</v>
      </c>
      <c r="T340" s="3">
        <v>3225</v>
      </c>
      <c r="U340" s="3">
        <v>3225</v>
      </c>
      <c r="V340" s="3">
        <v>3225</v>
      </c>
      <c r="W340" s="3">
        <v>3225</v>
      </c>
      <c r="X340" s="3">
        <v>3225</v>
      </c>
      <c r="Y340" s="3">
        <v>3225</v>
      </c>
      <c r="Z340" s="3">
        <v>3225</v>
      </c>
      <c r="AA340" s="4">
        <f t="shared" si="11"/>
        <v>38700</v>
      </c>
    </row>
    <row r="341" spans="1:27" x14ac:dyDescent="0.25">
      <c r="A341" s="1" t="s">
        <v>260</v>
      </c>
      <c r="B341" s="3">
        <v>2241.52</v>
      </c>
      <c r="C341" s="3">
        <v>2241.52</v>
      </c>
      <c r="D341" s="3">
        <v>2241.52</v>
      </c>
      <c r="E341" s="3">
        <v>2241.52</v>
      </c>
      <c r="F341" s="3">
        <v>2241.52</v>
      </c>
      <c r="G341" s="3">
        <v>2241.52</v>
      </c>
      <c r="H341" s="3">
        <v>2241.52</v>
      </c>
      <c r="I341" s="3">
        <v>2241.52</v>
      </c>
      <c r="J341" s="3">
        <v>20963</v>
      </c>
      <c r="K341" s="3">
        <v>3225</v>
      </c>
      <c r="L341" s="3">
        <v>3225</v>
      </c>
      <c r="M341" s="3">
        <v>3225</v>
      </c>
      <c r="N341" s="4">
        <f t="shared" si="10"/>
        <v>48570.16</v>
      </c>
      <c r="O341" s="3">
        <v>3225</v>
      </c>
      <c r="P341" s="3">
        <v>3225</v>
      </c>
      <c r="Q341" s="3">
        <v>3225</v>
      </c>
      <c r="R341" s="3">
        <v>3225</v>
      </c>
      <c r="S341" s="3">
        <v>3225</v>
      </c>
      <c r="T341" s="3">
        <v>3225</v>
      </c>
      <c r="U341" s="3">
        <v>3225</v>
      </c>
      <c r="V341" s="3">
        <v>3225</v>
      </c>
      <c r="W341" s="3">
        <v>3225</v>
      </c>
      <c r="X341" s="3">
        <v>3225</v>
      </c>
      <c r="Y341" s="3">
        <v>3225</v>
      </c>
      <c r="Z341" s="3">
        <v>3225</v>
      </c>
      <c r="AA341" s="4">
        <f t="shared" si="11"/>
        <v>38700</v>
      </c>
    </row>
    <row r="342" spans="1:27" x14ac:dyDescent="0.25">
      <c r="A342" s="1" t="s">
        <v>262</v>
      </c>
      <c r="B342" s="3">
        <v>9755.81</v>
      </c>
      <c r="C342" s="3">
        <v>9755.81</v>
      </c>
      <c r="D342" s="3">
        <v>9755.81</v>
      </c>
      <c r="E342" s="3">
        <v>9755.81</v>
      </c>
      <c r="F342" s="3">
        <v>9755.81</v>
      </c>
      <c r="G342" s="3">
        <v>9755.81</v>
      </c>
      <c r="H342" s="3">
        <v>9755.81</v>
      </c>
      <c r="I342" s="3">
        <v>9755.81</v>
      </c>
      <c r="J342" s="3">
        <v>35475</v>
      </c>
      <c r="K342" s="3">
        <v>19350</v>
      </c>
      <c r="L342" s="3">
        <v>19350</v>
      </c>
      <c r="M342" s="3">
        <v>40177.089999999997</v>
      </c>
      <c r="N342" s="4">
        <f t="shared" si="10"/>
        <v>192398.56999999998</v>
      </c>
      <c r="O342" s="3">
        <v>19350</v>
      </c>
      <c r="P342" s="3">
        <v>19350</v>
      </c>
      <c r="Q342" s="3">
        <v>19350</v>
      </c>
      <c r="R342" s="3">
        <v>19350</v>
      </c>
      <c r="S342" s="3">
        <v>19350</v>
      </c>
      <c r="T342" s="3">
        <v>19350</v>
      </c>
      <c r="U342" s="3">
        <v>19350</v>
      </c>
      <c r="V342" s="3">
        <v>19350</v>
      </c>
      <c r="W342" s="3">
        <v>19350</v>
      </c>
      <c r="X342" s="3">
        <v>19350</v>
      </c>
      <c r="Y342" s="3">
        <v>19350</v>
      </c>
      <c r="Z342" s="3">
        <v>19350</v>
      </c>
      <c r="AA342" s="4">
        <f t="shared" si="11"/>
        <v>232200</v>
      </c>
    </row>
    <row r="343" spans="1:27" x14ac:dyDescent="0.25">
      <c r="A343" s="1" t="s">
        <v>263</v>
      </c>
      <c r="B343" s="3">
        <v>13512.97</v>
      </c>
      <c r="C343" s="3">
        <v>13512.97</v>
      </c>
      <c r="D343" s="3">
        <v>13512.97</v>
      </c>
      <c r="E343" s="3">
        <v>13512.97</v>
      </c>
      <c r="F343" s="3">
        <v>13512.97</v>
      </c>
      <c r="G343" s="3">
        <v>13512.97</v>
      </c>
      <c r="H343" s="3">
        <v>13512.97</v>
      </c>
      <c r="I343" s="3">
        <v>13512.97</v>
      </c>
      <c r="J343" s="3">
        <v>16125</v>
      </c>
      <c r="K343" s="3">
        <v>35475</v>
      </c>
      <c r="L343" s="3">
        <v>35475</v>
      </c>
      <c r="M343" s="3">
        <v>73658</v>
      </c>
      <c r="N343" s="4">
        <f t="shared" si="10"/>
        <v>268836.76</v>
      </c>
      <c r="O343" s="3">
        <v>35475</v>
      </c>
      <c r="P343" s="3">
        <v>35475</v>
      </c>
      <c r="Q343" s="3">
        <v>35475</v>
      </c>
      <c r="R343" s="3">
        <v>35475</v>
      </c>
      <c r="S343" s="3">
        <v>35475</v>
      </c>
      <c r="T343" s="3">
        <v>35475</v>
      </c>
      <c r="U343" s="3">
        <v>41925</v>
      </c>
      <c r="V343" s="3">
        <v>41925</v>
      </c>
      <c r="W343" s="3">
        <v>41925</v>
      </c>
      <c r="X343" s="3">
        <v>41925</v>
      </c>
      <c r="Y343" s="3">
        <v>41925</v>
      </c>
      <c r="Z343" s="3">
        <v>41925</v>
      </c>
      <c r="AA343" s="4">
        <f t="shared" si="11"/>
        <v>464400</v>
      </c>
    </row>
    <row r="344" spans="1:27" x14ac:dyDescent="0.25">
      <c r="A344" s="1" t="s">
        <v>264</v>
      </c>
      <c r="B344" s="3">
        <v>24720.58</v>
      </c>
      <c r="C344" s="3">
        <v>24720.58</v>
      </c>
      <c r="D344" s="3">
        <v>24720.58</v>
      </c>
      <c r="E344" s="3">
        <v>24720.58</v>
      </c>
      <c r="F344" s="3">
        <v>24720.58</v>
      </c>
      <c r="G344" s="3">
        <v>24720.58</v>
      </c>
      <c r="H344" s="3">
        <v>24720.58</v>
      </c>
      <c r="I344" s="3">
        <v>24720.58</v>
      </c>
      <c r="J344" s="3">
        <v>12900</v>
      </c>
      <c r="K344" s="3">
        <v>16125</v>
      </c>
      <c r="L344" s="3">
        <v>16125</v>
      </c>
      <c r="M344" s="3">
        <v>16125</v>
      </c>
      <c r="N344" s="4">
        <f t="shared" si="10"/>
        <v>259039.64</v>
      </c>
      <c r="O344" s="3">
        <v>16125</v>
      </c>
      <c r="P344" s="3">
        <v>16125</v>
      </c>
      <c r="Q344" s="3">
        <v>16125</v>
      </c>
      <c r="R344" s="3">
        <v>16125</v>
      </c>
      <c r="S344" s="3">
        <v>16125</v>
      </c>
      <c r="T344" s="3">
        <v>16125</v>
      </c>
      <c r="U344" s="3">
        <v>16125</v>
      </c>
      <c r="V344" s="3">
        <v>16125</v>
      </c>
      <c r="W344" s="3">
        <v>16125</v>
      </c>
      <c r="X344" s="3">
        <v>16125</v>
      </c>
      <c r="Y344" s="3">
        <v>16125</v>
      </c>
      <c r="Z344" s="3">
        <v>16125</v>
      </c>
      <c r="AA344" s="4">
        <f t="shared" si="11"/>
        <v>193500</v>
      </c>
    </row>
    <row r="345" spans="1:27" x14ac:dyDescent="0.25">
      <c r="A345" s="1" t="s">
        <v>265</v>
      </c>
      <c r="B345" s="3">
        <v>7807.62</v>
      </c>
      <c r="C345" s="3">
        <v>7807.62</v>
      </c>
      <c r="D345" s="3">
        <v>7807.62</v>
      </c>
      <c r="E345" s="3">
        <v>7807.62</v>
      </c>
      <c r="F345" s="3">
        <v>7807.62</v>
      </c>
      <c r="G345" s="3">
        <v>7807.62</v>
      </c>
      <c r="H345" s="3">
        <v>7807.62</v>
      </c>
      <c r="I345" s="3">
        <v>7807.62</v>
      </c>
      <c r="J345" s="3">
        <v>6450</v>
      </c>
      <c r="K345" s="3">
        <v>12900</v>
      </c>
      <c r="L345" s="3">
        <v>12900</v>
      </c>
      <c r="M345" s="3">
        <v>12900</v>
      </c>
      <c r="N345" s="4">
        <f t="shared" si="10"/>
        <v>107610.96</v>
      </c>
      <c r="O345" s="3">
        <v>12900</v>
      </c>
      <c r="P345" s="3">
        <v>12900</v>
      </c>
      <c r="Q345" s="3">
        <v>12900</v>
      </c>
      <c r="R345" s="3">
        <v>12900</v>
      </c>
      <c r="S345" s="3">
        <v>12900</v>
      </c>
      <c r="T345" s="3">
        <v>12900</v>
      </c>
      <c r="U345" s="3">
        <v>12900</v>
      </c>
      <c r="V345" s="3">
        <v>12900</v>
      </c>
      <c r="W345" s="3">
        <v>12900</v>
      </c>
      <c r="X345" s="3">
        <v>12900</v>
      </c>
      <c r="Y345" s="3">
        <v>12900</v>
      </c>
      <c r="Z345" s="3">
        <v>12900</v>
      </c>
      <c r="AA345" s="4">
        <f t="shared" si="11"/>
        <v>154800</v>
      </c>
    </row>
    <row r="346" spans="1:27" x14ac:dyDescent="0.25">
      <c r="A346" s="1" t="s">
        <v>663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16125</v>
      </c>
      <c r="K346" s="3">
        <v>6450</v>
      </c>
      <c r="L346" s="3">
        <v>6450</v>
      </c>
      <c r="M346" s="3">
        <v>13392.36</v>
      </c>
      <c r="N346" s="4">
        <f t="shared" si="10"/>
        <v>42417.36</v>
      </c>
      <c r="O346" s="3">
        <v>6450</v>
      </c>
      <c r="P346" s="3">
        <v>6450</v>
      </c>
      <c r="Q346" s="3">
        <v>6450</v>
      </c>
      <c r="R346" s="3">
        <v>6450</v>
      </c>
      <c r="S346" s="3">
        <v>6450</v>
      </c>
      <c r="T346" s="3">
        <v>6450</v>
      </c>
      <c r="U346" s="3">
        <v>6450</v>
      </c>
      <c r="V346" s="3">
        <v>6450</v>
      </c>
      <c r="W346" s="3">
        <v>6450</v>
      </c>
      <c r="X346" s="3">
        <v>6450</v>
      </c>
      <c r="Y346" s="3">
        <v>6450</v>
      </c>
      <c r="Z346" s="3">
        <v>9675</v>
      </c>
      <c r="AA346" s="4">
        <f t="shared" si="11"/>
        <v>80625</v>
      </c>
    </row>
    <row r="347" spans="1:27" x14ac:dyDescent="0.25">
      <c r="A347" s="1" t="s">
        <v>266</v>
      </c>
      <c r="B347" s="3">
        <v>57402.31</v>
      </c>
      <c r="C347" s="3">
        <v>57402.31</v>
      </c>
      <c r="D347" s="3">
        <v>57402.31</v>
      </c>
      <c r="E347" s="3">
        <v>57402.31</v>
      </c>
      <c r="F347" s="3">
        <v>57402.31</v>
      </c>
      <c r="G347" s="3">
        <v>57402.31</v>
      </c>
      <c r="H347" s="3">
        <v>57402.31</v>
      </c>
      <c r="I347" s="3">
        <v>57402.31</v>
      </c>
      <c r="J347" s="3">
        <v>9675</v>
      </c>
      <c r="K347" s="3">
        <v>16125</v>
      </c>
      <c r="L347" s="3">
        <v>16125</v>
      </c>
      <c r="M347" s="3">
        <v>50836.82</v>
      </c>
      <c r="N347" s="4">
        <f t="shared" si="10"/>
        <v>551980.29999999993</v>
      </c>
      <c r="O347" s="3">
        <v>16125</v>
      </c>
      <c r="P347" s="3">
        <v>16125</v>
      </c>
      <c r="Q347" s="3">
        <v>16125</v>
      </c>
      <c r="R347" s="3">
        <v>16125</v>
      </c>
      <c r="S347" s="3">
        <v>16125</v>
      </c>
      <c r="T347" s="3">
        <v>16125</v>
      </c>
      <c r="U347" s="3">
        <v>16125</v>
      </c>
      <c r="V347" s="3">
        <v>16125</v>
      </c>
      <c r="W347" s="3">
        <v>16125</v>
      </c>
      <c r="X347" s="3">
        <v>16125</v>
      </c>
      <c r="Y347" s="3">
        <v>16125</v>
      </c>
      <c r="Z347" s="3">
        <v>16125</v>
      </c>
      <c r="AA347" s="4">
        <f t="shared" si="11"/>
        <v>193500</v>
      </c>
    </row>
    <row r="348" spans="1:27" x14ac:dyDescent="0.25">
      <c r="A348" s="1" t="s">
        <v>267</v>
      </c>
      <c r="B348" s="3">
        <v>4796.4399999999996</v>
      </c>
      <c r="C348" s="3">
        <v>4796.4399999999996</v>
      </c>
      <c r="D348" s="3">
        <v>4796.4399999999996</v>
      </c>
      <c r="E348" s="3">
        <v>4796.4399999999996</v>
      </c>
      <c r="F348" s="3">
        <v>4796.4399999999996</v>
      </c>
      <c r="G348" s="3">
        <v>4796.4399999999996</v>
      </c>
      <c r="H348" s="3">
        <v>4796.4399999999996</v>
      </c>
      <c r="I348" s="3">
        <v>4796.4399999999996</v>
      </c>
      <c r="J348" s="3">
        <v>9675</v>
      </c>
      <c r="K348" s="3">
        <v>9675</v>
      </c>
      <c r="L348" s="3">
        <v>9675</v>
      </c>
      <c r="M348" s="3">
        <v>20088.55</v>
      </c>
      <c r="N348" s="4">
        <f t="shared" si="10"/>
        <v>87485.069999999992</v>
      </c>
      <c r="O348" s="3">
        <v>9675</v>
      </c>
      <c r="P348" s="3">
        <v>9675</v>
      </c>
      <c r="Q348" s="3">
        <v>9675</v>
      </c>
      <c r="R348" s="3">
        <v>9675</v>
      </c>
      <c r="S348" s="3">
        <v>9675</v>
      </c>
      <c r="T348" s="3">
        <v>9675</v>
      </c>
      <c r="U348" s="3">
        <v>9675</v>
      </c>
      <c r="V348" s="3">
        <v>9675</v>
      </c>
      <c r="W348" s="3">
        <v>9675</v>
      </c>
      <c r="X348" s="3">
        <v>9675</v>
      </c>
      <c r="Y348" s="3">
        <v>9675</v>
      </c>
      <c r="Z348" s="3">
        <v>9675</v>
      </c>
      <c r="AA348" s="4">
        <f t="shared" si="11"/>
        <v>116100</v>
      </c>
    </row>
    <row r="349" spans="1:27" x14ac:dyDescent="0.25">
      <c r="A349" s="1" t="s">
        <v>268</v>
      </c>
      <c r="B349" s="3">
        <v>10545.55</v>
      </c>
      <c r="C349" s="3">
        <v>10545.55</v>
      </c>
      <c r="D349" s="3">
        <v>10545.55</v>
      </c>
      <c r="E349" s="3">
        <v>10545.55</v>
      </c>
      <c r="F349" s="3">
        <v>10545.55</v>
      </c>
      <c r="G349" s="3">
        <v>10545.55</v>
      </c>
      <c r="H349" s="3">
        <v>10545.55</v>
      </c>
      <c r="I349" s="3">
        <v>10545.55</v>
      </c>
      <c r="J349" s="3">
        <v>12900</v>
      </c>
      <c r="K349" s="3">
        <v>9675</v>
      </c>
      <c r="L349" s="3">
        <v>9675</v>
      </c>
      <c r="M349" s="3">
        <v>9675</v>
      </c>
      <c r="N349" s="4">
        <f t="shared" si="10"/>
        <v>126289.40000000001</v>
      </c>
      <c r="O349" s="3">
        <v>9675</v>
      </c>
      <c r="P349" s="3">
        <v>9675</v>
      </c>
      <c r="Q349" s="3">
        <v>9675</v>
      </c>
      <c r="R349" s="3">
        <v>9675</v>
      </c>
      <c r="S349" s="3">
        <v>9675</v>
      </c>
      <c r="T349" s="3">
        <v>9675</v>
      </c>
      <c r="U349" s="3">
        <v>9675</v>
      </c>
      <c r="V349" s="3">
        <v>9675</v>
      </c>
      <c r="W349" s="3">
        <v>9675</v>
      </c>
      <c r="X349" s="3">
        <v>9675</v>
      </c>
      <c r="Y349" s="3">
        <v>9675</v>
      </c>
      <c r="Z349" s="3">
        <v>9675</v>
      </c>
      <c r="AA349" s="4">
        <f t="shared" si="11"/>
        <v>116100</v>
      </c>
    </row>
    <row r="350" spans="1:27" x14ac:dyDescent="0.25">
      <c r="A350" s="1" t="s">
        <v>269</v>
      </c>
      <c r="B350" s="3">
        <v>24339.360000000001</v>
      </c>
      <c r="C350" s="3">
        <v>24339.360000000001</v>
      </c>
      <c r="D350" s="3">
        <v>24339.360000000001</v>
      </c>
      <c r="E350" s="3">
        <v>24339.360000000001</v>
      </c>
      <c r="F350" s="3">
        <v>24339.360000000001</v>
      </c>
      <c r="G350" s="3">
        <v>24339.360000000001</v>
      </c>
      <c r="H350" s="3">
        <v>24339.360000000001</v>
      </c>
      <c r="I350" s="3">
        <v>24339.360000000001</v>
      </c>
      <c r="J350" s="3">
        <v>9675</v>
      </c>
      <c r="K350" s="3">
        <v>12900</v>
      </c>
      <c r="L350" s="3">
        <v>12900</v>
      </c>
      <c r="M350" s="3">
        <v>26784.73</v>
      </c>
      <c r="N350" s="4">
        <f t="shared" si="10"/>
        <v>256974.61000000002</v>
      </c>
      <c r="O350" s="3">
        <v>12900</v>
      </c>
      <c r="P350" s="3">
        <v>12900</v>
      </c>
      <c r="Q350" s="3">
        <v>12900</v>
      </c>
      <c r="R350" s="3">
        <v>12900</v>
      </c>
      <c r="S350" s="3">
        <v>12900</v>
      </c>
      <c r="T350" s="3">
        <v>12900</v>
      </c>
      <c r="U350" s="3">
        <v>12900</v>
      </c>
      <c r="V350" s="3">
        <v>12900</v>
      </c>
      <c r="W350" s="3">
        <v>12900</v>
      </c>
      <c r="X350" s="3">
        <v>12900</v>
      </c>
      <c r="Y350" s="3">
        <v>12900</v>
      </c>
      <c r="Z350" s="3">
        <v>12900</v>
      </c>
      <c r="AA350" s="4">
        <f t="shared" si="11"/>
        <v>154800</v>
      </c>
    </row>
    <row r="351" spans="1:27" x14ac:dyDescent="0.25">
      <c r="A351" s="1" t="s">
        <v>270</v>
      </c>
      <c r="B351" s="3">
        <v>12876.72</v>
      </c>
      <c r="C351" s="3">
        <v>12876.72</v>
      </c>
      <c r="D351" s="3">
        <v>12876.72</v>
      </c>
      <c r="E351" s="3">
        <v>12876.72</v>
      </c>
      <c r="F351" s="3">
        <v>12876.72</v>
      </c>
      <c r="G351" s="3">
        <v>12876.72</v>
      </c>
      <c r="H351" s="3">
        <v>12876.72</v>
      </c>
      <c r="I351" s="3">
        <v>12876.72</v>
      </c>
      <c r="J351" s="3">
        <v>32250</v>
      </c>
      <c r="K351" s="3">
        <v>9675</v>
      </c>
      <c r="L351" s="3">
        <v>9675</v>
      </c>
      <c r="M351" s="3">
        <v>9675</v>
      </c>
      <c r="N351" s="4">
        <f t="shared" si="10"/>
        <v>164288.76</v>
      </c>
      <c r="O351" s="3">
        <v>9675</v>
      </c>
      <c r="P351" s="3">
        <v>9675</v>
      </c>
      <c r="Q351" s="3">
        <v>9675</v>
      </c>
      <c r="R351" s="3">
        <v>9675</v>
      </c>
      <c r="S351" s="3">
        <v>9675</v>
      </c>
      <c r="T351" s="3">
        <v>9675</v>
      </c>
      <c r="U351" s="3">
        <v>9675</v>
      </c>
      <c r="V351" s="3">
        <v>9675</v>
      </c>
      <c r="W351" s="3">
        <v>9675</v>
      </c>
      <c r="X351" s="3">
        <v>9675</v>
      </c>
      <c r="Y351" s="3">
        <v>9675</v>
      </c>
      <c r="Z351" s="3">
        <v>9675</v>
      </c>
      <c r="AA351" s="4">
        <f t="shared" si="11"/>
        <v>116100</v>
      </c>
    </row>
    <row r="352" spans="1:27" x14ac:dyDescent="0.25">
      <c r="A352" s="1" t="s">
        <v>735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 t="e">
        <v>#N/A</v>
      </c>
      <c r="N352" s="4" t="e">
        <f t="shared" si="10"/>
        <v>#N/A</v>
      </c>
      <c r="O352" s="3">
        <v>3225</v>
      </c>
      <c r="P352" s="3">
        <v>3225</v>
      </c>
      <c r="Q352" s="3">
        <v>3225</v>
      </c>
      <c r="R352" s="3">
        <v>3225</v>
      </c>
      <c r="S352" s="3">
        <v>3225</v>
      </c>
      <c r="T352" s="3">
        <v>3225</v>
      </c>
      <c r="U352" s="3">
        <v>3225</v>
      </c>
      <c r="V352" s="3">
        <v>3225</v>
      </c>
      <c r="W352" s="3">
        <v>3225</v>
      </c>
      <c r="X352" s="3">
        <v>3225</v>
      </c>
      <c r="Y352" s="3">
        <v>3225</v>
      </c>
      <c r="Z352" s="3">
        <v>3225</v>
      </c>
      <c r="AA352" s="4">
        <f t="shared" si="11"/>
        <v>38700</v>
      </c>
    </row>
    <row r="353" spans="1:27" x14ac:dyDescent="0.25">
      <c r="A353" s="1" t="s">
        <v>271</v>
      </c>
      <c r="B353" s="3">
        <v>85357.48</v>
      </c>
      <c r="C353" s="3">
        <v>85357.48</v>
      </c>
      <c r="D353" s="3">
        <v>85357.48</v>
      </c>
      <c r="E353" s="3">
        <v>85357.48</v>
      </c>
      <c r="F353" s="3">
        <v>85357.48</v>
      </c>
      <c r="G353" s="3">
        <v>85357.48</v>
      </c>
      <c r="H353" s="3">
        <v>85357.48</v>
      </c>
      <c r="I353" s="3">
        <v>85357.48</v>
      </c>
      <c r="J353" s="3">
        <v>22575</v>
      </c>
      <c r="K353" s="3">
        <v>32250</v>
      </c>
      <c r="L353" s="3">
        <v>32250</v>
      </c>
      <c r="M353" s="3">
        <v>66961.820000000007</v>
      </c>
      <c r="N353" s="4">
        <f t="shared" si="10"/>
        <v>836896.65999999992</v>
      </c>
      <c r="O353" s="3">
        <v>32250</v>
      </c>
      <c r="P353" s="3">
        <v>32250</v>
      </c>
      <c r="Q353" s="3">
        <v>32250</v>
      </c>
      <c r="R353" s="3">
        <v>32250</v>
      </c>
      <c r="S353" s="3">
        <v>32250</v>
      </c>
      <c r="T353" s="3">
        <v>32250</v>
      </c>
      <c r="U353" s="3">
        <v>32250</v>
      </c>
      <c r="V353" s="3">
        <v>32250</v>
      </c>
      <c r="W353" s="3">
        <v>32250</v>
      </c>
      <c r="X353" s="3">
        <v>32250</v>
      </c>
      <c r="Y353" s="3">
        <v>32250</v>
      </c>
      <c r="Z353" s="3">
        <v>32250</v>
      </c>
      <c r="AA353" s="4">
        <f t="shared" si="11"/>
        <v>387000</v>
      </c>
    </row>
    <row r="354" spans="1:27" x14ac:dyDescent="0.25">
      <c r="A354" s="1" t="s">
        <v>736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 t="e">
        <v>#N/A</v>
      </c>
      <c r="N354" s="4" t="e">
        <f t="shared" si="10"/>
        <v>#N/A</v>
      </c>
      <c r="O354" s="3">
        <v>9675</v>
      </c>
      <c r="P354" s="3">
        <v>9675</v>
      </c>
      <c r="Q354" s="3">
        <v>9675</v>
      </c>
      <c r="R354" s="3">
        <v>9675</v>
      </c>
      <c r="S354" s="3">
        <v>9675</v>
      </c>
      <c r="T354" s="3">
        <v>9675</v>
      </c>
      <c r="U354" s="3">
        <v>9675</v>
      </c>
      <c r="V354" s="3">
        <v>9675</v>
      </c>
      <c r="W354" s="3">
        <v>9675</v>
      </c>
      <c r="X354" s="3">
        <v>9675</v>
      </c>
      <c r="Y354" s="3">
        <v>9675</v>
      </c>
      <c r="Z354" s="3">
        <v>9675</v>
      </c>
      <c r="AA354" s="4">
        <f t="shared" si="11"/>
        <v>116100</v>
      </c>
    </row>
    <row r="355" spans="1:27" x14ac:dyDescent="0.25">
      <c r="A355" s="1" t="s">
        <v>737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 t="e">
        <v>#N/A</v>
      </c>
      <c r="N355" s="4" t="e">
        <f t="shared" si="10"/>
        <v>#N/A</v>
      </c>
      <c r="O355" s="3">
        <v>9675</v>
      </c>
      <c r="P355" s="3">
        <v>9675</v>
      </c>
      <c r="Q355" s="3">
        <v>9675</v>
      </c>
      <c r="R355" s="3">
        <v>9675</v>
      </c>
      <c r="S355" s="3">
        <v>9675</v>
      </c>
      <c r="T355" s="3">
        <v>9675</v>
      </c>
      <c r="U355" s="3">
        <v>9675</v>
      </c>
      <c r="V355" s="3">
        <v>9675</v>
      </c>
      <c r="W355" s="3">
        <v>9675</v>
      </c>
      <c r="X355" s="3">
        <v>9675</v>
      </c>
      <c r="Y355" s="3">
        <v>9675</v>
      </c>
      <c r="Z355" s="3">
        <v>9675</v>
      </c>
      <c r="AA355" s="4">
        <f t="shared" si="11"/>
        <v>116100</v>
      </c>
    </row>
    <row r="356" spans="1:27" x14ac:dyDescent="0.25">
      <c r="A356" s="1" t="s">
        <v>272</v>
      </c>
      <c r="B356" s="3">
        <v>10329.57</v>
      </c>
      <c r="C356" s="3">
        <v>10329.57</v>
      </c>
      <c r="D356" s="3">
        <v>10329.57</v>
      </c>
      <c r="E356" s="3">
        <v>10329.57</v>
      </c>
      <c r="F356" s="3">
        <v>10329.57</v>
      </c>
      <c r="G356" s="3">
        <v>10329.57</v>
      </c>
      <c r="H356" s="3">
        <v>10329.57</v>
      </c>
      <c r="I356" s="3">
        <v>10329.57</v>
      </c>
      <c r="J356" s="3">
        <v>170925</v>
      </c>
      <c r="K356" s="3">
        <v>22575</v>
      </c>
      <c r="L356" s="3">
        <v>22575</v>
      </c>
      <c r="M356" s="3">
        <v>22575</v>
      </c>
      <c r="N356" s="4">
        <f t="shared" si="10"/>
        <v>321286.56</v>
      </c>
      <c r="O356" s="3">
        <v>22575</v>
      </c>
      <c r="P356" s="3">
        <v>22575</v>
      </c>
      <c r="Q356" s="3">
        <v>22575</v>
      </c>
      <c r="R356" s="3">
        <v>22575</v>
      </c>
      <c r="S356" s="3">
        <v>22575</v>
      </c>
      <c r="T356" s="3">
        <v>22575</v>
      </c>
      <c r="U356" s="3">
        <v>22575</v>
      </c>
      <c r="V356" s="3">
        <v>22575</v>
      </c>
      <c r="W356" s="3">
        <v>22575</v>
      </c>
      <c r="X356" s="3">
        <v>22575</v>
      </c>
      <c r="Y356" s="3">
        <v>22575</v>
      </c>
      <c r="Z356" s="3">
        <v>22575</v>
      </c>
      <c r="AA356" s="4">
        <f t="shared" si="11"/>
        <v>270900</v>
      </c>
    </row>
    <row r="357" spans="1:27" x14ac:dyDescent="0.25">
      <c r="A357" s="1" t="s">
        <v>738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 t="e">
        <v>#N/A</v>
      </c>
      <c r="N357" s="4" t="e">
        <f t="shared" si="10"/>
        <v>#N/A</v>
      </c>
      <c r="O357" s="3">
        <v>19350</v>
      </c>
      <c r="P357" s="3">
        <v>19350</v>
      </c>
      <c r="Q357" s="3">
        <v>19350</v>
      </c>
      <c r="R357" s="3">
        <v>20963</v>
      </c>
      <c r="S357" s="3">
        <v>20963</v>
      </c>
      <c r="T357" s="3">
        <v>20963</v>
      </c>
      <c r="U357" s="3">
        <v>20963</v>
      </c>
      <c r="V357" s="3">
        <v>20963</v>
      </c>
      <c r="W357" s="3">
        <v>20963</v>
      </c>
      <c r="X357" s="3">
        <v>20963</v>
      </c>
      <c r="Y357" s="3">
        <v>20963</v>
      </c>
      <c r="Z357" s="3">
        <v>20963</v>
      </c>
      <c r="AA357" s="4">
        <f t="shared" si="11"/>
        <v>246717</v>
      </c>
    </row>
    <row r="358" spans="1:27" x14ac:dyDescent="0.25">
      <c r="A358" s="1" t="s">
        <v>273</v>
      </c>
      <c r="B358" s="3">
        <v>212750.82</v>
      </c>
      <c r="C358" s="3">
        <v>212750.82</v>
      </c>
      <c r="D358" s="3">
        <v>212750.82</v>
      </c>
      <c r="E358" s="3">
        <v>212750.82</v>
      </c>
      <c r="F358" s="3">
        <v>212750.82</v>
      </c>
      <c r="G358" s="3">
        <v>212750.82</v>
      </c>
      <c r="H358" s="3">
        <v>212750.82</v>
      </c>
      <c r="I358" s="3">
        <v>212750.82</v>
      </c>
      <c r="J358" s="3">
        <v>6450</v>
      </c>
      <c r="K358" s="3">
        <v>170925</v>
      </c>
      <c r="L358" s="3">
        <v>170925</v>
      </c>
      <c r="M358" s="3">
        <v>170925</v>
      </c>
      <c r="N358" s="4">
        <f t="shared" si="10"/>
        <v>2221231.5600000005</v>
      </c>
      <c r="O358" s="3">
        <v>170925</v>
      </c>
      <c r="P358" s="3">
        <v>170925</v>
      </c>
      <c r="Q358" s="3">
        <v>170925</v>
      </c>
      <c r="R358" s="3">
        <v>170925</v>
      </c>
      <c r="S358" s="3">
        <v>174150</v>
      </c>
      <c r="T358" s="3">
        <v>174150</v>
      </c>
      <c r="U358" s="3">
        <v>174150</v>
      </c>
      <c r="V358" s="3">
        <v>174150</v>
      </c>
      <c r="W358" s="3">
        <v>187050</v>
      </c>
      <c r="X358" s="3">
        <v>187050</v>
      </c>
      <c r="Y358" s="3">
        <v>187050</v>
      </c>
      <c r="Z358" s="3">
        <v>187050</v>
      </c>
      <c r="AA358" s="4">
        <f t="shared" si="11"/>
        <v>2128500</v>
      </c>
    </row>
    <row r="359" spans="1:27" x14ac:dyDescent="0.25">
      <c r="A359" s="1" t="s">
        <v>274</v>
      </c>
      <c r="B359" s="3">
        <v>6635.5</v>
      </c>
      <c r="C359" s="3">
        <v>6635.5</v>
      </c>
      <c r="D359" s="3">
        <v>6635.5</v>
      </c>
      <c r="E359" s="3">
        <v>6635.5</v>
      </c>
      <c r="F359" s="3">
        <v>6635.5</v>
      </c>
      <c r="G359" s="3">
        <v>6635.5</v>
      </c>
      <c r="H359" s="3">
        <v>6635.5</v>
      </c>
      <c r="I359" s="3">
        <v>6635.5</v>
      </c>
      <c r="J359" s="3">
        <v>9675</v>
      </c>
      <c r="K359" s="3">
        <v>6450</v>
      </c>
      <c r="L359" s="3">
        <v>6450</v>
      </c>
      <c r="M359" s="3">
        <v>9921.18</v>
      </c>
      <c r="N359" s="4">
        <f t="shared" si="10"/>
        <v>85580.18</v>
      </c>
      <c r="O359" s="3">
        <v>6450</v>
      </c>
      <c r="P359" s="3">
        <v>6450</v>
      </c>
      <c r="Q359" s="3">
        <v>6450</v>
      </c>
      <c r="R359" s="3">
        <v>6450</v>
      </c>
      <c r="S359" s="3">
        <v>6450</v>
      </c>
      <c r="T359" s="3">
        <v>6450</v>
      </c>
      <c r="U359" s="3">
        <v>6450</v>
      </c>
      <c r="V359" s="3">
        <v>6450</v>
      </c>
      <c r="W359" s="3">
        <v>6450</v>
      </c>
      <c r="X359" s="3">
        <v>6450</v>
      </c>
      <c r="Y359" s="3">
        <v>6450</v>
      </c>
      <c r="Z359" s="3">
        <v>6450</v>
      </c>
      <c r="AA359" s="4">
        <f t="shared" si="11"/>
        <v>77400</v>
      </c>
    </row>
    <row r="360" spans="1:27" x14ac:dyDescent="0.25">
      <c r="A360" s="1" t="s">
        <v>275</v>
      </c>
      <c r="B360" s="3">
        <v>20727.54</v>
      </c>
      <c r="C360" s="3">
        <v>20727.54</v>
      </c>
      <c r="D360" s="3">
        <v>20727.54</v>
      </c>
      <c r="E360" s="3">
        <v>20727.54</v>
      </c>
      <c r="F360" s="3">
        <v>20727.54</v>
      </c>
      <c r="G360" s="3">
        <v>20727.54</v>
      </c>
      <c r="H360" s="3">
        <v>20727.54</v>
      </c>
      <c r="I360" s="3">
        <v>20727.54</v>
      </c>
      <c r="J360" s="3">
        <v>6450</v>
      </c>
      <c r="K360" s="3">
        <v>9675</v>
      </c>
      <c r="L360" s="3">
        <v>9675</v>
      </c>
      <c r="M360" s="3">
        <v>21690.63</v>
      </c>
      <c r="N360" s="4">
        <f t="shared" si="10"/>
        <v>213310.95000000004</v>
      </c>
      <c r="O360" s="3">
        <v>9675</v>
      </c>
      <c r="P360" s="3">
        <v>9675</v>
      </c>
      <c r="Q360" s="3">
        <v>9675</v>
      </c>
      <c r="R360" s="3">
        <v>9675</v>
      </c>
      <c r="S360" s="3">
        <v>9675</v>
      </c>
      <c r="T360" s="3">
        <v>9675</v>
      </c>
      <c r="U360" s="3">
        <v>9675</v>
      </c>
      <c r="V360" s="3">
        <v>9675</v>
      </c>
      <c r="W360" s="3">
        <v>9675</v>
      </c>
      <c r="X360" s="3">
        <v>9675</v>
      </c>
      <c r="Y360" s="3">
        <v>9675</v>
      </c>
      <c r="Z360" s="3">
        <v>9675</v>
      </c>
      <c r="AA360" s="4">
        <f t="shared" si="11"/>
        <v>116100</v>
      </c>
    </row>
    <row r="361" spans="1:27" x14ac:dyDescent="0.25">
      <c r="A361" s="1" t="s">
        <v>276</v>
      </c>
      <c r="B361" s="3">
        <v>4483.04</v>
      </c>
      <c r="C361" s="3">
        <v>4483.04</v>
      </c>
      <c r="D361" s="3">
        <v>4483.04</v>
      </c>
      <c r="E361" s="3">
        <v>4483.04</v>
      </c>
      <c r="F361" s="3">
        <v>4483.04</v>
      </c>
      <c r="G361" s="3">
        <v>4483.04</v>
      </c>
      <c r="H361" s="3">
        <v>4483.04</v>
      </c>
      <c r="I361" s="3">
        <v>4483.04</v>
      </c>
      <c r="J361" s="3">
        <v>103200</v>
      </c>
      <c r="K361" s="3">
        <v>6450</v>
      </c>
      <c r="L361" s="3">
        <v>6450</v>
      </c>
      <c r="M361" s="3">
        <v>13392.36</v>
      </c>
      <c r="N361" s="4">
        <f t="shared" si="10"/>
        <v>165356.68</v>
      </c>
      <c r="O361" s="3">
        <v>6450</v>
      </c>
      <c r="P361" s="3">
        <v>6450</v>
      </c>
      <c r="Q361" s="3">
        <v>6450</v>
      </c>
      <c r="R361" s="3">
        <v>6450</v>
      </c>
      <c r="S361" s="3">
        <v>6450</v>
      </c>
      <c r="T361" s="3">
        <v>6450</v>
      </c>
      <c r="U361" s="3">
        <v>6450</v>
      </c>
      <c r="V361" s="3">
        <v>6450</v>
      </c>
      <c r="W361" s="3">
        <v>6450</v>
      </c>
      <c r="X361" s="3">
        <v>6450</v>
      </c>
      <c r="Y361" s="3">
        <v>6450</v>
      </c>
      <c r="Z361" s="3">
        <v>6450</v>
      </c>
      <c r="AA361" s="4">
        <f t="shared" si="11"/>
        <v>77400</v>
      </c>
    </row>
    <row r="362" spans="1:27" x14ac:dyDescent="0.25">
      <c r="A362" s="1" t="s">
        <v>277</v>
      </c>
      <c r="B362" s="3">
        <v>1757.59</v>
      </c>
      <c r="C362" s="3">
        <v>1757.59</v>
      </c>
      <c r="D362" s="3">
        <v>1757.59</v>
      </c>
      <c r="E362" s="3">
        <v>1757.59</v>
      </c>
      <c r="F362" s="3">
        <v>1757.59</v>
      </c>
      <c r="G362" s="3">
        <v>1757.59</v>
      </c>
      <c r="H362" s="3">
        <v>1757.59</v>
      </c>
      <c r="I362" s="3">
        <v>1757.59</v>
      </c>
      <c r="J362" s="3">
        <v>41925</v>
      </c>
      <c r="K362" s="3">
        <v>103200</v>
      </c>
      <c r="L362" s="3">
        <v>103200</v>
      </c>
      <c r="M362" s="3">
        <v>103200</v>
      </c>
      <c r="N362" s="4">
        <f t="shared" si="10"/>
        <v>365585.72</v>
      </c>
      <c r="O362" s="3">
        <v>103200</v>
      </c>
      <c r="P362" s="3">
        <v>103200</v>
      </c>
      <c r="Q362" s="3">
        <v>103200</v>
      </c>
      <c r="R362" s="3">
        <v>103200</v>
      </c>
      <c r="S362" s="3">
        <v>103200</v>
      </c>
      <c r="T362" s="3">
        <v>103200</v>
      </c>
      <c r="U362" s="3">
        <v>103200</v>
      </c>
      <c r="V362" s="3">
        <v>103200</v>
      </c>
      <c r="W362" s="3">
        <v>103200</v>
      </c>
      <c r="X362" s="3">
        <v>103200</v>
      </c>
      <c r="Y362" s="3">
        <v>103200</v>
      </c>
      <c r="Z362" s="3">
        <v>103200</v>
      </c>
      <c r="AA362" s="4">
        <f t="shared" si="11"/>
        <v>1238400</v>
      </c>
    </row>
    <row r="363" spans="1:27" x14ac:dyDescent="0.25">
      <c r="A363" s="1" t="s">
        <v>739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 t="e">
        <v>#N/A</v>
      </c>
      <c r="N363" s="4" t="e">
        <f t="shared" si="10"/>
        <v>#N/A</v>
      </c>
      <c r="O363" s="3">
        <v>16125</v>
      </c>
      <c r="P363" s="3">
        <v>16125</v>
      </c>
      <c r="Q363" s="3">
        <v>16125</v>
      </c>
      <c r="R363" s="3">
        <v>16125</v>
      </c>
      <c r="S363" s="3">
        <v>16125</v>
      </c>
      <c r="T363" s="3">
        <v>16125</v>
      </c>
      <c r="U363" s="3">
        <v>16125</v>
      </c>
      <c r="V363" s="3">
        <v>16125</v>
      </c>
      <c r="W363" s="3">
        <v>16125</v>
      </c>
      <c r="X363" s="3">
        <v>16125</v>
      </c>
      <c r="Y363" s="3">
        <v>16125</v>
      </c>
      <c r="Z363" s="3">
        <v>16125</v>
      </c>
      <c r="AA363" s="4">
        <f t="shared" si="11"/>
        <v>193500</v>
      </c>
    </row>
    <row r="364" spans="1:27" x14ac:dyDescent="0.25">
      <c r="A364" s="1" t="s">
        <v>278</v>
      </c>
      <c r="B364" s="3">
        <v>83090.720000000001</v>
      </c>
      <c r="C364" s="3">
        <v>83090.720000000001</v>
      </c>
      <c r="D364" s="3">
        <v>83090.720000000001</v>
      </c>
      <c r="E364" s="3">
        <v>83090.720000000001</v>
      </c>
      <c r="F364" s="3">
        <v>83090.720000000001</v>
      </c>
      <c r="G364" s="3">
        <v>83090.720000000001</v>
      </c>
      <c r="H364" s="3">
        <v>83090.720000000001</v>
      </c>
      <c r="I364" s="3">
        <v>83090.720000000001</v>
      </c>
      <c r="J364" s="3">
        <v>6450</v>
      </c>
      <c r="K364" s="3">
        <v>41925</v>
      </c>
      <c r="L364" s="3">
        <v>41925</v>
      </c>
      <c r="M364" s="3">
        <v>41925</v>
      </c>
      <c r="N364" s="4">
        <f t="shared" si="10"/>
        <v>796950.75999999989</v>
      </c>
      <c r="O364" s="3">
        <v>41925</v>
      </c>
      <c r="P364" s="3">
        <v>41925</v>
      </c>
      <c r="Q364" s="3">
        <v>41925</v>
      </c>
      <c r="R364" s="3">
        <v>41925</v>
      </c>
      <c r="S364" s="3">
        <v>41925</v>
      </c>
      <c r="T364" s="3">
        <v>41925</v>
      </c>
      <c r="U364" s="3">
        <v>41925</v>
      </c>
      <c r="V364" s="3">
        <v>41925</v>
      </c>
      <c r="W364" s="3">
        <v>41925</v>
      </c>
      <c r="X364" s="3">
        <v>41925</v>
      </c>
      <c r="Y364" s="3">
        <v>41925</v>
      </c>
      <c r="Z364" s="3">
        <v>41925</v>
      </c>
      <c r="AA364" s="4">
        <f t="shared" si="11"/>
        <v>503100</v>
      </c>
    </row>
    <row r="365" spans="1:27" x14ac:dyDescent="0.25">
      <c r="A365" s="1" t="s">
        <v>279</v>
      </c>
      <c r="B365" s="3">
        <v>3810.82</v>
      </c>
      <c r="C365" s="3">
        <v>3810.82</v>
      </c>
      <c r="D365" s="3">
        <v>3810.82</v>
      </c>
      <c r="E365" s="3">
        <v>3810.82</v>
      </c>
      <c r="F365" s="3">
        <v>3810.82</v>
      </c>
      <c r="G365" s="3">
        <v>3810.82</v>
      </c>
      <c r="H365" s="3">
        <v>3810.82</v>
      </c>
      <c r="I365" s="3">
        <v>3810.82</v>
      </c>
      <c r="J365" s="3">
        <v>16125</v>
      </c>
      <c r="K365" s="3">
        <v>6450</v>
      </c>
      <c r="L365" s="3">
        <v>6450</v>
      </c>
      <c r="M365" s="3">
        <v>13392.36</v>
      </c>
      <c r="N365" s="4">
        <f t="shared" si="10"/>
        <v>72903.92</v>
      </c>
      <c r="O365" s="3">
        <v>6450</v>
      </c>
      <c r="P365" s="3">
        <v>6450</v>
      </c>
      <c r="Q365" s="3">
        <v>6450</v>
      </c>
      <c r="R365" s="3">
        <v>6450</v>
      </c>
      <c r="S365" s="3">
        <v>6450</v>
      </c>
      <c r="T365" s="3">
        <v>6450</v>
      </c>
      <c r="U365" s="3">
        <v>6450</v>
      </c>
      <c r="V365" s="3">
        <v>6450</v>
      </c>
      <c r="W365" s="3">
        <v>9675</v>
      </c>
      <c r="X365" s="3">
        <v>9675</v>
      </c>
      <c r="Y365" s="3">
        <v>9675</v>
      </c>
      <c r="Z365" s="3">
        <v>9675</v>
      </c>
      <c r="AA365" s="4">
        <f t="shared" si="11"/>
        <v>90300</v>
      </c>
    </row>
    <row r="366" spans="1:27" x14ac:dyDescent="0.25">
      <c r="A366" s="1" t="s">
        <v>740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3225</v>
      </c>
      <c r="M366" s="3">
        <v>11235.42</v>
      </c>
      <c r="N366" s="4">
        <f t="shared" si="10"/>
        <v>14460.42</v>
      </c>
      <c r="O366" s="3">
        <v>22575</v>
      </c>
      <c r="P366" s="3">
        <v>22575</v>
      </c>
      <c r="Q366" s="3">
        <v>22575</v>
      </c>
      <c r="R366" s="3">
        <v>22575</v>
      </c>
      <c r="S366" s="3">
        <v>22575</v>
      </c>
      <c r="T366" s="3">
        <v>22575</v>
      </c>
      <c r="U366" s="3">
        <v>22575</v>
      </c>
      <c r="V366" s="3">
        <v>22575</v>
      </c>
      <c r="W366" s="3">
        <v>22575</v>
      </c>
      <c r="X366" s="3">
        <v>22575</v>
      </c>
      <c r="Y366" s="3">
        <v>22575</v>
      </c>
      <c r="Z366" s="3">
        <v>22575</v>
      </c>
      <c r="AA366" s="4">
        <f t="shared" si="11"/>
        <v>270900</v>
      </c>
    </row>
    <row r="367" spans="1:27" x14ac:dyDescent="0.25">
      <c r="A367" s="1" t="s">
        <v>280</v>
      </c>
      <c r="B367" s="3">
        <v>31381.3</v>
      </c>
      <c r="C367" s="3">
        <v>31381.3</v>
      </c>
      <c r="D367" s="3">
        <v>31381.3</v>
      </c>
      <c r="E367" s="3">
        <v>31381.3</v>
      </c>
      <c r="F367" s="3">
        <v>31381.3</v>
      </c>
      <c r="G367" s="3">
        <v>31381.3</v>
      </c>
      <c r="H367" s="3">
        <v>31381.3</v>
      </c>
      <c r="I367" s="3">
        <v>31381.3</v>
      </c>
      <c r="J367" s="3">
        <v>16125</v>
      </c>
      <c r="K367" s="3">
        <v>16125</v>
      </c>
      <c r="L367" s="3">
        <v>16125</v>
      </c>
      <c r="M367" s="3">
        <v>33480.910000000003</v>
      </c>
      <c r="N367" s="4">
        <f t="shared" si="10"/>
        <v>332906.30999999994</v>
      </c>
      <c r="O367" s="3">
        <v>16125</v>
      </c>
      <c r="P367" s="3">
        <v>16125</v>
      </c>
      <c r="Q367" s="3">
        <v>16125</v>
      </c>
      <c r="R367" s="3">
        <v>16125</v>
      </c>
      <c r="S367" s="3">
        <v>16125</v>
      </c>
      <c r="T367" s="3">
        <v>16125</v>
      </c>
      <c r="U367" s="3">
        <v>16125</v>
      </c>
      <c r="V367" s="3">
        <v>16125</v>
      </c>
      <c r="W367" s="3">
        <v>16125</v>
      </c>
      <c r="X367" s="3">
        <v>16125</v>
      </c>
      <c r="Y367" s="3">
        <v>16125</v>
      </c>
      <c r="Z367" s="3">
        <v>16125</v>
      </c>
      <c r="AA367" s="4">
        <f t="shared" si="11"/>
        <v>193500</v>
      </c>
    </row>
    <row r="368" spans="1:27" x14ac:dyDescent="0.25">
      <c r="A368" s="1" t="s">
        <v>281</v>
      </c>
      <c r="B368" s="3">
        <v>15933.37</v>
      </c>
      <c r="C368" s="3">
        <v>15933.37</v>
      </c>
      <c r="D368" s="3">
        <v>15933.37</v>
      </c>
      <c r="E368" s="3">
        <v>15933.37</v>
      </c>
      <c r="F368" s="3">
        <v>15933.37</v>
      </c>
      <c r="G368" s="3">
        <v>15933.37</v>
      </c>
      <c r="H368" s="3">
        <v>15933.37</v>
      </c>
      <c r="I368" s="3">
        <v>15933.37</v>
      </c>
      <c r="J368" s="3">
        <v>61275</v>
      </c>
      <c r="K368" s="3">
        <v>16125</v>
      </c>
      <c r="L368" s="3">
        <v>16125</v>
      </c>
      <c r="M368" s="3">
        <v>33480.910000000003</v>
      </c>
      <c r="N368" s="4">
        <f t="shared" si="10"/>
        <v>254472.87</v>
      </c>
      <c r="O368" s="3">
        <v>16125</v>
      </c>
      <c r="P368" s="3">
        <v>16125</v>
      </c>
      <c r="Q368" s="3">
        <v>16125</v>
      </c>
      <c r="R368" s="3">
        <v>16125</v>
      </c>
      <c r="S368" s="3">
        <v>16125</v>
      </c>
      <c r="T368" s="3">
        <v>16125</v>
      </c>
      <c r="U368" s="3">
        <v>16125</v>
      </c>
      <c r="V368" s="3">
        <v>16125</v>
      </c>
      <c r="W368" s="3">
        <v>16125</v>
      </c>
      <c r="X368" s="3">
        <v>16125</v>
      </c>
      <c r="Y368" s="3">
        <v>16125</v>
      </c>
      <c r="Z368" s="3">
        <v>16125</v>
      </c>
      <c r="AA368" s="4">
        <f t="shared" si="11"/>
        <v>193500</v>
      </c>
    </row>
    <row r="369" spans="1:27" x14ac:dyDescent="0.25">
      <c r="A369" s="1" t="s">
        <v>282</v>
      </c>
      <c r="B369" s="3">
        <v>71182.490000000005</v>
      </c>
      <c r="C369" s="3">
        <v>71182.490000000005</v>
      </c>
      <c r="D369" s="3">
        <v>71182.490000000005</v>
      </c>
      <c r="E369" s="3">
        <v>71182.490000000005</v>
      </c>
      <c r="F369" s="3">
        <v>71182.490000000005</v>
      </c>
      <c r="G369" s="3">
        <v>71182.490000000005</v>
      </c>
      <c r="H369" s="3">
        <v>71182.490000000005</v>
      </c>
      <c r="I369" s="3">
        <v>71182.490000000005</v>
      </c>
      <c r="J369" s="3">
        <v>35475</v>
      </c>
      <c r="K369" s="3">
        <v>61275</v>
      </c>
      <c r="L369" s="3">
        <v>61275</v>
      </c>
      <c r="M369" s="3">
        <v>61275</v>
      </c>
      <c r="N369" s="4">
        <f t="shared" si="10"/>
        <v>788759.92</v>
      </c>
      <c r="O369" s="3">
        <v>61275</v>
      </c>
      <c r="P369" s="3">
        <v>68532.75</v>
      </c>
      <c r="Q369" s="3">
        <v>68532.75</v>
      </c>
      <c r="R369" s="3">
        <v>70950</v>
      </c>
      <c r="S369" s="3">
        <v>70950</v>
      </c>
      <c r="T369" s="3">
        <v>70950</v>
      </c>
      <c r="U369" s="3">
        <v>70950</v>
      </c>
      <c r="V369" s="3">
        <v>70950</v>
      </c>
      <c r="W369" s="3">
        <v>70950</v>
      </c>
      <c r="X369" s="3">
        <v>70950</v>
      </c>
      <c r="Y369" s="3">
        <v>70950</v>
      </c>
      <c r="Z369" s="3">
        <v>74175</v>
      </c>
      <c r="AA369" s="4">
        <f t="shared" si="11"/>
        <v>840115.5</v>
      </c>
    </row>
    <row r="370" spans="1:27" x14ac:dyDescent="0.25">
      <c r="A370" s="1" t="s">
        <v>283</v>
      </c>
      <c r="B370" s="3">
        <v>42083.05</v>
      </c>
      <c r="C370" s="3">
        <v>42083.05</v>
      </c>
      <c r="D370" s="3">
        <v>42083.05</v>
      </c>
      <c r="E370" s="3">
        <v>42083.05</v>
      </c>
      <c r="F370" s="3">
        <v>42083.05</v>
      </c>
      <c r="G370" s="3">
        <v>42083.05</v>
      </c>
      <c r="H370" s="3">
        <v>42083.05</v>
      </c>
      <c r="I370" s="3">
        <v>42083.05</v>
      </c>
      <c r="J370" s="3">
        <v>6450</v>
      </c>
      <c r="K370" s="3">
        <v>35475</v>
      </c>
      <c r="L370" s="3">
        <v>35475</v>
      </c>
      <c r="M370" s="3">
        <v>54566.5</v>
      </c>
      <c r="N370" s="4">
        <f t="shared" si="10"/>
        <v>468630.89999999997</v>
      </c>
      <c r="O370" s="3">
        <v>35475</v>
      </c>
      <c r="P370" s="3">
        <v>35475</v>
      </c>
      <c r="Q370" s="3">
        <v>35475</v>
      </c>
      <c r="R370" s="3">
        <v>35475</v>
      </c>
      <c r="S370" s="3">
        <v>35475</v>
      </c>
      <c r="T370" s="3">
        <v>35475</v>
      </c>
      <c r="U370" s="3">
        <v>35475</v>
      </c>
      <c r="V370" s="3">
        <v>35475</v>
      </c>
      <c r="W370" s="3">
        <v>35475</v>
      </c>
      <c r="X370" s="3">
        <v>35475</v>
      </c>
      <c r="Y370" s="3">
        <v>35475</v>
      </c>
      <c r="Z370" s="3">
        <v>35475</v>
      </c>
      <c r="AA370" s="4">
        <f t="shared" si="11"/>
        <v>425700</v>
      </c>
    </row>
    <row r="371" spans="1:27" x14ac:dyDescent="0.25">
      <c r="A371" s="1" t="s">
        <v>284</v>
      </c>
      <c r="B371" s="3">
        <v>12105.28</v>
      </c>
      <c r="C371" s="3">
        <v>12105.28</v>
      </c>
      <c r="D371" s="3">
        <v>12105.28</v>
      </c>
      <c r="E371" s="3">
        <v>12105.28</v>
      </c>
      <c r="F371" s="3">
        <v>12105.28</v>
      </c>
      <c r="G371" s="3">
        <v>12105.28</v>
      </c>
      <c r="H371" s="3">
        <v>12105.28</v>
      </c>
      <c r="I371" s="3">
        <v>12105.28</v>
      </c>
      <c r="J371" s="3">
        <v>35475</v>
      </c>
      <c r="K371" s="3">
        <v>6450</v>
      </c>
      <c r="L371" s="3">
        <v>6450</v>
      </c>
      <c r="M371" s="3">
        <v>9921.18</v>
      </c>
      <c r="N371" s="4">
        <f t="shared" si="10"/>
        <v>155138.41999999998</v>
      </c>
      <c r="O371" s="3">
        <v>6450</v>
      </c>
      <c r="P371" s="3">
        <v>6450</v>
      </c>
      <c r="Q371" s="3">
        <v>6450</v>
      </c>
      <c r="R371" s="3">
        <v>6450</v>
      </c>
      <c r="S371" s="3">
        <v>6450</v>
      </c>
      <c r="T371" s="3">
        <v>6450</v>
      </c>
      <c r="U371" s="3">
        <v>6450</v>
      </c>
      <c r="V371" s="3">
        <v>6450</v>
      </c>
      <c r="W371" s="3">
        <v>6450</v>
      </c>
      <c r="X371" s="3">
        <v>6450</v>
      </c>
      <c r="Y371" s="3">
        <v>6450</v>
      </c>
      <c r="Z371" s="3">
        <v>6450</v>
      </c>
      <c r="AA371" s="4">
        <f t="shared" si="11"/>
        <v>77400</v>
      </c>
    </row>
    <row r="372" spans="1:27" x14ac:dyDescent="0.25">
      <c r="A372" s="1" t="s">
        <v>285</v>
      </c>
      <c r="B372" s="3">
        <v>61732.43</v>
      </c>
      <c r="C372" s="3">
        <v>61732.43</v>
      </c>
      <c r="D372" s="3">
        <v>61732.43</v>
      </c>
      <c r="E372" s="3">
        <v>61732.43</v>
      </c>
      <c r="F372" s="3">
        <v>61732.43</v>
      </c>
      <c r="G372" s="3">
        <v>61732.43</v>
      </c>
      <c r="H372" s="3">
        <v>61732.43</v>
      </c>
      <c r="I372" s="3">
        <v>61732.43</v>
      </c>
      <c r="J372" s="3">
        <v>3225</v>
      </c>
      <c r="K372" s="3">
        <v>35475</v>
      </c>
      <c r="L372" s="3">
        <v>35475</v>
      </c>
      <c r="M372" s="3">
        <v>54566.5</v>
      </c>
      <c r="N372" s="4">
        <f t="shared" si="10"/>
        <v>622600.93999999994</v>
      </c>
      <c r="O372" s="3">
        <v>35475</v>
      </c>
      <c r="P372" s="3">
        <v>35475</v>
      </c>
      <c r="Q372" s="3">
        <v>35475</v>
      </c>
      <c r="R372" s="3">
        <v>35475</v>
      </c>
      <c r="S372" s="3">
        <v>35475</v>
      </c>
      <c r="T372" s="3">
        <v>35475</v>
      </c>
      <c r="U372" s="3">
        <v>35475</v>
      </c>
      <c r="V372" s="3">
        <v>35475</v>
      </c>
      <c r="W372" s="3">
        <v>35475</v>
      </c>
      <c r="X372" s="3">
        <v>35475</v>
      </c>
      <c r="Y372" s="3">
        <v>35475</v>
      </c>
      <c r="Z372" s="3">
        <v>35475</v>
      </c>
      <c r="AA372" s="4">
        <f t="shared" si="11"/>
        <v>425700</v>
      </c>
    </row>
    <row r="373" spans="1:27" x14ac:dyDescent="0.25">
      <c r="A373" s="1" t="s">
        <v>286</v>
      </c>
      <c r="B373" s="3">
        <v>10086.85</v>
      </c>
      <c r="C373" s="3">
        <v>10086.85</v>
      </c>
      <c r="D373" s="3">
        <v>10086.85</v>
      </c>
      <c r="E373" s="3">
        <v>10086.85</v>
      </c>
      <c r="F373" s="3">
        <v>10086.85</v>
      </c>
      <c r="G373" s="3">
        <v>10086.85</v>
      </c>
      <c r="H373" s="3">
        <v>10086.85</v>
      </c>
      <c r="I373" s="3">
        <v>10086.85</v>
      </c>
      <c r="J373" s="3">
        <v>12900</v>
      </c>
      <c r="K373" s="3">
        <v>3225</v>
      </c>
      <c r="L373" s="3">
        <v>3225</v>
      </c>
      <c r="M373" s="3">
        <v>6696.18</v>
      </c>
      <c r="N373" s="4">
        <f t="shared" si="10"/>
        <v>106740.98000000001</v>
      </c>
      <c r="O373" s="3">
        <v>3225</v>
      </c>
      <c r="P373" s="3">
        <v>3225</v>
      </c>
      <c r="Q373" s="3">
        <v>3225</v>
      </c>
      <c r="R373" s="3">
        <v>3225</v>
      </c>
      <c r="S373" s="3">
        <v>3225</v>
      </c>
      <c r="T373" s="3">
        <v>3225</v>
      </c>
      <c r="U373" s="3">
        <v>3225</v>
      </c>
      <c r="V373" s="3">
        <v>3225</v>
      </c>
      <c r="W373" s="3">
        <v>3225</v>
      </c>
      <c r="X373" s="3">
        <v>3225</v>
      </c>
      <c r="Y373" s="3">
        <v>3225</v>
      </c>
      <c r="Z373" s="3">
        <v>3225</v>
      </c>
      <c r="AA373" s="4">
        <f t="shared" si="11"/>
        <v>38700</v>
      </c>
    </row>
    <row r="374" spans="1:27" x14ac:dyDescent="0.25">
      <c r="A374" s="1" t="s">
        <v>287</v>
      </c>
      <c r="B374" s="3">
        <v>26402.77</v>
      </c>
      <c r="C374" s="3">
        <v>26402.77</v>
      </c>
      <c r="D374" s="3">
        <v>26402.77</v>
      </c>
      <c r="E374" s="3">
        <v>26402.77</v>
      </c>
      <c r="F374" s="3">
        <v>26402.77</v>
      </c>
      <c r="G374" s="3">
        <v>26402.77</v>
      </c>
      <c r="H374" s="3">
        <v>26402.77</v>
      </c>
      <c r="I374" s="3">
        <v>26402.77</v>
      </c>
      <c r="J374" s="3">
        <v>19350</v>
      </c>
      <c r="K374" s="3">
        <v>12900</v>
      </c>
      <c r="L374" s="3">
        <v>12900</v>
      </c>
      <c r="M374" s="3">
        <v>37465.29</v>
      </c>
      <c r="N374" s="4">
        <f t="shared" si="10"/>
        <v>293837.44999999995</v>
      </c>
      <c r="O374" s="3">
        <v>12900</v>
      </c>
      <c r="P374" s="3">
        <v>12900</v>
      </c>
      <c r="Q374" s="3">
        <v>12900</v>
      </c>
      <c r="R374" s="3">
        <v>12900</v>
      </c>
      <c r="S374" s="3">
        <v>12900</v>
      </c>
      <c r="T374" s="3">
        <v>12900</v>
      </c>
      <c r="U374" s="3">
        <v>12900</v>
      </c>
      <c r="V374" s="3">
        <v>12900</v>
      </c>
      <c r="W374" s="3">
        <v>12900</v>
      </c>
      <c r="X374" s="3">
        <v>12900</v>
      </c>
      <c r="Y374" s="3">
        <v>12900</v>
      </c>
      <c r="Z374" s="3">
        <v>12900</v>
      </c>
      <c r="AA374" s="4">
        <f t="shared" si="11"/>
        <v>154800</v>
      </c>
    </row>
    <row r="375" spans="1:27" x14ac:dyDescent="0.25">
      <c r="A375" s="1" t="s">
        <v>288</v>
      </c>
      <c r="B375" s="3">
        <v>34439.29</v>
      </c>
      <c r="C375" s="3">
        <v>34439.29</v>
      </c>
      <c r="D375" s="3">
        <v>34439.29</v>
      </c>
      <c r="E375" s="3">
        <v>34439.29</v>
      </c>
      <c r="F375" s="3">
        <v>34439.29</v>
      </c>
      <c r="G375" s="3">
        <v>34439.29</v>
      </c>
      <c r="H375" s="3">
        <v>34439.29</v>
      </c>
      <c r="I375" s="3">
        <v>34439.29</v>
      </c>
      <c r="J375" s="3">
        <v>12900</v>
      </c>
      <c r="K375" s="3">
        <v>19350</v>
      </c>
      <c r="L375" s="3">
        <v>19350</v>
      </c>
      <c r="M375" s="3">
        <v>19350</v>
      </c>
      <c r="N375" s="4">
        <f t="shared" si="10"/>
        <v>346464.32</v>
      </c>
      <c r="O375" s="3">
        <v>19350</v>
      </c>
      <c r="P375" s="3">
        <v>19350</v>
      </c>
      <c r="Q375" s="3">
        <v>19350</v>
      </c>
      <c r="R375" s="3">
        <v>19350</v>
      </c>
      <c r="S375" s="3">
        <v>19350</v>
      </c>
      <c r="T375" s="3">
        <v>19350</v>
      </c>
      <c r="U375" s="3">
        <v>19350</v>
      </c>
      <c r="V375" s="3">
        <v>19350</v>
      </c>
      <c r="W375" s="3">
        <v>19350</v>
      </c>
      <c r="X375" s="3">
        <v>19350</v>
      </c>
      <c r="Y375" s="3">
        <v>19350</v>
      </c>
      <c r="Z375" s="3">
        <v>19350</v>
      </c>
      <c r="AA375" s="4">
        <f t="shared" si="11"/>
        <v>232200</v>
      </c>
    </row>
    <row r="376" spans="1:27" x14ac:dyDescent="0.25">
      <c r="A376" s="1" t="s">
        <v>289</v>
      </c>
      <c r="B376" s="3">
        <v>44830.44</v>
      </c>
      <c r="C376" s="3">
        <v>44830.44</v>
      </c>
      <c r="D376" s="3">
        <v>44830.44</v>
      </c>
      <c r="E376" s="3">
        <v>44830.44</v>
      </c>
      <c r="F376" s="3">
        <v>44830.44</v>
      </c>
      <c r="G376" s="3">
        <v>44830.44</v>
      </c>
      <c r="H376" s="3">
        <v>44830.44</v>
      </c>
      <c r="I376" s="3">
        <v>44830.44</v>
      </c>
      <c r="J376" s="3">
        <v>12900</v>
      </c>
      <c r="K376" s="3">
        <v>12900</v>
      </c>
      <c r="L376" s="3">
        <v>12900</v>
      </c>
      <c r="M376" s="3">
        <v>40669.46</v>
      </c>
      <c r="N376" s="4">
        <f t="shared" si="10"/>
        <v>438012.98000000004</v>
      </c>
      <c r="O376" s="3">
        <v>12900</v>
      </c>
      <c r="P376" s="3">
        <v>12900</v>
      </c>
      <c r="Q376" s="3">
        <v>12900</v>
      </c>
      <c r="R376" s="3">
        <v>12900</v>
      </c>
      <c r="S376" s="3">
        <v>12900</v>
      </c>
      <c r="T376" s="3">
        <v>12900</v>
      </c>
      <c r="U376" s="3">
        <v>12900</v>
      </c>
      <c r="V376" s="3">
        <v>12900</v>
      </c>
      <c r="W376" s="3">
        <v>12900</v>
      </c>
      <c r="X376" s="3">
        <v>12900</v>
      </c>
      <c r="Y376" s="3">
        <v>12900</v>
      </c>
      <c r="Z376" s="3">
        <v>12900</v>
      </c>
      <c r="AA376" s="4">
        <f t="shared" si="11"/>
        <v>154800</v>
      </c>
    </row>
    <row r="377" spans="1:27" x14ac:dyDescent="0.25">
      <c r="A377" s="1" t="s">
        <v>290</v>
      </c>
      <c r="B377" s="3">
        <v>13411.42</v>
      </c>
      <c r="C377" s="3">
        <v>13411.42</v>
      </c>
      <c r="D377" s="3">
        <v>13411.42</v>
      </c>
      <c r="E377" s="3">
        <v>13411.42</v>
      </c>
      <c r="F377" s="3">
        <v>13411.42</v>
      </c>
      <c r="G377" s="3">
        <v>13411.42</v>
      </c>
      <c r="H377" s="3">
        <v>13411.42</v>
      </c>
      <c r="I377" s="3">
        <v>13411.42</v>
      </c>
      <c r="J377" s="3">
        <v>22575</v>
      </c>
      <c r="K377" s="3">
        <v>12900</v>
      </c>
      <c r="L377" s="3">
        <v>12900</v>
      </c>
      <c r="M377" s="3">
        <v>12900</v>
      </c>
      <c r="N377" s="4">
        <f t="shared" si="10"/>
        <v>168566.36</v>
      </c>
      <c r="O377" s="3">
        <v>12900</v>
      </c>
      <c r="P377" s="3">
        <v>12900</v>
      </c>
      <c r="Q377" s="3">
        <v>12900</v>
      </c>
      <c r="R377" s="3">
        <v>12900</v>
      </c>
      <c r="S377" s="3">
        <v>12900</v>
      </c>
      <c r="T377" s="3">
        <v>12900</v>
      </c>
      <c r="U377" s="3">
        <v>12900</v>
      </c>
      <c r="V377" s="3">
        <v>12900</v>
      </c>
      <c r="W377" s="3">
        <v>12900</v>
      </c>
      <c r="X377" s="3">
        <v>12900</v>
      </c>
      <c r="Y377" s="3">
        <v>12900</v>
      </c>
      <c r="Z377" s="3">
        <v>12900</v>
      </c>
      <c r="AA377" s="4">
        <f t="shared" si="11"/>
        <v>154800</v>
      </c>
    </row>
    <row r="378" spans="1:27" x14ac:dyDescent="0.25">
      <c r="A378" s="1" t="s">
        <v>291</v>
      </c>
      <c r="B378" s="3">
        <v>33228.699999999997</v>
      </c>
      <c r="C378" s="3">
        <v>33228.699999999997</v>
      </c>
      <c r="D378" s="3">
        <v>33228.699999999997</v>
      </c>
      <c r="E378" s="3">
        <v>33228.699999999997</v>
      </c>
      <c r="F378" s="3">
        <v>33228.699999999997</v>
      </c>
      <c r="G378" s="3">
        <v>33228.699999999997</v>
      </c>
      <c r="H378" s="3">
        <v>33228.699999999997</v>
      </c>
      <c r="I378" s="3">
        <v>33228.699999999997</v>
      </c>
      <c r="J378" s="3">
        <v>9675</v>
      </c>
      <c r="K378" s="3">
        <v>22575</v>
      </c>
      <c r="L378" s="3">
        <v>22575</v>
      </c>
      <c r="M378" s="3">
        <v>22575</v>
      </c>
      <c r="N378" s="4">
        <f t="shared" si="10"/>
        <v>343229.60000000003</v>
      </c>
      <c r="O378" s="3">
        <v>22575</v>
      </c>
      <c r="P378" s="3">
        <v>22575</v>
      </c>
      <c r="Q378" s="3">
        <v>22575</v>
      </c>
      <c r="R378" s="3">
        <v>22575</v>
      </c>
      <c r="S378" s="3">
        <v>22575</v>
      </c>
      <c r="T378" s="3">
        <v>22575</v>
      </c>
      <c r="U378" s="3">
        <v>22575</v>
      </c>
      <c r="V378" s="3">
        <v>22575</v>
      </c>
      <c r="W378" s="3">
        <v>25800</v>
      </c>
      <c r="X378" s="3">
        <v>25800</v>
      </c>
      <c r="Y378" s="3">
        <v>25800</v>
      </c>
      <c r="Z378" s="3">
        <v>25800</v>
      </c>
      <c r="AA378" s="4">
        <f t="shared" si="11"/>
        <v>283800</v>
      </c>
    </row>
    <row r="379" spans="1:27" x14ac:dyDescent="0.25">
      <c r="A379" s="1" t="s">
        <v>292</v>
      </c>
      <c r="B379" s="3">
        <v>9545.15</v>
      </c>
      <c r="C379" s="3">
        <v>9545.15</v>
      </c>
      <c r="D379" s="3">
        <v>9545.15</v>
      </c>
      <c r="E379" s="3">
        <v>9545.15</v>
      </c>
      <c r="F379" s="3">
        <v>9545.15</v>
      </c>
      <c r="G379" s="3">
        <v>9545.15</v>
      </c>
      <c r="H379" s="3">
        <v>9545.15</v>
      </c>
      <c r="I379" s="3">
        <v>9545.15</v>
      </c>
      <c r="J379" s="3">
        <v>19350</v>
      </c>
      <c r="K379" s="3">
        <v>9675</v>
      </c>
      <c r="L379" s="3">
        <v>9675</v>
      </c>
      <c r="M379" s="3">
        <v>9675</v>
      </c>
      <c r="N379" s="4">
        <f t="shared" si="10"/>
        <v>124736.2</v>
      </c>
      <c r="O379" s="3">
        <v>9675</v>
      </c>
      <c r="P379" s="3">
        <v>9675</v>
      </c>
      <c r="Q379" s="3">
        <v>9675</v>
      </c>
      <c r="R379" s="3">
        <v>9675</v>
      </c>
      <c r="S379" s="3">
        <v>9675</v>
      </c>
      <c r="T379" s="3">
        <v>9675</v>
      </c>
      <c r="U379" s="3">
        <v>9675</v>
      </c>
      <c r="V379" s="3">
        <v>9675</v>
      </c>
      <c r="W379" s="3">
        <v>9675</v>
      </c>
      <c r="X379" s="3">
        <v>9675</v>
      </c>
      <c r="Y379" s="3">
        <v>9675</v>
      </c>
      <c r="Z379" s="3">
        <v>9675</v>
      </c>
      <c r="AA379" s="4">
        <f t="shared" si="11"/>
        <v>116100</v>
      </c>
    </row>
    <row r="380" spans="1:27" x14ac:dyDescent="0.25">
      <c r="A380" s="1" t="s">
        <v>293</v>
      </c>
      <c r="B380" s="3">
        <v>19600.689999999999</v>
      </c>
      <c r="C380" s="3">
        <v>19600.689999999999</v>
      </c>
      <c r="D380" s="3">
        <v>19600.689999999999</v>
      </c>
      <c r="E380" s="3">
        <v>19600.689999999999</v>
      </c>
      <c r="F380" s="3">
        <v>19600.689999999999</v>
      </c>
      <c r="G380" s="3">
        <v>19600.689999999999</v>
      </c>
      <c r="H380" s="3">
        <v>19600.689999999999</v>
      </c>
      <c r="I380" s="3">
        <v>19600.689999999999</v>
      </c>
      <c r="J380" s="3">
        <v>9675</v>
      </c>
      <c r="K380" s="3">
        <v>19350</v>
      </c>
      <c r="L380" s="3">
        <v>19350</v>
      </c>
      <c r="M380" s="3">
        <v>37773.97</v>
      </c>
      <c r="N380" s="4">
        <f t="shared" si="10"/>
        <v>242954.49</v>
      </c>
      <c r="O380" s="3">
        <v>19350</v>
      </c>
      <c r="P380" s="3">
        <v>19350</v>
      </c>
      <c r="Q380" s="3">
        <v>19350</v>
      </c>
      <c r="R380" s="3">
        <v>19350</v>
      </c>
      <c r="S380" s="3">
        <v>19350</v>
      </c>
      <c r="T380" s="3">
        <v>19350</v>
      </c>
      <c r="U380" s="3">
        <v>19350</v>
      </c>
      <c r="V380" s="3">
        <v>19350</v>
      </c>
      <c r="W380" s="3">
        <v>19350</v>
      </c>
      <c r="X380" s="3">
        <v>19350</v>
      </c>
      <c r="Y380" s="3">
        <v>19350</v>
      </c>
      <c r="Z380" s="3">
        <v>19350</v>
      </c>
      <c r="AA380" s="4">
        <f t="shared" si="11"/>
        <v>232200</v>
      </c>
    </row>
    <row r="381" spans="1:27" x14ac:dyDescent="0.25">
      <c r="A381" s="1" t="s">
        <v>294</v>
      </c>
      <c r="B381" s="3">
        <v>7909.16</v>
      </c>
      <c r="C381" s="3">
        <v>7909.16</v>
      </c>
      <c r="D381" s="3">
        <v>7909.16</v>
      </c>
      <c r="E381" s="3">
        <v>7909.16</v>
      </c>
      <c r="F381" s="3">
        <v>7909.16</v>
      </c>
      <c r="G381" s="3">
        <v>7909.16</v>
      </c>
      <c r="H381" s="3">
        <v>7909.16</v>
      </c>
      <c r="I381" s="3">
        <v>7909.16</v>
      </c>
      <c r="J381" s="3">
        <v>12900</v>
      </c>
      <c r="K381" s="3">
        <v>9675</v>
      </c>
      <c r="L381" s="3">
        <v>9675</v>
      </c>
      <c r="M381" s="3">
        <v>20088.55</v>
      </c>
      <c r="N381" s="4">
        <f t="shared" si="10"/>
        <v>115611.83000000002</v>
      </c>
      <c r="O381" s="3">
        <v>9675</v>
      </c>
      <c r="P381" s="3">
        <v>9675</v>
      </c>
      <c r="Q381" s="3">
        <v>9675</v>
      </c>
      <c r="R381" s="3">
        <v>9675</v>
      </c>
      <c r="S381" s="3">
        <v>9675</v>
      </c>
      <c r="T381" s="3">
        <v>9675</v>
      </c>
      <c r="U381" s="3">
        <v>9675</v>
      </c>
      <c r="V381" s="3">
        <v>9675</v>
      </c>
      <c r="W381" s="3">
        <v>9675</v>
      </c>
      <c r="X381" s="3">
        <v>9675</v>
      </c>
      <c r="Y381" s="3">
        <v>9675</v>
      </c>
      <c r="Z381" s="3">
        <v>9675</v>
      </c>
      <c r="AA381" s="4">
        <f t="shared" si="11"/>
        <v>116100</v>
      </c>
    </row>
    <row r="382" spans="1:27" x14ac:dyDescent="0.25">
      <c r="A382" s="1" t="s">
        <v>295</v>
      </c>
      <c r="B382" s="3">
        <v>37431.339999999997</v>
      </c>
      <c r="C382" s="3">
        <v>37431.339999999997</v>
      </c>
      <c r="D382" s="3">
        <v>37431.339999999997</v>
      </c>
      <c r="E382" s="3">
        <v>37431.339999999997</v>
      </c>
      <c r="F382" s="3">
        <v>37431.339999999997</v>
      </c>
      <c r="G382" s="3">
        <v>37431.339999999997</v>
      </c>
      <c r="H382" s="3">
        <v>37431.339999999997</v>
      </c>
      <c r="I382" s="3">
        <v>37431.339999999997</v>
      </c>
      <c r="J382" s="3">
        <v>72563</v>
      </c>
      <c r="K382" s="3">
        <v>12900</v>
      </c>
      <c r="L382" s="3">
        <v>12900</v>
      </c>
      <c r="M382" s="3">
        <v>26784.73</v>
      </c>
      <c r="N382" s="4">
        <f t="shared" si="10"/>
        <v>424598.44999999995</v>
      </c>
      <c r="O382" s="3">
        <v>12900</v>
      </c>
      <c r="P382" s="3">
        <v>12900</v>
      </c>
      <c r="Q382" s="3">
        <v>12900</v>
      </c>
      <c r="R382" s="3">
        <v>12900</v>
      </c>
      <c r="S382" s="3">
        <v>12900</v>
      </c>
      <c r="T382" s="3">
        <v>12900</v>
      </c>
      <c r="U382" s="3">
        <v>12900</v>
      </c>
      <c r="V382" s="3">
        <v>12900</v>
      </c>
      <c r="W382" s="3">
        <v>12900</v>
      </c>
      <c r="X382" s="3">
        <v>12900</v>
      </c>
      <c r="Y382" s="3">
        <v>12900</v>
      </c>
      <c r="Z382" s="3">
        <v>12900</v>
      </c>
      <c r="AA382" s="4">
        <f t="shared" si="11"/>
        <v>154800</v>
      </c>
    </row>
    <row r="383" spans="1:27" x14ac:dyDescent="0.25">
      <c r="A383" s="1" t="s">
        <v>741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 t="e">
        <v>#N/A</v>
      </c>
      <c r="N383" s="4" t="e">
        <f t="shared" si="10"/>
        <v>#N/A</v>
      </c>
      <c r="O383" s="3">
        <v>16125</v>
      </c>
      <c r="P383" s="3">
        <v>16125</v>
      </c>
      <c r="Q383" s="3">
        <v>16125</v>
      </c>
      <c r="R383" s="3">
        <v>16125</v>
      </c>
      <c r="S383" s="3">
        <v>16125</v>
      </c>
      <c r="T383" s="3">
        <v>16125</v>
      </c>
      <c r="U383" s="3">
        <v>16125</v>
      </c>
      <c r="V383" s="3">
        <v>16125</v>
      </c>
      <c r="W383" s="3">
        <v>16125</v>
      </c>
      <c r="X383" s="3">
        <v>16125</v>
      </c>
      <c r="Y383" s="3">
        <v>16125</v>
      </c>
      <c r="Z383" s="3">
        <v>16125</v>
      </c>
      <c r="AA383" s="4">
        <f t="shared" si="11"/>
        <v>193500</v>
      </c>
    </row>
    <row r="384" spans="1:27" x14ac:dyDescent="0.25">
      <c r="A384" s="1" t="s">
        <v>296</v>
      </c>
      <c r="B384" s="3">
        <v>20212.32</v>
      </c>
      <c r="C384" s="3">
        <v>20212.32</v>
      </c>
      <c r="D384" s="3">
        <v>20212.32</v>
      </c>
      <c r="E384" s="3">
        <v>20212.32</v>
      </c>
      <c r="F384" s="3">
        <v>20212.32</v>
      </c>
      <c r="G384" s="3">
        <v>20212.32</v>
      </c>
      <c r="H384" s="3">
        <v>20212.32</v>
      </c>
      <c r="I384" s="3">
        <v>20212.32</v>
      </c>
      <c r="J384" s="3">
        <v>16125</v>
      </c>
      <c r="K384" s="3">
        <v>72563</v>
      </c>
      <c r="L384" s="3">
        <v>72563</v>
      </c>
      <c r="M384" s="3">
        <v>132641.16</v>
      </c>
      <c r="N384" s="4">
        <f t="shared" si="10"/>
        <v>455590.72000000009</v>
      </c>
      <c r="O384" s="3">
        <v>72563</v>
      </c>
      <c r="P384" s="3">
        <v>72563</v>
      </c>
      <c r="Q384" s="3">
        <v>72563</v>
      </c>
      <c r="R384" s="3">
        <v>72563</v>
      </c>
      <c r="S384" s="3">
        <v>72563</v>
      </c>
      <c r="T384" s="3">
        <v>72563</v>
      </c>
      <c r="U384" s="3">
        <v>72563</v>
      </c>
      <c r="V384" s="3">
        <v>72563</v>
      </c>
      <c r="W384" s="3">
        <v>72563</v>
      </c>
      <c r="X384" s="3">
        <v>72563</v>
      </c>
      <c r="Y384" s="3">
        <v>72563</v>
      </c>
      <c r="Z384" s="3">
        <v>72563</v>
      </c>
      <c r="AA384" s="4">
        <f t="shared" si="11"/>
        <v>870756</v>
      </c>
    </row>
    <row r="385" spans="1:27" x14ac:dyDescent="0.25">
      <c r="A385" s="1" t="s">
        <v>742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 t="e">
        <v>#N/A</v>
      </c>
      <c r="N385" s="4" t="e">
        <f t="shared" si="10"/>
        <v>#N/A</v>
      </c>
      <c r="O385" s="3">
        <v>9675</v>
      </c>
      <c r="P385" s="3">
        <v>9675</v>
      </c>
      <c r="Q385" s="3">
        <v>9675</v>
      </c>
      <c r="R385" s="3">
        <v>9675</v>
      </c>
      <c r="S385" s="3">
        <v>9675</v>
      </c>
      <c r="T385" s="3">
        <v>9675</v>
      </c>
      <c r="U385" s="3">
        <v>9675</v>
      </c>
      <c r="V385" s="3">
        <v>9675</v>
      </c>
      <c r="W385" s="3">
        <v>9675</v>
      </c>
      <c r="X385" s="3">
        <v>9675</v>
      </c>
      <c r="Y385" s="3">
        <v>9675</v>
      </c>
      <c r="Z385" s="3">
        <v>9675</v>
      </c>
      <c r="AA385" s="4">
        <f t="shared" si="11"/>
        <v>116100</v>
      </c>
    </row>
    <row r="386" spans="1:27" x14ac:dyDescent="0.25">
      <c r="A386" s="1" t="s">
        <v>297</v>
      </c>
      <c r="B386" s="3">
        <v>26809.18</v>
      </c>
      <c r="C386" s="3">
        <v>26809.18</v>
      </c>
      <c r="D386" s="3">
        <v>26809.18</v>
      </c>
      <c r="E386" s="3">
        <v>26809.18</v>
      </c>
      <c r="F386" s="3">
        <v>26809.18</v>
      </c>
      <c r="G386" s="3">
        <v>26809.18</v>
      </c>
      <c r="H386" s="3">
        <v>26809.18</v>
      </c>
      <c r="I386" s="3">
        <v>26809.18</v>
      </c>
      <c r="J386" s="3">
        <v>6450</v>
      </c>
      <c r="K386" s="3">
        <v>16125</v>
      </c>
      <c r="L386" s="3">
        <v>16125</v>
      </c>
      <c r="M386" s="3">
        <v>16125</v>
      </c>
      <c r="N386" s="4">
        <f t="shared" si="10"/>
        <v>269298.43999999994</v>
      </c>
      <c r="O386" s="3">
        <v>16125</v>
      </c>
      <c r="P386" s="3">
        <v>16125</v>
      </c>
      <c r="Q386" s="3">
        <v>16125</v>
      </c>
      <c r="R386" s="3">
        <v>16125</v>
      </c>
      <c r="S386" s="3">
        <v>16125</v>
      </c>
      <c r="T386" s="3">
        <v>16125</v>
      </c>
      <c r="U386" s="3">
        <v>16125</v>
      </c>
      <c r="V386" s="3">
        <v>16125</v>
      </c>
      <c r="W386" s="3">
        <v>16125</v>
      </c>
      <c r="X386" s="3">
        <v>16125</v>
      </c>
      <c r="Y386" s="3">
        <v>16125</v>
      </c>
      <c r="Z386" s="3">
        <v>16125</v>
      </c>
      <c r="AA386" s="4">
        <f t="shared" si="11"/>
        <v>193500</v>
      </c>
    </row>
    <row r="387" spans="1:27" x14ac:dyDescent="0.25">
      <c r="A387" s="1" t="s">
        <v>298</v>
      </c>
      <c r="B387" s="3">
        <v>6017.54</v>
      </c>
      <c r="C387" s="3">
        <v>6017.54</v>
      </c>
      <c r="D387" s="3">
        <v>6017.54</v>
      </c>
      <c r="E387" s="3">
        <v>6017.54</v>
      </c>
      <c r="F387" s="3">
        <v>6017.54</v>
      </c>
      <c r="G387" s="3">
        <v>6017.54</v>
      </c>
      <c r="H387" s="3">
        <v>6017.54</v>
      </c>
      <c r="I387" s="3">
        <v>6017.54</v>
      </c>
      <c r="J387" s="3">
        <v>35475</v>
      </c>
      <c r="K387" s="3">
        <v>6450</v>
      </c>
      <c r="L387" s="3">
        <v>6450</v>
      </c>
      <c r="M387" s="3">
        <v>9787.68</v>
      </c>
      <c r="N387" s="4">
        <f t="shared" ref="N387:N450" si="12">SUM(B387:M387)</f>
        <v>106303</v>
      </c>
      <c r="O387" s="3">
        <v>6450</v>
      </c>
      <c r="P387" s="3">
        <v>8063</v>
      </c>
      <c r="Q387" s="3">
        <v>8063</v>
      </c>
      <c r="R387" s="3">
        <v>8063</v>
      </c>
      <c r="S387" s="3">
        <v>8063</v>
      </c>
      <c r="T387" s="3">
        <v>8063</v>
      </c>
      <c r="U387" s="3">
        <v>8063</v>
      </c>
      <c r="V387" s="3">
        <v>8063</v>
      </c>
      <c r="W387" s="3">
        <v>8063</v>
      </c>
      <c r="X387" s="3">
        <v>9676</v>
      </c>
      <c r="Y387" s="3">
        <v>9676</v>
      </c>
      <c r="Z387" s="3">
        <v>9676</v>
      </c>
      <c r="AA387" s="4">
        <f t="shared" ref="AA387:AA450" si="13">SUM(O387:Z387)</f>
        <v>99982</v>
      </c>
    </row>
    <row r="388" spans="1:27" x14ac:dyDescent="0.25">
      <c r="A388" s="1" t="s">
        <v>299</v>
      </c>
      <c r="B388" s="3">
        <v>24675.919999999998</v>
      </c>
      <c r="C388" s="3">
        <v>24675.919999999998</v>
      </c>
      <c r="D388" s="3">
        <v>24675.919999999998</v>
      </c>
      <c r="E388" s="3">
        <v>24675.919999999998</v>
      </c>
      <c r="F388" s="3">
        <v>24675.919999999998</v>
      </c>
      <c r="G388" s="3">
        <v>24675.919999999998</v>
      </c>
      <c r="H388" s="3">
        <v>24675.919999999998</v>
      </c>
      <c r="I388" s="3">
        <v>24675.919999999998</v>
      </c>
      <c r="J388" s="3">
        <v>6450</v>
      </c>
      <c r="K388" s="3">
        <v>35475</v>
      </c>
      <c r="L388" s="3">
        <v>35475</v>
      </c>
      <c r="M388" s="3">
        <v>88343.77</v>
      </c>
      <c r="N388" s="4">
        <f t="shared" si="12"/>
        <v>363151.13</v>
      </c>
      <c r="O388" s="3">
        <v>35475</v>
      </c>
      <c r="P388" s="3">
        <v>35475</v>
      </c>
      <c r="Q388" s="3">
        <v>35475</v>
      </c>
      <c r="R388" s="3">
        <v>35475</v>
      </c>
      <c r="S388" s="3">
        <v>35475</v>
      </c>
      <c r="T388" s="3">
        <v>35475</v>
      </c>
      <c r="U388" s="3">
        <v>41925</v>
      </c>
      <c r="V388" s="3">
        <v>41925</v>
      </c>
      <c r="W388" s="3">
        <v>41925</v>
      </c>
      <c r="X388" s="3">
        <v>47568.75</v>
      </c>
      <c r="Y388" s="3">
        <v>47568.75</v>
      </c>
      <c r="Z388" s="3">
        <v>50793.75</v>
      </c>
      <c r="AA388" s="4">
        <f t="shared" si="13"/>
        <v>484556.25</v>
      </c>
    </row>
    <row r="389" spans="1:27" x14ac:dyDescent="0.25">
      <c r="A389" s="1" t="s">
        <v>300</v>
      </c>
      <c r="B389" s="3">
        <v>7845.32</v>
      </c>
      <c r="C389" s="3">
        <v>7845.32</v>
      </c>
      <c r="D389" s="3">
        <v>7845.32</v>
      </c>
      <c r="E389" s="3">
        <v>7845.32</v>
      </c>
      <c r="F389" s="3">
        <v>7845.32</v>
      </c>
      <c r="G389" s="3">
        <v>7845.32</v>
      </c>
      <c r="H389" s="3">
        <v>7845.32</v>
      </c>
      <c r="I389" s="3">
        <v>7845.32</v>
      </c>
      <c r="J389" s="3">
        <v>25800</v>
      </c>
      <c r="K389" s="3">
        <v>6450</v>
      </c>
      <c r="L389" s="3">
        <v>6450</v>
      </c>
      <c r="M389" s="3">
        <v>19466.95</v>
      </c>
      <c r="N389" s="4">
        <f t="shared" si="12"/>
        <v>120929.51</v>
      </c>
      <c r="O389" s="3">
        <v>6450</v>
      </c>
      <c r="P389" s="3">
        <v>8868.75</v>
      </c>
      <c r="Q389" s="3">
        <v>8868.75</v>
      </c>
      <c r="R389" s="3">
        <v>8868.75</v>
      </c>
      <c r="S389" s="3">
        <v>8868.75</v>
      </c>
      <c r="T389" s="3">
        <v>8868.75</v>
      </c>
      <c r="U389" s="3">
        <v>8868.75</v>
      </c>
      <c r="V389" s="3">
        <v>8868.75</v>
      </c>
      <c r="W389" s="3">
        <v>8868.75</v>
      </c>
      <c r="X389" s="3">
        <v>8868.75</v>
      </c>
      <c r="Y389" s="3">
        <v>8868.75</v>
      </c>
      <c r="Z389" s="3">
        <v>8868.75</v>
      </c>
      <c r="AA389" s="4">
        <f t="shared" si="13"/>
        <v>104006.25</v>
      </c>
    </row>
    <row r="390" spans="1:27" x14ac:dyDescent="0.25">
      <c r="A390" s="1" t="s">
        <v>301</v>
      </c>
      <c r="B390" s="3">
        <v>19052.919999999998</v>
      </c>
      <c r="C390" s="3">
        <v>19052.919999999998</v>
      </c>
      <c r="D390" s="3">
        <v>19052.919999999998</v>
      </c>
      <c r="E390" s="3">
        <v>19052.919999999998</v>
      </c>
      <c r="F390" s="3">
        <v>19052.919999999998</v>
      </c>
      <c r="G390" s="3">
        <v>19052.919999999998</v>
      </c>
      <c r="H390" s="3">
        <v>19052.919999999998</v>
      </c>
      <c r="I390" s="3">
        <v>19052.919999999998</v>
      </c>
      <c r="J390" s="3">
        <v>6450</v>
      </c>
      <c r="K390" s="3">
        <v>25800</v>
      </c>
      <c r="L390" s="3">
        <v>25800</v>
      </c>
      <c r="M390" s="3">
        <v>53569.46</v>
      </c>
      <c r="N390" s="4">
        <f t="shared" si="12"/>
        <v>264042.82</v>
      </c>
      <c r="O390" s="3">
        <v>25800</v>
      </c>
      <c r="P390" s="3">
        <v>25800</v>
      </c>
      <c r="Q390" s="3">
        <v>25800</v>
      </c>
      <c r="R390" s="3">
        <v>25800</v>
      </c>
      <c r="S390" s="3">
        <v>25800</v>
      </c>
      <c r="T390" s="3">
        <v>25800</v>
      </c>
      <c r="U390" s="3">
        <v>25800</v>
      </c>
      <c r="V390" s="3">
        <v>25800</v>
      </c>
      <c r="W390" s="3">
        <v>25800</v>
      </c>
      <c r="X390" s="3">
        <v>25800</v>
      </c>
      <c r="Y390" s="3">
        <v>25800</v>
      </c>
      <c r="Z390" s="3">
        <v>25800</v>
      </c>
      <c r="AA390" s="4">
        <f t="shared" si="13"/>
        <v>309600</v>
      </c>
    </row>
    <row r="391" spans="1:27" x14ac:dyDescent="0.25">
      <c r="A391" s="1" t="s">
        <v>302</v>
      </c>
      <c r="B391" s="3">
        <v>1999.56</v>
      </c>
      <c r="C391" s="3">
        <v>1999.56</v>
      </c>
      <c r="D391" s="3">
        <v>1999.56</v>
      </c>
      <c r="E391" s="3">
        <v>1999.56</v>
      </c>
      <c r="F391" s="3">
        <v>1999.56</v>
      </c>
      <c r="G391" s="3">
        <v>1999.56</v>
      </c>
      <c r="H391" s="3">
        <v>1999.56</v>
      </c>
      <c r="I391" s="3">
        <v>1999.56</v>
      </c>
      <c r="J391" s="3">
        <v>12900</v>
      </c>
      <c r="K391" s="3">
        <v>6450</v>
      </c>
      <c r="L391" s="3">
        <v>6450</v>
      </c>
      <c r="M391" s="3">
        <v>13392.36</v>
      </c>
      <c r="N391" s="4">
        <f t="shared" si="12"/>
        <v>55188.84</v>
      </c>
      <c r="O391" s="3">
        <v>6450</v>
      </c>
      <c r="P391" s="3">
        <v>6450</v>
      </c>
      <c r="Q391" s="3">
        <v>6450</v>
      </c>
      <c r="R391" s="3">
        <v>6450</v>
      </c>
      <c r="S391" s="3">
        <v>6450</v>
      </c>
      <c r="T391" s="3">
        <v>6450</v>
      </c>
      <c r="U391" s="3">
        <v>6450</v>
      </c>
      <c r="V391" s="3">
        <v>6450</v>
      </c>
      <c r="W391" s="3">
        <v>6450</v>
      </c>
      <c r="X391" s="3">
        <v>6450</v>
      </c>
      <c r="Y391" s="3">
        <v>6450</v>
      </c>
      <c r="Z391" s="3">
        <v>6450</v>
      </c>
      <c r="AA391" s="4">
        <f t="shared" si="13"/>
        <v>77400</v>
      </c>
    </row>
    <row r="392" spans="1:27" x14ac:dyDescent="0.25">
      <c r="A392" s="1" t="s">
        <v>303</v>
      </c>
      <c r="B392" s="3">
        <v>6928.83</v>
      </c>
      <c r="C392" s="3">
        <v>6928.83</v>
      </c>
      <c r="D392" s="3">
        <v>6928.83</v>
      </c>
      <c r="E392" s="3">
        <v>6928.83</v>
      </c>
      <c r="F392" s="3">
        <v>6928.83</v>
      </c>
      <c r="G392" s="3">
        <v>6928.83</v>
      </c>
      <c r="H392" s="3">
        <v>6928.83</v>
      </c>
      <c r="I392" s="3">
        <v>6928.83</v>
      </c>
      <c r="J392" s="3">
        <v>16125</v>
      </c>
      <c r="K392" s="3">
        <v>12900</v>
      </c>
      <c r="L392" s="3">
        <v>12900</v>
      </c>
      <c r="M392" s="3">
        <v>28920.84</v>
      </c>
      <c r="N392" s="4">
        <f t="shared" si="12"/>
        <v>126276.48000000001</v>
      </c>
      <c r="O392" s="3">
        <v>12900</v>
      </c>
      <c r="P392" s="3">
        <v>12900</v>
      </c>
      <c r="Q392" s="3">
        <v>12900</v>
      </c>
      <c r="R392" s="3">
        <v>12900</v>
      </c>
      <c r="S392" s="3">
        <v>12900</v>
      </c>
      <c r="T392" s="3">
        <v>12900</v>
      </c>
      <c r="U392" s="3">
        <v>12900</v>
      </c>
      <c r="V392" s="3">
        <v>12900</v>
      </c>
      <c r="W392" s="3">
        <v>12900</v>
      </c>
      <c r="X392" s="3">
        <v>12900</v>
      </c>
      <c r="Y392" s="3">
        <v>12900</v>
      </c>
      <c r="Z392" s="3">
        <v>12900</v>
      </c>
      <c r="AA392" s="4">
        <f t="shared" si="13"/>
        <v>154800</v>
      </c>
    </row>
    <row r="393" spans="1:27" x14ac:dyDescent="0.25">
      <c r="A393" s="1" t="s">
        <v>743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 t="e">
        <v>#N/A</v>
      </c>
      <c r="N393" s="4" t="e">
        <f t="shared" si="12"/>
        <v>#N/A</v>
      </c>
      <c r="O393" s="3">
        <v>19350</v>
      </c>
      <c r="P393" s="3">
        <v>19350</v>
      </c>
      <c r="Q393" s="3">
        <v>19350</v>
      </c>
      <c r="R393" s="3">
        <v>19350</v>
      </c>
      <c r="S393" s="3">
        <v>19350</v>
      </c>
      <c r="T393" s="3">
        <v>19350</v>
      </c>
      <c r="U393" s="3">
        <v>19350</v>
      </c>
      <c r="V393" s="3">
        <v>19350</v>
      </c>
      <c r="W393" s="3">
        <v>19350</v>
      </c>
      <c r="X393" s="3">
        <v>19350</v>
      </c>
      <c r="Y393" s="3">
        <v>19350</v>
      </c>
      <c r="Z393" s="3">
        <v>19350</v>
      </c>
      <c r="AA393" s="4">
        <f t="shared" si="13"/>
        <v>232200</v>
      </c>
    </row>
    <row r="394" spans="1:27" x14ac:dyDescent="0.25">
      <c r="A394" s="1" t="s">
        <v>305</v>
      </c>
      <c r="B394" s="3">
        <v>13450.3</v>
      </c>
      <c r="C394" s="3">
        <v>13450.3</v>
      </c>
      <c r="D394" s="3">
        <v>13450.3</v>
      </c>
      <c r="E394" s="3">
        <v>13450.3</v>
      </c>
      <c r="F394" s="3">
        <v>13450.3</v>
      </c>
      <c r="G394" s="3">
        <v>13450.3</v>
      </c>
      <c r="H394" s="3">
        <v>13450.3</v>
      </c>
      <c r="I394" s="3">
        <v>13450.3</v>
      </c>
      <c r="J394" s="3">
        <v>6450</v>
      </c>
      <c r="K394" s="3">
        <v>6450</v>
      </c>
      <c r="L394" s="3">
        <v>6450</v>
      </c>
      <c r="M394" s="3">
        <v>19533.689999999999</v>
      </c>
      <c r="N394" s="4">
        <f t="shared" si="12"/>
        <v>146486.09</v>
      </c>
      <c r="O394" s="3">
        <v>6450</v>
      </c>
      <c r="P394" s="3">
        <v>6450</v>
      </c>
      <c r="Q394" s="3">
        <v>6450</v>
      </c>
      <c r="R394" s="3">
        <v>6450</v>
      </c>
      <c r="S394" s="3">
        <v>6450</v>
      </c>
      <c r="T394" s="3">
        <v>6450</v>
      </c>
      <c r="U394" s="3">
        <v>6450</v>
      </c>
      <c r="V394" s="3">
        <v>6450</v>
      </c>
      <c r="W394" s="3">
        <v>6450</v>
      </c>
      <c r="X394" s="3">
        <v>6450</v>
      </c>
      <c r="Y394" s="3">
        <v>6450</v>
      </c>
      <c r="Z394" s="3">
        <v>6450</v>
      </c>
      <c r="AA394" s="4">
        <f t="shared" si="13"/>
        <v>77400</v>
      </c>
    </row>
    <row r="395" spans="1:27" x14ac:dyDescent="0.25">
      <c r="A395" s="1" t="s">
        <v>304</v>
      </c>
      <c r="B395" s="3">
        <v>25485.09</v>
      </c>
      <c r="C395" s="3">
        <v>25485.09</v>
      </c>
      <c r="D395" s="3">
        <v>25485.09</v>
      </c>
      <c r="E395" s="3">
        <v>25485.09</v>
      </c>
      <c r="F395" s="3">
        <v>25485.09</v>
      </c>
      <c r="G395" s="3">
        <v>25485.09</v>
      </c>
      <c r="H395" s="3">
        <v>25485.09</v>
      </c>
      <c r="I395" s="3">
        <v>25485.09</v>
      </c>
      <c r="J395" s="3">
        <v>6450</v>
      </c>
      <c r="K395" s="3">
        <v>16125</v>
      </c>
      <c r="L395" s="3">
        <v>16125</v>
      </c>
      <c r="M395" s="3">
        <v>16125</v>
      </c>
      <c r="N395" s="4">
        <f t="shared" si="12"/>
        <v>258705.72</v>
      </c>
      <c r="O395" s="3">
        <v>16125</v>
      </c>
      <c r="P395" s="3">
        <v>16125</v>
      </c>
      <c r="Q395" s="3">
        <v>16125</v>
      </c>
      <c r="R395" s="3">
        <v>16125</v>
      </c>
      <c r="S395" s="3">
        <v>16125</v>
      </c>
      <c r="T395" s="3">
        <v>16125</v>
      </c>
      <c r="U395" s="3">
        <v>16125</v>
      </c>
      <c r="V395" s="3">
        <v>16125</v>
      </c>
      <c r="W395" s="3">
        <v>16125</v>
      </c>
      <c r="X395" s="3">
        <v>16125</v>
      </c>
      <c r="Y395" s="3">
        <v>16125</v>
      </c>
      <c r="Z395" s="3">
        <v>16125</v>
      </c>
      <c r="AA395" s="4">
        <f t="shared" si="13"/>
        <v>193500</v>
      </c>
    </row>
    <row r="396" spans="1:27" x14ac:dyDescent="0.25">
      <c r="A396" s="1" t="s">
        <v>306</v>
      </c>
      <c r="B396" s="3">
        <v>3362.87</v>
      </c>
      <c r="C396" s="3">
        <v>3362.87</v>
      </c>
      <c r="D396" s="3">
        <v>3362.87</v>
      </c>
      <c r="E396" s="3">
        <v>3362.87</v>
      </c>
      <c r="F396" s="3">
        <v>3362.87</v>
      </c>
      <c r="G396" s="3">
        <v>3362.87</v>
      </c>
      <c r="H396" s="3">
        <v>3362.87</v>
      </c>
      <c r="I396" s="3">
        <v>3362.87</v>
      </c>
      <c r="J396" s="3">
        <v>6450</v>
      </c>
      <c r="K396" s="3">
        <v>6450</v>
      </c>
      <c r="L396" s="3">
        <v>6450</v>
      </c>
      <c r="M396" s="3">
        <v>16863.55</v>
      </c>
      <c r="N396" s="4">
        <f t="shared" si="12"/>
        <v>63116.509999999995</v>
      </c>
      <c r="O396" s="3">
        <v>6450</v>
      </c>
      <c r="P396" s="3">
        <v>6450</v>
      </c>
      <c r="Q396" s="3">
        <v>6450</v>
      </c>
      <c r="R396" s="3">
        <v>6450</v>
      </c>
      <c r="S396" s="3">
        <v>6450</v>
      </c>
      <c r="T396" s="3">
        <v>6450</v>
      </c>
      <c r="U396" s="3">
        <v>6450</v>
      </c>
      <c r="V396" s="3">
        <v>6450</v>
      </c>
      <c r="W396" s="3">
        <v>6450</v>
      </c>
      <c r="X396" s="3">
        <v>6450</v>
      </c>
      <c r="Y396" s="3">
        <v>6450</v>
      </c>
      <c r="Z396" s="3">
        <v>6450</v>
      </c>
      <c r="AA396" s="4">
        <f t="shared" si="13"/>
        <v>77400</v>
      </c>
    </row>
    <row r="397" spans="1:27" x14ac:dyDescent="0.25">
      <c r="A397" s="1" t="s">
        <v>310</v>
      </c>
      <c r="B397" s="3">
        <v>102118.47</v>
      </c>
      <c r="C397" s="3">
        <v>102118.47</v>
      </c>
      <c r="D397" s="3">
        <v>102118.47</v>
      </c>
      <c r="E397" s="3">
        <v>102118.47</v>
      </c>
      <c r="F397" s="3">
        <v>102118.47</v>
      </c>
      <c r="G397" s="3">
        <v>102118.47</v>
      </c>
      <c r="H397" s="3">
        <v>102118.47</v>
      </c>
      <c r="I397" s="3">
        <v>102118.47</v>
      </c>
      <c r="J397" s="3">
        <v>12900</v>
      </c>
      <c r="K397" s="3">
        <v>54825</v>
      </c>
      <c r="L397" s="3">
        <v>54825</v>
      </c>
      <c r="M397" s="3">
        <v>54825</v>
      </c>
      <c r="N397" s="4">
        <f t="shared" si="12"/>
        <v>994322.75999999989</v>
      </c>
      <c r="O397" s="3">
        <v>54825</v>
      </c>
      <c r="P397" s="3">
        <v>54825</v>
      </c>
      <c r="Q397" s="3">
        <v>54825</v>
      </c>
      <c r="R397" s="3">
        <v>54825</v>
      </c>
      <c r="S397" s="3">
        <v>54825</v>
      </c>
      <c r="T397" s="3">
        <v>54825</v>
      </c>
      <c r="U397" s="3">
        <v>54825</v>
      </c>
      <c r="V397" s="3">
        <v>54825</v>
      </c>
      <c r="W397" s="3">
        <v>54825</v>
      </c>
      <c r="X397" s="3">
        <v>54825</v>
      </c>
      <c r="Y397" s="3">
        <v>54825</v>
      </c>
      <c r="Z397" s="3">
        <v>54825</v>
      </c>
      <c r="AA397" s="4">
        <f t="shared" si="13"/>
        <v>657900</v>
      </c>
    </row>
    <row r="398" spans="1:27" x14ac:dyDescent="0.25">
      <c r="A398" s="1" t="s">
        <v>307</v>
      </c>
      <c r="B398" s="3">
        <v>11207.6</v>
      </c>
      <c r="C398" s="3">
        <v>11207.6</v>
      </c>
      <c r="D398" s="3">
        <v>11207.6</v>
      </c>
      <c r="E398" s="3">
        <v>11207.6</v>
      </c>
      <c r="F398" s="3">
        <v>11207.6</v>
      </c>
      <c r="G398" s="3">
        <v>11207.6</v>
      </c>
      <c r="H398" s="3">
        <v>11207.6</v>
      </c>
      <c r="I398" s="3">
        <v>11207.6</v>
      </c>
      <c r="J398" s="3">
        <v>64500</v>
      </c>
      <c r="K398" s="3">
        <v>6450</v>
      </c>
      <c r="L398" s="3">
        <v>6450</v>
      </c>
      <c r="M398" s="3">
        <v>11790.28</v>
      </c>
      <c r="N398" s="4">
        <f t="shared" si="12"/>
        <v>178851.08000000002</v>
      </c>
      <c r="O398" s="3">
        <v>6450</v>
      </c>
      <c r="P398" s="3">
        <v>6450</v>
      </c>
      <c r="Q398" s="3">
        <v>6450</v>
      </c>
      <c r="R398" s="3">
        <v>6450</v>
      </c>
      <c r="S398" s="3">
        <v>6450</v>
      </c>
      <c r="T398" s="3">
        <v>6450</v>
      </c>
      <c r="U398" s="3">
        <v>6450</v>
      </c>
      <c r="V398" s="3">
        <v>6450</v>
      </c>
      <c r="W398" s="3">
        <v>6450</v>
      </c>
      <c r="X398" s="3">
        <v>6450</v>
      </c>
      <c r="Y398" s="3">
        <v>6450</v>
      </c>
      <c r="Z398" s="3">
        <v>6450</v>
      </c>
      <c r="AA398" s="4">
        <f t="shared" si="13"/>
        <v>77400</v>
      </c>
    </row>
    <row r="399" spans="1:27" x14ac:dyDescent="0.25">
      <c r="A399" s="1" t="s">
        <v>744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 t="e">
        <v>#N/A</v>
      </c>
      <c r="N399" s="4" t="e">
        <f t="shared" si="12"/>
        <v>#N/A</v>
      </c>
      <c r="O399" s="3">
        <v>77400</v>
      </c>
      <c r="P399" s="3">
        <v>77400</v>
      </c>
      <c r="Q399" s="3">
        <v>77400</v>
      </c>
      <c r="R399" s="3">
        <v>77400</v>
      </c>
      <c r="S399" s="3">
        <v>77400</v>
      </c>
      <c r="T399" s="3">
        <v>77400</v>
      </c>
      <c r="U399" s="3">
        <v>77400</v>
      </c>
      <c r="V399" s="3">
        <v>77400</v>
      </c>
      <c r="W399" s="3">
        <v>77400</v>
      </c>
      <c r="X399" s="3">
        <v>77400</v>
      </c>
      <c r="Y399" s="3">
        <v>77400</v>
      </c>
      <c r="Z399" s="3">
        <v>77400</v>
      </c>
      <c r="AA399" s="4">
        <f t="shared" si="13"/>
        <v>928800</v>
      </c>
    </row>
    <row r="400" spans="1:27" x14ac:dyDescent="0.25">
      <c r="A400" s="1" t="s">
        <v>308</v>
      </c>
      <c r="B400" s="3">
        <v>22211.87</v>
      </c>
      <c r="C400" s="3">
        <v>22211.87</v>
      </c>
      <c r="D400" s="3">
        <v>22211.87</v>
      </c>
      <c r="E400" s="3">
        <v>22211.87</v>
      </c>
      <c r="F400" s="3">
        <v>22211.87</v>
      </c>
      <c r="G400" s="3">
        <v>22211.87</v>
      </c>
      <c r="H400" s="3">
        <v>22211.87</v>
      </c>
      <c r="I400" s="3">
        <v>22211.87</v>
      </c>
      <c r="J400" s="3">
        <v>6450</v>
      </c>
      <c r="K400" s="3">
        <v>64500</v>
      </c>
      <c r="L400" s="3">
        <v>64500</v>
      </c>
      <c r="M400" s="3">
        <v>64500</v>
      </c>
      <c r="N400" s="4">
        <f t="shared" si="12"/>
        <v>377644.95999999996</v>
      </c>
      <c r="O400" s="3">
        <v>64500</v>
      </c>
      <c r="P400" s="3">
        <v>64500</v>
      </c>
      <c r="Q400" s="3">
        <v>64500</v>
      </c>
      <c r="R400" s="3">
        <v>64500</v>
      </c>
      <c r="S400" s="3">
        <v>64500</v>
      </c>
      <c r="T400" s="3">
        <v>64500</v>
      </c>
      <c r="U400" s="3">
        <v>64500</v>
      </c>
      <c r="V400" s="3">
        <v>64500</v>
      </c>
      <c r="W400" s="3">
        <v>64500</v>
      </c>
      <c r="X400" s="3">
        <v>64500</v>
      </c>
      <c r="Y400" s="3">
        <v>64500</v>
      </c>
      <c r="Z400" s="3">
        <v>64500</v>
      </c>
      <c r="AA400" s="4">
        <f t="shared" si="13"/>
        <v>774000</v>
      </c>
    </row>
    <row r="401" spans="1:27" x14ac:dyDescent="0.25">
      <c r="A401" s="1" t="s">
        <v>309</v>
      </c>
      <c r="B401" s="3">
        <v>13512.97</v>
      </c>
      <c r="C401" s="3">
        <v>13512.97</v>
      </c>
      <c r="D401" s="3">
        <v>13512.97</v>
      </c>
      <c r="E401" s="3">
        <v>13512.97</v>
      </c>
      <c r="F401" s="3">
        <v>13512.97</v>
      </c>
      <c r="G401" s="3">
        <v>13512.97</v>
      </c>
      <c r="H401" s="3">
        <v>13512.97</v>
      </c>
      <c r="I401" s="3">
        <v>13512.97</v>
      </c>
      <c r="J401" s="3">
        <v>54825</v>
      </c>
      <c r="K401" s="3">
        <v>6450</v>
      </c>
      <c r="L401" s="3">
        <v>6450</v>
      </c>
      <c r="M401" s="3">
        <v>12591.32</v>
      </c>
      <c r="N401" s="4">
        <f t="shared" si="12"/>
        <v>188420.08000000002</v>
      </c>
      <c r="O401" s="3">
        <v>6450</v>
      </c>
      <c r="P401" s="3">
        <v>6450</v>
      </c>
      <c r="Q401" s="3">
        <v>6450</v>
      </c>
      <c r="R401" s="3">
        <v>6450</v>
      </c>
      <c r="S401" s="3">
        <v>6450</v>
      </c>
      <c r="T401" s="3">
        <v>6450</v>
      </c>
      <c r="U401" s="3">
        <v>6450</v>
      </c>
      <c r="V401" s="3">
        <v>6450</v>
      </c>
      <c r="W401" s="3">
        <v>6450</v>
      </c>
      <c r="X401" s="3">
        <v>6450</v>
      </c>
      <c r="Y401" s="3">
        <v>6450</v>
      </c>
      <c r="Z401" s="3">
        <v>6450</v>
      </c>
      <c r="AA401" s="4">
        <f t="shared" si="13"/>
        <v>77400</v>
      </c>
    </row>
    <row r="402" spans="1:27" x14ac:dyDescent="0.25">
      <c r="A402" s="1" t="s">
        <v>745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 t="e">
        <v>#N/A</v>
      </c>
      <c r="N402" s="4" t="e">
        <f t="shared" si="12"/>
        <v>#N/A</v>
      </c>
      <c r="O402" s="3">
        <v>12900</v>
      </c>
      <c r="P402" s="3">
        <v>12900</v>
      </c>
      <c r="Q402" s="3">
        <v>12900</v>
      </c>
      <c r="R402" s="3">
        <v>12900</v>
      </c>
      <c r="S402" s="3">
        <v>12900</v>
      </c>
      <c r="T402" s="3">
        <v>12900</v>
      </c>
      <c r="U402" s="3">
        <v>12900</v>
      </c>
      <c r="V402" s="3">
        <v>12900</v>
      </c>
      <c r="W402" s="3">
        <v>12900</v>
      </c>
      <c r="X402" s="3">
        <v>12900</v>
      </c>
      <c r="Y402" s="3">
        <v>12900</v>
      </c>
      <c r="Z402" s="3">
        <v>12900</v>
      </c>
      <c r="AA402" s="4">
        <f t="shared" si="13"/>
        <v>154800</v>
      </c>
    </row>
    <row r="403" spans="1:27" x14ac:dyDescent="0.25">
      <c r="A403" s="1" t="s">
        <v>746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 t="e">
        <v>#N/A</v>
      </c>
      <c r="N403" s="4" t="e">
        <f t="shared" si="12"/>
        <v>#N/A</v>
      </c>
      <c r="O403" s="3">
        <v>6450</v>
      </c>
      <c r="P403" s="3">
        <v>6450</v>
      </c>
      <c r="Q403" s="3">
        <v>6450</v>
      </c>
      <c r="R403" s="3">
        <v>6450</v>
      </c>
      <c r="S403" s="3">
        <v>6450</v>
      </c>
      <c r="T403" s="3">
        <v>6450</v>
      </c>
      <c r="U403" s="3">
        <v>6450</v>
      </c>
      <c r="V403" s="3">
        <v>6450</v>
      </c>
      <c r="W403" s="3">
        <v>6450</v>
      </c>
      <c r="X403" s="3">
        <v>6450</v>
      </c>
      <c r="Y403" s="3">
        <v>6450</v>
      </c>
      <c r="Z403" s="3">
        <v>6450</v>
      </c>
      <c r="AA403" s="4">
        <f t="shared" si="13"/>
        <v>77400</v>
      </c>
    </row>
    <row r="404" spans="1:27" x14ac:dyDescent="0.25">
      <c r="A404" s="1" t="s">
        <v>311</v>
      </c>
      <c r="B404" s="3">
        <v>3757.15</v>
      </c>
      <c r="C404" s="3">
        <v>3757.15</v>
      </c>
      <c r="D404" s="3">
        <v>3757.15</v>
      </c>
      <c r="E404" s="3">
        <v>3757.15</v>
      </c>
      <c r="F404" s="3">
        <v>3757.15</v>
      </c>
      <c r="G404" s="3">
        <v>3757.15</v>
      </c>
      <c r="H404" s="3">
        <v>3757.15</v>
      </c>
      <c r="I404" s="3">
        <v>3757.15</v>
      </c>
      <c r="J404" s="3">
        <v>9675</v>
      </c>
      <c r="K404" s="3">
        <v>12900</v>
      </c>
      <c r="L404" s="3">
        <v>12900</v>
      </c>
      <c r="M404" s="3">
        <v>35863.199999999997</v>
      </c>
      <c r="N404" s="4">
        <f t="shared" si="12"/>
        <v>101395.4</v>
      </c>
      <c r="O404" s="3">
        <v>12900</v>
      </c>
      <c r="P404" s="3">
        <v>12900</v>
      </c>
      <c r="Q404" s="3">
        <v>12900</v>
      </c>
      <c r="R404" s="3">
        <v>12900</v>
      </c>
      <c r="S404" s="3">
        <v>12900</v>
      </c>
      <c r="T404" s="3">
        <v>12900</v>
      </c>
      <c r="U404" s="3">
        <v>12900</v>
      </c>
      <c r="V404" s="3">
        <v>12900</v>
      </c>
      <c r="W404" s="3">
        <v>12900</v>
      </c>
      <c r="X404" s="3">
        <v>12900</v>
      </c>
      <c r="Y404" s="3">
        <v>12900</v>
      </c>
      <c r="Z404" s="3">
        <v>12900</v>
      </c>
      <c r="AA404" s="4">
        <f t="shared" si="13"/>
        <v>154800</v>
      </c>
    </row>
    <row r="405" spans="1:27" x14ac:dyDescent="0.25">
      <c r="A405" s="1" t="s">
        <v>747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 t="e">
        <v>#N/A</v>
      </c>
      <c r="N405" s="4" t="e">
        <f t="shared" si="12"/>
        <v>#N/A</v>
      </c>
      <c r="O405" s="3">
        <v>16125</v>
      </c>
      <c r="P405" s="3">
        <v>16125</v>
      </c>
      <c r="Q405" s="3">
        <v>16125</v>
      </c>
      <c r="R405" s="3">
        <v>16125</v>
      </c>
      <c r="S405" s="3">
        <v>16125</v>
      </c>
      <c r="T405" s="3">
        <v>16125</v>
      </c>
      <c r="U405" s="3">
        <v>16125</v>
      </c>
      <c r="V405" s="3">
        <v>16125</v>
      </c>
      <c r="W405" s="3">
        <v>16125</v>
      </c>
      <c r="X405" s="3">
        <v>16125</v>
      </c>
      <c r="Y405" s="3">
        <v>16125</v>
      </c>
      <c r="Z405" s="3">
        <v>16125</v>
      </c>
      <c r="AA405" s="4">
        <f t="shared" si="13"/>
        <v>193500</v>
      </c>
    </row>
    <row r="406" spans="1:27" x14ac:dyDescent="0.25">
      <c r="A406" s="1" t="s">
        <v>312</v>
      </c>
      <c r="B406" s="3">
        <v>11653.83</v>
      </c>
      <c r="C406" s="3">
        <v>11653.83</v>
      </c>
      <c r="D406" s="3">
        <v>11653.83</v>
      </c>
      <c r="E406" s="3">
        <v>11653.83</v>
      </c>
      <c r="F406" s="3">
        <v>11653.83</v>
      </c>
      <c r="G406" s="3">
        <v>11653.83</v>
      </c>
      <c r="H406" s="3">
        <v>11653.83</v>
      </c>
      <c r="I406" s="3">
        <v>11653.83</v>
      </c>
      <c r="J406" s="3">
        <v>9675</v>
      </c>
      <c r="K406" s="3">
        <v>9675</v>
      </c>
      <c r="L406" s="3">
        <v>9675</v>
      </c>
      <c r="M406" s="3">
        <v>9675</v>
      </c>
      <c r="N406" s="4">
        <f t="shared" si="12"/>
        <v>131930.64000000001</v>
      </c>
      <c r="O406" s="3">
        <v>9675</v>
      </c>
      <c r="P406" s="3">
        <v>9675</v>
      </c>
      <c r="Q406" s="3">
        <v>9675</v>
      </c>
      <c r="R406" s="3">
        <v>9675</v>
      </c>
      <c r="S406" s="3">
        <v>9675</v>
      </c>
      <c r="T406" s="3">
        <v>9675</v>
      </c>
      <c r="U406" s="3">
        <v>9675</v>
      </c>
      <c r="V406" s="3">
        <v>9675</v>
      </c>
      <c r="W406" s="3">
        <v>9675</v>
      </c>
      <c r="X406" s="3">
        <v>9675</v>
      </c>
      <c r="Y406" s="3">
        <v>9675</v>
      </c>
      <c r="Z406" s="3">
        <v>9675</v>
      </c>
      <c r="AA406" s="4">
        <f t="shared" si="13"/>
        <v>116100</v>
      </c>
    </row>
    <row r="407" spans="1:27" x14ac:dyDescent="0.25">
      <c r="A407" s="1" t="s">
        <v>313</v>
      </c>
      <c r="B407" s="3">
        <v>13361.24</v>
      </c>
      <c r="C407" s="3">
        <v>13361.24</v>
      </c>
      <c r="D407" s="3">
        <v>13361.24</v>
      </c>
      <c r="E407" s="3">
        <v>13361.24</v>
      </c>
      <c r="F407" s="3">
        <v>13361.24</v>
      </c>
      <c r="G407" s="3">
        <v>13361.24</v>
      </c>
      <c r="H407" s="3">
        <v>13361.24</v>
      </c>
      <c r="I407" s="3">
        <v>13361.24</v>
      </c>
      <c r="J407" s="3">
        <v>25800</v>
      </c>
      <c r="K407" s="3">
        <v>9675</v>
      </c>
      <c r="L407" s="3">
        <v>9675</v>
      </c>
      <c r="M407" s="3">
        <v>9675</v>
      </c>
      <c r="N407" s="4">
        <f t="shared" si="12"/>
        <v>161714.92000000001</v>
      </c>
      <c r="O407" s="3">
        <v>9675</v>
      </c>
      <c r="P407" s="3">
        <v>9675</v>
      </c>
      <c r="Q407" s="3">
        <v>9675</v>
      </c>
      <c r="R407" s="3">
        <v>9675</v>
      </c>
      <c r="S407" s="3">
        <v>9675</v>
      </c>
      <c r="T407" s="3">
        <v>9675</v>
      </c>
      <c r="U407" s="3">
        <v>9675</v>
      </c>
      <c r="V407" s="3">
        <v>9675</v>
      </c>
      <c r="W407" s="3">
        <v>9675</v>
      </c>
      <c r="X407" s="3">
        <v>9675</v>
      </c>
      <c r="Y407" s="3">
        <v>9675</v>
      </c>
      <c r="Z407" s="3">
        <v>9675</v>
      </c>
      <c r="AA407" s="4">
        <f t="shared" si="13"/>
        <v>116100</v>
      </c>
    </row>
    <row r="408" spans="1:27" x14ac:dyDescent="0.25">
      <c r="A408" s="1" t="s">
        <v>314</v>
      </c>
      <c r="B408" s="3">
        <v>68079.8</v>
      </c>
      <c r="C408" s="3">
        <v>68079.8</v>
      </c>
      <c r="D408" s="3">
        <v>68079.8</v>
      </c>
      <c r="E408" s="3">
        <v>68079.8</v>
      </c>
      <c r="F408" s="3">
        <v>68079.8</v>
      </c>
      <c r="G408" s="3">
        <v>68079.8</v>
      </c>
      <c r="H408" s="3">
        <v>68079.8</v>
      </c>
      <c r="I408" s="3">
        <v>68079.8</v>
      </c>
      <c r="J408" s="3">
        <v>6450</v>
      </c>
      <c r="K408" s="3">
        <v>25800</v>
      </c>
      <c r="L408" s="3">
        <v>25800</v>
      </c>
      <c r="M408" s="3">
        <v>36480.559999999998</v>
      </c>
      <c r="N408" s="4">
        <f t="shared" si="12"/>
        <v>639168.96</v>
      </c>
      <c r="O408" s="3">
        <v>25800</v>
      </c>
      <c r="P408" s="3">
        <v>25800</v>
      </c>
      <c r="Q408" s="3">
        <v>25800</v>
      </c>
      <c r="R408" s="3">
        <v>25800</v>
      </c>
      <c r="S408" s="3">
        <v>25800</v>
      </c>
      <c r="T408" s="3">
        <v>25800</v>
      </c>
      <c r="U408" s="3">
        <v>25800</v>
      </c>
      <c r="V408" s="3">
        <v>25800</v>
      </c>
      <c r="W408" s="3">
        <v>25800</v>
      </c>
      <c r="X408" s="3">
        <v>25800</v>
      </c>
      <c r="Y408" s="3">
        <v>25800</v>
      </c>
      <c r="Z408" s="3">
        <v>25800</v>
      </c>
      <c r="AA408" s="4">
        <f t="shared" si="13"/>
        <v>309600</v>
      </c>
    </row>
    <row r="409" spans="1:27" x14ac:dyDescent="0.25">
      <c r="A409" s="1" t="s">
        <v>315</v>
      </c>
      <c r="B409" s="3">
        <v>2690.06</v>
      </c>
      <c r="C409" s="3">
        <v>2690.06</v>
      </c>
      <c r="D409" s="3">
        <v>2690.06</v>
      </c>
      <c r="E409" s="3">
        <v>2690.06</v>
      </c>
      <c r="F409" s="3">
        <v>2690.06</v>
      </c>
      <c r="G409" s="3">
        <v>2690.06</v>
      </c>
      <c r="H409" s="3">
        <v>2690.06</v>
      </c>
      <c r="I409" s="3">
        <v>2690.06</v>
      </c>
      <c r="J409" s="3">
        <v>22575</v>
      </c>
      <c r="K409" s="3">
        <v>6450</v>
      </c>
      <c r="L409" s="3">
        <v>6450</v>
      </c>
      <c r="M409" s="3">
        <v>6450</v>
      </c>
      <c r="N409" s="4">
        <f t="shared" si="12"/>
        <v>63445.479999999996</v>
      </c>
      <c r="O409" s="3">
        <v>6450</v>
      </c>
      <c r="P409" s="3">
        <v>6450</v>
      </c>
      <c r="Q409" s="3">
        <v>6450</v>
      </c>
      <c r="R409" s="3">
        <v>6450</v>
      </c>
      <c r="S409" s="3">
        <v>6450</v>
      </c>
      <c r="T409" s="3">
        <v>6450</v>
      </c>
      <c r="U409" s="3">
        <v>6450</v>
      </c>
      <c r="V409" s="3">
        <v>6450</v>
      </c>
      <c r="W409" s="3">
        <v>6450</v>
      </c>
      <c r="X409" s="3">
        <v>6450</v>
      </c>
      <c r="Y409" s="3">
        <v>6450</v>
      </c>
      <c r="Z409" s="3">
        <v>6450</v>
      </c>
      <c r="AA409" s="4">
        <f t="shared" si="13"/>
        <v>77400</v>
      </c>
    </row>
    <row r="410" spans="1:27" x14ac:dyDescent="0.25">
      <c r="A410" s="1" t="s">
        <v>316</v>
      </c>
      <c r="B410" s="3">
        <v>33802.47</v>
      </c>
      <c r="C410" s="3">
        <v>33802.47</v>
      </c>
      <c r="D410" s="3">
        <v>33802.47</v>
      </c>
      <c r="E410" s="3">
        <v>33802.47</v>
      </c>
      <c r="F410" s="3">
        <v>33802.47</v>
      </c>
      <c r="G410" s="3">
        <v>33802.47</v>
      </c>
      <c r="H410" s="3">
        <v>33802.47</v>
      </c>
      <c r="I410" s="3">
        <v>33802.47</v>
      </c>
      <c r="J410" s="3">
        <v>16125</v>
      </c>
      <c r="K410" s="3">
        <v>22575</v>
      </c>
      <c r="L410" s="3">
        <v>22575</v>
      </c>
      <c r="M410" s="3">
        <v>22575</v>
      </c>
      <c r="N410" s="4">
        <f t="shared" si="12"/>
        <v>354269.76</v>
      </c>
      <c r="O410" s="3">
        <v>22575</v>
      </c>
      <c r="P410" s="3">
        <v>22575</v>
      </c>
      <c r="Q410" s="3">
        <v>22575</v>
      </c>
      <c r="R410" s="3">
        <v>22575</v>
      </c>
      <c r="S410" s="3">
        <v>22575</v>
      </c>
      <c r="T410" s="3">
        <v>22575</v>
      </c>
      <c r="U410" s="3">
        <v>22575</v>
      </c>
      <c r="V410" s="3">
        <v>22575</v>
      </c>
      <c r="W410" s="3">
        <v>22575</v>
      </c>
      <c r="X410" s="3">
        <v>22575</v>
      </c>
      <c r="Y410" s="3">
        <v>22575</v>
      </c>
      <c r="Z410" s="3">
        <v>22575</v>
      </c>
      <c r="AA410" s="4">
        <f t="shared" si="13"/>
        <v>270900</v>
      </c>
    </row>
    <row r="411" spans="1:27" x14ac:dyDescent="0.25">
      <c r="A411" s="1" t="s">
        <v>748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 t="e">
        <v>#N/A</v>
      </c>
      <c r="N411" s="4" t="e">
        <f t="shared" si="12"/>
        <v>#N/A</v>
      </c>
      <c r="O411" s="3">
        <v>9675</v>
      </c>
      <c r="P411" s="3">
        <v>9675</v>
      </c>
      <c r="Q411" s="3">
        <v>9675</v>
      </c>
      <c r="R411" s="3">
        <v>9675</v>
      </c>
      <c r="S411" s="3">
        <v>9675</v>
      </c>
      <c r="T411" s="3">
        <v>9675</v>
      </c>
      <c r="U411" s="3">
        <v>9675</v>
      </c>
      <c r="V411" s="3">
        <v>9675</v>
      </c>
      <c r="W411" s="3">
        <v>9675</v>
      </c>
      <c r="X411" s="3">
        <v>9675</v>
      </c>
      <c r="Y411" s="3">
        <v>9675</v>
      </c>
      <c r="Z411" s="3">
        <v>9675</v>
      </c>
      <c r="AA411" s="4">
        <f t="shared" si="13"/>
        <v>116100</v>
      </c>
    </row>
    <row r="412" spans="1:27" x14ac:dyDescent="0.25">
      <c r="A412" s="1" t="s">
        <v>320</v>
      </c>
      <c r="B412" s="3">
        <v>18059.849999999999</v>
      </c>
      <c r="C412" s="3">
        <v>18059.849999999999</v>
      </c>
      <c r="D412" s="3">
        <v>18059.849999999999</v>
      </c>
      <c r="E412" s="3">
        <v>18059.849999999999</v>
      </c>
      <c r="F412" s="3">
        <v>18059.849999999999</v>
      </c>
      <c r="G412" s="3">
        <v>18059.849999999999</v>
      </c>
      <c r="H412" s="3">
        <v>18059.849999999999</v>
      </c>
      <c r="I412" s="3">
        <v>18059.849999999999</v>
      </c>
      <c r="J412" s="3">
        <v>32250</v>
      </c>
      <c r="K412" s="3">
        <v>32250</v>
      </c>
      <c r="L412" s="3">
        <v>32250</v>
      </c>
      <c r="M412" s="3">
        <v>66961.820000000007</v>
      </c>
      <c r="N412" s="4">
        <f t="shared" si="12"/>
        <v>308190.62</v>
      </c>
      <c r="O412" s="3">
        <v>32250</v>
      </c>
      <c r="P412" s="3">
        <v>32250</v>
      </c>
      <c r="Q412" s="3">
        <v>32250</v>
      </c>
      <c r="R412" s="3">
        <v>32250</v>
      </c>
      <c r="S412" s="3">
        <v>32250</v>
      </c>
      <c r="T412" s="3">
        <v>32250</v>
      </c>
      <c r="U412" s="3">
        <v>38700</v>
      </c>
      <c r="V412" s="3">
        <v>38700</v>
      </c>
      <c r="W412" s="3">
        <v>38700</v>
      </c>
      <c r="X412" s="3">
        <v>38700</v>
      </c>
      <c r="Y412" s="3">
        <v>38700</v>
      </c>
      <c r="Z412" s="3">
        <v>41925</v>
      </c>
      <c r="AA412" s="4">
        <f t="shared" si="13"/>
        <v>428925</v>
      </c>
    </row>
    <row r="413" spans="1:27" x14ac:dyDescent="0.25">
      <c r="A413" s="1" t="s">
        <v>321</v>
      </c>
      <c r="B413" s="3">
        <v>64943.58</v>
      </c>
      <c r="C413" s="3">
        <v>64943.58</v>
      </c>
      <c r="D413" s="3">
        <v>64943.58</v>
      </c>
      <c r="E413" s="3">
        <v>64943.58</v>
      </c>
      <c r="F413" s="3">
        <v>64943.58</v>
      </c>
      <c r="G413" s="3">
        <v>64943.58</v>
      </c>
      <c r="H413" s="3">
        <v>64943.58</v>
      </c>
      <c r="I413" s="3">
        <v>64943.58</v>
      </c>
      <c r="J413" s="3">
        <v>41925</v>
      </c>
      <c r="K413" s="3">
        <v>32250</v>
      </c>
      <c r="L413" s="3">
        <v>32250</v>
      </c>
      <c r="M413" s="3">
        <v>58951.4</v>
      </c>
      <c r="N413" s="4">
        <f t="shared" si="12"/>
        <v>684925.04000000015</v>
      </c>
      <c r="O413" s="3">
        <v>32250</v>
      </c>
      <c r="P413" s="3">
        <v>32250</v>
      </c>
      <c r="Q413" s="3">
        <v>32250</v>
      </c>
      <c r="R413" s="3">
        <v>32250</v>
      </c>
      <c r="S413" s="3">
        <v>32250</v>
      </c>
      <c r="T413" s="3">
        <v>32250</v>
      </c>
      <c r="U413" s="3">
        <v>32250</v>
      </c>
      <c r="V413" s="3">
        <v>32250</v>
      </c>
      <c r="W413" s="3">
        <v>32250</v>
      </c>
      <c r="X413" s="3">
        <v>32250</v>
      </c>
      <c r="Y413" s="3">
        <v>32250</v>
      </c>
      <c r="Z413" s="3">
        <v>32250</v>
      </c>
      <c r="AA413" s="4">
        <f t="shared" si="13"/>
        <v>387000</v>
      </c>
    </row>
    <row r="414" spans="1:27" x14ac:dyDescent="0.25">
      <c r="A414" s="1" t="s">
        <v>749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 t="e">
        <v>#N/A</v>
      </c>
      <c r="N414" s="4" t="e">
        <f t="shared" si="12"/>
        <v>#N/A</v>
      </c>
      <c r="O414" s="3">
        <v>6450</v>
      </c>
      <c r="P414" s="3">
        <v>6450</v>
      </c>
      <c r="Q414" s="3">
        <v>6450</v>
      </c>
      <c r="R414" s="3">
        <v>6450</v>
      </c>
      <c r="S414" s="3">
        <v>6450</v>
      </c>
      <c r="T414" s="3">
        <v>6450</v>
      </c>
      <c r="U414" s="3">
        <v>6450</v>
      </c>
      <c r="V414" s="3">
        <v>6450</v>
      </c>
      <c r="W414" s="3">
        <v>6450</v>
      </c>
      <c r="X414" s="3">
        <v>6450</v>
      </c>
      <c r="Y414" s="3">
        <v>6450</v>
      </c>
      <c r="Z414" s="3">
        <v>6450</v>
      </c>
      <c r="AA414" s="4">
        <f t="shared" si="13"/>
        <v>77400</v>
      </c>
    </row>
    <row r="415" spans="1:27" x14ac:dyDescent="0.25">
      <c r="A415" s="1" t="s">
        <v>317</v>
      </c>
      <c r="B415" s="3">
        <v>15148.95</v>
      </c>
      <c r="C415" s="3">
        <v>15148.95</v>
      </c>
      <c r="D415" s="3">
        <v>15148.95</v>
      </c>
      <c r="E415" s="3">
        <v>15148.95</v>
      </c>
      <c r="F415" s="3">
        <v>15148.95</v>
      </c>
      <c r="G415" s="3">
        <v>15148.95</v>
      </c>
      <c r="H415" s="3">
        <v>15148.95</v>
      </c>
      <c r="I415" s="3">
        <v>15148.95</v>
      </c>
      <c r="J415" s="3">
        <v>6450</v>
      </c>
      <c r="K415" s="3">
        <v>16125</v>
      </c>
      <c r="L415" s="3">
        <v>16125</v>
      </c>
      <c r="M415" s="3">
        <v>16125</v>
      </c>
      <c r="N415" s="4">
        <f t="shared" si="12"/>
        <v>176016.59999999998</v>
      </c>
      <c r="O415" s="3">
        <v>16125</v>
      </c>
      <c r="P415" s="3">
        <v>16125</v>
      </c>
      <c r="Q415" s="3">
        <v>16125</v>
      </c>
      <c r="R415" s="3">
        <v>16125</v>
      </c>
      <c r="S415" s="3">
        <v>16125</v>
      </c>
      <c r="T415" s="3">
        <v>16125</v>
      </c>
      <c r="U415" s="3">
        <v>16125</v>
      </c>
      <c r="V415" s="3">
        <v>16125</v>
      </c>
      <c r="W415" s="3">
        <v>16125</v>
      </c>
      <c r="X415" s="3">
        <v>16125</v>
      </c>
      <c r="Y415" s="3">
        <v>16125</v>
      </c>
      <c r="Z415" s="3">
        <v>16125</v>
      </c>
      <c r="AA415" s="4">
        <f t="shared" si="13"/>
        <v>193500</v>
      </c>
    </row>
    <row r="416" spans="1:27" x14ac:dyDescent="0.25">
      <c r="A416" s="1" t="s">
        <v>319</v>
      </c>
      <c r="B416" s="3">
        <v>13449.72</v>
      </c>
      <c r="C416" s="3">
        <v>13449.72</v>
      </c>
      <c r="D416" s="3">
        <v>13449.72</v>
      </c>
      <c r="E416" s="3">
        <v>13449.72</v>
      </c>
      <c r="F416" s="3">
        <v>13449.72</v>
      </c>
      <c r="G416" s="3">
        <v>13449.72</v>
      </c>
      <c r="H416" s="3">
        <v>13449.72</v>
      </c>
      <c r="I416" s="3">
        <v>13449.72</v>
      </c>
      <c r="J416" s="3">
        <v>32250</v>
      </c>
      <c r="K416" s="3">
        <v>6450</v>
      </c>
      <c r="L416" s="3">
        <v>6450</v>
      </c>
      <c r="M416" s="3">
        <v>6450</v>
      </c>
      <c r="N416" s="4">
        <f t="shared" si="12"/>
        <v>159197.76000000001</v>
      </c>
      <c r="O416" s="3">
        <v>6450</v>
      </c>
      <c r="P416" s="3">
        <v>6450</v>
      </c>
      <c r="Q416" s="3">
        <v>6450</v>
      </c>
      <c r="R416" s="3">
        <v>6450</v>
      </c>
      <c r="S416" s="3">
        <v>6450</v>
      </c>
      <c r="T416" s="3">
        <v>6450</v>
      </c>
      <c r="U416" s="3">
        <v>6450</v>
      </c>
      <c r="V416" s="3">
        <v>6450</v>
      </c>
      <c r="W416" s="3">
        <v>6450</v>
      </c>
      <c r="X416" s="3">
        <v>6450</v>
      </c>
      <c r="Y416" s="3">
        <v>6450</v>
      </c>
      <c r="Z416" s="3">
        <v>6450</v>
      </c>
      <c r="AA416" s="4">
        <f t="shared" si="13"/>
        <v>77400</v>
      </c>
    </row>
    <row r="417" spans="1:27" x14ac:dyDescent="0.25">
      <c r="A417" s="1" t="s">
        <v>750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 t="e">
        <v>#N/A</v>
      </c>
      <c r="N417" s="4" t="e">
        <f t="shared" si="12"/>
        <v>#N/A</v>
      </c>
      <c r="O417" s="3">
        <v>6450</v>
      </c>
      <c r="P417" s="3">
        <v>6450</v>
      </c>
      <c r="Q417" s="3">
        <v>6450</v>
      </c>
      <c r="R417" s="3">
        <v>6450</v>
      </c>
      <c r="S417" s="3">
        <v>6450</v>
      </c>
      <c r="T417" s="3">
        <v>6450</v>
      </c>
      <c r="U417" s="3">
        <v>6450</v>
      </c>
      <c r="V417" s="3">
        <v>6450</v>
      </c>
      <c r="W417" s="3">
        <v>6450</v>
      </c>
      <c r="X417" s="3">
        <v>6450</v>
      </c>
      <c r="Y417" s="3">
        <v>6450</v>
      </c>
      <c r="Z417" s="3">
        <v>6450</v>
      </c>
      <c r="AA417" s="4">
        <f t="shared" si="13"/>
        <v>77400</v>
      </c>
    </row>
    <row r="418" spans="1:27" x14ac:dyDescent="0.25">
      <c r="A418" s="1" t="s">
        <v>318</v>
      </c>
      <c r="B418" s="3">
        <v>17933.349999999999</v>
      </c>
      <c r="C418" s="3">
        <v>17933.349999999999</v>
      </c>
      <c r="D418" s="3">
        <v>17933.349999999999</v>
      </c>
      <c r="E418" s="3">
        <v>17933.349999999999</v>
      </c>
      <c r="F418" s="3">
        <v>17933.349999999999</v>
      </c>
      <c r="G418" s="3">
        <v>17933.349999999999</v>
      </c>
      <c r="H418" s="3">
        <v>17933.349999999999</v>
      </c>
      <c r="I418" s="3">
        <v>17933.349999999999</v>
      </c>
      <c r="J418" s="3">
        <v>6450</v>
      </c>
      <c r="K418" s="3">
        <v>6450</v>
      </c>
      <c r="L418" s="3">
        <v>6450</v>
      </c>
      <c r="M418" s="3">
        <v>13392.36</v>
      </c>
      <c r="N418" s="4">
        <f t="shared" si="12"/>
        <v>176209.16000000003</v>
      </c>
      <c r="O418" s="3">
        <v>6450</v>
      </c>
      <c r="P418" s="3">
        <v>6450</v>
      </c>
      <c r="Q418" s="3">
        <v>6450</v>
      </c>
      <c r="R418" s="3">
        <v>6450</v>
      </c>
      <c r="S418" s="3">
        <v>6450</v>
      </c>
      <c r="T418" s="3">
        <v>6450</v>
      </c>
      <c r="U418" s="3">
        <v>6450</v>
      </c>
      <c r="V418" s="3">
        <v>6450</v>
      </c>
      <c r="W418" s="3">
        <v>6450</v>
      </c>
      <c r="X418" s="3">
        <v>6450</v>
      </c>
      <c r="Y418" s="3">
        <v>6450</v>
      </c>
      <c r="Z418" s="3">
        <v>6450</v>
      </c>
      <c r="AA418" s="4">
        <f t="shared" si="13"/>
        <v>77400</v>
      </c>
    </row>
    <row r="419" spans="1:27" x14ac:dyDescent="0.25">
      <c r="A419" s="1" t="s">
        <v>322</v>
      </c>
      <c r="B419" s="3">
        <v>47531.4</v>
      </c>
      <c r="C419" s="3">
        <v>47531.4</v>
      </c>
      <c r="D419" s="3">
        <v>47531.4</v>
      </c>
      <c r="E419" s="3">
        <v>47531.4</v>
      </c>
      <c r="F419" s="3">
        <v>47531.4</v>
      </c>
      <c r="G419" s="3">
        <v>47531.4</v>
      </c>
      <c r="H419" s="3">
        <v>47531.4</v>
      </c>
      <c r="I419" s="3">
        <v>47531.4</v>
      </c>
      <c r="J419" s="3">
        <v>322501</v>
      </c>
      <c r="K419" s="3">
        <v>41925</v>
      </c>
      <c r="L419" s="3">
        <v>41925</v>
      </c>
      <c r="M419" s="3">
        <v>41925</v>
      </c>
      <c r="N419" s="4">
        <f t="shared" si="12"/>
        <v>828527.20000000007</v>
      </c>
      <c r="O419" s="3">
        <v>38700</v>
      </c>
      <c r="P419" s="3">
        <v>38700</v>
      </c>
      <c r="Q419" s="3">
        <v>38700</v>
      </c>
      <c r="R419" s="3">
        <v>38700</v>
      </c>
      <c r="S419" s="3">
        <v>38700</v>
      </c>
      <c r="T419" s="3">
        <v>38700</v>
      </c>
      <c r="U419" s="3">
        <v>38700</v>
      </c>
      <c r="V419" s="3">
        <v>38700</v>
      </c>
      <c r="W419" s="3">
        <v>35475</v>
      </c>
      <c r="X419" s="3">
        <v>35475</v>
      </c>
      <c r="Y419" s="3">
        <v>35475</v>
      </c>
      <c r="Z419" s="3">
        <v>35475</v>
      </c>
      <c r="AA419" s="4">
        <f t="shared" si="13"/>
        <v>451500</v>
      </c>
    </row>
    <row r="420" spans="1:27" x14ac:dyDescent="0.25">
      <c r="A420" s="1" t="s">
        <v>323</v>
      </c>
      <c r="B420" s="3">
        <v>379639.95</v>
      </c>
      <c r="C420" s="3">
        <v>379639.95</v>
      </c>
      <c r="D420" s="3">
        <v>379639.95</v>
      </c>
      <c r="E420" s="3">
        <v>379639.95</v>
      </c>
      <c r="F420" s="3">
        <v>379639.95</v>
      </c>
      <c r="G420" s="3">
        <v>379639.95</v>
      </c>
      <c r="H420" s="3">
        <v>379639.95</v>
      </c>
      <c r="I420" s="3">
        <v>379639.95</v>
      </c>
      <c r="J420" s="3">
        <v>6450</v>
      </c>
      <c r="K420" s="3">
        <v>322501</v>
      </c>
      <c r="L420" s="3">
        <v>325727</v>
      </c>
      <c r="M420" s="3">
        <v>325727</v>
      </c>
      <c r="N420" s="4">
        <f t="shared" si="12"/>
        <v>4017524.6000000006</v>
      </c>
      <c r="O420" s="3">
        <v>325727</v>
      </c>
      <c r="P420" s="3">
        <v>325727</v>
      </c>
      <c r="Q420" s="3">
        <v>325727</v>
      </c>
      <c r="R420" s="3">
        <v>325727</v>
      </c>
      <c r="S420" s="3">
        <v>325727</v>
      </c>
      <c r="T420" s="3">
        <v>325727</v>
      </c>
      <c r="U420" s="3">
        <v>325727</v>
      </c>
      <c r="V420" s="3">
        <v>332177</v>
      </c>
      <c r="W420" s="3">
        <v>332177</v>
      </c>
      <c r="X420" s="3">
        <v>332177</v>
      </c>
      <c r="Y420" s="3">
        <v>332177</v>
      </c>
      <c r="Z420" s="3">
        <v>332177</v>
      </c>
      <c r="AA420" s="4">
        <f t="shared" si="13"/>
        <v>3940974</v>
      </c>
    </row>
    <row r="421" spans="1:27" x14ac:dyDescent="0.25">
      <c r="A421" s="1" t="s">
        <v>324</v>
      </c>
      <c r="B421" s="3">
        <v>6501.47</v>
      </c>
      <c r="C421" s="3">
        <v>6501.47</v>
      </c>
      <c r="D421" s="3">
        <v>6501.47</v>
      </c>
      <c r="E421" s="3">
        <v>6501.47</v>
      </c>
      <c r="F421" s="3">
        <v>6501.47</v>
      </c>
      <c r="G421" s="3">
        <v>6501.47</v>
      </c>
      <c r="H421" s="3">
        <v>6501.47</v>
      </c>
      <c r="I421" s="3">
        <v>6501.47</v>
      </c>
      <c r="J421" s="3">
        <v>16125</v>
      </c>
      <c r="K421" s="3">
        <v>6450</v>
      </c>
      <c r="L421" s="3">
        <v>6450</v>
      </c>
      <c r="M421" s="3">
        <v>9120.14</v>
      </c>
      <c r="N421" s="4">
        <f t="shared" si="12"/>
        <v>90156.900000000009</v>
      </c>
      <c r="O421" s="3">
        <v>6450</v>
      </c>
      <c r="P421" s="3">
        <v>6450</v>
      </c>
      <c r="Q421" s="3">
        <v>6450</v>
      </c>
      <c r="R421" s="3">
        <v>6450</v>
      </c>
      <c r="S421" s="3">
        <v>6450</v>
      </c>
      <c r="T421" s="3">
        <v>6450</v>
      </c>
      <c r="U421" s="3">
        <v>6450</v>
      </c>
      <c r="V421" s="3">
        <v>6450</v>
      </c>
      <c r="W421" s="3">
        <v>6450</v>
      </c>
      <c r="X421" s="3">
        <v>6450</v>
      </c>
      <c r="Y421" s="3">
        <v>6450</v>
      </c>
      <c r="Z421" s="3">
        <v>6450</v>
      </c>
      <c r="AA421" s="4">
        <f t="shared" si="13"/>
        <v>77400</v>
      </c>
    </row>
    <row r="422" spans="1:27" x14ac:dyDescent="0.25">
      <c r="A422" s="1" t="s">
        <v>325</v>
      </c>
      <c r="B422" s="3">
        <v>27299.200000000001</v>
      </c>
      <c r="C422" s="3">
        <v>27299.200000000001</v>
      </c>
      <c r="D422" s="3">
        <v>27299.200000000001</v>
      </c>
      <c r="E422" s="3">
        <v>27299.200000000001</v>
      </c>
      <c r="F422" s="3">
        <v>27299.200000000001</v>
      </c>
      <c r="G422" s="3">
        <v>27299.200000000001</v>
      </c>
      <c r="H422" s="3">
        <v>27299.200000000001</v>
      </c>
      <c r="I422" s="3">
        <v>27299.200000000001</v>
      </c>
      <c r="J422" s="3">
        <v>9675</v>
      </c>
      <c r="K422" s="3">
        <v>16125</v>
      </c>
      <c r="L422" s="3">
        <v>16125</v>
      </c>
      <c r="M422" s="3">
        <v>16125</v>
      </c>
      <c r="N422" s="4">
        <f t="shared" si="12"/>
        <v>276443.60000000003</v>
      </c>
      <c r="O422" s="3">
        <v>16125</v>
      </c>
      <c r="P422" s="3">
        <v>16125</v>
      </c>
      <c r="Q422" s="3">
        <v>16125</v>
      </c>
      <c r="R422" s="3">
        <v>16125</v>
      </c>
      <c r="S422" s="3">
        <v>16125</v>
      </c>
      <c r="T422" s="3">
        <v>16125</v>
      </c>
      <c r="U422" s="3">
        <v>16125</v>
      </c>
      <c r="V422" s="3">
        <v>16125</v>
      </c>
      <c r="W422" s="3">
        <v>16125</v>
      </c>
      <c r="X422" s="3">
        <v>16125</v>
      </c>
      <c r="Y422" s="3">
        <v>16125</v>
      </c>
      <c r="Z422" s="3">
        <v>16125</v>
      </c>
      <c r="AA422" s="4">
        <f t="shared" si="13"/>
        <v>193500</v>
      </c>
    </row>
    <row r="423" spans="1:27" x14ac:dyDescent="0.25">
      <c r="A423" s="1" t="s">
        <v>326</v>
      </c>
      <c r="B423" s="3">
        <v>8930.69</v>
      </c>
      <c r="C423" s="3">
        <v>8930.69</v>
      </c>
      <c r="D423" s="3">
        <v>8930.69</v>
      </c>
      <c r="E423" s="3">
        <v>8930.69</v>
      </c>
      <c r="F423" s="3">
        <v>8930.69</v>
      </c>
      <c r="G423" s="3">
        <v>8930.69</v>
      </c>
      <c r="H423" s="3">
        <v>8930.69</v>
      </c>
      <c r="I423" s="3">
        <v>8930.69</v>
      </c>
      <c r="J423" s="3">
        <v>19350</v>
      </c>
      <c r="K423" s="3">
        <v>9675</v>
      </c>
      <c r="L423" s="3">
        <v>9675</v>
      </c>
      <c r="M423" s="3">
        <v>20088.55</v>
      </c>
      <c r="N423" s="4">
        <f t="shared" si="12"/>
        <v>130234.07</v>
      </c>
      <c r="O423" s="3">
        <v>9675</v>
      </c>
      <c r="P423" s="3">
        <v>9675</v>
      </c>
      <c r="Q423" s="3">
        <v>9675</v>
      </c>
      <c r="R423" s="3">
        <v>9675</v>
      </c>
      <c r="S423" s="3">
        <v>9675</v>
      </c>
      <c r="T423" s="3">
        <v>9675</v>
      </c>
      <c r="U423" s="3">
        <v>9675</v>
      </c>
      <c r="V423" s="3">
        <v>9675</v>
      </c>
      <c r="W423" s="3">
        <v>9675</v>
      </c>
      <c r="X423" s="3">
        <v>9675</v>
      </c>
      <c r="Y423" s="3">
        <v>9675</v>
      </c>
      <c r="Z423" s="3">
        <v>9675</v>
      </c>
      <c r="AA423" s="4">
        <f t="shared" si="13"/>
        <v>116100</v>
      </c>
    </row>
    <row r="424" spans="1:27" x14ac:dyDescent="0.25">
      <c r="A424" s="1" t="s">
        <v>327</v>
      </c>
      <c r="B424" s="3">
        <v>35399.589999999997</v>
      </c>
      <c r="C424" s="3">
        <v>35399.589999999997</v>
      </c>
      <c r="D424" s="3">
        <v>35399.589999999997</v>
      </c>
      <c r="E424" s="3">
        <v>35399.589999999997</v>
      </c>
      <c r="F424" s="3">
        <v>35399.589999999997</v>
      </c>
      <c r="G424" s="3">
        <v>35399.589999999997</v>
      </c>
      <c r="H424" s="3">
        <v>35399.589999999997</v>
      </c>
      <c r="I424" s="3">
        <v>35399.589999999997</v>
      </c>
      <c r="J424" s="3">
        <v>9675</v>
      </c>
      <c r="K424" s="3">
        <v>19350</v>
      </c>
      <c r="L424" s="3">
        <v>19350</v>
      </c>
      <c r="M424" s="3">
        <v>29763.55</v>
      </c>
      <c r="N424" s="4">
        <f t="shared" si="12"/>
        <v>361335.26999999996</v>
      </c>
      <c r="O424" s="3">
        <v>19350</v>
      </c>
      <c r="P424" s="3">
        <v>19350</v>
      </c>
      <c r="Q424" s="3">
        <v>19350</v>
      </c>
      <c r="R424" s="3">
        <v>19350</v>
      </c>
      <c r="S424" s="3">
        <v>19350</v>
      </c>
      <c r="T424" s="3">
        <v>19350</v>
      </c>
      <c r="U424" s="3">
        <v>19350</v>
      </c>
      <c r="V424" s="3">
        <v>19350</v>
      </c>
      <c r="W424" s="3">
        <v>19350</v>
      </c>
      <c r="X424" s="3">
        <v>19350</v>
      </c>
      <c r="Y424" s="3">
        <v>19350</v>
      </c>
      <c r="Z424" s="3">
        <v>19350</v>
      </c>
      <c r="AA424" s="4">
        <f t="shared" si="13"/>
        <v>232200</v>
      </c>
    </row>
    <row r="425" spans="1:27" x14ac:dyDescent="0.25">
      <c r="A425" s="1" t="s">
        <v>328</v>
      </c>
      <c r="B425" s="3">
        <v>29026.68</v>
      </c>
      <c r="C425" s="3">
        <v>29026.68</v>
      </c>
      <c r="D425" s="3">
        <v>29026.68</v>
      </c>
      <c r="E425" s="3">
        <v>29026.68</v>
      </c>
      <c r="F425" s="3">
        <v>29026.68</v>
      </c>
      <c r="G425" s="3">
        <v>29026.68</v>
      </c>
      <c r="H425" s="3">
        <v>29026.68</v>
      </c>
      <c r="I425" s="3">
        <v>29026.68</v>
      </c>
      <c r="J425" s="3">
        <v>32250</v>
      </c>
      <c r="K425" s="3">
        <v>9675</v>
      </c>
      <c r="L425" s="3">
        <v>9675</v>
      </c>
      <c r="M425" s="3">
        <v>25295.32</v>
      </c>
      <c r="N425" s="4">
        <f t="shared" si="12"/>
        <v>309108.75999999995</v>
      </c>
      <c r="O425" s="3">
        <v>9675</v>
      </c>
      <c r="P425" s="3">
        <v>9675</v>
      </c>
      <c r="Q425" s="3">
        <v>9675</v>
      </c>
      <c r="R425" s="3">
        <v>9675</v>
      </c>
      <c r="S425" s="3">
        <v>9675</v>
      </c>
      <c r="T425" s="3">
        <v>9675</v>
      </c>
      <c r="U425" s="3">
        <v>9675</v>
      </c>
      <c r="V425" s="3">
        <v>9675</v>
      </c>
      <c r="W425" s="3">
        <v>9675</v>
      </c>
      <c r="X425" s="3">
        <v>9675</v>
      </c>
      <c r="Y425" s="3">
        <v>9675</v>
      </c>
      <c r="Z425" s="3">
        <v>9675</v>
      </c>
      <c r="AA425" s="4">
        <f t="shared" si="13"/>
        <v>116100</v>
      </c>
    </row>
    <row r="426" spans="1:27" x14ac:dyDescent="0.25">
      <c r="A426" s="1" t="s">
        <v>329</v>
      </c>
      <c r="B426" s="3">
        <v>28721.200000000001</v>
      </c>
      <c r="C426" s="3">
        <v>28721.200000000001</v>
      </c>
      <c r="D426" s="3">
        <v>28721.200000000001</v>
      </c>
      <c r="E426" s="3">
        <v>28721.200000000001</v>
      </c>
      <c r="F426" s="3">
        <v>28721.200000000001</v>
      </c>
      <c r="G426" s="3">
        <v>28721.200000000001</v>
      </c>
      <c r="H426" s="3">
        <v>28721.200000000001</v>
      </c>
      <c r="I426" s="3">
        <v>28721.200000000001</v>
      </c>
      <c r="J426" s="3">
        <v>12900</v>
      </c>
      <c r="K426" s="3">
        <v>32250</v>
      </c>
      <c r="L426" s="3">
        <v>32250</v>
      </c>
      <c r="M426" s="3">
        <v>68697.42</v>
      </c>
      <c r="N426" s="4">
        <f t="shared" si="12"/>
        <v>375867.02</v>
      </c>
      <c r="O426" s="3">
        <v>32250</v>
      </c>
      <c r="P426" s="3">
        <v>32250</v>
      </c>
      <c r="Q426" s="3">
        <v>32250</v>
      </c>
      <c r="R426" s="3">
        <v>32250</v>
      </c>
      <c r="S426" s="3">
        <v>33863</v>
      </c>
      <c r="T426" s="3">
        <v>33863</v>
      </c>
      <c r="U426" s="3">
        <v>33863</v>
      </c>
      <c r="V426" s="3">
        <v>33863</v>
      </c>
      <c r="W426" s="3">
        <v>33863</v>
      </c>
      <c r="X426" s="3">
        <v>33863</v>
      </c>
      <c r="Y426" s="3">
        <v>33863</v>
      </c>
      <c r="Z426" s="3">
        <v>33863</v>
      </c>
      <c r="AA426" s="4">
        <f t="shared" si="13"/>
        <v>399904</v>
      </c>
    </row>
    <row r="427" spans="1:27" x14ac:dyDescent="0.25">
      <c r="A427" s="1" t="s">
        <v>751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 t="e">
        <v>#N/A</v>
      </c>
      <c r="N427" s="4" t="e">
        <f t="shared" si="12"/>
        <v>#N/A</v>
      </c>
      <c r="O427" s="3">
        <v>6450</v>
      </c>
      <c r="P427" s="3">
        <v>6450</v>
      </c>
      <c r="Q427" s="3">
        <v>6450</v>
      </c>
      <c r="R427" s="3">
        <v>6450</v>
      </c>
      <c r="S427" s="3">
        <v>6450</v>
      </c>
      <c r="T427" s="3">
        <v>6450</v>
      </c>
      <c r="U427" s="3">
        <v>6450</v>
      </c>
      <c r="V427" s="3">
        <v>6450</v>
      </c>
      <c r="W427" s="3">
        <v>6450</v>
      </c>
      <c r="X427" s="3">
        <v>6450</v>
      </c>
      <c r="Y427" s="3">
        <v>6450</v>
      </c>
      <c r="Z427" s="3">
        <v>6450</v>
      </c>
      <c r="AA427" s="4">
        <f t="shared" si="13"/>
        <v>77400</v>
      </c>
    </row>
    <row r="428" spans="1:27" x14ac:dyDescent="0.25">
      <c r="A428" s="1" t="s">
        <v>330</v>
      </c>
      <c r="B428" s="3">
        <v>6867.43</v>
      </c>
      <c r="C428" s="3">
        <v>6867.43</v>
      </c>
      <c r="D428" s="3">
        <v>6867.43</v>
      </c>
      <c r="E428" s="3">
        <v>6867.43</v>
      </c>
      <c r="F428" s="3">
        <v>6867.43</v>
      </c>
      <c r="G428" s="3">
        <v>6867.43</v>
      </c>
      <c r="H428" s="3">
        <v>6867.43</v>
      </c>
      <c r="I428" s="3">
        <v>6867.43</v>
      </c>
      <c r="J428" s="3">
        <v>25800</v>
      </c>
      <c r="K428" s="3">
        <v>12900</v>
      </c>
      <c r="L428" s="3">
        <v>12900</v>
      </c>
      <c r="M428" s="3">
        <v>12900</v>
      </c>
      <c r="N428" s="4">
        <f t="shared" si="12"/>
        <v>119439.44</v>
      </c>
      <c r="O428" s="3">
        <v>12900</v>
      </c>
      <c r="P428" s="3">
        <v>12900</v>
      </c>
      <c r="Q428" s="3">
        <v>12900</v>
      </c>
      <c r="R428" s="3">
        <v>12900</v>
      </c>
      <c r="S428" s="3">
        <v>12900</v>
      </c>
      <c r="T428" s="3">
        <v>12900</v>
      </c>
      <c r="U428" s="3">
        <v>16125</v>
      </c>
      <c r="V428" s="3">
        <v>16125</v>
      </c>
      <c r="W428" s="3">
        <v>16125</v>
      </c>
      <c r="X428" s="3">
        <v>16125</v>
      </c>
      <c r="Y428" s="3">
        <v>16125</v>
      </c>
      <c r="Z428" s="3">
        <v>16125</v>
      </c>
      <c r="AA428" s="4">
        <f t="shared" si="13"/>
        <v>174150</v>
      </c>
    </row>
    <row r="429" spans="1:27" x14ac:dyDescent="0.25">
      <c r="A429" s="1" t="s">
        <v>331</v>
      </c>
      <c r="B429" s="3">
        <v>85331.51</v>
      </c>
      <c r="C429" s="3">
        <v>85331.51</v>
      </c>
      <c r="D429" s="3">
        <v>85331.51</v>
      </c>
      <c r="E429" s="3">
        <v>85331.51</v>
      </c>
      <c r="F429" s="3">
        <v>85331.51</v>
      </c>
      <c r="G429" s="3">
        <v>85331.51</v>
      </c>
      <c r="H429" s="3">
        <v>85331.51</v>
      </c>
      <c r="I429" s="3">
        <v>85331.51</v>
      </c>
      <c r="J429" s="3">
        <v>9675</v>
      </c>
      <c r="K429" s="3">
        <v>25800</v>
      </c>
      <c r="L429" s="3">
        <v>25800</v>
      </c>
      <c r="M429" s="3">
        <v>81338.91</v>
      </c>
      <c r="N429" s="4">
        <f t="shared" si="12"/>
        <v>825265.99</v>
      </c>
      <c r="O429" s="3">
        <v>25800</v>
      </c>
      <c r="P429" s="3">
        <v>25800</v>
      </c>
      <c r="Q429" s="3">
        <v>25800</v>
      </c>
      <c r="R429" s="3">
        <v>25800</v>
      </c>
      <c r="S429" s="3">
        <v>25800</v>
      </c>
      <c r="T429" s="3">
        <v>25800</v>
      </c>
      <c r="U429" s="3">
        <v>25800</v>
      </c>
      <c r="V429" s="3">
        <v>25800</v>
      </c>
      <c r="W429" s="3">
        <v>25800</v>
      </c>
      <c r="X429" s="3">
        <v>25800</v>
      </c>
      <c r="Y429" s="3">
        <v>25800</v>
      </c>
      <c r="Z429" s="3">
        <v>25800</v>
      </c>
      <c r="AA429" s="4">
        <f t="shared" si="13"/>
        <v>309600</v>
      </c>
    </row>
    <row r="430" spans="1:27" x14ac:dyDescent="0.25">
      <c r="A430" s="1" t="s">
        <v>332</v>
      </c>
      <c r="B430" s="3">
        <v>17844.28</v>
      </c>
      <c r="C430" s="3">
        <v>17844.28</v>
      </c>
      <c r="D430" s="3">
        <v>17844.28</v>
      </c>
      <c r="E430" s="3">
        <v>17844.28</v>
      </c>
      <c r="F430" s="3">
        <v>17844.28</v>
      </c>
      <c r="G430" s="3">
        <v>17844.28</v>
      </c>
      <c r="H430" s="3">
        <v>17844.28</v>
      </c>
      <c r="I430" s="3">
        <v>17844.28</v>
      </c>
      <c r="J430" s="3">
        <v>64500</v>
      </c>
      <c r="K430" s="3">
        <v>9675</v>
      </c>
      <c r="L430" s="3">
        <v>9675</v>
      </c>
      <c r="M430" s="3">
        <v>25295.32</v>
      </c>
      <c r="N430" s="4">
        <f t="shared" si="12"/>
        <v>251899.56</v>
      </c>
      <c r="O430" s="3">
        <v>9675</v>
      </c>
      <c r="P430" s="3">
        <v>9675</v>
      </c>
      <c r="Q430" s="3">
        <v>9675</v>
      </c>
      <c r="R430" s="3">
        <v>9675</v>
      </c>
      <c r="S430" s="3">
        <v>9675</v>
      </c>
      <c r="T430" s="3">
        <v>9675</v>
      </c>
      <c r="U430" s="3">
        <v>9675</v>
      </c>
      <c r="V430" s="3">
        <v>9675</v>
      </c>
      <c r="W430" s="3">
        <v>9675</v>
      </c>
      <c r="X430" s="3">
        <v>9675</v>
      </c>
      <c r="Y430" s="3">
        <v>9675</v>
      </c>
      <c r="Z430" s="3">
        <v>9675</v>
      </c>
      <c r="AA430" s="4">
        <f t="shared" si="13"/>
        <v>116100</v>
      </c>
    </row>
    <row r="431" spans="1:27" x14ac:dyDescent="0.25">
      <c r="A431" s="1" t="s">
        <v>333</v>
      </c>
      <c r="B431" s="3">
        <v>63355.51</v>
      </c>
      <c r="C431" s="3">
        <v>63355.51</v>
      </c>
      <c r="D431" s="3">
        <v>63355.51</v>
      </c>
      <c r="E431" s="3">
        <v>63355.51</v>
      </c>
      <c r="F431" s="3">
        <v>63355.51</v>
      </c>
      <c r="G431" s="3">
        <v>63355.51</v>
      </c>
      <c r="H431" s="3">
        <v>63355.51</v>
      </c>
      <c r="I431" s="3">
        <v>63355.51</v>
      </c>
      <c r="J431" s="3">
        <v>19350</v>
      </c>
      <c r="K431" s="3">
        <v>64500</v>
      </c>
      <c r="L431" s="3">
        <v>64500</v>
      </c>
      <c r="M431" s="3">
        <v>64500</v>
      </c>
      <c r="N431" s="4">
        <f t="shared" si="12"/>
        <v>719694.08000000007</v>
      </c>
      <c r="O431" s="3">
        <v>64500</v>
      </c>
      <c r="P431" s="3">
        <v>64500</v>
      </c>
      <c r="Q431" s="3">
        <v>64500</v>
      </c>
      <c r="R431" s="3">
        <v>64500</v>
      </c>
      <c r="S431" s="3">
        <v>64500</v>
      </c>
      <c r="T431" s="3">
        <v>64500</v>
      </c>
      <c r="U431" s="3">
        <v>67725</v>
      </c>
      <c r="V431" s="3">
        <v>67725</v>
      </c>
      <c r="W431" s="3">
        <v>67725</v>
      </c>
      <c r="X431" s="3">
        <v>67725</v>
      </c>
      <c r="Y431" s="3">
        <v>67725</v>
      </c>
      <c r="Z431" s="3">
        <v>67725</v>
      </c>
      <c r="AA431" s="4">
        <f t="shared" si="13"/>
        <v>793350</v>
      </c>
    </row>
    <row r="432" spans="1:27" x14ac:dyDescent="0.25">
      <c r="A432" s="1" t="s">
        <v>334</v>
      </c>
      <c r="B432" s="3">
        <v>26898.240000000002</v>
      </c>
      <c r="C432" s="3">
        <v>26898.240000000002</v>
      </c>
      <c r="D432" s="3">
        <v>26898.240000000002</v>
      </c>
      <c r="E432" s="3">
        <v>26898.240000000002</v>
      </c>
      <c r="F432" s="3">
        <v>26898.240000000002</v>
      </c>
      <c r="G432" s="3">
        <v>26898.240000000002</v>
      </c>
      <c r="H432" s="3">
        <v>26898.240000000002</v>
      </c>
      <c r="I432" s="3">
        <v>26898.240000000002</v>
      </c>
      <c r="J432" s="3">
        <v>22575</v>
      </c>
      <c r="K432" s="3">
        <v>19350</v>
      </c>
      <c r="L432" s="3">
        <v>19350</v>
      </c>
      <c r="M432" s="3">
        <v>35370.839999999997</v>
      </c>
      <c r="N432" s="4">
        <f t="shared" si="12"/>
        <v>311831.76</v>
      </c>
      <c r="O432" s="3">
        <v>19350</v>
      </c>
      <c r="P432" s="3">
        <v>19350</v>
      </c>
      <c r="Q432" s="3">
        <v>19350</v>
      </c>
      <c r="R432" s="3">
        <v>19350</v>
      </c>
      <c r="S432" s="3">
        <v>19350</v>
      </c>
      <c r="T432" s="3">
        <v>19350</v>
      </c>
      <c r="U432" s="3">
        <v>19350</v>
      </c>
      <c r="V432" s="3">
        <v>19350</v>
      </c>
      <c r="W432" s="3">
        <v>19350</v>
      </c>
      <c r="X432" s="3">
        <v>19350</v>
      </c>
      <c r="Y432" s="3">
        <v>19350</v>
      </c>
      <c r="Z432" s="3">
        <v>19350</v>
      </c>
      <c r="AA432" s="4">
        <f t="shared" si="13"/>
        <v>232200</v>
      </c>
    </row>
    <row r="433" spans="1:27" x14ac:dyDescent="0.25">
      <c r="A433" s="1" t="s">
        <v>335</v>
      </c>
      <c r="B433" s="3">
        <v>14776.59</v>
      </c>
      <c r="C433" s="3">
        <v>14776.59</v>
      </c>
      <c r="D433" s="3">
        <v>14776.59</v>
      </c>
      <c r="E433" s="3">
        <v>14776.59</v>
      </c>
      <c r="F433" s="3">
        <v>14776.59</v>
      </c>
      <c r="G433" s="3">
        <v>14776.59</v>
      </c>
      <c r="H433" s="3">
        <v>14776.59</v>
      </c>
      <c r="I433" s="3">
        <v>14776.59</v>
      </c>
      <c r="J433" s="3">
        <v>9675</v>
      </c>
      <c r="K433" s="3">
        <v>22575</v>
      </c>
      <c r="L433" s="3">
        <v>22575</v>
      </c>
      <c r="M433" s="3">
        <v>41265.980000000003</v>
      </c>
      <c r="N433" s="4">
        <f t="shared" si="12"/>
        <v>214303.69999999998</v>
      </c>
      <c r="O433" s="3">
        <v>22575</v>
      </c>
      <c r="P433" s="3">
        <v>22575</v>
      </c>
      <c r="Q433" s="3">
        <v>22575</v>
      </c>
      <c r="R433" s="3">
        <v>22575</v>
      </c>
      <c r="S433" s="3">
        <v>22575</v>
      </c>
      <c r="T433" s="3">
        <v>22575</v>
      </c>
      <c r="U433" s="3">
        <v>22575</v>
      </c>
      <c r="V433" s="3">
        <v>22575</v>
      </c>
      <c r="W433" s="3">
        <v>22575</v>
      </c>
      <c r="X433" s="3">
        <v>22575</v>
      </c>
      <c r="Y433" s="3">
        <v>22575</v>
      </c>
      <c r="Z433" s="3">
        <v>22575</v>
      </c>
      <c r="AA433" s="4">
        <f t="shared" si="13"/>
        <v>270900</v>
      </c>
    </row>
    <row r="434" spans="1:27" x14ac:dyDescent="0.25">
      <c r="A434" s="1" t="s">
        <v>752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 t="e">
        <v>#N/A</v>
      </c>
      <c r="N434" s="4" t="e">
        <f t="shared" si="12"/>
        <v>#N/A</v>
      </c>
      <c r="O434" s="3">
        <v>6450</v>
      </c>
      <c r="P434" s="3">
        <v>6450</v>
      </c>
      <c r="Q434" s="3">
        <v>6450</v>
      </c>
      <c r="R434" s="3">
        <v>6450</v>
      </c>
      <c r="S434" s="3">
        <v>6450</v>
      </c>
      <c r="T434" s="3">
        <v>6450</v>
      </c>
      <c r="U434" s="3">
        <v>6450</v>
      </c>
      <c r="V434" s="3">
        <v>6450</v>
      </c>
      <c r="W434" s="3">
        <v>6450</v>
      </c>
      <c r="X434" s="3">
        <v>6450</v>
      </c>
      <c r="Y434" s="3">
        <v>6450</v>
      </c>
      <c r="Z434" s="3">
        <v>6450</v>
      </c>
      <c r="AA434" s="4">
        <f t="shared" si="13"/>
        <v>77400</v>
      </c>
    </row>
    <row r="435" spans="1:27" x14ac:dyDescent="0.25">
      <c r="A435" s="1" t="s">
        <v>336</v>
      </c>
      <c r="B435" s="3">
        <v>8291.5499999999993</v>
      </c>
      <c r="C435" s="3">
        <v>8291.5499999999993</v>
      </c>
      <c r="D435" s="3">
        <v>8291.5499999999993</v>
      </c>
      <c r="E435" s="3">
        <v>8291.5499999999993</v>
      </c>
      <c r="F435" s="3">
        <v>8291.5499999999993</v>
      </c>
      <c r="G435" s="3">
        <v>8291.5499999999993</v>
      </c>
      <c r="H435" s="3">
        <v>8291.5499999999993</v>
      </c>
      <c r="I435" s="3">
        <v>8291.5499999999993</v>
      </c>
      <c r="J435" s="3">
        <v>54825</v>
      </c>
      <c r="K435" s="3">
        <v>9675</v>
      </c>
      <c r="L435" s="3">
        <v>9675</v>
      </c>
      <c r="M435" s="3">
        <v>9675</v>
      </c>
      <c r="N435" s="4">
        <f t="shared" si="12"/>
        <v>150182.40000000002</v>
      </c>
      <c r="O435" s="3">
        <v>9675</v>
      </c>
      <c r="P435" s="3">
        <v>9675</v>
      </c>
      <c r="Q435" s="3">
        <v>9675</v>
      </c>
      <c r="R435" s="3">
        <v>9675</v>
      </c>
      <c r="S435" s="3">
        <v>9675</v>
      </c>
      <c r="T435" s="3">
        <v>9675</v>
      </c>
      <c r="U435" s="3">
        <v>9675</v>
      </c>
      <c r="V435" s="3">
        <v>9675</v>
      </c>
      <c r="W435" s="3">
        <v>9675</v>
      </c>
      <c r="X435" s="3">
        <v>9675</v>
      </c>
      <c r="Y435" s="3">
        <v>9675</v>
      </c>
      <c r="Z435" s="3">
        <v>9675</v>
      </c>
      <c r="AA435" s="4">
        <f t="shared" si="13"/>
        <v>116100</v>
      </c>
    </row>
    <row r="436" spans="1:27" x14ac:dyDescent="0.25">
      <c r="A436" s="1" t="s">
        <v>753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 t="e">
        <v>#N/A</v>
      </c>
      <c r="N436" s="4" t="e">
        <f t="shared" si="12"/>
        <v>#N/A</v>
      </c>
      <c r="O436" s="3">
        <v>9675</v>
      </c>
      <c r="P436" s="3">
        <v>9675</v>
      </c>
      <c r="Q436" s="3">
        <v>9675</v>
      </c>
      <c r="R436" s="3">
        <v>9675</v>
      </c>
      <c r="S436" s="3">
        <v>9675</v>
      </c>
      <c r="T436" s="3">
        <v>9675</v>
      </c>
      <c r="U436" s="3">
        <v>9675</v>
      </c>
      <c r="V436" s="3">
        <v>9675</v>
      </c>
      <c r="W436" s="3">
        <v>9675</v>
      </c>
      <c r="X436" s="3">
        <v>9675</v>
      </c>
      <c r="Y436" s="3">
        <v>9675</v>
      </c>
      <c r="Z436" s="3">
        <v>9675</v>
      </c>
      <c r="AA436" s="4">
        <f t="shared" si="13"/>
        <v>116100</v>
      </c>
    </row>
    <row r="437" spans="1:27" x14ac:dyDescent="0.25">
      <c r="A437" s="1" t="s">
        <v>337</v>
      </c>
      <c r="B437" s="3">
        <v>80408.11</v>
      </c>
      <c r="C437" s="3">
        <v>80408.11</v>
      </c>
      <c r="D437" s="3">
        <v>80408.11</v>
      </c>
      <c r="E437" s="3">
        <v>80408.11</v>
      </c>
      <c r="F437" s="3">
        <v>80408.11</v>
      </c>
      <c r="G437" s="3">
        <v>80408.11</v>
      </c>
      <c r="H437" s="3">
        <v>80408.11</v>
      </c>
      <c r="I437" s="3">
        <v>80408.11</v>
      </c>
      <c r="J437" s="3">
        <v>3225</v>
      </c>
      <c r="K437" s="3">
        <v>54825</v>
      </c>
      <c r="L437" s="3">
        <v>54825</v>
      </c>
      <c r="M437" s="3">
        <v>104222.62</v>
      </c>
      <c r="N437" s="4">
        <f t="shared" si="12"/>
        <v>860362.5</v>
      </c>
      <c r="O437" s="3">
        <v>54825</v>
      </c>
      <c r="P437" s="3">
        <v>54825</v>
      </c>
      <c r="Q437" s="3">
        <v>61275.5</v>
      </c>
      <c r="R437" s="3">
        <v>61275.5</v>
      </c>
      <c r="S437" s="3">
        <v>61275.5</v>
      </c>
      <c r="T437" s="3">
        <v>61275.5</v>
      </c>
      <c r="U437" s="3">
        <v>61275.5</v>
      </c>
      <c r="V437" s="3">
        <v>61275.5</v>
      </c>
      <c r="W437" s="3">
        <v>62081.25</v>
      </c>
      <c r="X437" s="3">
        <v>62081.25</v>
      </c>
      <c r="Y437" s="3">
        <v>62081.25</v>
      </c>
      <c r="Z437" s="3">
        <v>62081.25</v>
      </c>
      <c r="AA437" s="4">
        <f t="shared" si="13"/>
        <v>725628</v>
      </c>
    </row>
    <row r="438" spans="1:27" x14ac:dyDescent="0.25">
      <c r="A438" s="1" t="s">
        <v>338</v>
      </c>
      <c r="B438" s="3">
        <v>7909.17</v>
      </c>
      <c r="C438" s="3">
        <v>7909.17</v>
      </c>
      <c r="D438" s="3">
        <v>7909.17</v>
      </c>
      <c r="E438" s="3">
        <v>7909.17</v>
      </c>
      <c r="F438" s="3">
        <v>7909.17</v>
      </c>
      <c r="G438" s="3">
        <v>7909.17</v>
      </c>
      <c r="H438" s="3">
        <v>7909.17</v>
      </c>
      <c r="I438" s="3">
        <v>7909.17</v>
      </c>
      <c r="J438" s="3">
        <v>45150</v>
      </c>
      <c r="K438" s="3">
        <v>3225</v>
      </c>
      <c r="L438" s="3">
        <v>3225</v>
      </c>
      <c r="M438" s="3">
        <v>7831</v>
      </c>
      <c r="N438" s="4">
        <f t="shared" si="12"/>
        <v>122704.35999999999</v>
      </c>
      <c r="O438" s="3">
        <v>3225</v>
      </c>
      <c r="P438" s="3">
        <v>3225</v>
      </c>
      <c r="Q438" s="3">
        <v>3225</v>
      </c>
      <c r="R438" s="3">
        <v>3225</v>
      </c>
      <c r="S438" s="3">
        <v>4838</v>
      </c>
      <c r="T438" s="3">
        <v>4838</v>
      </c>
      <c r="U438" s="3">
        <v>4838</v>
      </c>
      <c r="V438" s="3">
        <v>4838</v>
      </c>
      <c r="W438" s="3">
        <v>4838</v>
      </c>
      <c r="X438" s="3">
        <v>4838</v>
      </c>
      <c r="Y438" s="3">
        <v>4838</v>
      </c>
      <c r="Z438" s="3">
        <v>4838</v>
      </c>
      <c r="AA438" s="4">
        <f t="shared" si="13"/>
        <v>51604</v>
      </c>
    </row>
    <row r="439" spans="1:27" x14ac:dyDescent="0.25">
      <c r="A439" s="1" t="s">
        <v>754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 t="e">
        <v>#N/A</v>
      </c>
      <c r="N439" s="4" t="e">
        <f t="shared" si="12"/>
        <v>#N/A</v>
      </c>
      <c r="O439" s="3">
        <v>6450</v>
      </c>
      <c r="P439" s="3">
        <v>6450</v>
      </c>
      <c r="Q439" s="3">
        <v>6450</v>
      </c>
      <c r="R439" s="3">
        <v>6450</v>
      </c>
      <c r="S439" s="3">
        <v>6450</v>
      </c>
      <c r="T439" s="3">
        <v>6450</v>
      </c>
      <c r="U439" s="3">
        <v>6450</v>
      </c>
      <c r="V439" s="3">
        <v>6450</v>
      </c>
      <c r="W439" s="3">
        <v>6450</v>
      </c>
      <c r="X439" s="3">
        <v>6450</v>
      </c>
      <c r="Y439" s="3">
        <v>6450</v>
      </c>
      <c r="Z439" s="3">
        <v>6450</v>
      </c>
      <c r="AA439" s="4">
        <f t="shared" si="13"/>
        <v>77400</v>
      </c>
    </row>
    <row r="440" spans="1:27" x14ac:dyDescent="0.25">
      <c r="A440" s="1" t="s">
        <v>339</v>
      </c>
      <c r="B440" s="3">
        <v>53796.49</v>
      </c>
      <c r="C440" s="3">
        <v>53796.49</v>
      </c>
      <c r="D440" s="3">
        <v>53796.49</v>
      </c>
      <c r="E440" s="3">
        <v>53796.49</v>
      </c>
      <c r="F440" s="3">
        <v>53796.49</v>
      </c>
      <c r="G440" s="3">
        <v>53796.49</v>
      </c>
      <c r="H440" s="3">
        <v>53796.49</v>
      </c>
      <c r="I440" s="3">
        <v>53796.49</v>
      </c>
      <c r="J440" s="3">
        <v>6450</v>
      </c>
      <c r="K440" s="3">
        <v>45150</v>
      </c>
      <c r="L440" s="3">
        <v>45150</v>
      </c>
      <c r="M440" s="3">
        <v>45150</v>
      </c>
      <c r="N440" s="4">
        <f t="shared" si="12"/>
        <v>572271.91999999993</v>
      </c>
      <c r="O440" s="3">
        <v>45150</v>
      </c>
      <c r="P440" s="3">
        <v>45150</v>
      </c>
      <c r="Q440" s="3">
        <v>45150</v>
      </c>
      <c r="R440" s="3">
        <v>45150</v>
      </c>
      <c r="S440" s="3">
        <v>45150</v>
      </c>
      <c r="T440" s="3">
        <v>45150</v>
      </c>
      <c r="U440" s="3">
        <v>45150</v>
      </c>
      <c r="V440" s="3">
        <v>45150</v>
      </c>
      <c r="W440" s="3">
        <v>45150</v>
      </c>
      <c r="X440" s="3">
        <v>45150</v>
      </c>
      <c r="Y440" s="3">
        <v>45150</v>
      </c>
      <c r="Z440" s="3">
        <v>45150</v>
      </c>
      <c r="AA440" s="4">
        <f t="shared" si="13"/>
        <v>541800</v>
      </c>
    </row>
    <row r="441" spans="1:27" x14ac:dyDescent="0.25">
      <c r="A441" s="1" t="s">
        <v>340</v>
      </c>
      <c r="B441" s="3">
        <v>3963.72</v>
      </c>
      <c r="C441" s="3">
        <v>3963.72</v>
      </c>
      <c r="D441" s="3">
        <v>3963.72</v>
      </c>
      <c r="E441" s="3">
        <v>3963.72</v>
      </c>
      <c r="F441" s="3">
        <v>3963.72</v>
      </c>
      <c r="G441" s="3">
        <v>3963.72</v>
      </c>
      <c r="H441" s="3">
        <v>3963.72</v>
      </c>
      <c r="I441" s="3">
        <v>3963.72</v>
      </c>
      <c r="J441" s="3">
        <v>19350</v>
      </c>
      <c r="K441" s="3">
        <v>6450</v>
      </c>
      <c r="L441" s="3">
        <v>6450</v>
      </c>
      <c r="M441" s="3">
        <v>6450</v>
      </c>
      <c r="N441" s="4">
        <f t="shared" si="12"/>
        <v>70409.760000000009</v>
      </c>
      <c r="O441" s="3">
        <v>6450</v>
      </c>
      <c r="P441" s="3">
        <v>6450</v>
      </c>
      <c r="Q441" s="3">
        <v>6450</v>
      </c>
      <c r="R441" s="3">
        <v>6450</v>
      </c>
      <c r="S441" s="3">
        <v>6450</v>
      </c>
      <c r="T441" s="3">
        <v>6450</v>
      </c>
      <c r="U441" s="3">
        <v>6450</v>
      </c>
      <c r="V441" s="3">
        <v>6450</v>
      </c>
      <c r="W441" s="3">
        <v>6450</v>
      </c>
      <c r="X441" s="3">
        <v>6450</v>
      </c>
      <c r="Y441" s="3">
        <v>6450</v>
      </c>
      <c r="Z441" s="3">
        <v>6450</v>
      </c>
      <c r="AA441" s="4">
        <f t="shared" si="13"/>
        <v>77400</v>
      </c>
    </row>
    <row r="442" spans="1:27" x14ac:dyDescent="0.25">
      <c r="A442" s="1" t="s">
        <v>341</v>
      </c>
      <c r="B442" s="3">
        <v>36781.760000000002</v>
      </c>
      <c r="C442" s="3">
        <v>36781.760000000002</v>
      </c>
      <c r="D442" s="3">
        <v>36781.760000000002</v>
      </c>
      <c r="E442" s="3">
        <v>36781.760000000002</v>
      </c>
      <c r="F442" s="3">
        <v>36781.760000000002</v>
      </c>
      <c r="G442" s="3">
        <v>36781.760000000002</v>
      </c>
      <c r="H442" s="3">
        <v>36781.760000000002</v>
      </c>
      <c r="I442" s="3">
        <v>36781.760000000002</v>
      </c>
      <c r="J442" s="3">
        <v>9675</v>
      </c>
      <c r="K442" s="3">
        <v>19350</v>
      </c>
      <c r="L442" s="3">
        <v>19350</v>
      </c>
      <c r="M442" s="3">
        <v>40177.089999999997</v>
      </c>
      <c r="N442" s="4">
        <f t="shared" si="12"/>
        <v>382806.17000000004</v>
      </c>
      <c r="O442" s="3">
        <v>19350</v>
      </c>
      <c r="P442" s="3">
        <v>19350</v>
      </c>
      <c r="Q442" s="3">
        <v>19350</v>
      </c>
      <c r="R442" s="3">
        <v>19350</v>
      </c>
      <c r="S442" s="3">
        <v>19350</v>
      </c>
      <c r="T442" s="3">
        <v>19350</v>
      </c>
      <c r="U442" s="3">
        <v>19350</v>
      </c>
      <c r="V442" s="3">
        <v>19350</v>
      </c>
      <c r="W442" s="3">
        <v>19350</v>
      </c>
      <c r="X442" s="3">
        <v>19350</v>
      </c>
      <c r="Y442" s="3">
        <v>19350</v>
      </c>
      <c r="Z442" s="3">
        <v>19350</v>
      </c>
      <c r="AA442" s="4">
        <f t="shared" si="13"/>
        <v>232200</v>
      </c>
    </row>
    <row r="443" spans="1:27" x14ac:dyDescent="0.25">
      <c r="A443" s="1" t="s">
        <v>342</v>
      </c>
      <c r="B443" s="3">
        <v>3120.32</v>
      </c>
      <c r="C443" s="3">
        <v>3120.32</v>
      </c>
      <c r="D443" s="3">
        <v>3120.32</v>
      </c>
      <c r="E443" s="3">
        <v>3120.32</v>
      </c>
      <c r="F443" s="3">
        <v>3120.32</v>
      </c>
      <c r="G443" s="3">
        <v>3120.32</v>
      </c>
      <c r="H443" s="3">
        <v>3120.32</v>
      </c>
      <c r="I443" s="3">
        <v>3120.32</v>
      </c>
      <c r="J443" s="3">
        <v>12900</v>
      </c>
      <c r="K443" s="3">
        <v>9675</v>
      </c>
      <c r="L443" s="3">
        <v>9675</v>
      </c>
      <c r="M443" s="3">
        <v>28098.97</v>
      </c>
      <c r="N443" s="4">
        <f t="shared" si="12"/>
        <v>85311.53</v>
      </c>
      <c r="O443" s="3">
        <v>9675</v>
      </c>
      <c r="P443" s="3">
        <v>9675</v>
      </c>
      <c r="Q443" s="3">
        <v>9675</v>
      </c>
      <c r="R443" s="3">
        <v>9675</v>
      </c>
      <c r="S443" s="3">
        <v>9675</v>
      </c>
      <c r="T443" s="3">
        <v>9675</v>
      </c>
      <c r="U443" s="3">
        <v>9675</v>
      </c>
      <c r="V443" s="3">
        <v>9675</v>
      </c>
      <c r="W443" s="3">
        <v>9675</v>
      </c>
      <c r="X443" s="3">
        <v>9675</v>
      </c>
      <c r="Y443" s="3">
        <v>9675</v>
      </c>
      <c r="Z443" s="3">
        <v>9675</v>
      </c>
      <c r="AA443" s="4">
        <f t="shared" si="13"/>
        <v>116100</v>
      </c>
    </row>
    <row r="444" spans="1:27" x14ac:dyDescent="0.25">
      <c r="A444" s="1" t="s">
        <v>343</v>
      </c>
      <c r="B444" s="3">
        <v>13857.65</v>
      </c>
      <c r="C444" s="3">
        <v>13857.65</v>
      </c>
      <c r="D444" s="3">
        <v>13857.65</v>
      </c>
      <c r="E444" s="3">
        <v>13857.65</v>
      </c>
      <c r="F444" s="3">
        <v>13857.65</v>
      </c>
      <c r="G444" s="3">
        <v>13857.65</v>
      </c>
      <c r="H444" s="3">
        <v>13857.65</v>
      </c>
      <c r="I444" s="3">
        <v>13857.65</v>
      </c>
      <c r="J444" s="3">
        <v>6450</v>
      </c>
      <c r="K444" s="3">
        <v>12900</v>
      </c>
      <c r="L444" s="3">
        <v>12900</v>
      </c>
      <c r="M444" s="3">
        <v>19842.36</v>
      </c>
      <c r="N444" s="4">
        <f t="shared" si="12"/>
        <v>162953.56</v>
      </c>
      <c r="O444" s="3">
        <v>12900</v>
      </c>
      <c r="P444" s="3">
        <v>12900</v>
      </c>
      <c r="Q444" s="3">
        <v>12900</v>
      </c>
      <c r="R444" s="3">
        <v>12900</v>
      </c>
      <c r="S444" s="3">
        <v>12900</v>
      </c>
      <c r="T444" s="3">
        <v>12900</v>
      </c>
      <c r="U444" s="3">
        <v>12900</v>
      </c>
      <c r="V444" s="3">
        <v>12900</v>
      </c>
      <c r="W444" s="3">
        <v>12900</v>
      </c>
      <c r="X444" s="3">
        <v>12900</v>
      </c>
      <c r="Y444" s="3">
        <v>12900</v>
      </c>
      <c r="Z444" s="3">
        <v>12900</v>
      </c>
      <c r="AA444" s="4">
        <f t="shared" si="13"/>
        <v>154800</v>
      </c>
    </row>
    <row r="445" spans="1:27" x14ac:dyDescent="0.25">
      <c r="A445" s="1" t="s">
        <v>344</v>
      </c>
      <c r="B445" s="3">
        <v>8293.86</v>
      </c>
      <c r="C445" s="3">
        <v>8293.86</v>
      </c>
      <c r="D445" s="3">
        <v>8293.86</v>
      </c>
      <c r="E445" s="3">
        <v>8293.86</v>
      </c>
      <c r="F445" s="3">
        <v>8293.86</v>
      </c>
      <c r="G445" s="3">
        <v>8293.86</v>
      </c>
      <c r="H445" s="3">
        <v>8293.86</v>
      </c>
      <c r="I445" s="3">
        <v>8293.86</v>
      </c>
      <c r="J445" s="3">
        <v>6450</v>
      </c>
      <c r="K445" s="3">
        <v>6450</v>
      </c>
      <c r="L445" s="3">
        <v>6450</v>
      </c>
      <c r="M445" s="3">
        <v>15261.46</v>
      </c>
      <c r="N445" s="4">
        <f t="shared" si="12"/>
        <v>100962.34</v>
      </c>
      <c r="O445" s="3">
        <v>6450</v>
      </c>
      <c r="P445" s="3">
        <v>6450</v>
      </c>
      <c r="Q445" s="3">
        <v>6450</v>
      </c>
      <c r="R445" s="3">
        <v>6450</v>
      </c>
      <c r="S445" s="3">
        <v>9675</v>
      </c>
      <c r="T445" s="3">
        <v>9675</v>
      </c>
      <c r="U445" s="3">
        <v>9675</v>
      </c>
      <c r="V445" s="3">
        <v>9675</v>
      </c>
      <c r="W445" s="3">
        <v>9675</v>
      </c>
      <c r="X445" s="3">
        <v>9675</v>
      </c>
      <c r="Y445" s="3">
        <v>9675</v>
      </c>
      <c r="Z445" s="3">
        <v>9675</v>
      </c>
      <c r="AA445" s="4">
        <f t="shared" si="13"/>
        <v>103200</v>
      </c>
    </row>
    <row r="446" spans="1:27" x14ac:dyDescent="0.25">
      <c r="A446" s="1" t="s">
        <v>755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 t="e">
        <v>#N/A</v>
      </c>
      <c r="N446" s="4" t="e">
        <f t="shared" si="12"/>
        <v>#N/A</v>
      </c>
      <c r="O446" s="3">
        <v>9675</v>
      </c>
      <c r="P446" s="3">
        <v>9675</v>
      </c>
      <c r="Q446" s="3">
        <v>9675</v>
      </c>
      <c r="R446" s="3">
        <v>9675</v>
      </c>
      <c r="S446" s="3">
        <v>9675</v>
      </c>
      <c r="T446" s="3">
        <v>9675</v>
      </c>
      <c r="U446" s="3">
        <v>9675</v>
      </c>
      <c r="V446" s="3">
        <v>9675</v>
      </c>
      <c r="W446" s="3">
        <v>9675</v>
      </c>
      <c r="X446" s="3">
        <v>9675</v>
      </c>
      <c r="Y446" s="3">
        <v>9675</v>
      </c>
      <c r="Z446" s="3">
        <v>9675</v>
      </c>
      <c r="AA446" s="4">
        <f t="shared" si="13"/>
        <v>116100</v>
      </c>
    </row>
    <row r="447" spans="1:27" x14ac:dyDescent="0.25">
      <c r="A447" s="1" t="s">
        <v>345</v>
      </c>
      <c r="B447" s="3">
        <v>2241.52</v>
      </c>
      <c r="C447" s="3">
        <v>2241.52</v>
      </c>
      <c r="D447" s="3">
        <v>2241.52</v>
      </c>
      <c r="E447" s="3">
        <v>2241.52</v>
      </c>
      <c r="F447" s="3">
        <v>2241.52</v>
      </c>
      <c r="G447" s="3">
        <v>2241.52</v>
      </c>
      <c r="H447" s="3">
        <v>2241.52</v>
      </c>
      <c r="I447" s="3">
        <v>2241.52</v>
      </c>
      <c r="J447" s="3">
        <v>16125</v>
      </c>
      <c r="K447" s="3">
        <v>6450</v>
      </c>
      <c r="L447" s="3">
        <v>6450</v>
      </c>
      <c r="M447" s="3">
        <v>6450</v>
      </c>
      <c r="N447" s="4">
        <f t="shared" si="12"/>
        <v>53407.16</v>
      </c>
      <c r="O447" s="3">
        <v>6450</v>
      </c>
      <c r="P447" s="3">
        <v>6450</v>
      </c>
      <c r="Q447" s="3">
        <v>6450</v>
      </c>
      <c r="R447" s="3">
        <v>6450</v>
      </c>
      <c r="S447" s="3">
        <v>6450</v>
      </c>
      <c r="T447" s="3">
        <v>6450</v>
      </c>
      <c r="U447" s="3">
        <v>6450</v>
      </c>
      <c r="V447" s="3">
        <v>6450</v>
      </c>
      <c r="W447" s="3">
        <v>6450</v>
      </c>
      <c r="X447" s="3">
        <v>6450</v>
      </c>
      <c r="Y447" s="3">
        <v>6450</v>
      </c>
      <c r="Z447" s="3">
        <v>9675</v>
      </c>
      <c r="AA447" s="4">
        <f t="shared" si="13"/>
        <v>80625</v>
      </c>
    </row>
    <row r="448" spans="1:27" x14ac:dyDescent="0.25">
      <c r="A448" s="1" t="s">
        <v>346</v>
      </c>
      <c r="B448" s="3">
        <v>14569.88</v>
      </c>
      <c r="C448" s="3">
        <v>14569.88</v>
      </c>
      <c r="D448" s="3">
        <v>14569.88</v>
      </c>
      <c r="E448" s="3">
        <v>14569.88</v>
      </c>
      <c r="F448" s="3">
        <v>14569.88</v>
      </c>
      <c r="G448" s="3">
        <v>14569.88</v>
      </c>
      <c r="H448" s="3">
        <v>14569.88</v>
      </c>
      <c r="I448" s="3">
        <v>14569.88</v>
      </c>
      <c r="J448" s="3">
        <v>22575</v>
      </c>
      <c r="K448" s="3">
        <v>16125</v>
      </c>
      <c r="L448" s="3">
        <v>16125</v>
      </c>
      <c r="M448" s="3">
        <v>29475.7</v>
      </c>
      <c r="N448" s="4">
        <f t="shared" si="12"/>
        <v>200859.74000000002</v>
      </c>
      <c r="O448" s="3">
        <v>16125</v>
      </c>
      <c r="P448" s="3">
        <v>16125</v>
      </c>
      <c r="Q448" s="3">
        <v>16125</v>
      </c>
      <c r="R448" s="3">
        <v>16125</v>
      </c>
      <c r="S448" s="3">
        <v>16125</v>
      </c>
      <c r="T448" s="3">
        <v>16125</v>
      </c>
      <c r="U448" s="3">
        <v>16125</v>
      </c>
      <c r="V448" s="3">
        <v>16125</v>
      </c>
      <c r="W448" s="3">
        <v>16125</v>
      </c>
      <c r="X448" s="3">
        <v>16125</v>
      </c>
      <c r="Y448" s="3">
        <v>16125</v>
      </c>
      <c r="Z448" s="3">
        <v>16125</v>
      </c>
      <c r="AA448" s="4">
        <f t="shared" si="13"/>
        <v>193500</v>
      </c>
    </row>
    <row r="449" spans="1:27" x14ac:dyDescent="0.25">
      <c r="A449" s="1" t="s">
        <v>756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 t="e">
        <v>#N/A</v>
      </c>
      <c r="N449" s="4" t="e">
        <f t="shared" si="12"/>
        <v>#N/A</v>
      </c>
      <c r="O449" s="3">
        <v>9675</v>
      </c>
      <c r="P449" s="3">
        <v>12900</v>
      </c>
      <c r="Q449" s="3">
        <v>12900</v>
      </c>
      <c r="R449" s="3">
        <v>12900</v>
      </c>
      <c r="S449" s="3">
        <v>12900</v>
      </c>
      <c r="T449" s="3">
        <v>12900</v>
      </c>
      <c r="U449" s="3">
        <v>12900</v>
      </c>
      <c r="V449" s="3">
        <v>12900</v>
      </c>
      <c r="W449" s="3">
        <v>12900</v>
      </c>
      <c r="X449" s="3">
        <v>12900</v>
      </c>
      <c r="Y449" s="3">
        <v>12900</v>
      </c>
      <c r="Z449" s="3">
        <v>12900</v>
      </c>
      <c r="AA449" s="4">
        <f t="shared" si="13"/>
        <v>151575</v>
      </c>
    </row>
    <row r="450" spans="1:27" x14ac:dyDescent="0.25">
      <c r="A450" s="1" t="s">
        <v>347</v>
      </c>
      <c r="B450" s="3">
        <v>11908.27</v>
      </c>
      <c r="C450" s="3">
        <v>11908.27</v>
      </c>
      <c r="D450" s="3">
        <v>11908.27</v>
      </c>
      <c r="E450" s="3">
        <v>11908.27</v>
      </c>
      <c r="F450" s="3">
        <v>11908.27</v>
      </c>
      <c r="G450" s="3">
        <v>11908.27</v>
      </c>
      <c r="H450" s="3">
        <v>11908.27</v>
      </c>
      <c r="I450" s="3">
        <v>11908.27</v>
      </c>
      <c r="J450" s="3">
        <v>6450</v>
      </c>
      <c r="K450" s="3">
        <v>22575</v>
      </c>
      <c r="L450" s="3">
        <v>22575</v>
      </c>
      <c r="M450" s="3">
        <v>41265.980000000003</v>
      </c>
      <c r="N450" s="4">
        <f t="shared" si="12"/>
        <v>188132.14000000004</v>
      </c>
      <c r="O450" s="3">
        <v>22575</v>
      </c>
      <c r="P450" s="3">
        <v>22575</v>
      </c>
      <c r="Q450" s="3">
        <v>22575</v>
      </c>
      <c r="R450" s="3">
        <v>22575</v>
      </c>
      <c r="S450" s="3">
        <v>22575</v>
      </c>
      <c r="T450" s="3">
        <v>22575</v>
      </c>
      <c r="U450" s="3">
        <v>22575</v>
      </c>
      <c r="V450" s="3">
        <v>22575</v>
      </c>
      <c r="W450" s="3">
        <v>22575</v>
      </c>
      <c r="X450" s="3">
        <v>25801</v>
      </c>
      <c r="Y450" s="3">
        <v>25801</v>
      </c>
      <c r="Z450" s="3">
        <v>25801</v>
      </c>
      <c r="AA450" s="4">
        <f t="shared" si="13"/>
        <v>280578</v>
      </c>
    </row>
    <row r="451" spans="1:27" x14ac:dyDescent="0.25">
      <c r="A451" s="1" t="s">
        <v>348</v>
      </c>
      <c r="B451" s="3">
        <v>2690.06</v>
      </c>
      <c r="C451" s="3">
        <v>2690.06</v>
      </c>
      <c r="D451" s="3">
        <v>2690.06</v>
      </c>
      <c r="E451" s="3">
        <v>2690.06</v>
      </c>
      <c r="F451" s="3">
        <v>2690.06</v>
      </c>
      <c r="G451" s="3">
        <v>2690.06</v>
      </c>
      <c r="H451" s="3">
        <v>2690.06</v>
      </c>
      <c r="I451" s="3">
        <v>2690.06</v>
      </c>
      <c r="J451" s="3">
        <v>19350</v>
      </c>
      <c r="K451" s="3">
        <v>6450</v>
      </c>
      <c r="L451" s="3">
        <v>6450</v>
      </c>
      <c r="M451" s="3">
        <v>13392.36</v>
      </c>
      <c r="N451" s="4">
        <f t="shared" ref="N451:N514" si="14">SUM(B451:M451)</f>
        <v>67162.84</v>
      </c>
      <c r="O451" s="3">
        <v>6450</v>
      </c>
      <c r="P451" s="3">
        <v>6450</v>
      </c>
      <c r="Q451" s="3">
        <v>6450</v>
      </c>
      <c r="R451" s="3">
        <v>6450</v>
      </c>
      <c r="S451" s="3">
        <v>6450</v>
      </c>
      <c r="T451" s="3">
        <v>6450</v>
      </c>
      <c r="U451" s="3">
        <v>6450</v>
      </c>
      <c r="V451" s="3">
        <v>6450</v>
      </c>
      <c r="W451" s="3">
        <v>6450</v>
      </c>
      <c r="X451" s="3">
        <v>6450</v>
      </c>
      <c r="Y451" s="3">
        <v>6450</v>
      </c>
      <c r="Z451" s="3">
        <v>6450</v>
      </c>
      <c r="AA451" s="4">
        <f t="shared" ref="AA451:AA514" si="15">SUM(O451:Z451)</f>
        <v>77400</v>
      </c>
    </row>
    <row r="452" spans="1:27" x14ac:dyDescent="0.25">
      <c r="A452" s="1" t="s">
        <v>349</v>
      </c>
      <c r="B452" s="3">
        <v>34456.97</v>
      </c>
      <c r="C452" s="3">
        <v>34456.97</v>
      </c>
      <c r="D452" s="3">
        <v>34456.97</v>
      </c>
      <c r="E452" s="3">
        <v>34456.97</v>
      </c>
      <c r="F452" s="3">
        <v>34456.97</v>
      </c>
      <c r="G452" s="3">
        <v>34456.97</v>
      </c>
      <c r="H452" s="3">
        <v>34456.97</v>
      </c>
      <c r="I452" s="3">
        <v>34456.97</v>
      </c>
      <c r="J452" s="3">
        <v>9675</v>
      </c>
      <c r="K452" s="3">
        <v>19350</v>
      </c>
      <c r="L452" s="3">
        <v>19350</v>
      </c>
      <c r="M452" s="3">
        <v>19350</v>
      </c>
      <c r="N452" s="4">
        <f t="shared" si="14"/>
        <v>343380.76</v>
      </c>
      <c r="O452" s="3">
        <v>19350</v>
      </c>
      <c r="P452" s="3">
        <v>19350</v>
      </c>
      <c r="Q452" s="3">
        <v>19350</v>
      </c>
      <c r="R452" s="3">
        <v>22575</v>
      </c>
      <c r="S452" s="3">
        <v>22575</v>
      </c>
      <c r="T452" s="3">
        <v>22575</v>
      </c>
      <c r="U452" s="3">
        <v>22575</v>
      </c>
      <c r="V452" s="3">
        <v>22575</v>
      </c>
      <c r="W452" s="3">
        <v>22575</v>
      </c>
      <c r="X452" s="3">
        <v>22575</v>
      </c>
      <c r="Y452" s="3">
        <v>22575</v>
      </c>
      <c r="Z452" s="3">
        <v>22575</v>
      </c>
      <c r="AA452" s="4">
        <f t="shared" si="15"/>
        <v>261225</v>
      </c>
    </row>
    <row r="453" spans="1:27" x14ac:dyDescent="0.25">
      <c r="A453" s="1" t="s">
        <v>350</v>
      </c>
      <c r="B453" s="3">
        <v>32948.300000000003</v>
      </c>
      <c r="C453" s="3">
        <v>32948.300000000003</v>
      </c>
      <c r="D453" s="3">
        <v>32948.300000000003</v>
      </c>
      <c r="E453" s="3">
        <v>32948.300000000003</v>
      </c>
      <c r="F453" s="3">
        <v>32948.300000000003</v>
      </c>
      <c r="G453" s="3">
        <v>32948.300000000003</v>
      </c>
      <c r="H453" s="3">
        <v>32948.300000000003</v>
      </c>
      <c r="I453" s="3">
        <v>32948.300000000003</v>
      </c>
      <c r="J453" s="3">
        <v>19350</v>
      </c>
      <c r="K453" s="3">
        <v>9675</v>
      </c>
      <c r="L453" s="3">
        <v>9675</v>
      </c>
      <c r="M453" s="3">
        <v>20088.55</v>
      </c>
      <c r="N453" s="4">
        <f t="shared" si="14"/>
        <v>322374.94999999995</v>
      </c>
      <c r="O453" s="3">
        <v>9675</v>
      </c>
      <c r="P453" s="3">
        <v>9675</v>
      </c>
      <c r="Q453" s="3">
        <v>9675</v>
      </c>
      <c r="R453" s="3">
        <v>9675</v>
      </c>
      <c r="S453" s="3">
        <v>9675</v>
      </c>
      <c r="T453" s="3">
        <v>9675</v>
      </c>
      <c r="U453" s="3">
        <v>9675</v>
      </c>
      <c r="V453" s="3">
        <v>9675</v>
      </c>
      <c r="W453" s="3">
        <v>9675</v>
      </c>
      <c r="X453" s="3">
        <v>9675</v>
      </c>
      <c r="Y453" s="3">
        <v>9675</v>
      </c>
      <c r="Z453" s="3">
        <v>9675</v>
      </c>
      <c r="AA453" s="4">
        <f t="shared" si="15"/>
        <v>116100</v>
      </c>
    </row>
    <row r="454" spans="1:27" x14ac:dyDescent="0.25">
      <c r="A454" s="1" t="s">
        <v>351</v>
      </c>
      <c r="B454" s="3">
        <v>44340.46</v>
      </c>
      <c r="C454" s="3">
        <v>44340.46</v>
      </c>
      <c r="D454" s="3">
        <v>44340.46</v>
      </c>
      <c r="E454" s="3">
        <v>44340.46</v>
      </c>
      <c r="F454" s="3">
        <v>44340.46</v>
      </c>
      <c r="G454" s="3">
        <v>44340.46</v>
      </c>
      <c r="H454" s="3">
        <v>44340.46</v>
      </c>
      <c r="I454" s="3">
        <v>44340.46</v>
      </c>
      <c r="J454" s="3">
        <v>70950</v>
      </c>
      <c r="K454" s="3">
        <v>19350</v>
      </c>
      <c r="L454" s="3">
        <v>19350</v>
      </c>
      <c r="M454" s="3">
        <v>29763.55</v>
      </c>
      <c r="N454" s="4">
        <f t="shared" si="14"/>
        <v>494137.23000000004</v>
      </c>
      <c r="O454" s="3">
        <v>19350</v>
      </c>
      <c r="P454" s="3">
        <v>19350</v>
      </c>
      <c r="Q454" s="3">
        <v>19350</v>
      </c>
      <c r="R454" s="3">
        <v>19350</v>
      </c>
      <c r="S454" s="3">
        <v>25800</v>
      </c>
      <c r="T454" s="3">
        <v>25800</v>
      </c>
      <c r="U454" s="3">
        <v>25800</v>
      </c>
      <c r="V454" s="3">
        <v>25800</v>
      </c>
      <c r="W454" s="3">
        <v>25800</v>
      </c>
      <c r="X454" s="3">
        <v>25800</v>
      </c>
      <c r="Y454" s="3">
        <v>25800</v>
      </c>
      <c r="Z454" s="3">
        <v>25800</v>
      </c>
      <c r="AA454" s="4">
        <f t="shared" si="15"/>
        <v>283800</v>
      </c>
    </row>
    <row r="455" spans="1:27" x14ac:dyDescent="0.25">
      <c r="A455" s="1" t="s">
        <v>352</v>
      </c>
      <c r="B455" s="3">
        <v>105798.14</v>
      </c>
      <c r="C455" s="3">
        <v>105798.14</v>
      </c>
      <c r="D455" s="3">
        <v>105798.14</v>
      </c>
      <c r="E455" s="3">
        <v>105798.14</v>
      </c>
      <c r="F455" s="3">
        <v>105798.14</v>
      </c>
      <c r="G455" s="3">
        <v>105798.14</v>
      </c>
      <c r="H455" s="3">
        <v>105798.14</v>
      </c>
      <c r="I455" s="3">
        <v>105798.14</v>
      </c>
      <c r="J455" s="3">
        <v>22575</v>
      </c>
      <c r="K455" s="3">
        <v>70950</v>
      </c>
      <c r="L455" s="3">
        <v>70950</v>
      </c>
      <c r="M455" s="3">
        <v>70950</v>
      </c>
      <c r="N455" s="4">
        <f t="shared" si="14"/>
        <v>1081810.1200000001</v>
      </c>
      <c r="O455" s="3">
        <v>70950</v>
      </c>
      <c r="P455" s="3">
        <v>70950</v>
      </c>
      <c r="Q455" s="3">
        <v>70950</v>
      </c>
      <c r="R455" s="3">
        <v>70950</v>
      </c>
      <c r="S455" s="3">
        <v>70950</v>
      </c>
      <c r="T455" s="3">
        <v>70950</v>
      </c>
      <c r="U455" s="3">
        <v>70950</v>
      </c>
      <c r="V455" s="3">
        <v>70950</v>
      </c>
      <c r="W455" s="3">
        <v>70950</v>
      </c>
      <c r="X455" s="3">
        <v>70950</v>
      </c>
      <c r="Y455" s="3">
        <v>70950</v>
      </c>
      <c r="Z455" s="3">
        <v>70950</v>
      </c>
      <c r="AA455" s="4">
        <f t="shared" si="15"/>
        <v>851400</v>
      </c>
    </row>
    <row r="456" spans="1:27" x14ac:dyDescent="0.25">
      <c r="A456" s="1" t="s">
        <v>353</v>
      </c>
      <c r="B456" s="3">
        <v>36851.379999999997</v>
      </c>
      <c r="C456" s="3">
        <v>36851.379999999997</v>
      </c>
      <c r="D456" s="3">
        <v>36851.379999999997</v>
      </c>
      <c r="E456" s="3">
        <v>36851.379999999997</v>
      </c>
      <c r="F456" s="3">
        <v>36851.379999999997</v>
      </c>
      <c r="G456" s="3">
        <v>36851.379999999997</v>
      </c>
      <c r="H456" s="3">
        <v>36851.379999999997</v>
      </c>
      <c r="I456" s="3">
        <v>36851.379999999997</v>
      </c>
      <c r="J456" s="3">
        <v>25800</v>
      </c>
      <c r="K456" s="3">
        <v>22575</v>
      </c>
      <c r="L456" s="3">
        <v>22575</v>
      </c>
      <c r="M456" s="3">
        <v>22575</v>
      </c>
      <c r="N456" s="4">
        <f t="shared" si="14"/>
        <v>388336.04</v>
      </c>
      <c r="O456" s="3">
        <v>22575</v>
      </c>
      <c r="P456" s="3">
        <v>22575</v>
      </c>
      <c r="Q456" s="3">
        <v>22575</v>
      </c>
      <c r="R456" s="3">
        <v>22575</v>
      </c>
      <c r="S456" s="3">
        <v>22575</v>
      </c>
      <c r="T456" s="3">
        <v>22575</v>
      </c>
      <c r="U456" s="3">
        <v>22575</v>
      </c>
      <c r="V456" s="3">
        <v>22575</v>
      </c>
      <c r="W456" s="3">
        <v>22575</v>
      </c>
      <c r="X456" s="3">
        <v>22575</v>
      </c>
      <c r="Y456" s="3">
        <v>22575</v>
      </c>
      <c r="Z456" s="3">
        <v>22575</v>
      </c>
      <c r="AA456" s="4">
        <f t="shared" si="15"/>
        <v>270900</v>
      </c>
    </row>
    <row r="457" spans="1:27" x14ac:dyDescent="0.25">
      <c r="A457" s="1" t="s">
        <v>354</v>
      </c>
      <c r="B457" s="3">
        <v>22128.59</v>
      </c>
      <c r="C457" s="3">
        <v>22128.59</v>
      </c>
      <c r="D457" s="3">
        <v>22128.59</v>
      </c>
      <c r="E457" s="3">
        <v>22128.59</v>
      </c>
      <c r="F457" s="3">
        <v>22128.59</v>
      </c>
      <c r="G457" s="3">
        <v>22128.59</v>
      </c>
      <c r="H457" s="3">
        <v>22128.59</v>
      </c>
      <c r="I457" s="3">
        <v>22128.59</v>
      </c>
      <c r="J457" s="3">
        <v>16125</v>
      </c>
      <c r="K457" s="3">
        <v>25800</v>
      </c>
      <c r="L457" s="3">
        <v>25800</v>
      </c>
      <c r="M457" s="3">
        <v>25800</v>
      </c>
      <c r="N457" s="4">
        <f t="shared" si="14"/>
        <v>270553.71999999997</v>
      </c>
      <c r="O457" s="3">
        <v>25800</v>
      </c>
      <c r="P457" s="3">
        <v>28218.75</v>
      </c>
      <c r="Q457" s="3">
        <v>28218.75</v>
      </c>
      <c r="R457" s="3">
        <v>28218.75</v>
      </c>
      <c r="S457" s="3">
        <v>28218.75</v>
      </c>
      <c r="T457" s="3">
        <v>28218.75</v>
      </c>
      <c r="U457" s="3">
        <v>28218.75</v>
      </c>
      <c r="V457" s="3">
        <v>34668.75</v>
      </c>
      <c r="W457" s="3">
        <v>34668.75</v>
      </c>
      <c r="X457" s="3">
        <v>41118.75</v>
      </c>
      <c r="Y457" s="3">
        <v>41118.75</v>
      </c>
      <c r="Z457" s="3">
        <v>41118.75</v>
      </c>
      <c r="AA457" s="4">
        <f t="shared" si="15"/>
        <v>387806.25</v>
      </c>
    </row>
    <row r="458" spans="1:27" x14ac:dyDescent="0.25">
      <c r="A458" s="1" t="s">
        <v>355</v>
      </c>
      <c r="B458" s="3">
        <v>12392.2</v>
      </c>
      <c r="C458" s="3">
        <v>12392.2</v>
      </c>
      <c r="D458" s="3">
        <v>12392.2</v>
      </c>
      <c r="E458" s="3">
        <v>12392.2</v>
      </c>
      <c r="F458" s="3">
        <v>12392.2</v>
      </c>
      <c r="G458" s="3">
        <v>12392.2</v>
      </c>
      <c r="H458" s="3">
        <v>12392.2</v>
      </c>
      <c r="I458" s="3">
        <v>12392.2</v>
      </c>
      <c r="J458" s="3">
        <v>9675</v>
      </c>
      <c r="K458" s="3">
        <v>16125</v>
      </c>
      <c r="L458" s="3">
        <v>16125</v>
      </c>
      <c r="M458" s="3">
        <v>22800.35</v>
      </c>
      <c r="N458" s="4">
        <f t="shared" si="14"/>
        <v>163862.94999999998</v>
      </c>
      <c r="O458" s="3">
        <v>16125</v>
      </c>
      <c r="P458" s="3">
        <v>16125</v>
      </c>
      <c r="Q458" s="3">
        <v>16125</v>
      </c>
      <c r="R458" s="3">
        <v>16125</v>
      </c>
      <c r="S458" s="3">
        <v>16125</v>
      </c>
      <c r="T458" s="3">
        <v>16125</v>
      </c>
      <c r="U458" s="3">
        <v>16125</v>
      </c>
      <c r="V458" s="3">
        <v>16125</v>
      </c>
      <c r="W458" s="3">
        <v>16125</v>
      </c>
      <c r="X458" s="3">
        <v>19350</v>
      </c>
      <c r="Y458" s="3">
        <v>19350</v>
      </c>
      <c r="Z458" s="3">
        <v>19350</v>
      </c>
      <c r="AA458" s="4">
        <f t="shared" si="15"/>
        <v>203175</v>
      </c>
    </row>
    <row r="459" spans="1:27" x14ac:dyDescent="0.25">
      <c r="A459" s="1" t="s">
        <v>356</v>
      </c>
      <c r="B459" s="3">
        <v>8724.1200000000008</v>
      </c>
      <c r="C459" s="3">
        <v>8724.1200000000008</v>
      </c>
      <c r="D459" s="3">
        <v>8724.1200000000008</v>
      </c>
      <c r="E459" s="3">
        <v>8724.1200000000008</v>
      </c>
      <c r="F459" s="3">
        <v>8724.1200000000008</v>
      </c>
      <c r="G459" s="3">
        <v>8724.1200000000008</v>
      </c>
      <c r="H459" s="3">
        <v>8724.1200000000008</v>
      </c>
      <c r="I459" s="3">
        <v>8724.1200000000008</v>
      </c>
      <c r="J459" s="3">
        <v>19350</v>
      </c>
      <c r="K459" s="3">
        <v>9675</v>
      </c>
      <c r="L459" s="3">
        <v>9675</v>
      </c>
      <c r="M459" s="3">
        <v>9675</v>
      </c>
      <c r="N459" s="4">
        <f t="shared" si="14"/>
        <v>118167.96</v>
      </c>
      <c r="O459" s="3">
        <v>9675</v>
      </c>
      <c r="P459" s="3">
        <v>9675</v>
      </c>
      <c r="Q459" s="3">
        <v>9675</v>
      </c>
      <c r="R459" s="3">
        <v>9675</v>
      </c>
      <c r="S459" s="3">
        <v>9675</v>
      </c>
      <c r="T459" s="3">
        <v>9675</v>
      </c>
      <c r="U459" s="3">
        <v>9675</v>
      </c>
      <c r="V459" s="3">
        <v>9675</v>
      </c>
      <c r="W459" s="3">
        <v>9675</v>
      </c>
      <c r="X459" s="3">
        <v>9675</v>
      </c>
      <c r="Y459" s="3">
        <v>9675</v>
      </c>
      <c r="Z459" s="3">
        <v>9675</v>
      </c>
      <c r="AA459" s="4">
        <f t="shared" si="15"/>
        <v>116100</v>
      </c>
    </row>
    <row r="460" spans="1:27" x14ac:dyDescent="0.25">
      <c r="A460" s="1" t="s">
        <v>357</v>
      </c>
      <c r="B460" s="3">
        <v>33394.26</v>
      </c>
      <c r="C460" s="3">
        <v>33394.26</v>
      </c>
      <c r="D460" s="3">
        <v>33394.26</v>
      </c>
      <c r="E460" s="3">
        <v>33394.26</v>
      </c>
      <c r="F460" s="3">
        <v>33394.26</v>
      </c>
      <c r="G460" s="3">
        <v>33394.26</v>
      </c>
      <c r="H460" s="3">
        <v>33394.26</v>
      </c>
      <c r="I460" s="3">
        <v>33394.26</v>
      </c>
      <c r="J460" s="3">
        <v>41925</v>
      </c>
      <c r="K460" s="3">
        <v>19350</v>
      </c>
      <c r="L460" s="3">
        <v>19350</v>
      </c>
      <c r="M460" s="3">
        <v>27360.42</v>
      </c>
      <c r="N460" s="4">
        <f t="shared" si="14"/>
        <v>375139.5</v>
      </c>
      <c r="O460" s="3">
        <v>19350</v>
      </c>
      <c r="P460" s="3">
        <v>19350</v>
      </c>
      <c r="Q460" s="3">
        <v>19350</v>
      </c>
      <c r="R460" s="3">
        <v>19350</v>
      </c>
      <c r="S460" s="3">
        <v>19350</v>
      </c>
      <c r="T460" s="3">
        <v>19350</v>
      </c>
      <c r="U460" s="3">
        <v>19350</v>
      </c>
      <c r="V460" s="3">
        <v>19350</v>
      </c>
      <c r="W460" s="3">
        <v>19350</v>
      </c>
      <c r="X460" s="3">
        <v>19350</v>
      </c>
      <c r="Y460" s="3">
        <v>19350</v>
      </c>
      <c r="Z460" s="3">
        <v>19350</v>
      </c>
      <c r="AA460" s="4">
        <f t="shared" si="15"/>
        <v>232200</v>
      </c>
    </row>
    <row r="461" spans="1:27" x14ac:dyDescent="0.25">
      <c r="A461" s="1" t="s">
        <v>358</v>
      </c>
      <c r="B461" s="3">
        <v>17575.93</v>
      </c>
      <c r="C461" s="3">
        <v>17575.93</v>
      </c>
      <c r="D461" s="3">
        <v>17575.93</v>
      </c>
      <c r="E461" s="3">
        <v>17575.93</v>
      </c>
      <c r="F461" s="3">
        <v>17575.93</v>
      </c>
      <c r="G461" s="3">
        <v>17575.93</v>
      </c>
      <c r="H461" s="3">
        <v>17575.93</v>
      </c>
      <c r="I461" s="3">
        <v>17575.93</v>
      </c>
      <c r="J461" s="3">
        <v>3225</v>
      </c>
      <c r="K461" s="3">
        <v>41925</v>
      </c>
      <c r="L461" s="3">
        <v>41925</v>
      </c>
      <c r="M461" s="3">
        <v>87050.37</v>
      </c>
      <c r="N461" s="4">
        <f t="shared" si="14"/>
        <v>314732.80999999994</v>
      </c>
      <c r="O461" s="3">
        <v>41925</v>
      </c>
      <c r="P461" s="3">
        <v>41925</v>
      </c>
      <c r="Q461" s="3">
        <v>41925</v>
      </c>
      <c r="R461" s="3">
        <v>41925</v>
      </c>
      <c r="S461" s="3">
        <v>41925</v>
      </c>
      <c r="T461" s="3">
        <v>41925</v>
      </c>
      <c r="U461" s="3">
        <v>41925</v>
      </c>
      <c r="V461" s="3">
        <v>41925</v>
      </c>
      <c r="W461" s="3">
        <v>41925</v>
      </c>
      <c r="X461" s="3">
        <v>41925</v>
      </c>
      <c r="Y461" s="3">
        <v>41925</v>
      </c>
      <c r="Z461" s="3">
        <v>41925</v>
      </c>
      <c r="AA461" s="4">
        <f t="shared" si="15"/>
        <v>503100</v>
      </c>
    </row>
    <row r="462" spans="1:27" x14ac:dyDescent="0.25">
      <c r="A462" s="1" t="s">
        <v>757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 t="e">
        <v>#N/A</v>
      </c>
      <c r="N462" s="4" t="e">
        <f t="shared" si="14"/>
        <v>#N/A</v>
      </c>
      <c r="O462" s="3">
        <v>6450</v>
      </c>
      <c r="P462" s="3">
        <v>6450</v>
      </c>
      <c r="Q462" s="3">
        <v>6450</v>
      </c>
      <c r="R462" s="3">
        <v>6450</v>
      </c>
      <c r="S462" s="3">
        <v>6450</v>
      </c>
      <c r="T462" s="3">
        <v>6450</v>
      </c>
      <c r="U462" s="3">
        <v>6450</v>
      </c>
      <c r="V462" s="3">
        <v>6450</v>
      </c>
      <c r="W462" s="3">
        <v>6450</v>
      </c>
      <c r="X462" s="3">
        <v>6450</v>
      </c>
      <c r="Y462" s="3">
        <v>6450</v>
      </c>
      <c r="Z462" s="3">
        <v>6450</v>
      </c>
      <c r="AA462" s="4">
        <f t="shared" si="15"/>
        <v>77400</v>
      </c>
    </row>
    <row r="463" spans="1:27" x14ac:dyDescent="0.25">
      <c r="A463" s="1" t="s">
        <v>393</v>
      </c>
      <c r="B463" s="3">
        <v>19753.61</v>
      </c>
      <c r="C463" s="3">
        <v>19753.61</v>
      </c>
      <c r="D463" s="3">
        <v>19753.61</v>
      </c>
      <c r="E463" s="3">
        <v>19753.61</v>
      </c>
      <c r="F463" s="3">
        <v>19753.61</v>
      </c>
      <c r="G463" s="3">
        <v>19753.61</v>
      </c>
      <c r="H463" s="3">
        <v>19753.61</v>
      </c>
      <c r="I463" s="3">
        <v>19753.61</v>
      </c>
      <c r="J463" s="3">
        <v>38700</v>
      </c>
      <c r="K463" s="3">
        <v>16125</v>
      </c>
      <c r="L463" s="3">
        <v>16125</v>
      </c>
      <c r="M463" s="3">
        <v>16125</v>
      </c>
      <c r="N463" s="4">
        <f t="shared" si="14"/>
        <v>245103.88</v>
      </c>
      <c r="O463" s="3">
        <v>16125</v>
      </c>
      <c r="P463" s="3">
        <v>16125</v>
      </c>
      <c r="Q463" s="3">
        <v>16125</v>
      </c>
      <c r="R463" s="3">
        <v>16125</v>
      </c>
      <c r="S463" s="3">
        <v>16125</v>
      </c>
      <c r="T463" s="3">
        <v>16125</v>
      </c>
      <c r="U463" s="3">
        <v>16125</v>
      </c>
      <c r="V463" s="3">
        <v>16125</v>
      </c>
      <c r="W463" s="3">
        <v>16125</v>
      </c>
      <c r="X463" s="3">
        <v>16125</v>
      </c>
      <c r="Y463" s="3">
        <v>16125</v>
      </c>
      <c r="Z463" s="3">
        <v>16125</v>
      </c>
      <c r="AA463" s="4">
        <f t="shared" si="15"/>
        <v>193500</v>
      </c>
    </row>
    <row r="464" spans="1:27" x14ac:dyDescent="0.25">
      <c r="A464" s="1" t="s">
        <v>359</v>
      </c>
      <c r="B464" s="3">
        <v>5603.8</v>
      </c>
      <c r="C464" s="3">
        <v>5603.8</v>
      </c>
      <c r="D464" s="3">
        <v>5603.8</v>
      </c>
      <c r="E464" s="3">
        <v>5603.8</v>
      </c>
      <c r="F464" s="3">
        <v>5603.8</v>
      </c>
      <c r="G464" s="3">
        <v>5603.8</v>
      </c>
      <c r="H464" s="3">
        <v>5603.8</v>
      </c>
      <c r="I464" s="3">
        <v>5603.8</v>
      </c>
      <c r="J464" s="3">
        <v>3225</v>
      </c>
      <c r="K464" s="3">
        <v>3225</v>
      </c>
      <c r="L464" s="3">
        <v>3225</v>
      </c>
      <c r="M464" s="3">
        <v>6696.18</v>
      </c>
      <c r="N464" s="4">
        <f t="shared" si="14"/>
        <v>61201.580000000009</v>
      </c>
      <c r="O464" s="3">
        <v>3225</v>
      </c>
      <c r="P464" s="3">
        <v>3225</v>
      </c>
      <c r="Q464" s="3">
        <v>3225</v>
      </c>
      <c r="R464" s="3">
        <v>3225</v>
      </c>
      <c r="S464" s="3">
        <v>3225</v>
      </c>
      <c r="T464" s="3">
        <v>3225</v>
      </c>
      <c r="U464" s="3">
        <v>3225</v>
      </c>
      <c r="V464" s="3">
        <v>3225</v>
      </c>
      <c r="W464" s="3">
        <v>3225</v>
      </c>
      <c r="X464" s="3">
        <v>3225</v>
      </c>
      <c r="Y464" s="3">
        <v>3225</v>
      </c>
      <c r="Z464" s="3">
        <v>3225</v>
      </c>
      <c r="AA464" s="4">
        <f t="shared" si="15"/>
        <v>38700</v>
      </c>
    </row>
    <row r="465" spans="1:27" x14ac:dyDescent="0.25">
      <c r="A465" s="1" t="s">
        <v>758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 t="e">
        <v>#N/A</v>
      </c>
      <c r="N465" s="4" t="e">
        <f t="shared" si="14"/>
        <v>#N/A</v>
      </c>
      <c r="O465" s="3">
        <v>6450</v>
      </c>
      <c r="P465" s="3">
        <v>6450</v>
      </c>
      <c r="Q465" s="3">
        <v>6450</v>
      </c>
      <c r="R465" s="3">
        <v>6450</v>
      </c>
      <c r="S465" s="3">
        <v>6450</v>
      </c>
      <c r="T465" s="3">
        <v>6450</v>
      </c>
      <c r="U465" s="3">
        <v>6450</v>
      </c>
      <c r="V465" s="3">
        <v>6450</v>
      </c>
      <c r="W465" s="3">
        <v>6450</v>
      </c>
      <c r="X465" s="3">
        <v>6450</v>
      </c>
      <c r="Y465" s="3">
        <v>6450</v>
      </c>
      <c r="Z465" s="3">
        <v>6450</v>
      </c>
      <c r="AA465" s="4">
        <f t="shared" si="15"/>
        <v>77400</v>
      </c>
    </row>
    <row r="466" spans="1:27" x14ac:dyDescent="0.25">
      <c r="A466" s="1" t="s">
        <v>360</v>
      </c>
      <c r="B466" s="3">
        <v>8787.9599999999991</v>
      </c>
      <c r="C466" s="3">
        <v>8787.9599999999991</v>
      </c>
      <c r="D466" s="3">
        <v>8787.9599999999991</v>
      </c>
      <c r="E466" s="3">
        <v>8787.9599999999991</v>
      </c>
      <c r="F466" s="3">
        <v>8787.9599999999991</v>
      </c>
      <c r="G466" s="3">
        <v>8787.9599999999991</v>
      </c>
      <c r="H466" s="3">
        <v>8787.9599999999991</v>
      </c>
      <c r="I466" s="3">
        <v>8787.9599999999991</v>
      </c>
      <c r="J466" s="3">
        <v>16125</v>
      </c>
      <c r="K466" s="3">
        <v>3225</v>
      </c>
      <c r="L466" s="3">
        <v>3225</v>
      </c>
      <c r="M466" s="3">
        <v>3225</v>
      </c>
      <c r="N466" s="4">
        <f t="shared" si="14"/>
        <v>96103.679999999993</v>
      </c>
      <c r="O466" s="3">
        <v>3225</v>
      </c>
      <c r="P466" s="3">
        <v>3225</v>
      </c>
      <c r="Q466" s="3">
        <v>3225</v>
      </c>
      <c r="R466" s="3">
        <v>3225</v>
      </c>
      <c r="S466" s="3">
        <v>3225</v>
      </c>
      <c r="T466" s="3">
        <v>3225</v>
      </c>
      <c r="U466" s="3">
        <v>3225</v>
      </c>
      <c r="V466" s="3">
        <v>3225</v>
      </c>
      <c r="W466" s="3">
        <v>3225</v>
      </c>
      <c r="X466" s="3">
        <v>3225</v>
      </c>
      <c r="Y466" s="3">
        <v>3225</v>
      </c>
      <c r="Z466" s="3">
        <v>3225</v>
      </c>
      <c r="AA466" s="4">
        <f t="shared" si="15"/>
        <v>38700</v>
      </c>
    </row>
    <row r="467" spans="1:27" x14ac:dyDescent="0.25">
      <c r="A467" s="1" t="s">
        <v>361</v>
      </c>
      <c r="B467" s="3">
        <v>36985.1</v>
      </c>
      <c r="C467" s="3">
        <v>36985.1</v>
      </c>
      <c r="D467" s="3">
        <v>36985.1</v>
      </c>
      <c r="E467" s="3">
        <v>36985.1</v>
      </c>
      <c r="F467" s="3">
        <v>36985.1</v>
      </c>
      <c r="G467" s="3">
        <v>36985.1</v>
      </c>
      <c r="H467" s="3">
        <v>36985.1</v>
      </c>
      <c r="I467" s="3">
        <v>36985.1</v>
      </c>
      <c r="J467" s="3">
        <v>12900</v>
      </c>
      <c r="K467" s="3">
        <v>16125</v>
      </c>
      <c r="L467" s="3">
        <v>16125</v>
      </c>
      <c r="M467" s="3">
        <v>16125</v>
      </c>
      <c r="N467" s="4">
        <f t="shared" si="14"/>
        <v>357155.8</v>
      </c>
      <c r="O467" s="3">
        <v>16125</v>
      </c>
      <c r="P467" s="3">
        <v>16125</v>
      </c>
      <c r="Q467" s="3">
        <v>16125</v>
      </c>
      <c r="R467" s="3">
        <v>16125</v>
      </c>
      <c r="S467" s="3">
        <v>16125</v>
      </c>
      <c r="T467" s="3">
        <v>16125</v>
      </c>
      <c r="U467" s="3">
        <v>16125</v>
      </c>
      <c r="V467" s="3">
        <v>16125</v>
      </c>
      <c r="W467" s="3">
        <v>16125</v>
      </c>
      <c r="X467" s="3">
        <v>16125</v>
      </c>
      <c r="Y467" s="3">
        <v>16125</v>
      </c>
      <c r="Z467" s="3">
        <v>16125</v>
      </c>
      <c r="AA467" s="4">
        <f t="shared" si="15"/>
        <v>193500</v>
      </c>
    </row>
    <row r="468" spans="1:27" x14ac:dyDescent="0.25">
      <c r="A468" s="1" t="s">
        <v>362</v>
      </c>
      <c r="B468" s="3">
        <v>29560.79</v>
      </c>
      <c r="C468" s="3">
        <v>29560.79</v>
      </c>
      <c r="D468" s="3">
        <v>29560.79</v>
      </c>
      <c r="E468" s="3">
        <v>29560.79</v>
      </c>
      <c r="F468" s="3">
        <v>29560.79</v>
      </c>
      <c r="G468" s="3">
        <v>29560.79</v>
      </c>
      <c r="H468" s="3">
        <v>29560.79</v>
      </c>
      <c r="I468" s="3">
        <v>29560.79</v>
      </c>
      <c r="J468" s="3">
        <v>9675</v>
      </c>
      <c r="K468" s="3">
        <v>12900</v>
      </c>
      <c r="L468" s="3">
        <v>12900</v>
      </c>
      <c r="M468" s="3">
        <v>12900</v>
      </c>
      <c r="N468" s="4">
        <f t="shared" si="14"/>
        <v>284861.32000000007</v>
      </c>
      <c r="O468" s="3">
        <v>12900</v>
      </c>
      <c r="P468" s="3">
        <v>12900</v>
      </c>
      <c r="Q468" s="3">
        <v>12900</v>
      </c>
      <c r="R468" s="3">
        <v>12900</v>
      </c>
      <c r="S468" s="3">
        <v>12900</v>
      </c>
      <c r="T468" s="3">
        <v>12900</v>
      </c>
      <c r="U468" s="3">
        <v>12900</v>
      </c>
      <c r="V468" s="3">
        <v>12900</v>
      </c>
      <c r="W468" s="3">
        <v>12900</v>
      </c>
      <c r="X468" s="3">
        <v>12900</v>
      </c>
      <c r="Y468" s="3">
        <v>12900</v>
      </c>
      <c r="Z468" s="3">
        <v>12900</v>
      </c>
      <c r="AA468" s="4">
        <f t="shared" si="15"/>
        <v>154800</v>
      </c>
    </row>
    <row r="469" spans="1:27" x14ac:dyDescent="0.25">
      <c r="A469" s="1" t="s">
        <v>363</v>
      </c>
      <c r="B469" s="3">
        <v>10444.01</v>
      </c>
      <c r="C469" s="3">
        <v>10444.01</v>
      </c>
      <c r="D469" s="3">
        <v>10444.01</v>
      </c>
      <c r="E469" s="3">
        <v>10444.01</v>
      </c>
      <c r="F469" s="3">
        <v>10444.01</v>
      </c>
      <c r="G469" s="3">
        <v>10444.01</v>
      </c>
      <c r="H469" s="3">
        <v>10444.01</v>
      </c>
      <c r="I469" s="3">
        <v>10444.01</v>
      </c>
      <c r="J469" s="3">
        <v>29025</v>
      </c>
      <c r="K469" s="3">
        <v>9675</v>
      </c>
      <c r="L469" s="3">
        <v>9675</v>
      </c>
      <c r="M469" s="3">
        <v>18106.77</v>
      </c>
      <c r="N469" s="4">
        <f t="shared" si="14"/>
        <v>150033.85</v>
      </c>
      <c r="O469" s="3">
        <v>12900</v>
      </c>
      <c r="P469" s="3">
        <v>12900</v>
      </c>
      <c r="Q469" s="3">
        <v>12900</v>
      </c>
      <c r="R469" s="3">
        <v>12900</v>
      </c>
      <c r="S469" s="3">
        <v>12900</v>
      </c>
      <c r="T469" s="3">
        <v>12900</v>
      </c>
      <c r="U469" s="3">
        <v>12900</v>
      </c>
      <c r="V469" s="3">
        <v>12900</v>
      </c>
      <c r="W469" s="3">
        <v>12900</v>
      </c>
      <c r="X469" s="3">
        <v>12900</v>
      </c>
      <c r="Y469" s="3">
        <v>12900</v>
      </c>
      <c r="Z469" s="3">
        <v>12900</v>
      </c>
      <c r="AA469" s="4">
        <f t="shared" si="15"/>
        <v>154800</v>
      </c>
    </row>
    <row r="470" spans="1:27" x14ac:dyDescent="0.25">
      <c r="A470" s="1" t="s">
        <v>759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 t="e">
        <v>#N/A</v>
      </c>
      <c r="N470" s="4" t="e">
        <f t="shared" si="14"/>
        <v>#N/A</v>
      </c>
      <c r="O470" s="3">
        <v>6450</v>
      </c>
      <c r="P470" s="3">
        <v>6450</v>
      </c>
      <c r="Q470" s="3">
        <v>6450</v>
      </c>
      <c r="R470" s="3">
        <v>6450</v>
      </c>
      <c r="S470" s="3">
        <v>6450</v>
      </c>
      <c r="T470" s="3">
        <v>6450</v>
      </c>
      <c r="U470" s="3">
        <v>6450</v>
      </c>
      <c r="V470" s="3">
        <v>6450</v>
      </c>
      <c r="W470" s="3">
        <v>6450</v>
      </c>
      <c r="X470" s="3">
        <v>6450</v>
      </c>
      <c r="Y470" s="3">
        <v>6450</v>
      </c>
      <c r="Z470" s="3">
        <v>6450</v>
      </c>
      <c r="AA470" s="4">
        <f t="shared" si="15"/>
        <v>77400</v>
      </c>
    </row>
    <row r="471" spans="1:27" x14ac:dyDescent="0.25">
      <c r="A471" s="1" t="s">
        <v>364</v>
      </c>
      <c r="B471" s="3">
        <v>30325.14</v>
      </c>
      <c r="C471" s="3">
        <v>30325.14</v>
      </c>
      <c r="D471" s="3">
        <v>30325.14</v>
      </c>
      <c r="E471" s="3">
        <v>30325.14</v>
      </c>
      <c r="F471" s="3">
        <v>30325.14</v>
      </c>
      <c r="G471" s="3">
        <v>30325.14</v>
      </c>
      <c r="H471" s="3">
        <v>30325.14</v>
      </c>
      <c r="I471" s="3">
        <v>30325.14</v>
      </c>
      <c r="J471" s="3">
        <v>9675</v>
      </c>
      <c r="K471" s="3">
        <v>29025</v>
      </c>
      <c r="L471" s="3">
        <v>29025</v>
      </c>
      <c r="M471" s="3">
        <v>29025</v>
      </c>
      <c r="N471" s="4">
        <f t="shared" si="14"/>
        <v>339351.12000000005</v>
      </c>
      <c r="O471" s="3">
        <v>29025</v>
      </c>
      <c r="P471" s="3">
        <v>29025</v>
      </c>
      <c r="Q471" s="3">
        <v>29025</v>
      </c>
      <c r="R471" s="3">
        <v>29025</v>
      </c>
      <c r="S471" s="3">
        <v>29025</v>
      </c>
      <c r="T471" s="3">
        <v>29025</v>
      </c>
      <c r="U471" s="3">
        <v>32250</v>
      </c>
      <c r="V471" s="3">
        <v>32250</v>
      </c>
      <c r="W471" s="3">
        <v>35475</v>
      </c>
      <c r="X471" s="3">
        <v>35475</v>
      </c>
      <c r="Y471" s="3">
        <v>35475</v>
      </c>
      <c r="Z471" s="3">
        <v>35475</v>
      </c>
      <c r="AA471" s="4">
        <f t="shared" si="15"/>
        <v>380550</v>
      </c>
    </row>
    <row r="472" spans="1:27" x14ac:dyDescent="0.25">
      <c r="A472" s="1" t="s">
        <v>760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 t="e">
        <v>#N/A</v>
      </c>
      <c r="N472" s="4" t="e">
        <f t="shared" si="14"/>
        <v>#N/A</v>
      </c>
      <c r="O472" s="3">
        <v>3225</v>
      </c>
      <c r="P472" s="3">
        <v>4838</v>
      </c>
      <c r="Q472" s="3">
        <v>4838</v>
      </c>
      <c r="R472" s="3">
        <v>4838</v>
      </c>
      <c r="S472" s="3">
        <v>4838</v>
      </c>
      <c r="T472" s="3">
        <v>4838</v>
      </c>
      <c r="U472" s="3">
        <v>4838</v>
      </c>
      <c r="V472" s="3">
        <v>4838</v>
      </c>
      <c r="W472" s="3">
        <v>4838</v>
      </c>
      <c r="X472" s="3">
        <v>4838</v>
      </c>
      <c r="Y472" s="3">
        <v>4838</v>
      </c>
      <c r="Z472" s="3">
        <v>4838</v>
      </c>
      <c r="AA472" s="4">
        <f t="shared" si="15"/>
        <v>56443</v>
      </c>
    </row>
    <row r="473" spans="1:27" x14ac:dyDescent="0.25">
      <c r="A473" s="1" t="s">
        <v>365</v>
      </c>
      <c r="B473" s="3">
        <v>15843.55</v>
      </c>
      <c r="C473" s="3">
        <v>15843.55</v>
      </c>
      <c r="D473" s="3">
        <v>15843.55</v>
      </c>
      <c r="E473" s="3">
        <v>15843.55</v>
      </c>
      <c r="F473" s="3">
        <v>15843.55</v>
      </c>
      <c r="G473" s="3">
        <v>15843.55</v>
      </c>
      <c r="H473" s="3">
        <v>15843.55</v>
      </c>
      <c r="I473" s="3">
        <v>15843.55</v>
      </c>
      <c r="J473" s="3">
        <v>29025</v>
      </c>
      <c r="K473" s="3">
        <v>9675</v>
      </c>
      <c r="L473" s="3">
        <v>9675</v>
      </c>
      <c r="M473" s="3">
        <v>9675</v>
      </c>
      <c r="N473" s="4">
        <f t="shared" si="14"/>
        <v>184798.40000000002</v>
      </c>
      <c r="O473" s="3">
        <v>9675</v>
      </c>
      <c r="P473" s="3">
        <v>9675</v>
      </c>
      <c r="Q473" s="3">
        <v>9675</v>
      </c>
      <c r="R473" s="3">
        <v>9675</v>
      </c>
      <c r="S473" s="3">
        <v>9675</v>
      </c>
      <c r="T473" s="3">
        <v>9675</v>
      </c>
      <c r="U473" s="3">
        <v>9675</v>
      </c>
      <c r="V473" s="3">
        <v>9675</v>
      </c>
      <c r="W473" s="3">
        <v>9675</v>
      </c>
      <c r="X473" s="3">
        <v>9675</v>
      </c>
      <c r="Y473" s="3">
        <v>9675</v>
      </c>
      <c r="Z473" s="3">
        <v>9675</v>
      </c>
      <c r="AA473" s="4">
        <f t="shared" si="15"/>
        <v>116100</v>
      </c>
    </row>
    <row r="474" spans="1:27" x14ac:dyDescent="0.25">
      <c r="A474" s="1" t="s">
        <v>761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 t="e">
        <v>#N/A</v>
      </c>
      <c r="N474" s="4" t="e">
        <f t="shared" si="14"/>
        <v>#N/A</v>
      </c>
      <c r="O474" s="3">
        <v>16125</v>
      </c>
      <c r="P474" s="3">
        <v>16125</v>
      </c>
      <c r="Q474" s="3">
        <v>16125</v>
      </c>
      <c r="R474" s="3">
        <v>16125</v>
      </c>
      <c r="S474" s="3">
        <v>16125</v>
      </c>
      <c r="T474" s="3">
        <v>16125</v>
      </c>
      <c r="U474" s="3">
        <v>16125</v>
      </c>
      <c r="V474" s="3">
        <v>16125</v>
      </c>
      <c r="W474" s="3">
        <v>16125</v>
      </c>
      <c r="X474" s="3">
        <v>16125</v>
      </c>
      <c r="Y474" s="3">
        <v>16125</v>
      </c>
      <c r="Z474" s="3">
        <v>16125</v>
      </c>
      <c r="AA474" s="4">
        <f t="shared" si="15"/>
        <v>193500</v>
      </c>
    </row>
    <row r="475" spans="1:27" x14ac:dyDescent="0.25">
      <c r="A475" s="1" t="s">
        <v>366</v>
      </c>
      <c r="B475" s="3">
        <v>11844.43</v>
      </c>
      <c r="C475" s="3">
        <v>11844.43</v>
      </c>
      <c r="D475" s="3">
        <v>11844.43</v>
      </c>
      <c r="E475" s="3">
        <v>11844.43</v>
      </c>
      <c r="F475" s="3">
        <v>11844.43</v>
      </c>
      <c r="G475" s="3">
        <v>11844.43</v>
      </c>
      <c r="H475" s="3">
        <v>11844.43</v>
      </c>
      <c r="I475" s="3">
        <v>11844.43</v>
      </c>
      <c r="J475" s="3">
        <v>32250</v>
      </c>
      <c r="K475" s="3">
        <v>29025</v>
      </c>
      <c r="L475" s="3">
        <v>29025</v>
      </c>
      <c r="M475" s="3">
        <v>29025</v>
      </c>
      <c r="N475" s="4">
        <f t="shared" si="14"/>
        <v>214080.44</v>
      </c>
      <c r="O475" s="3">
        <v>22575</v>
      </c>
      <c r="P475" s="3">
        <v>22575</v>
      </c>
      <c r="Q475" s="3">
        <v>22575</v>
      </c>
      <c r="R475" s="3">
        <v>22575</v>
      </c>
      <c r="S475" s="3">
        <v>22575</v>
      </c>
      <c r="T475" s="3">
        <v>22575</v>
      </c>
      <c r="U475" s="3">
        <v>22575</v>
      </c>
      <c r="V475" s="3">
        <v>22575</v>
      </c>
      <c r="W475" s="3">
        <v>22575</v>
      </c>
      <c r="X475" s="3">
        <v>22575</v>
      </c>
      <c r="Y475" s="3">
        <v>22575</v>
      </c>
      <c r="Z475" s="3">
        <v>22575</v>
      </c>
      <c r="AA475" s="4">
        <f t="shared" si="15"/>
        <v>270900</v>
      </c>
    </row>
    <row r="476" spans="1:27" x14ac:dyDescent="0.25">
      <c r="A476" s="1" t="s">
        <v>762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 t="e">
        <v>#N/A</v>
      </c>
      <c r="N476" s="4" t="e">
        <f t="shared" si="14"/>
        <v>#N/A</v>
      </c>
      <c r="O476" s="3">
        <v>19350</v>
      </c>
      <c r="P476" s="3">
        <v>19350</v>
      </c>
      <c r="Q476" s="3">
        <v>19350</v>
      </c>
      <c r="R476" s="3">
        <v>19350</v>
      </c>
      <c r="S476" s="3">
        <v>19350</v>
      </c>
      <c r="T476" s="3">
        <v>19350</v>
      </c>
      <c r="U476" s="3">
        <v>19350</v>
      </c>
      <c r="V476" s="3">
        <v>19350</v>
      </c>
      <c r="W476" s="3">
        <v>19350</v>
      </c>
      <c r="X476" s="3">
        <v>19350</v>
      </c>
      <c r="Y476" s="3">
        <v>19350</v>
      </c>
      <c r="Z476" s="3">
        <v>19350</v>
      </c>
      <c r="AA476" s="4">
        <f t="shared" si="15"/>
        <v>232200</v>
      </c>
    </row>
    <row r="477" spans="1:27" x14ac:dyDescent="0.25">
      <c r="A477" s="1" t="s">
        <v>367</v>
      </c>
      <c r="B477" s="3">
        <v>19028.46</v>
      </c>
      <c r="C477" s="3">
        <v>19028.46</v>
      </c>
      <c r="D477" s="3">
        <v>19028.46</v>
      </c>
      <c r="E477" s="3">
        <v>19028.46</v>
      </c>
      <c r="F477" s="3">
        <v>19028.46</v>
      </c>
      <c r="G477" s="3">
        <v>19028.46</v>
      </c>
      <c r="H477" s="3">
        <v>19028.46</v>
      </c>
      <c r="I477" s="3">
        <v>19028.46</v>
      </c>
      <c r="J477" s="3">
        <v>6450</v>
      </c>
      <c r="K477" s="3">
        <v>32250</v>
      </c>
      <c r="L477" s="3">
        <v>32250</v>
      </c>
      <c r="M477" s="3">
        <v>32250</v>
      </c>
      <c r="N477" s="4">
        <f t="shared" si="14"/>
        <v>255427.67999999996</v>
      </c>
      <c r="O477" s="3">
        <v>32250</v>
      </c>
      <c r="P477" s="3">
        <v>32250</v>
      </c>
      <c r="Q477" s="3">
        <v>32250</v>
      </c>
      <c r="R477" s="3">
        <v>32250</v>
      </c>
      <c r="S477" s="3">
        <v>32250</v>
      </c>
      <c r="T477" s="3">
        <v>32250</v>
      </c>
      <c r="U477" s="3">
        <v>32250</v>
      </c>
      <c r="V477" s="3">
        <v>32250</v>
      </c>
      <c r="W477" s="3">
        <v>32250</v>
      </c>
      <c r="X477" s="3">
        <v>32250</v>
      </c>
      <c r="Y477" s="3">
        <v>32250</v>
      </c>
      <c r="Z477" s="3">
        <v>32250</v>
      </c>
      <c r="AA477" s="4">
        <f t="shared" si="15"/>
        <v>387000</v>
      </c>
    </row>
    <row r="478" spans="1:27" x14ac:dyDescent="0.25">
      <c r="A478" s="1" t="s">
        <v>368</v>
      </c>
      <c r="B478" s="3">
        <v>17620.02</v>
      </c>
      <c r="C478" s="3">
        <v>17620.02</v>
      </c>
      <c r="D478" s="3">
        <v>17620.02</v>
      </c>
      <c r="E478" s="3">
        <v>17620.02</v>
      </c>
      <c r="F478" s="3">
        <v>17620.02</v>
      </c>
      <c r="G478" s="3">
        <v>17620.02</v>
      </c>
      <c r="H478" s="3">
        <v>17620.02</v>
      </c>
      <c r="I478" s="3">
        <v>17620.02</v>
      </c>
      <c r="J478" s="3">
        <v>6450</v>
      </c>
      <c r="K478" s="3">
        <v>6450</v>
      </c>
      <c r="L478" s="3">
        <v>6450</v>
      </c>
      <c r="M478" s="3">
        <v>16062.5</v>
      </c>
      <c r="N478" s="4">
        <f t="shared" si="14"/>
        <v>176372.66</v>
      </c>
      <c r="O478" s="3">
        <v>6450</v>
      </c>
      <c r="P478" s="3">
        <v>6450</v>
      </c>
      <c r="Q478" s="3">
        <v>6450</v>
      </c>
      <c r="R478" s="3">
        <v>6450</v>
      </c>
      <c r="S478" s="3">
        <v>6450</v>
      </c>
      <c r="T478" s="3">
        <v>6450</v>
      </c>
      <c r="U478" s="3">
        <v>6450</v>
      </c>
      <c r="V478" s="3">
        <v>6450</v>
      </c>
      <c r="W478" s="3">
        <v>6450</v>
      </c>
      <c r="X478" s="3">
        <v>6450</v>
      </c>
      <c r="Y478" s="3">
        <v>6450</v>
      </c>
      <c r="Z478" s="3">
        <v>6450</v>
      </c>
      <c r="AA478" s="4">
        <f t="shared" si="15"/>
        <v>77400</v>
      </c>
    </row>
    <row r="479" spans="1:27" x14ac:dyDescent="0.25">
      <c r="A479" s="1" t="s">
        <v>369</v>
      </c>
      <c r="B479" s="3">
        <v>7756.85</v>
      </c>
      <c r="C479" s="3">
        <v>7756.85</v>
      </c>
      <c r="D479" s="3">
        <v>7756.85</v>
      </c>
      <c r="E479" s="3">
        <v>7756.85</v>
      </c>
      <c r="F479" s="3">
        <v>7756.85</v>
      </c>
      <c r="G479" s="3">
        <v>7756.85</v>
      </c>
      <c r="H479" s="3">
        <v>7756.85</v>
      </c>
      <c r="I479" s="3">
        <v>7756.85</v>
      </c>
      <c r="J479" s="3">
        <v>22575</v>
      </c>
      <c r="K479" s="3">
        <v>6450</v>
      </c>
      <c r="L479" s="3">
        <v>6450</v>
      </c>
      <c r="M479" s="3">
        <v>6450</v>
      </c>
      <c r="N479" s="4">
        <f t="shared" si="14"/>
        <v>103979.79999999999</v>
      </c>
      <c r="O479" s="3">
        <v>6450</v>
      </c>
      <c r="P479" s="3">
        <v>6450</v>
      </c>
      <c r="Q479" s="3">
        <v>6450</v>
      </c>
      <c r="R479" s="3">
        <v>6450</v>
      </c>
      <c r="S479" s="3">
        <v>6450</v>
      </c>
      <c r="T479" s="3">
        <v>6450</v>
      </c>
      <c r="U479" s="3">
        <v>6450</v>
      </c>
      <c r="V479" s="3">
        <v>6450</v>
      </c>
      <c r="W479" s="3">
        <v>6450</v>
      </c>
      <c r="X479" s="3">
        <v>6450</v>
      </c>
      <c r="Y479" s="3">
        <v>6450</v>
      </c>
      <c r="Z479" s="3">
        <v>6450</v>
      </c>
      <c r="AA479" s="4">
        <f t="shared" si="15"/>
        <v>77400</v>
      </c>
    </row>
    <row r="480" spans="1:27" x14ac:dyDescent="0.25">
      <c r="A480" s="1" t="s">
        <v>370</v>
      </c>
      <c r="B480" s="3">
        <v>33802.46</v>
      </c>
      <c r="C480" s="3">
        <v>33802.46</v>
      </c>
      <c r="D480" s="3">
        <v>33802.46</v>
      </c>
      <c r="E480" s="3">
        <v>33802.46</v>
      </c>
      <c r="F480" s="3">
        <v>33802.46</v>
      </c>
      <c r="G480" s="3">
        <v>33802.46</v>
      </c>
      <c r="H480" s="3">
        <v>33802.46</v>
      </c>
      <c r="I480" s="3">
        <v>33802.46</v>
      </c>
      <c r="J480" s="3">
        <v>12900</v>
      </c>
      <c r="K480" s="3">
        <v>22575</v>
      </c>
      <c r="L480" s="3">
        <v>22575</v>
      </c>
      <c r="M480" s="3">
        <v>34724.14</v>
      </c>
      <c r="N480" s="4">
        <f t="shared" si="14"/>
        <v>363193.82</v>
      </c>
      <c r="O480" s="3">
        <v>22575</v>
      </c>
      <c r="P480" s="3">
        <v>22575</v>
      </c>
      <c r="Q480" s="3">
        <v>22575</v>
      </c>
      <c r="R480" s="3">
        <v>22575</v>
      </c>
      <c r="S480" s="3">
        <v>22575</v>
      </c>
      <c r="T480" s="3">
        <v>22575</v>
      </c>
      <c r="U480" s="3">
        <v>22575</v>
      </c>
      <c r="V480" s="3">
        <v>22575</v>
      </c>
      <c r="W480" s="3">
        <v>22575</v>
      </c>
      <c r="X480" s="3">
        <v>24188</v>
      </c>
      <c r="Y480" s="3">
        <v>24188</v>
      </c>
      <c r="Z480" s="3">
        <v>24188</v>
      </c>
      <c r="AA480" s="4">
        <f t="shared" si="15"/>
        <v>275739</v>
      </c>
    </row>
    <row r="481" spans="1:27" x14ac:dyDescent="0.25">
      <c r="A481" s="1" t="s">
        <v>763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 t="e">
        <v>#N/A</v>
      </c>
      <c r="N481" s="4" t="e">
        <f t="shared" si="14"/>
        <v>#N/A</v>
      </c>
      <c r="O481" s="3">
        <v>9675</v>
      </c>
      <c r="P481" s="3">
        <v>9675</v>
      </c>
      <c r="Q481" s="3">
        <v>9675</v>
      </c>
      <c r="R481" s="3">
        <v>9675</v>
      </c>
      <c r="S481" s="3">
        <v>9675</v>
      </c>
      <c r="T481" s="3">
        <v>9675</v>
      </c>
      <c r="U481" s="3">
        <v>9675</v>
      </c>
      <c r="V481" s="3">
        <v>9675</v>
      </c>
      <c r="W481" s="3">
        <v>9675</v>
      </c>
      <c r="X481" s="3">
        <v>9675</v>
      </c>
      <c r="Y481" s="3">
        <v>9675</v>
      </c>
      <c r="Z481" s="3">
        <v>9675</v>
      </c>
      <c r="AA481" s="4">
        <f t="shared" si="15"/>
        <v>116100</v>
      </c>
    </row>
    <row r="482" spans="1:27" x14ac:dyDescent="0.25">
      <c r="A482" s="1" t="s">
        <v>371</v>
      </c>
      <c r="B482" s="3">
        <v>13996.89</v>
      </c>
      <c r="C482" s="3">
        <v>13996.89</v>
      </c>
      <c r="D482" s="3">
        <v>13996.89</v>
      </c>
      <c r="E482" s="3">
        <v>13996.89</v>
      </c>
      <c r="F482" s="3">
        <v>13996.89</v>
      </c>
      <c r="G482" s="3">
        <v>13996.89</v>
      </c>
      <c r="H482" s="3">
        <v>13996.89</v>
      </c>
      <c r="I482" s="3">
        <v>13996.89</v>
      </c>
      <c r="J482" s="3">
        <v>32250</v>
      </c>
      <c r="K482" s="3">
        <v>12900</v>
      </c>
      <c r="L482" s="3">
        <v>12900</v>
      </c>
      <c r="M482" s="3">
        <v>12900</v>
      </c>
      <c r="N482" s="4">
        <f t="shared" si="14"/>
        <v>182925.12</v>
      </c>
      <c r="O482" s="3">
        <v>12900</v>
      </c>
      <c r="P482" s="3">
        <v>12900</v>
      </c>
      <c r="Q482" s="3">
        <v>12900</v>
      </c>
      <c r="R482" s="3">
        <v>12900</v>
      </c>
      <c r="S482" s="3">
        <v>12900</v>
      </c>
      <c r="T482" s="3">
        <v>12900</v>
      </c>
      <c r="U482" s="3">
        <v>12900</v>
      </c>
      <c r="V482" s="3">
        <v>12900</v>
      </c>
      <c r="W482" s="3">
        <v>12900</v>
      </c>
      <c r="X482" s="3">
        <v>12900</v>
      </c>
      <c r="Y482" s="3">
        <v>12900</v>
      </c>
      <c r="Z482" s="3">
        <v>12900</v>
      </c>
      <c r="AA482" s="4">
        <f t="shared" si="15"/>
        <v>154800</v>
      </c>
    </row>
    <row r="483" spans="1:27" x14ac:dyDescent="0.25">
      <c r="A483" s="1" t="s">
        <v>764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 t="e">
        <v>#N/A</v>
      </c>
      <c r="N483" s="4" t="e">
        <f t="shared" si="14"/>
        <v>#N/A</v>
      </c>
      <c r="O483" s="3">
        <v>9675</v>
      </c>
      <c r="P483" s="3">
        <v>9675</v>
      </c>
      <c r="Q483" s="3">
        <v>9675</v>
      </c>
      <c r="R483" s="3">
        <v>9675</v>
      </c>
      <c r="S483" s="3">
        <v>9675</v>
      </c>
      <c r="T483" s="3">
        <v>9675</v>
      </c>
      <c r="U483" s="3">
        <v>9675</v>
      </c>
      <c r="V483" s="3">
        <v>9675</v>
      </c>
      <c r="W483" s="3">
        <v>9675</v>
      </c>
      <c r="X483" s="3">
        <v>9675</v>
      </c>
      <c r="Y483" s="3">
        <v>9675</v>
      </c>
      <c r="Z483" s="3">
        <v>9675</v>
      </c>
      <c r="AA483" s="4">
        <f t="shared" si="15"/>
        <v>116100</v>
      </c>
    </row>
    <row r="484" spans="1:27" x14ac:dyDescent="0.25">
      <c r="A484" s="1" t="s">
        <v>372</v>
      </c>
      <c r="B484" s="3">
        <v>33955.370000000003</v>
      </c>
      <c r="C484" s="3">
        <v>33955.370000000003</v>
      </c>
      <c r="D484" s="3">
        <v>33955.370000000003</v>
      </c>
      <c r="E484" s="3">
        <v>33955.370000000003</v>
      </c>
      <c r="F484" s="3">
        <v>33955.370000000003</v>
      </c>
      <c r="G484" s="3">
        <v>33955.370000000003</v>
      </c>
      <c r="H484" s="3">
        <v>33955.370000000003</v>
      </c>
      <c r="I484" s="3">
        <v>33955.370000000003</v>
      </c>
      <c r="J484" s="3">
        <v>6450</v>
      </c>
      <c r="K484" s="3">
        <v>32250</v>
      </c>
      <c r="L484" s="3">
        <v>32250</v>
      </c>
      <c r="M484" s="3">
        <v>32250</v>
      </c>
      <c r="N484" s="4">
        <f t="shared" si="14"/>
        <v>374842.96</v>
      </c>
      <c r="O484" s="3">
        <v>32250</v>
      </c>
      <c r="P484" s="3">
        <v>32250</v>
      </c>
      <c r="Q484" s="3">
        <v>32250</v>
      </c>
      <c r="R484" s="3">
        <v>32250</v>
      </c>
      <c r="S484" s="3">
        <v>32250</v>
      </c>
      <c r="T484" s="3">
        <v>32250</v>
      </c>
      <c r="U484" s="3">
        <v>32250</v>
      </c>
      <c r="V484" s="3">
        <v>32250</v>
      </c>
      <c r="W484" s="3">
        <v>32250</v>
      </c>
      <c r="X484" s="3">
        <v>32250</v>
      </c>
      <c r="Y484" s="3">
        <v>32250</v>
      </c>
      <c r="Z484" s="3">
        <v>32250</v>
      </c>
      <c r="AA484" s="4">
        <f t="shared" si="15"/>
        <v>387000</v>
      </c>
    </row>
    <row r="485" spans="1:27" x14ac:dyDescent="0.25">
      <c r="A485" s="1" t="s">
        <v>373</v>
      </c>
      <c r="B485" s="3">
        <v>2636.39</v>
      </c>
      <c r="C485" s="3">
        <v>2636.39</v>
      </c>
      <c r="D485" s="3">
        <v>2636.39</v>
      </c>
      <c r="E485" s="3">
        <v>2636.39</v>
      </c>
      <c r="F485" s="3">
        <v>2636.39</v>
      </c>
      <c r="G485" s="3">
        <v>2636.39</v>
      </c>
      <c r="H485" s="3">
        <v>2636.39</v>
      </c>
      <c r="I485" s="3">
        <v>2636.39</v>
      </c>
      <c r="J485" s="3">
        <v>16125</v>
      </c>
      <c r="K485" s="3">
        <v>6450</v>
      </c>
      <c r="L485" s="3">
        <v>6450</v>
      </c>
      <c r="M485" s="3">
        <v>6450</v>
      </c>
      <c r="N485" s="4">
        <f t="shared" si="14"/>
        <v>56566.119999999995</v>
      </c>
      <c r="O485" s="3">
        <v>6450</v>
      </c>
      <c r="P485" s="3">
        <v>6450</v>
      </c>
      <c r="Q485" s="3">
        <v>6450</v>
      </c>
      <c r="R485" s="3">
        <v>6450</v>
      </c>
      <c r="S485" s="3">
        <v>6450</v>
      </c>
      <c r="T485" s="3">
        <v>6450</v>
      </c>
      <c r="U485" s="3">
        <v>6450</v>
      </c>
      <c r="V485" s="3">
        <v>6450</v>
      </c>
      <c r="W485" s="3">
        <v>6450</v>
      </c>
      <c r="X485" s="3">
        <v>6450</v>
      </c>
      <c r="Y485" s="3">
        <v>6450</v>
      </c>
      <c r="Z485" s="3">
        <v>6450</v>
      </c>
      <c r="AA485" s="4">
        <f t="shared" si="15"/>
        <v>77400</v>
      </c>
    </row>
    <row r="486" spans="1:27" x14ac:dyDescent="0.25">
      <c r="A486" s="1" t="s">
        <v>765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 t="e">
        <v>#N/A</v>
      </c>
      <c r="N486" s="4" t="e">
        <f t="shared" si="14"/>
        <v>#N/A</v>
      </c>
      <c r="O486" s="3">
        <v>22575</v>
      </c>
      <c r="P486" s="3">
        <v>22575</v>
      </c>
      <c r="Q486" s="3">
        <v>22575</v>
      </c>
      <c r="R486" s="3">
        <v>22575</v>
      </c>
      <c r="S486" s="3">
        <v>22575</v>
      </c>
      <c r="T486" s="3">
        <v>22575</v>
      </c>
      <c r="U486" s="3">
        <v>22575</v>
      </c>
      <c r="V486" s="3">
        <v>22575</v>
      </c>
      <c r="W486" s="3">
        <v>22575</v>
      </c>
      <c r="X486" s="3">
        <v>22575</v>
      </c>
      <c r="Y486" s="3">
        <v>22575</v>
      </c>
      <c r="Z486" s="3">
        <v>22575</v>
      </c>
      <c r="AA486" s="4">
        <f t="shared" si="15"/>
        <v>270900</v>
      </c>
    </row>
    <row r="487" spans="1:27" x14ac:dyDescent="0.25">
      <c r="A487" s="1" t="s">
        <v>374</v>
      </c>
      <c r="B487" s="3">
        <v>18824.62</v>
      </c>
      <c r="C487" s="3">
        <v>18824.62</v>
      </c>
      <c r="D487" s="3">
        <v>18824.62</v>
      </c>
      <c r="E487" s="3">
        <v>18824.62</v>
      </c>
      <c r="F487" s="3">
        <v>18824.62</v>
      </c>
      <c r="G487" s="3">
        <v>18824.62</v>
      </c>
      <c r="H487" s="3">
        <v>18824.62</v>
      </c>
      <c r="I487" s="3">
        <v>18824.62</v>
      </c>
      <c r="J487" s="3">
        <v>6450</v>
      </c>
      <c r="K487" s="3">
        <v>16125</v>
      </c>
      <c r="L487" s="3">
        <v>16125</v>
      </c>
      <c r="M487" s="3">
        <v>16125</v>
      </c>
      <c r="N487" s="4">
        <f t="shared" si="14"/>
        <v>205421.96</v>
      </c>
      <c r="O487" s="3">
        <v>16125</v>
      </c>
      <c r="P487" s="3">
        <v>16125</v>
      </c>
      <c r="Q487" s="3">
        <v>16125</v>
      </c>
      <c r="R487" s="3">
        <v>16125</v>
      </c>
      <c r="S487" s="3">
        <v>16125</v>
      </c>
      <c r="T487" s="3">
        <v>16125</v>
      </c>
      <c r="U487" s="3">
        <v>16125</v>
      </c>
      <c r="V487" s="3">
        <v>16125</v>
      </c>
      <c r="W487" s="3">
        <v>16125</v>
      </c>
      <c r="X487" s="3">
        <v>16125</v>
      </c>
      <c r="Y487" s="3">
        <v>16125</v>
      </c>
      <c r="Z487" s="3">
        <v>16125</v>
      </c>
      <c r="AA487" s="4">
        <f t="shared" si="15"/>
        <v>193500</v>
      </c>
    </row>
    <row r="488" spans="1:27" x14ac:dyDescent="0.25">
      <c r="A488" s="1" t="s">
        <v>376</v>
      </c>
      <c r="B488" s="3">
        <v>28951.54</v>
      </c>
      <c r="C488" s="3">
        <v>28951.54</v>
      </c>
      <c r="D488" s="3">
        <v>28951.54</v>
      </c>
      <c r="E488" s="3">
        <v>28951.54</v>
      </c>
      <c r="F488" s="3">
        <v>28951.54</v>
      </c>
      <c r="G488" s="3">
        <v>28951.54</v>
      </c>
      <c r="H488" s="3">
        <v>28951.54</v>
      </c>
      <c r="I488" s="3">
        <v>28951.54</v>
      </c>
      <c r="J488" s="3">
        <v>6450</v>
      </c>
      <c r="K488" s="3">
        <v>16125</v>
      </c>
      <c r="L488" s="3">
        <v>16125</v>
      </c>
      <c r="M488" s="3">
        <v>16125</v>
      </c>
      <c r="N488" s="4">
        <f t="shared" si="14"/>
        <v>286437.32000000007</v>
      </c>
      <c r="O488" s="3">
        <v>16125</v>
      </c>
      <c r="P488" s="3">
        <v>16125</v>
      </c>
      <c r="Q488" s="3">
        <v>16125</v>
      </c>
      <c r="R488" s="3">
        <v>16125</v>
      </c>
      <c r="S488" s="3">
        <v>16125</v>
      </c>
      <c r="T488" s="3">
        <v>16125</v>
      </c>
      <c r="U488" s="3">
        <v>16125</v>
      </c>
      <c r="V488" s="3">
        <v>16125</v>
      </c>
      <c r="W488" s="3">
        <v>16125</v>
      </c>
      <c r="X488" s="3">
        <v>16125</v>
      </c>
      <c r="Y488" s="3">
        <v>16125</v>
      </c>
      <c r="Z488" s="3">
        <v>16125</v>
      </c>
      <c r="AA488" s="4">
        <f t="shared" si="15"/>
        <v>193500</v>
      </c>
    </row>
    <row r="489" spans="1:27" x14ac:dyDescent="0.25">
      <c r="A489" s="1" t="s">
        <v>375</v>
      </c>
      <c r="B489" s="3">
        <v>16812</v>
      </c>
      <c r="C489" s="3">
        <v>16812</v>
      </c>
      <c r="D489" s="3">
        <v>16812</v>
      </c>
      <c r="E489" s="3">
        <v>16812</v>
      </c>
      <c r="F489" s="3">
        <v>16812</v>
      </c>
      <c r="G489" s="3">
        <v>16812</v>
      </c>
      <c r="H489" s="3">
        <v>16812</v>
      </c>
      <c r="I489" s="3">
        <v>16812</v>
      </c>
      <c r="J489" s="3">
        <v>16125</v>
      </c>
      <c r="K489" s="3">
        <v>6450</v>
      </c>
      <c r="L489" s="3">
        <v>6450</v>
      </c>
      <c r="M489" s="3">
        <v>18732.64</v>
      </c>
      <c r="N489" s="4">
        <f t="shared" si="14"/>
        <v>182253.64</v>
      </c>
      <c r="O489" s="3">
        <v>6450</v>
      </c>
      <c r="P489" s="3">
        <v>6450</v>
      </c>
      <c r="Q489" s="3">
        <v>6450</v>
      </c>
      <c r="R489" s="3">
        <v>6450</v>
      </c>
      <c r="S489" s="3">
        <v>6450</v>
      </c>
      <c r="T489" s="3">
        <v>6450</v>
      </c>
      <c r="U489" s="3">
        <v>6450</v>
      </c>
      <c r="V489" s="3">
        <v>6450</v>
      </c>
      <c r="W489" s="3">
        <v>6450</v>
      </c>
      <c r="X489" s="3">
        <v>6450</v>
      </c>
      <c r="Y489" s="3">
        <v>6450</v>
      </c>
      <c r="Z489" s="3">
        <v>6450</v>
      </c>
      <c r="AA489" s="4">
        <f t="shared" si="15"/>
        <v>77400</v>
      </c>
    </row>
    <row r="490" spans="1:27" x14ac:dyDescent="0.25">
      <c r="A490" s="1" t="s">
        <v>377</v>
      </c>
      <c r="B490" s="3">
        <v>8293.86</v>
      </c>
      <c r="C490" s="3">
        <v>8293.86</v>
      </c>
      <c r="D490" s="3">
        <v>8293.86</v>
      </c>
      <c r="E490" s="3">
        <v>8293.86</v>
      </c>
      <c r="F490" s="3">
        <v>8293.86</v>
      </c>
      <c r="G490" s="3">
        <v>8293.86</v>
      </c>
      <c r="H490" s="3">
        <v>8293.86</v>
      </c>
      <c r="I490" s="3">
        <v>8293.86</v>
      </c>
      <c r="J490" s="3">
        <v>9675</v>
      </c>
      <c r="K490" s="3">
        <v>6450</v>
      </c>
      <c r="L490" s="3">
        <v>6450</v>
      </c>
      <c r="M490" s="3">
        <v>13392.36</v>
      </c>
      <c r="N490" s="4">
        <f t="shared" si="14"/>
        <v>102318.24</v>
      </c>
      <c r="O490" s="3">
        <v>6450</v>
      </c>
      <c r="P490" s="3">
        <v>6450</v>
      </c>
      <c r="Q490" s="3">
        <v>6450</v>
      </c>
      <c r="R490" s="3">
        <v>6450</v>
      </c>
      <c r="S490" s="3">
        <v>6450</v>
      </c>
      <c r="T490" s="3">
        <v>6450</v>
      </c>
      <c r="U490" s="3">
        <v>6450</v>
      </c>
      <c r="V490" s="3">
        <v>6450</v>
      </c>
      <c r="W490" s="3">
        <v>6450</v>
      </c>
      <c r="X490" s="3">
        <v>6450</v>
      </c>
      <c r="Y490" s="3">
        <v>6450</v>
      </c>
      <c r="Z490" s="3">
        <v>6450</v>
      </c>
      <c r="AA490" s="4">
        <f t="shared" si="15"/>
        <v>77400</v>
      </c>
    </row>
    <row r="491" spans="1:27" x14ac:dyDescent="0.25">
      <c r="A491" s="1" t="s">
        <v>378</v>
      </c>
      <c r="B491" s="3">
        <v>6724.56</v>
      </c>
      <c r="C491" s="3">
        <v>6724.56</v>
      </c>
      <c r="D491" s="3">
        <v>6724.56</v>
      </c>
      <c r="E491" s="3">
        <v>6724.56</v>
      </c>
      <c r="F491" s="3">
        <v>6724.56</v>
      </c>
      <c r="G491" s="3">
        <v>6724.56</v>
      </c>
      <c r="H491" s="3">
        <v>6724.56</v>
      </c>
      <c r="I491" s="3">
        <v>6724.56</v>
      </c>
      <c r="J491" s="3">
        <v>3225</v>
      </c>
      <c r="K491" s="3">
        <v>9675</v>
      </c>
      <c r="L491" s="3">
        <v>9675</v>
      </c>
      <c r="M491" s="3">
        <v>13680.21</v>
      </c>
      <c r="N491" s="4">
        <f t="shared" si="14"/>
        <v>90051.69</v>
      </c>
      <c r="O491" s="3">
        <v>9675</v>
      </c>
      <c r="P491" s="3">
        <v>9675</v>
      </c>
      <c r="Q491" s="3">
        <v>9675</v>
      </c>
      <c r="R491" s="3">
        <v>9675</v>
      </c>
      <c r="S491" s="3">
        <v>9675</v>
      </c>
      <c r="T491" s="3">
        <v>9675</v>
      </c>
      <c r="U491" s="3">
        <v>9675</v>
      </c>
      <c r="V491" s="3">
        <v>9675</v>
      </c>
      <c r="W491" s="3">
        <v>12900</v>
      </c>
      <c r="X491" s="3">
        <v>12900</v>
      </c>
      <c r="Y491" s="3">
        <v>12900</v>
      </c>
      <c r="Z491" s="3">
        <v>12900</v>
      </c>
      <c r="AA491" s="4">
        <f t="shared" si="15"/>
        <v>129000</v>
      </c>
    </row>
    <row r="492" spans="1:27" x14ac:dyDescent="0.25">
      <c r="A492" s="1" t="s">
        <v>379</v>
      </c>
      <c r="B492" s="3">
        <v>7622.23</v>
      </c>
      <c r="C492" s="3">
        <v>7622.23</v>
      </c>
      <c r="D492" s="3">
        <v>7622.23</v>
      </c>
      <c r="E492" s="3">
        <v>7622.23</v>
      </c>
      <c r="F492" s="3">
        <v>7622.23</v>
      </c>
      <c r="G492" s="3">
        <v>7622.23</v>
      </c>
      <c r="H492" s="3">
        <v>7622.23</v>
      </c>
      <c r="I492" s="3">
        <v>7622.23</v>
      </c>
      <c r="J492" s="3">
        <v>9675</v>
      </c>
      <c r="K492" s="3">
        <v>3225</v>
      </c>
      <c r="L492" s="3">
        <v>3225</v>
      </c>
      <c r="M492" s="3">
        <v>6696.18</v>
      </c>
      <c r="N492" s="4">
        <f t="shared" si="14"/>
        <v>83799.01999999999</v>
      </c>
      <c r="O492" s="3">
        <v>3225</v>
      </c>
      <c r="P492" s="3">
        <v>3225</v>
      </c>
      <c r="Q492" s="3">
        <v>3225</v>
      </c>
      <c r="R492" s="3">
        <v>3225</v>
      </c>
      <c r="S492" s="3">
        <v>3225</v>
      </c>
      <c r="T492" s="3">
        <v>3225</v>
      </c>
      <c r="U492" s="3">
        <v>3225</v>
      </c>
      <c r="V492" s="3">
        <v>3225</v>
      </c>
      <c r="W492" s="3">
        <v>3225</v>
      </c>
      <c r="X492" s="3">
        <v>3225</v>
      </c>
      <c r="Y492" s="3">
        <v>3225</v>
      </c>
      <c r="Z492" s="3">
        <v>3225</v>
      </c>
      <c r="AA492" s="4">
        <f t="shared" si="15"/>
        <v>38700</v>
      </c>
    </row>
    <row r="493" spans="1:27" x14ac:dyDescent="0.25">
      <c r="A493" s="1" t="s">
        <v>380</v>
      </c>
      <c r="B493" s="3">
        <v>16697.13</v>
      </c>
      <c r="C493" s="3">
        <v>16697.13</v>
      </c>
      <c r="D493" s="3">
        <v>16697.13</v>
      </c>
      <c r="E493" s="3">
        <v>16697.13</v>
      </c>
      <c r="F493" s="3">
        <v>16697.13</v>
      </c>
      <c r="G493" s="3">
        <v>16697.13</v>
      </c>
      <c r="H493" s="3">
        <v>16697.13</v>
      </c>
      <c r="I493" s="3">
        <v>16697.13</v>
      </c>
      <c r="J493" s="3">
        <v>25800</v>
      </c>
      <c r="K493" s="3">
        <v>9675</v>
      </c>
      <c r="L493" s="3">
        <v>9675</v>
      </c>
      <c r="M493" s="3">
        <v>14881.77</v>
      </c>
      <c r="N493" s="4">
        <f t="shared" si="14"/>
        <v>193608.81</v>
      </c>
      <c r="O493" s="3">
        <v>9675</v>
      </c>
      <c r="P493" s="3">
        <v>9675</v>
      </c>
      <c r="Q493" s="3">
        <v>9675</v>
      </c>
      <c r="R493" s="3">
        <v>9675</v>
      </c>
      <c r="S493" s="3">
        <v>9675</v>
      </c>
      <c r="T493" s="3">
        <v>9675</v>
      </c>
      <c r="U493" s="3">
        <v>9675</v>
      </c>
      <c r="V493" s="3">
        <v>9675</v>
      </c>
      <c r="W493" s="3">
        <v>9675</v>
      </c>
      <c r="X493" s="3">
        <v>9675</v>
      </c>
      <c r="Y493" s="3">
        <v>9675</v>
      </c>
      <c r="Z493" s="3">
        <v>9675</v>
      </c>
      <c r="AA493" s="4">
        <f t="shared" si="15"/>
        <v>116100</v>
      </c>
    </row>
    <row r="494" spans="1:27" x14ac:dyDescent="0.25">
      <c r="A494" s="1" t="s">
        <v>381</v>
      </c>
      <c r="B494" s="3">
        <v>19871.18</v>
      </c>
      <c r="C494" s="3">
        <v>19871.18</v>
      </c>
      <c r="D494" s="3">
        <v>19871.18</v>
      </c>
      <c r="E494" s="3">
        <v>19871.18</v>
      </c>
      <c r="F494" s="3">
        <v>19871.18</v>
      </c>
      <c r="G494" s="3">
        <v>19871.18</v>
      </c>
      <c r="H494" s="3">
        <v>19871.18</v>
      </c>
      <c r="I494" s="3">
        <v>19871.18</v>
      </c>
      <c r="J494" s="3">
        <v>16125</v>
      </c>
      <c r="K494" s="3">
        <v>25800</v>
      </c>
      <c r="L494" s="3">
        <v>25800</v>
      </c>
      <c r="M494" s="3">
        <v>57841.68</v>
      </c>
      <c r="N494" s="4">
        <f t="shared" si="14"/>
        <v>284536.12</v>
      </c>
      <c r="O494" s="3">
        <v>25800</v>
      </c>
      <c r="P494" s="3">
        <v>25800</v>
      </c>
      <c r="Q494" s="3">
        <v>25800</v>
      </c>
      <c r="R494" s="3">
        <v>25800</v>
      </c>
      <c r="S494" s="3">
        <v>25800</v>
      </c>
      <c r="T494" s="3">
        <v>25800</v>
      </c>
      <c r="U494" s="3">
        <v>25800</v>
      </c>
      <c r="V494" s="3">
        <v>25800</v>
      </c>
      <c r="W494" s="3">
        <v>25800</v>
      </c>
      <c r="X494" s="3">
        <v>25800</v>
      </c>
      <c r="Y494" s="3">
        <v>25800</v>
      </c>
      <c r="Z494" s="3">
        <v>25800</v>
      </c>
      <c r="AA494" s="4">
        <f t="shared" si="15"/>
        <v>309600</v>
      </c>
    </row>
    <row r="495" spans="1:27" x14ac:dyDescent="0.25">
      <c r="A495" s="1" t="s">
        <v>382</v>
      </c>
      <c r="B495" s="3">
        <v>51734.66</v>
      </c>
      <c r="C495" s="3">
        <v>51734.66</v>
      </c>
      <c r="D495" s="3">
        <v>51734.66</v>
      </c>
      <c r="E495" s="3">
        <v>51734.66</v>
      </c>
      <c r="F495" s="3">
        <v>51734.66</v>
      </c>
      <c r="G495" s="3">
        <v>51734.66</v>
      </c>
      <c r="H495" s="3">
        <v>51734.66</v>
      </c>
      <c r="I495" s="3">
        <v>51734.66</v>
      </c>
      <c r="J495" s="3">
        <v>12900</v>
      </c>
      <c r="K495" s="3">
        <v>16125</v>
      </c>
      <c r="L495" s="3">
        <v>16125</v>
      </c>
      <c r="M495" s="3">
        <v>16125</v>
      </c>
      <c r="N495" s="4">
        <f t="shared" si="14"/>
        <v>475152.28</v>
      </c>
      <c r="O495" s="3">
        <v>16125</v>
      </c>
      <c r="P495" s="3">
        <v>16125</v>
      </c>
      <c r="Q495" s="3">
        <v>16125</v>
      </c>
      <c r="R495" s="3">
        <v>16125</v>
      </c>
      <c r="S495" s="3">
        <v>16125</v>
      </c>
      <c r="T495" s="3">
        <v>16125</v>
      </c>
      <c r="U495" s="3">
        <v>16125</v>
      </c>
      <c r="V495" s="3">
        <v>16125</v>
      </c>
      <c r="W495" s="3">
        <v>16125</v>
      </c>
      <c r="X495" s="3">
        <v>16125</v>
      </c>
      <c r="Y495" s="3">
        <v>16125</v>
      </c>
      <c r="Z495" s="3">
        <v>16125</v>
      </c>
      <c r="AA495" s="4">
        <f t="shared" si="15"/>
        <v>193500</v>
      </c>
    </row>
    <row r="496" spans="1:27" x14ac:dyDescent="0.25">
      <c r="A496" s="1" t="s">
        <v>766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 t="e">
        <v>#N/A</v>
      </c>
      <c r="N496" s="4" t="e">
        <f t="shared" si="14"/>
        <v>#N/A</v>
      </c>
      <c r="O496" s="3">
        <v>35475</v>
      </c>
      <c r="P496" s="3">
        <v>35475</v>
      </c>
      <c r="Q496" s="3">
        <v>35475</v>
      </c>
      <c r="R496" s="3">
        <v>35475</v>
      </c>
      <c r="S496" s="3">
        <v>35475</v>
      </c>
      <c r="T496" s="3">
        <v>35475</v>
      </c>
      <c r="U496" s="3">
        <v>35475</v>
      </c>
      <c r="V496" s="3">
        <v>35475</v>
      </c>
      <c r="W496" s="3">
        <v>35475</v>
      </c>
      <c r="X496" s="3">
        <v>35475</v>
      </c>
      <c r="Y496" s="3">
        <v>35475</v>
      </c>
      <c r="Z496" s="3">
        <v>35475</v>
      </c>
      <c r="AA496" s="4">
        <f t="shared" si="15"/>
        <v>425700</v>
      </c>
    </row>
    <row r="497" spans="1:27" x14ac:dyDescent="0.25">
      <c r="A497" s="1" t="s">
        <v>383</v>
      </c>
      <c r="B497" s="3">
        <v>1757.59</v>
      </c>
      <c r="C497" s="3">
        <v>1757.59</v>
      </c>
      <c r="D497" s="3">
        <v>1757.59</v>
      </c>
      <c r="E497" s="3">
        <v>1757.59</v>
      </c>
      <c r="F497" s="3">
        <v>1757.59</v>
      </c>
      <c r="G497" s="3">
        <v>1757.59</v>
      </c>
      <c r="H497" s="3">
        <v>1757.59</v>
      </c>
      <c r="I497" s="3">
        <v>1757.59</v>
      </c>
      <c r="J497" s="3">
        <v>45150</v>
      </c>
      <c r="K497" s="3">
        <v>12900</v>
      </c>
      <c r="L497" s="3">
        <v>12900</v>
      </c>
      <c r="M497" s="3">
        <v>12900</v>
      </c>
      <c r="N497" s="4">
        <f t="shared" si="14"/>
        <v>97910.720000000001</v>
      </c>
      <c r="O497" s="3">
        <v>12900</v>
      </c>
      <c r="P497" s="3">
        <v>12900</v>
      </c>
      <c r="Q497" s="3">
        <v>12900</v>
      </c>
      <c r="R497" s="3">
        <v>12900</v>
      </c>
      <c r="S497" s="3">
        <v>12900</v>
      </c>
      <c r="T497" s="3">
        <v>12900</v>
      </c>
      <c r="U497" s="3">
        <v>12900</v>
      </c>
      <c r="V497" s="3">
        <v>12900</v>
      </c>
      <c r="W497" s="3">
        <v>12900</v>
      </c>
      <c r="X497" s="3">
        <v>12900</v>
      </c>
      <c r="Y497" s="3">
        <v>12900</v>
      </c>
      <c r="Z497" s="3">
        <v>12900</v>
      </c>
      <c r="AA497" s="4">
        <f t="shared" si="15"/>
        <v>154800</v>
      </c>
    </row>
    <row r="498" spans="1:27" x14ac:dyDescent="0.25">
      <c r="A498" s="1" t="s">
        <v>384</v>
      </c>
      <c r="B498" s="3">
        <v>91129.12</v>
      </c>
      <c r="C498" s="3">
        <v>91129.12</v>
      </c>
      <c r="D498" s="3">
        <v>91129.12</v>
      </c>
      <c r="E498" s="3">
        <v>91129.12</v>
      </c>
      <c r="F498" s="3">
        <v>91129.12</v>
      </c>
      <c r="G498" s="3">
        <v>91129.12</v>
      </c>
      <c r="H498" s="3">
        <v>91129.12</v>
      </c>
      <c r="I498" s="3">
        <v>91129.12</v>
      </c>
      <c r="J498" s="3">
        <v>6450</v>
      </c>
      <c r="K498" s="3">
        <v>45150</v>
      </c>
      <c r="L498" s="3">
        <v>45150</v>
      </c>
      <c r="M498" s="3">
        <v>45150</v>
      </c>
      <c r="N498" s="4">
        <f t="shared" si="14"/>
        <v>870932.96</v>
      </c>
      <c r="O498" s="3">
        <v>45150</v>
      </c>
      <c r="P498" s="3">
        <v>45150</v>
      </c>
      <c r="Q498" s="3">
        <v>45150</v>
      </c>
      <c r="R498" s="3">
        <v>45150</v>
      </c>
      <c r="S498" s="3">
        <v>45150</v>
      </c>
      <c r="T498" s="3">
        <v>45150</v>
      </c>
      <c r="U498" s="3">
        <v>45150</v>
      </c>
      <c r="V498" s="3">
        <v>45150</v>
      </c>
      <c r="W498" s="3">
        <v>45150</v>
      </c>
      <c r="X498" s="3">
        <v>45150</v>
      </c>
      <c r="Y498" s="3">
        <v>45150</v>
      </c>
      <c r="Z498" s="3">
        <v>45150</v>
      </c>
      <c r="AA498" s="4">
        <f t="shared" si="15"/>
        <v>541800</v>
      </c>
    </row>
    <row r="499" spans="1:27" x14ac:dyDescent="0.25">
      <c r="A499" s="1" t="s">
        <v>385</v>
      </c>
      <c r="B499" s="3">
        <v>15690.65</v>
      </c>
      <c r="C499" s="3">
        <v>15690.65</v>
      </c>
      <c r="D499" s="3">
        <v>15690.65</v>
      </c>
      <c r="E499" s="3">
        <v>15690.65</v>
      </c>
      <c r="F499" s="3">
        <v>15690.65</v>
      </c>
      <c r="G499" s="3">
        <v>15690.65</v>
      </c>
      <c r="H499" s="3">
        <v>15690.65</v>
      </c>
      <c r="I499" s="3">
        <v>15690.65</v>
      </c>
      <c r="J499" s="3">
        <v>25800</v>
      </c>
      <c r="K499" s="3">
        <v>6450</v>
      </c>
      <c r="L499" s="3">
        <v>6450</v>
      </c>
      <c r="M499" s="3">
        <v>13392.36</v>
      </c>
      <c r="N499" s="4">
        <f t="shared" si="14"/>
        <v>177617.56</v>
      </c>
      <c r="O499" s="3">
        <v>6450</v>
      </c>
      <c r="P499" s="3">
        <v>6450</v>
      </c>
      <c r="Q499" s="3">
        <v>6450</v>
      </c>
      <c r="R499" s="3">
        <v>6450</v>
      </c>
      <c r="S499" s="3">
        <v>6450</v>
      </c>
      <c r="T499" s="3">
        <v>6450</v>
      </c>
      <c r="U499" s="3">
        <v>6450</v>
      </c>
      <c r="V499" s="3">
        <v>6450</v>
      </c>
      <c r="W499" s="3">
        <v>6450</v>
      </c>
      <c r="X499" s="3">
        <v>6450</v>
      </c>
      <c r="Y499" s="3">
        <v>6450</v>
      </c>
      <c r="Z499" s="3">
        <v>6450</v>
      </c>
      <c r="AA499" s="4">
        <f t="shared" si="15"/>
        <v>77400</v>
      </c>
    </row>
    <row r="500" spans="1:27" x14ac:dyDescent="0.25">
      <c r="A500" s="1" t="s">
        <v>386</v>
      </c>
      <c r="B500" s="3">
        <v>87132.75</v>
      </c>
      <c r="C500" s="3">
        <v>87132.75</v>
      </c>
      <c r="D500" s="3">
        <v>87132.75</v>
      </c>
      <c r="E500" s="3">
        <v>87132.75</v>
      </c>
      <c r="F500" s="3">
        <v>87132.75</v>
      </c>
      <c r="G500" s="3">
        <v>87132.75</v>
      </c>
      <c r="H500" s="3">
        <v>87132.75</v>
      </c>
      <c r="I500" s="3">
        <v>87132.75</v>
      </c>
      <c r="J500" s="3">
        <v>25800</v>
      </c>
      <c r="K500" s="3">
        <v>25800</v>
      </c>
      <c r="L500" s="3">
        <v>25800</v>
      </c>
      <c r="M500" s="3">
        <v>92019.47</v>
      </c>
      <c r="N500" s="4">
        <f t="shared" si="14"/>
        <v>866481.47</v>
      </c>
      <c r="O500" s="3">
        <v>25800</v>
      </c>
      <c r="P500" s="3">
        <v>25800</v>
      </c>
      <c r="Q500" s="3">
        <v>25800</v>
      </c>
      <c r="R500" s="3">
        <v>25800</v>
      </c>
      <c r="S500" s="3">
        <v>25800</v>
      </c>
      <c r="T500" s="3">
        <v>25800</v>
      </c>
      <c r="U500" s="3">
        <v>25800</v>
      </c>
      <c r="V500" s="3">
        <v>25800</v>
      </c>
      <c r="W500" s="3">
        <v>25800</v>
      </c>
      <c r="X500" s="3">
        <v>25800</v>
      </c>
      <c r="Y500" s="3">
        <v>25800</v>
      </c>
      <c r="Z500" s="3">
        <v>25800</v>
      </c>
      <c r="AA500" s="4">
        <f t="shared" si="15"/>
        <v>309600</v>
      </c>
    </row>
    <row r="501" spans="1:27" x14ac:dyDescent="0.25">
      <c r="A501" s="1" t="s">
        <v>387</v>
      </c>
      <c r="B501" s="3">
        <v>14544.66</v>
      </c>
      <c r="C501" s="3">
        <v>14544.66</v>
      </c>
      <c r="D501" s="3">
        <v>14544.66</v>
      </c>
      <c r="E501" s="3">
        <v>14544.66</v>
      </c>
      <c r="F501" s="3">
        <v>14544.66</v>
      </c>
      <c r="G501" s="3">
        <v>14544.66</v>
      </c>
      <c r="H501" s="3">
        <v>14544.66</v>
      </c>
      <c r="I501" s="3">
        <v>14544.66</v>
      </c>
      <c r="J501" s="3">
        <v>451500</v>
      </c>
      <c r="K501" s="3">
        <v>25800</v>
      </c>
      <c r="L501" s="3">
        <v>29025</v>
      </c>
      <c r="M501" s="3">
        <v>29025</v>
      </c>
      <c r="N501" s="4">
        <f t="shared" si="14"/>
        <v>651707.28</v>
      </c>
      <c r="O501" s="3">
        <v>29025</v>
      </c>
      <c r="P501" s="3">
        <v>29025</v>
      </c>
      <c r="Q501" s="3">
        <v>29025</v>
      </c>
      <c r="R501" s="3">
        <v>29025</v>
      </c>
      <c r="S501" s="3">
        <v>29025</v>
      </c>
      <c r="T501" s="3">
        <v>29025</v>
      </c>
      <c r="U501" s="3">
        <v>29025</v>
      </c>
      <c r="V501" s="3">
        <v>29025</v>
      </c>
      <c r="W501" s="3">
        <v>29025</v>
      </c>
      <c r="X501" s="3">
        <v>29025</v>
      </c>
      <c r="Y501" s="3">
        <v>29025</v>
      </c>
      <c r="Z501" s="3">
        <v>29025</v>
      </c>
      <c r="AA501" s="4">
        <f t="shared" si="15"/>
        <v>348300</v>
      </c>
    </row>
    <row r="502" spans="1:27" x14ac:dyDescent="0.25">
      <c r="A502" s="1" t="s">
        <v>388</v>
      </c>
      <c r="B502" s="3">
        <v>902052.54</v>
      </c>
      <c r="C502" s="3">
        <v>902052.54</v>
      </c>
      <c r="D502" s="3">
        <v>902052.54</v>
      </c>
      <c r="E502" s="3">
        <v>902052.54</v>
      </c>
      <c r="F502" s="3">
        <v>902052.54</v>
      </c>
      <c r="G502" s="3">
        <v>902052.54</v>
      </c>
      <c r="H502" s="3">
        <v>902052.54</v>
      </c>
      <c r="I502" s="3">
        <v>902052.54</v>
      </c>
      <c r="J502" s="3">
        <v>12900</v>
      </c>
      <c r="K502" s="3">
        <v>451500</v>
      </c>
      <c r="L502" s="3">
        <v>454725</v>
      </c>
      <c r="M502" s="3">
        <v>454725</v>
      </c>
      <c r="N502" s="4">
        <f t="shared" si="14"/>
        <v>8590270.3200000003</v>
      </c>
      <c r="O502" s="3">
        <v>454725</v>
      </c>
      <c r="P502" s="3">
        <v>454725</v>
      </c>
      <c r="Q502" s="3">
        <v>454725</v>
      </c>
      <c r="R502" s="3">
        <v>454725</v>
      </c>
      <c r="S502" s="3">
        <v>454725</v>
      </c>
      <c r="T502" s="3">
        <v>454725</v>
      </c>
      <c r="U502" s="3">
        <v>454725</v>
      </c>
      <c r="V502" s="3">
        <v>454725</v>
      </c>
      <c r="W502" s="3">
        <v>454725</v>
      </c>
      <c r="X502" s="3">
        <v>454725</v>
      </c>
      <c r="Y502" s="3">
        <v>454725</v>
      </c>
      <c r="Z502" s="3">
        <v>454725</v>
      </c>
      <c r="AA502" s="4">
        <f t="shared" si="15"/>
        <v>5456700</v>
      </c>
    </row>
    <row r="503" spans="1:27" x14ac:dyDescent="0.25">
      <c r="A503" s="1" t="s">
        <v>767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 t="e">
        <v>#N/A</v>
      </c>
      <c r="N503" s="4" t="e">
        <f t="shared" si="14"/>
        <v>#N/A</v>
      </c>
      <c r="O503" s="3">
        <v>12900</v>
      </c>
      <c r="P503" s="3">
        <v>12900</v>
      </c>
      <c r="Q503" s="3">
        <v>12900</v>
      </c>
      <c r="R503" s="3">
        <v>12900</v>
      </c>
      <c r="S503" s="3">
        <v>12900</v>
      </c>
      <c r="T503" s="3">
        <v>12900</v>
      </c>
      <c r="U503" s="3">
        <v>12900</v>
      </c>
      <c r="V503" s="3">
        <v>12900</v>
      </c>
      <c r="W503" s="3">
        <v>12900</v>
      </c>
      <c r="X503" s="3">
        <v>12900</v>
      </c>
      <c r="Y503" s="3">
        <v>12900</v>
      </c>
      <c r="Z503" s="3">
        <v>12900</v>
      </c>
      <c r="AA503" s="4">
        <f t="shared" si="15"/>
        <v>154800</v>
      </c>
    </row>
    <row r="504" spans="1:27" x14ac:dyDescent="0.25">
      <c r="A504" s="1" t="s">
        <v>389</v>
      </c>
      <c r="B504" s="3">
        <v>14990.9</v>
      </c>
      <c r="C504" s="3">
        <v>14990.9</v>
      </c>
      <c r="D504" s="3">
        <v>14990.9</v>
      </c>
      <c r="E504" s="3">
        <v>14990.9</v>
      </c>
      <c r="F504" s="3">
        <v>14990.9</v>
      </c>
      <c r="G504" s="3">
        <v>14990.9</v>
      </c>
      <c r="H504" s="3">
        <v>14990.9</v>
      </c>
      <c r="I504" s="3">
        <v>14990.9</v>
      </c>
      <c r="J504" s="3">
        <v>9675</v>
      </c>
      <c r="K504" s="3">
        <v>12900</v>
      </c>
      <c r="L504" s="3">
        <v>12900</v>
      </c>
      <c r="M504" s="3">
        <v>26784.73</v>
      </c>
      <c r="N504" s="4">
        <f t="shared" si="14"/>
        <v>182186.93</v>
      </c>
      <c r="O504" s="3">
        <v>12900</v>
      </c>
      <c r="P504" s="3">
        <v>12900</v>
      </c>
      <c r="Q504" s="3">
        <v>12900</v>
      </c>
      <c r="R504" s="3">
        <v>12900</v>
      </c>
      <c r="S504" s="3">
        <v>12900</v>
      </c>
      <c r="T504" s="3">
        <v>12900</v>
      </c>
      <c r="U504" s="3">
        <v>12900</v>
      </c>
      <c r="V504" s="3">
        <v>12900</v>
      </c>
      <c r="W504" s="3">
        <v>12900</v>
      </c>
      <c r="X504" s="3">
        <v>12900</v>
      </c>
      <c r="Y504" s="3">
        <v>12900</v>
      </c>
      <c r="Z504" s="3">
        <v>12900</v>
      </c>
      <c r="AA504" s="4">
        <f t="shared" si="15"/>
        <v>154800</v>
      </c>
    </row>
    <row r="505" spans="1:27" x14ac:dyDescent="0.25">
      <c r="A505" s="1" t="s">
        <v>768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 t="e">
        <v>#N/A</v>
      </c>
      <c r="N505" s="4" t="e">
        <f t="shared" si="14"/>
        <v>#N/A</v>
      </c>
      <c r="O505" s="3">
        <v>3225</v>
      </c>
      <c r="P505" s="3">
        <v>3225</v>
      </c>
      <c r="Q505" s="3">
        <v>3225</v>
      </c>
      <c r="R505" s="3">
        <v>3225</v>
      </c>
      <c r="S505" s="3">
        <v>3225</v>
      </c>
      <c r="T505" s="3">
        <v>3225</v>
      </c>
      <c r="U505" s="3">
        <v>3225</v>
      </c>
      <c r="V505" s="3">
        <v>3225</v>
      </c>
      <c r="W505" s="3">
        <v>3225</v>
      </c>
      <c r="X505" s="3">
        <v>3225</v>
      </c>
      <c r="Y505" s="3">
        <v>3225</v>
      </c>
      <c r="Z505" s="3">
        <v>3225</v>
      </c>
      <c r="AA505" s="4">
        <f t="shared" si="15"/>
        <v>38700</v>
      </c>
    </row>
    <row r="506" spans="1:27" x14ac:dyDescent="0.25">
      <c r="A506" s="1" t="s">
        <v>769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 t="e">
        <v>#N/A</v>
      </c>
      <c r="N506" s="4" t="e">
        <f t="shared" si="14"/>
        <v>#N/A</v>
      </c>
      <c r="O506" s="3">
        <v>6450</v>
      </c>
      <c r="P506" s="3">
        <v>6450</v>
      </c>
      <c r="Q506" s="3">
        <v>6450</v>
      </c>
      <c r="R506" s="3">
        <v>6450</v>
      </c>
      <c r="S506" s="3">
        <v>6450</v>
      </c>
      <c r="T506" s="3">
        <v>6450</v>
      </c>
      <c r="U506" s="3">
        <v>6450</v>
      </c>
      <c r="V506" s="3">
        <v>6450</v>
      </c>
      <c r="W506" s="3">
        <v>6450</v>
      </c>
      <c r="X506" s="3">
        <v>6450</v>
      </c>
      <c r="Y506" s="3">
        <v>6450</v>
      </c>
      <c r="Z506" s="3">
        <v>6450</v>
      </c>
      <c r="AA506" s="4">
        <f t="shared" si="15"/>
        <v>77400</v>
      </c>
    </row>
    <row r="507" spans="1:27" x14ac:dyDescent="0.25">
      <c r="A507" s="1" t="s">
        <v>390</v>
      </c>
      <c r="B507" s="3">
        <v>4393.9799999999996</v>
      </c>
      <c r="C507" s="3">
        <v>4393.9799999999996</v>
      </c>
      <c r="D507" s="3">
        <v>4393.9799999999996</v>
      </c>
      <c r="E507" s="3">
        <v>4393.9799999999996</v>
      </c>
      <c r="F507" s="3">
        <v>4393.9799999999996</v>
      </c>
      <c r="G507" s="3">
        <v>4393.9799999999996</v>
      </c>
      <c r="H507" s="3">
        <v>4393.9799999999996</v>
      </c>
      <c r="I507" s="3">
        <v>4393.9799999999996</v>
      </c>
      <c r="J507" s="3">
        <v>99975</v>
      </c>
      <c r="K507" s="3">
        <v>9675</v>
      </c>
      <c r="L507" s="3">
        <v>9675</v>
      </c>
      <c r="M507" s="3">
        <v>9675</v>
      </c>
      <c r="N507" s="4">
        <f t="shared" si="14"/>
        <v>164151.84</v>
      </c>
      <c r="O507" s="3">
        <v>9675</v>
      </c>
      <c r="P507" s="3">
        <v>9675</v>
      </c>
      <c r="Q507" s="3">
        <v>9675</v>
      </c>
      <c r="R507" s="3">
        <v>9675</v>
      </c>
      <c r="S507" s="3">
        <v>9675</v>
      </c>
      <c r="T507" s="3">
        <v>9675</v>
      </c>
      <c r="U507" s="3">
        <v>9675</v>
      </c>
      <c r="V507" s="3">
        <v>9675</v>
      </c>
      <c r="W507" s="3">
        <v>9675</v>
      </c>
      <c r="X507" s="3">
        <v>9675</v>
      </c>
      <c r="Y507" s="3">
        <v>9675</v>
      </c>
      <c r="Z507" s="3">
        <v>9675</v>
      </c>
      <c r="AA507" s="4">
        <f t="shared" si="15"/>
        <v>116100</v>
      </c>
    </row>
    <row r="508" spans="1:27" x14ac:dyDescent="0.25">
      <c r="A508" s="1" t="s">
        <v>391</v>
      </c>
      <c r="B508" s="3">
        <v>240920.71</v>
      </c>
      <c r="C508" s="3">
        <v>240920.71</v>
      </c>
      <c r="D508" s="3">
        <v>240920.71</v>
      </c>
      <c r="E508" s="3">
        <v>240920.71</v>
      </c>
      <c r="F508" s="3">
        <v>240920.71</v>
      </c>
      <c r="G508" s="3">
        <v>240920.71</v>
      </c>
      <c r="H508" s="3">
        <v>240920.71</v>
      </c>
      <c r="I508" s="3">
        <v>240920.71</v>
      </c>
      <c r="J508" s="3">
        <v>32250</v>
      </c>
      <c r="K508" s="3">
        <v>99975</v>
      </c>
      <c r="L508" s="3">
        <v>99975</v>
      </c>
      <c r="M508" s="3">
        <v>99975</v>
      </c>
      <c r="N508" s="4">
        <f t="shared" si="14"/>
        <v>2259540.6799999997</v>
      </c>
      <c r="O508" s="3">
        <v>99975</v>
      </c>
      <c r="P508" s="3">
        <v>99975</v>
      </c>
      <c r="Q508" s="3">
        <v>99975</v>
      </c>
      <c r="R508" s="3">
        <v>99975</v>
      </c>
      <c r="S508" s="3">
        <v>99975</v>
      </c>
      <c r="T508" s="3">
        <v>99975</v>
      </c>
      <c r="U508" s="3">
        <v>99975</v>
      </c>
      <c r="V508" s="3">
        <v>99975</v>
      </c>
      <c r="W508" s="3">
        <v>99975</v>
      </c>
      <c r="X508" s="3">
        <v>99975</v>
      </c>
      <c r="Y508" s="3">
        <v>99975</v>
      </c>
      <c r="Z508" s="3">
        <v>99975</v>
      </c>
      <c r="AA508" s="4">
        <f t="shared" si="15"/>
        <v>1199700</v>
      </c>
    </row>
    <row r="509" spans="1:27" x14ac:dyDescent="0.25">
      <c r="A509" s="1" t="s">
        <v>392</v>
      </c>
      <c r="B509" s="3">
        <v>25302.65</v>
      </c>
      <c r="C509" s="3">
        <v>25302.65</v>
      </c>
      <c r="D509" s="3">
        <v>25302.65</v>
      </c>
      <c r="E509" s="3">
        <v>25302.65</v>
      </c>
      <c r="F509" s="3">
        <v>25302.65</v>
      </c>
      <c r="G509" s="3">
        <v>25302.65</v>
      </c>
      <c r="H509" s="3">
        <v>25302.65</v>
      </c>
      <c r="I509" s="3">
        <v>25302.65</v>
      </c>
      <c r="J509" s="3">
        <v>16125</v>
      </c>
      <c r="K509" s="3">
        <v>32250</v>
      </c>
      <c r="L509" s="3">
        <v>32250</v>
      </c>
      <c r="M509" s="3">
        <v>32250</v>
      </c>
      <c r="N509" s="4">
        <f t="shared" si="14"/>
        <v>315296.19999999995</v>
      </c>
      <c r="O509" s="3">
        <v>32250</v>
      </c>
      <c r="P509" s="3">
        <v>32250</v>
      </c>
      <c r="Q509" s="3">
        <v>32250</v>
      </c>
      <c r="R509" s="3">
        <v>32250</v>
      </c>
      <c r="S509" s="3">
        <v>32250</v>
      </c>
      <c r="T509" s="3">
        <v>32250</v>
      </c>
      <c r="U509" s="3">
        <v>32250</v>
      </c>
      <c r="V509" s="3">
        <v>32250</v>
      </c>
      <c r="W509" s="3">
        <v>32250</v>
      </c>
      <c r="X509" s="3">
        <v>32250</v>
      </c>
      <c r="Y509" s="3">
        <v>32250</v>
      </c>
      <c r="Z509" s="3">
        <v>32250</v>
      </c>
      <c r="AA509" s="4">
        <f t="shared" si="15"/>
        <v>387000</v>
      </c>
    </row>
    <row r="510" spans="1:27" x14ac:dyDescent="0.25">
      <c r="A510" s="1" t="s">
        <v>770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 t="e">
        <v>#N/A</v>
      </c>
      <c r="N510" s="4" t="e">
        <f t="shared" si="14"/>
        <v>#N/A</v>
      </c>
      <c r="O510" s="3">
        <v>25800</v>
      </c>
      <c r="P510" s="3">
        <v>25800</v>
      </c>
      <c r="Q510" s="3">
        <v>25800</v>
      </c>
      <c r="R510" s="3">
        <v>25800</v>
      </c>
      <c r="S510" s="3">
        <v>25800</v>
      </c>
      <c r="T510" s="3">
        <v>25800</v>
      </c>
      <c r="U510" s="3">
        <v>25800</v>
      </c>
      <c r="V510" s="3">
        <v>25800</v>
      </c>
      <c r="W510" s="3">
        <v>25800</v>
      </c>
      <c r="X510" s="3">
        <v>25800</v>
      </c>
      <c r="Y510" s="3">
        <v>25800</v>
      </c>
      <c r="Z510" s="3">
        <v>25800</v>
      </c>
      <c r="AA510" s="4">
        <f t="shared" si="15"/>
        <v>309600</v>
      </c>
    </row>
    <row r="511" spans="1:27" x14ac:dyDescent="0.25">
      <c r="A511" s="1" t="s">
        <v>771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 t="e">
        <v>#N/A</v>
      </c>
      <c r="N511" s="4" t="e">
        <f t="shared" si="14"/>
        <v>#N/A</v>
      </c>
      <c r="O511" s="3">
        <v>6450</v>
      </c>
      <c r="P511" s="3">
        <v>6450</v>
      </c>
      <c r="Q511" s="3">
        <v>6450</v>
      </c>
      <c r="R511" s="3">
        <v>6450</v>
      </c>
      <c r="S511" s="3">
        <v>6450</v>
      </c>
      <c r="T511" s="3">
        <v>6450</v>
      </c>
      <c r="U511" s="3">
        <v>6450</v>
      </c>
      <c r="V511" s="3">
        <v>6450</v>
      </c>
      <c r="W511" s="3">
        <v>6450</v>
      </c>
      <c r="X511" s="3">
        <v>6450</v>
      </c>
      <c r="Y511" s="3">
        <v>6450</v>
      </c>
      <c r="Z511" s="3">
        <v>6450</v>
      </c>
      <c r="AA511" s="4">
        <f t="shared" si="15"/>
        <v>77400</v>
      </c>
    </row>
    <row r="512" spans="1:27" x14ac:dyDescent="0.25">
      <c r="A512" s="1" t="s">
        <v>394</v>
      </c>
      <c r="B512" s="3">
        <v>85893.440000000002</v>
      </c>
      <c r="C512" s="3">
        <v>85893.440000000002</v>
      </c>
      <c r="D512" s="3">
        <v>85893.440000000002</v>
      </c>
      <c r="E512" s="3">
        <v>85893.440000000002</v>
      </c>
      <c r="F512" s="3">
        <v>85893.440000000002</v>
      </c>
      <c r="G512" s="3">
        <v>85893.440000000002</v>
      </c>
      <c r="H512" s="3">
        <v>85893.440000000002</v>
      </c>
      <c r="I512" s="3">
        <v>85893.440000000002</v>
      </c>
      <c r="J512" s="3">
        <v>6450</v>
      </c>
      <c r="K512" s="3">
        <v>38700</v>
      </c>
      <c r="L512" s="3">
        <v>38700</v>
      </c>
      <c r="M512" s="3">
        <v>76883</v>
      </c>
      <c r="N512" s="4">
        <f t="shared" si="14"/>
        <v>847880.52</v>
      </c>
      <c r="O512" s="3">
        <v>35475</v>
      </c>
      <c r="P512" s="3">
        <v>35475</v>
      </c>
      <c r="Q512" s="3">
        <v>35475</v>
      </c>
      <c r="R512" s="3">
        <v>35475</v>
      </c>
      <c r="S512" s="3">
        <v>35475</v>
      </c>
      <c r="T512" s="3">
        <v>35475</v>
      </c>
      <c r="U512" s="3">
        <v>35475</v>
      </c>
      <c r="V512" s="3">
        <v>35475</v>
      </c>
      <c r="W512" s="3">
        <v>35475</v>
      </c>
      <c r="X512" s="3">
        <v>35475</v>
      </c>
      <c r="Y512" s="3">
        <v>35475</v>
      </c>
      <c r="Z512" s="3">
        <v>35475</v>
      </c>
      <c r="AA512" s="4">
        <f t="shared" si="15"/>
        <v>425700</v>
      </c>
    </row>
    <row r="513" spans="1:27" x14ac:dyDescent="0.25">
      <c r="A513" s="1" t="s">
        <v>772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 t="e">
        <v>#N/A</v>
      </c>
      <c r="N513" s="4" t="e">
        <f t="shared" si="14"/>
        <v>#N/A</v>
      </c>
      <c r="O513" s="3">
        <v>9675</v>
      </c>
      <c r="P513" s="3">
        <v>9675</v>
      </c>
      <c r="Q513" s="3">
        <v>9675</v>
      </c>
      <c r="R513" s="3">
        <v>9675</v>
      </c>
      <c r="S513" s="3">
        <v>9675</v>
      </c>
      <c r="T513" s="3">
        <v>9675</v>
      </c>
      <c r="U513" s="3">
        <v>9675</v>
      </c>
      <c r="V513" s="3">
        <v>9675</v>
      </c>
      <c r="W513" s="3">
        <v>9675</v>
      </c>
      <c r="X513" s="3">
        <v>9675</v>
      </c>
      <c r="Y513" s="3">
        <v>9675</v>
      </c>
      <c r="Z513" s="3">
        <v>9675</v>
      </c>
      <c r="AA513" s="4">
        <f t="shared" si="15"/>
        <v>116100</v>
      </c>
    </row>
    <row r="514" spans="1:27" x14ac:dyDescent="0.25">
      <c r="A514" s="1" t="s">
        <v>395</v>
      </c>
      <c r="B514" s="3">
        <v>3120.32</v>
      </c>
      <c r="C514" s="3">
        <v>3120.32</v>
      </c>
      <c r="D514" s="3">
        <v>3120.32</v>
      </c>
      <c r="E514" s="3">
        <v>3120.32</v>
      </c>
      <c r="F514" s="3">
        <v>3120.32</v>
      </c>
      <c r="G514" s="3">
        <v>3120.32</v>
      </c>
      <c r="H514" s="3">
        <v>3120.32</v>
      </c>
      <c r="I514" s="3">
        <v>3120.32</v>
      </c>
      <c r="J514" s="3">
        <v>6450</v>
      </c>
      <c r="K514" s="3">
        <v>6450</v>
      </c>
      <c r="L514" s="3">
        <v>6450</v>
      </c>
      <c r="M514" s="3">
        <v>6450</v>
      </c>
      <c r="N514" s="4">
        <f t="shared" si="14"/>
        <v>50762.559999999998</v>
      </c>
      <c r="O514" s="3">
        <v>6450</v>
      </c>
      <c r="P514" s="3">
        <v>6450</v>
      </c>
      <c r="Q514" s="3">
        <v>6450</v>
      </c>
      <c r="R514" s="3">
        <v>6450</v>
      </c>
      <c r="S514" s="3">
        <v>6450</v>
      </c>
      <c r="T514" s="3">
        <v>6450</v>
      </c>
      <c r="U514" s="3">
        <v>6450</v>
      </c>
      <c r="V514" s="3">
        <v>6450</v>
      </c>
      <c r="W514" s="3">
        <v>6450</v>
      </c>
      <c r="X514" s="3">
        <v>6450</v>
      </c>
      <c r="Y514" s="3">
        <v>6450</v>
      </c>
      <c r="Z514" s="3">
        <v>6450</v>
      </c>
      <c r="AA514" s="4">
        <f t="shared" si="15"/>
        <v>77400</v>
      </c>
    </row>
    <row r="515" spans="1:27" x14ac:dyDescent="0.25">
      <c r="A515" s="1" t="s">
        <v>396</v>
      </c>
      <c r="B515" s="3">
        <v>6635.5</v>
      </c>
      <c r="C515" s="3">
        <v>6635.5</v>
      </c>
      <c r="D515" s="3">
        <v>6635.5</v>
      </c>
      <c r="E515" s="3">
        <v>6635.5</v>
      </c>
      <c r="F515" s="3">
        <v>6635.5</v>
      </c>
      <c r="G515" s="3">
        <v>6635.5</v>
      </c>
      <c r="H515" s="3">
        <v>6635.5</v>
      </c>
      <c r="I515" s="3">
        <v>6635.5</v>
      </c>
      <c r="J515" s="3">
        <v>9675</v>
      </c>
      <c r="K515" s="3">
        <v>6450</v>
      </c>
      <c r="L515" s="3">
        <v>6450</v>
      </c>
      <c r="M515" s="3">
        <v>9921.18</v>
      </c>
      <c r="N515" s="4">
        <f t="shared" ref="N515:N578" si="16">SUM(B515:M515)</f>
        <v>85580.18</v>
      </c>
      <c r="O515" s="3">
        <v>6450</v>
      </c>
      <c r="P515" s="3">
        <v>6450</v>
      </c>
      <c r="Q515" s="3">
        <v>6450</v>
      </c>
      <c r="R515" s="3">
        <v>6450</v>
      </c>
      <c r="S515" s="3">
        <v>6450</v>
      </c>
      <c r="T515" s="3">
        <v>6450</v>
      </c>
      <c r="U515" s="3">
        <v>6450</v>
      </c>
      <c r="V515" s="3">
        <v>6450</v>
      </c>
      <c r="W515" s="3">
        <v>6450</v>
      </c>
      <c r="X515" s="3">
        <v>6450</v>
      </c>
      <c r="Y515" s="3">
        <v>6450</v>
      </c>
      <c r="Z515" s="3">
        <v>6450</v>
      </c>
      <c r="AA515" s="4">
        <f t="shared" ref="AA515:AA578" si="17">SUM(O515:Z515)</f>
        <v>77400</v>
      </c>
    </row>
    <row r="516" spans="1:27" x14ac:dyDescent="0.25">
      <c r="A516" s="1" t="s">
        <v>397</v>
      </c>
      <c r="B516" s="3">
        <v>6240.63</v>
      </c>
      <c r="C516" s="3">
        <v>6240.63</v>
      </c>
      <c r="D516" s="3">
        <v>6240.63</v>
      </c>
      <c r="E516" s="3">
        <v>6240.63</v>
      </c>
      <c r="F516" s="3">
        <v>6240.63</v>
      </c>
      <c r="G516" s="3">
        <v>6240.63</v>
      </c>
      <c r="H516" s="3">
        <v>6240.63</v>
      </c>
      <c r="I516" s="3">
        <v>6240.63</v>
      </c>
      <c r="J516" s="3">
        <v>16125</v>
      </c>
      <c r="K516" s="3">
        <v>9675</v>
      </c>
      <c r="L516" s="3">
        <v>9675</v>
      </c>
      <c r="M516" s="3">
        <v>9675</v>
      </c>
      <c r="N516" s="4">
        <f t="shared" si="16"/>
        <v>95075.04</v>
      </c>
      <c r="O516" s="3">
        <v>0</v>
      </c>
      <c r="P516" s="3">
        <v>0</v>
      </c>
      <c r="Q516" s="3">
        <v>0</v>
      </c>
      <c r="R516" s="3">
        <v>0</v>
      </c>
      <c r="S516" s="3">
        <v>9675</v>
      </c>
      <c r="T516" s="3">
        <v>9675</v>
      </c>
      <c r="U516" s="3">
        <v>9675</v>
      </c>
      <c r="V516" s="3">
        <v>9675</v>
      </c>
      <c r="W516" s="3">
        <v>9675</v>
      </c>
      <c r="X516" s="3">
        <v>9675</v>
      </c>
      <c r="Y516" s="3">
        <v>9675</v>
      </c>
      <c r="Z516" s="3">
        <v>9675</v>
      </c>
      <c r="AA516" s="4">
        <f t="shared" si="17"/>
        <v>77400</v>
      </c>
    </row>
    <row r="517" spans="1:27" x14ac:dyDescent="0.25">
      <c r="A517" s="1" t="s">
        <v>398</v>
      </c>
      <c r="B517" s="3">
        <v>11844.43</v>
      </c>
      <c r="C517" s="3">
        <v>11844.43</v>
      </c>
      <c r="D517" s="3">
        <v>11844.43</v>
      </c>
      <c r="E517" s="3">
        <v>11844.43</v>
      </c>
      <c r="F517" s="3">
        <v>11844.43</v>
      </c>
      <c r="G517" s="3">
        <v>11844.43</v>
      </c>
      <c r="H517" s="3">
        <v>11844.43</v>
      </c>
      <c r="I517" s="3">
        <v>11844.43</v>
      </c>
      <c r="J517" s="3">
        <v>9675</v>
      </c>
      <c r="K517" s="3">
        <v>16125</v>
      </c>
      <c r="L517" s="3">
        <v>16125</v>
      </c>
      <c r="M517" s="3">
        <v>33480.910000000003</v>
      </c>
      <c r="N517" s="4">
        <f t="shared" si="16"/>
        <v>170161.35</v>
      </c>
      <c r="O517" s="3">
        <v>16125</v>
      </c>
      <c r="P517" s="3">
        <v>16125</v>
      </c>
      <c r="Q517" s="3">
        <v>16125</v>
      </c>
      <c r="R517" s="3">
        <v>16125</v>
      </c>
      <c r="S517" s="3">
        <v>16125</v>
      </c>
      <c r="T517" s="3">
        <v>16125</v>
      </c>
      <c r="U517" s="3">
        <v>16125</v>
      </c>
      <c r="V517" s="3">
        <v>16125</v>
      </c>
      <c r="W517" s="3">
        <v>16125</v>
      </c>
      <c r="X517" s="3">
        <v>19350</v>
      </c>
      <c r="Y517" s="3">
        <v>19350</v>
      </c>
      <c r="Z517" s="3">
        <v>19350</v>
      </c>
      <c r="AA517" s="4">
        <f t="shared" si="17"/>
        <v>203175</v>
      </c>
    </row>
    <row r="518" spans="1:27" x14ac:dyDescent="0.25">
      <c r="A518" s="1" t="s">
        <v>773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 t="e">
        <v>#N/A</v>
      </c>
      <c r="N518" s="4" t="e">
        <f t="shared" si="16"/>
        <v>#N/A</v>
      </c>
      <c r="O518" s="3">
        <v>16125</v>
      </c>
      <c r="P518" s="3">
        <v>16125</v>
      </c>
      <c r="Q518" s="3">
        <v>16125</v>
      </c>
      <c r="R518" s="3">
        <v>16125</v>
      </c>
      <c r="S518" s="3">
        <v>16125</v>
      </c>
      <c r="T518" s="3">
        <v>16125</v>
      </c>
      <c r="U518" s="3">
        <v>16125</v>
      </c>
      <c r="V518" s="3">
        <v>16125</v>
      </c>
      <c r="W518" s="3">
        <v>16125</v>
      </c>
      <c r="X518" s="3">
        <v>16125</v>
      </c>
      <c r="Y518" s="3">
        <v>16125</v>
      </c>
      <c r="Z518" s="3">
        <v>16125</v>
      </c>
      <c r="AA518" s="4">
        <f t="shared" si="17"/>
        <v>193500</v>
      </c>
    </row>
    <row r="519" spans="1:27" x14ac:dyDescent="0.25">
      <c r="A519" s="1" t="s">
        <v>774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 t="e">
        <v>#N/A</v>
      </c>
      <c r="N519" s="4" t="e">
        <f t="shared" si="16"/>
        <v>#N/A</v>
      </c>
      <c r="O519" s="3">
        <v>6450</v>
      </c>
      <c r="P519" s="3">
        <v>6450</v>
      </c>
      <c r="Q519" s="3">
        <v>6450</v>
      </c>
      <c r="R519" s="3">
        <v>6450</v>
      </c>
      <c r="S519" s="3">
        <v>6450</v>
      </c>
      <c r="T519" s="3">
        <v>6450</v>
      </c>
      <c r="U519" s="3">
        <v>6450</v>
      </c>
      <c r="V519" s="3">
        <v>6450</v>
      </c>
      <c r="W519" s="3">
        <v>6450</v>
      </c>
      <c r="X519" s="3">
        <v>6450</v>
      </c>
      <c r="Y519" s="3">
        <v>6450</v>
      </c>
      <c r="Z519" s="3">
        <v>6450</v>
      </c>
      <c r="AA519" s="4">
        <f t="shared" si="17"/>
        <v>77400</v>
      </c>
    </row>
    <row r="520" spans="1:27" x14ac:dyDescent="0.25">
      <c r="A520" s="1" t="s">
        <v>399</v>
      </c>
      <c r="B520" s="3">
        <v>26783.98</v>
      </c>
      <c r="C520" s="3">
        <v>26783.98</v>
      </c>
      <c r="D520" s="3">
        <v>26783.98</v>
      </c>
      <c r="E520" s="3">
        <v>26783.98</v>
      </c>
      <c r="F520" s="3">
        <v>26783.98</v>
      </c>
      <c r="G520" s="3">
        <v>26783.98</v>
      </c>
      <c r="H520" s="3">
        <v>26783.98</v>
      </c>
      <c r="I520" s="3">
        <v>26783.98</v>
      </c>
      <c r="J520" s="3">
        <v>80625</v>
      </c>
      <c r="K520" s="3">
        <v>9675</v>
      </c>
      <c r="L520" s="3">
        <v>9675</v>
      </c>
      <c r="M520" s="3">
        <v>21690.63</v>
      </c>
      <c r="N520" s="4">
        <f t="shared" si="16"/>
        <v>335937.47000000003</v>
      </c>
      <c r="O520" s="3">
        <v>9675</v>
      </c>
      <c r="P520" s="3">
        <v>9675</v>
      </c>
      <c r="Q520" s="3">
        <v>9675</v>
      </c>
      <c r="R520" s="3">
        <v>9675</v>
      </c>
      <c r="S520" s="3">
        <v>9675</v>
      </c>
      <c r="T520" s="3">
        <v>9675</v>
      </c>
      <c r="U520" s="3">
        <v>9675</v>
      </c>
      <c r="V520" s="3">
        <v>9675</v>
      </c>
      <c r="W520" s="3">
        <v>9675</v>
      </c>
      <c r="X520" s="3">
        <v>11288</v>
      </c>
      <c r="Y520" s="3">
        <v>11288</v>
      </c>
      <c r="Z520" s="3">
        <v>11288</v>
      </c>
      <c r="AA520" s="4">
        <f t="shared" si="17"/>
        <v>120939</v>
      </c>
    </row>
    <row r="521" spans="1:27" x14ac:dyDescent="0.25">
      <c r="A521" s="1" t="s">
        <v>400</v>
      </c>
      <c r="B521" s="3">
        <v>68241.039999999994</v>
      </c>
      <c r="C521" s="3">
        <v>68241.039999999994</v>
      </c>
      <c r="D521" s="3">
        <v>68241.039999999994</v>
      </c>
      <c r="E521" s="3">
        <v>68241.039999999994</v>
      </c>
      <c r="F521" s="3">
        <v>68241.039999999994</v>
      </c>
      <c r="G521" s="3">
        <v>68241.039999999994</v>
      </c>
      <c r="H521" s="3">
        <v>68241.039999999994</v>
      </c>
      <c r="I521" s="3">
        <v>68241.039999999994</v>
      </c>
      <c r="J521" s="3">
        <v>11288</v>
      </c>
      <c r="K521" s="3">
        <v>80625</v>
      </c>
      <c r="L521" s="3">
        <v>80625</v>
      </c>
      <c r="M521" s="3">
        <v>80625</v>
      </c>
      <c r="N521" s="4">
        <f t="shared" si="16"/>
        <v>799091.32</v>
      </c>
      <c r="O521" s="3">
        <v>80625</v>
      </c>
      <c r="P521" s="3">
        <v>80625</v>
      </c>
      <c r="Q521" s="3">
        <v>80625</v>
      </c>
      <c r="R521" s="3">
        <v>80625</v>
      </c>
      <c r="S521" s="3">
        <v>80625</v>
      </c>
      <c r="T521" s="3">
        <v>80625</v>
      </c>
      <c r="U521" s="3">
        <v>80625</v>
      </c>
      <c r="V521" s="3">
        <v>80625</v>
      </c>
      <c r="W521" s="3">
        <v>80625</v>
      </c>
      <c r="X521" s="3">
        <v>83851</v>
      </c>
      <c r="Y521" s="3">
        <v>83851</v>
      </c>
      <c r="Z521" s="3">
        <v>83851</v>
      </c>
      <c r="AA521" s="4">
        <f t="shared" si="17"/>
        <v>977178</v>
      </c>
    </row>
    <row r="522" spans="1:27" x14ac:dyDescent="0.25">
      <c r="A522" s="1" t="s">
        <v>775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 t="e">
        <v>#N/A</v>
      </c>
      <c r="N522" s="4" t="e">
        <f t="shared" si="16"/>
        <v>#N/A</v>
      </c>
      <c r="O522" s="3">
        <v>6450</v>
      </c>
      <c r="P522" s="3">
        <v>6450</v>
      </c>
      <c r="Q522" s="3">
        <v>6450</v>
      </c>
      <c r="R522" s="3">
        <v>6450</v>
      </c>
      <c r="S522" s="3">
        <v>6450</v>
      </c>
      <c r="T522" s="3">
        <v>6450</v>
      </c>
      <c r="U522" s="3">
        <v>6450</v>
      </c>
      <c r="V522" s="3">
        <v>6450</v>
      </c>
      <c r="W522" s="3">
        <v>6450</v>
      </c>
      <c r="X522" s="3">
        <v>6450</v>
      </c>
      <c r="Y522" s="3">
        <v>6450</v>
      </c>
      <c r="Z522" s="3">
        <v>6450</v>
      </c>
      <c r="AA522" s="4">
        <f t="shared" si="17"/>
        <v>77400</v>
      </c>
    </row>
    <row r="523" spans="1:27" x14ac:dyDescent="0.25">
      <c r="A523" s="1" t="s">
        <v>401</v>
      </c>
      <c r="B523" s="3">
        <v>7351.36</v>
      </c>
      <c r="C523" s="3">
        <v>7351.36</v>
      </c>
      <c r="D523" s="3">
        <v>7351.36</v>
      </c>
      <c r="E523" s="3">
        <v>7351.36</v>
      </c>
      <c r="F523" s="3">
        <v>7351.36</v>
      </c>
      <c r="G523" s="3">
        <v>7351.36</v>
      </c>
      <c r="H523" s="3">
        <v>7351.36</v>
      </c>
      <c r="I523" s="3">
        <v>7351.36</v>
      </c>
      <c r="J523" s="3">
        <v>19350</v>
      </c>
      <c r="K523" s="3">
        <v>11288</v>
      </c>
      <c r="L523" s="3">
        <v>11288</v>
      </c>
      <c r="M523" s="3">
        <v>23437.15</v>
      </c>
      <c r="N523" s="4">
        <f t="shared" si="16"/>
        <v>124174.03</v>
      </c>
      <c r="O523" s="3">
        <v>11288</v>
      </c>
      <c r="P523" s="3">
        <v>11288</v>
      </c>
      <c r="Q523" s="3">
        <v>11288</v>
      </c>
      <c r="R523" s="3">
        <v>11288</v>
      </c>
      <c r="S523" s="3">
        <v>11288</v>
      </c>
      <c r="T523" s="3">
        <v>11288</v>
      </c>
      <c r="U523" s="3">
        <v>14513</v>
      </c>
      <c r="V523" s="3">
        <v>14513</v>
      </c>
      <c r="W523" s="3">
        <v>14513</v>
      </c>
      <c r="X523" s="3">
        <v>14513</v>
      </c>
      <c r="Y523" s="3">
        <v>14513</v>
      </c>
      <c r="Z523" s="3">
        <v>14513</v>
      </c>
      <c r="AA523" s="4">
        <f t="shared" si="17"/>
        <v>154806</v>
      </c>
    </row>
    <row r="524" spans="1:27" x14ac:dyDescent="0.25">
      <c r="A524" s="1" t="s">
        <v>776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 t="e">
        <v>#N/A</v>
      </c>
      <c r="N524" s="4" t="e">
        <f t="shared" si="16"/>
        <v>#N/A</v>
      </c>
      <c r="O524" s="3">
        <v>12900</v>
      </c>
      <c r="P524" s="3">
        <v>12900</v>
      </c>
      <c r="Q524" s="3">
        <v>12900</v>
      </c>
      <c r="R524" s="3">
        <v>12900</v>
      </c>
      <c r="S524" s="3">
        <v>12900</v>
      </c>
      <c r="T524" s="3">
        <v>12900</v>
      </c>
      <c r="U524" s="3">
        <v>12900</v>
      </c>
      <c r="V524" s="3">
        <v>12900</v>
      </c>
      <c r="W524" s="3">
        <v>12900</v>
      </c>
      <c r="X524" s="3">
        <v>12900</v>
      </c>
      <c r="Y524" s="3">
        <v>12900</v>
      </c>
      <c r="Z524" s="3">
        <v>12900</v>
      </c>
      <c r="AA524" s="4">
        <f t="shared" si="17"/>
        <v>154800</v>
      </c>
    </row>
    <row r="525" spans="1:27" x14ac:dyDescent="0.25">
      <c r="A525" s="1" t="s">
        <v>402</v>
      </c>
      <c r="B525" s="3">
        <v>24058.52</v>
      </c>
      <c r="C525" s="3">
        <v>24058.52</v>
      </c>
      <c r="D525" s="3">
        <v>24058.52</v>
      </c>
      <c r="E525" s="3">
        <v>24058.52</v>
      </c>
      <c r="F525" s="3">
        <v>24058.52</v>
      </c>
      <c r="G525" s="3">
        <v>24058.52</v>
      </c>
      <c r="H525" s="3">
        <v>24058.52</v>
      </c>
      <c r="I525" s="3">
        <v>24058.52</v>
      </c>
      <c r="J525" s="3">
        <v>64500</v>
      </c>
      <c r="K525" s="3">
        <v>19350</v>
      </c>
      <c r="L525" s="3">
        <v>19350</v>
      </c>
      <c r="M525" s="3">
        <v>19350</v>
      </c>
      <c r="N525" s="4">
        <f t="shared" si="16"/>
        <v>315018.15999999997</v>
      </c>
      <c r="O525" s="3">
        <v>19350</v>
      </c>
      <c r="P525" s="3">
        <v>19350</v>
      </c>
      <c r="Q525" s="3">
        <v>19350</v>
      </c>
      <c r="R525" s="3">
        <v>19350</v>
      </c>
      <c r="S525" s="3">
        <v>19350</v>
      </c>
      <c r="T525" s="3">
        <v>19350</v>
      </c>
      <c r="U525" s="3">
        <v>19350</v>
      </c>
      <c r="V525" s="3">
        <v>19350</v>
      </c>
      <c r="W525" s="3">
        <v>19350</v>
      </c>
      <c r="X525" s="3">
        <v>19350</v>
      </c>
      <c r="Y525" s="3">
        <v>19350</v>
      </c>
      <c r="Z525" s="3">
        <v>19350</v>
      </c>
      <c r="AA525" s="4">
        <f t="shared" si="17"/>
        <v>232200</v>
      </c>
    </row>
    <row r="526" spans="1:27" x14ac:dyDescent="0.25">
      <c r="A526" s="1" t="s">
        <v>403</v>
      </c>
      <c r="B526" s="3">
        <v>124386.36</v>
      </c>
      <c r="C526" s="3">
        <v>124386.36</v>
      </c>
      <c r="D526" s="3">
        <v>124386.36</v>
      </c>
      <c r="E526" s="3">
        <v>124386.36</v>
      </c>
      <c r="F526" s="3">
        <v>124386.36</v>
      </c>
      <c r="G526" s="3">
        <v>124386.36</v>
      </c>
      <c r="H526" s="3">
        <v>124386.36</v>
      </c>
      <c r="I526" s="3">
        <v>124386.36</v>
      </c>
      <c r="J526" s="3">
        <v>32250</v>
      </c>
      <c r="K526" s="3">
        <v>64500</v>
      </c>
      <c r="L526" s="3">
        <v>64500</v>
      </c>
      <c r="M526" s="3">
        <v>125913.22</v>
      </c>
      <c r="N526" s="4">
        <f t="shared" si="16"/>
        <v>1282254.0999999999</v>
      </c>
      <c r="O526" s="3">
        <v>64500</v>
      </c>
      <c r="P526" s="3">
        <v>64500</v>
      </c>
      <c r="Q526" s="3">
        <v>64500</v>
      </c>
      <c r="R526" s="3">
        <v>64500</v>
      </c>
      <c r="S526" s="3">
        <v>64500</v>
      </c>
      <c r="T526" s="3">
        <v>64500</v>
      </c>
      <c r="U526" s="3">
        <v>67725</v>
      </c>
      <c r="V526" s="3">
        <v>74175</v>
      </c>
      <c r="W526" s="3">
        <v>74175</v>
      </c>
      <c r="X526" s="3">
        <v>74175</v>
      </c>
      <c r="Y526" s="3">
        <v>74175</v>
      </c>
      <c r="Z526" s="3">
        <v>77400</v>
      </c>
      <c r="AA526" s="4">
        <f t="shared" si="17"/>
        <v>828825</v>
      </c>
    </row>
    <row r="527" spans="1:27" x14ac:dyDescent="0.25">
      <c r="A527" s="1" t="s">
        <v>777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 t="e">
        <v>#N/A</v>
      </c>
      <c r="N527" s="4" t="e">
        <f t="shared" si="16"/>
        <v>#N/A</v>
      </c>
      <c r="O527" s="3">
        <v>9675</v>
      </c>
      <c r="P527" s="3">
        <v>9675</v>
      </c>
      <c r="Q527" s="3">
        <v>9675</v>
      </c>
      <c r="R527" s="3">
        <v>9675</v>
      </c>
      <c r="S527" s="3">
        <v>9675</v>
      </c>
      <c r="T527" s="3">
        <v>9675</v>
      </c>
      <c r="U527" s="3">
        <v>9675</v>
      </c>
      <c r="V527" s="3">
        <v>9675</v>
      </c>
      <c r="W527" s="3">
        <v>9675</v>
      </c>
      <c r="X527" s="3">
        <v>9675</v>
      </c>
      <c r="Y527" s="3">
        <v>9675</v>
      </c>
      <c r="Z527" s="3">
        <v>9675</v>
      </c>
      <c r="AA527" s="4">
        <f t="shared" si="17"/>
        <v>116100</v>
      </c>
    </row>
    <row r="528" spans="1:27" x14ac:dyDescent="0.25">
      <c r="A528" s="1" t="s">
        <v>404</v>
      </c>
      <c r="B528" s="3">
        <v>29400.93</v>
      </c>
      <c r="C528" s="3">
        <v>29400.93</v>
      </c>
      <c r="D528" s="3">
        <v>29400.93</v>
      </c>
      <c r="E528" s="3">
        <v>29400.93</v>
      </c>
      <c r="F528" s="3">
        <v>29400.93</v>
      </c>
      <c r="G528" s="3">
        <v>29400.93</v>
      </c>
      <c r="H528" s="3">
        <v>29400.93</v>
      </c>
      <c r="I528" s="3">
        <v>29400.93</v>
      </c>
      <c r="J528" s="3">
        <v>16125</v>
      </c>
      <c r="K528" s="3">
        <v>32250</v>
      </c>
      <c r="L528" s="3">
        <v>32250</v>
      </c>
      <c r="M528" s="3">
        <v>58951.4</v>
      </c>
      <c r="N528" s="4">
        <f t="shared" si="16"/>
        <v>374783.83999999997</v>
      </c>
      <c r="O528" s="3">
        <v>32250</v>
      </c>
      <c r="P528" s="3">
        <v>32250</v>
      </c>
      <c r="Q528" s="3">
        <v>32250</v>
      </c>
      <c r="R528" s="3">
        <v>32250</v>
      </c>
      <c r="S528" s="3">
        <v>32250</v>
      </c>
      <c r="T528" s="3">
        <v>32250</v>
      </c>
      <c r="U528" s="3">
        <v>32250</v>
      </c>
      <c r="V528" s="3">
        <v>32250</v>
      </c>
      <c r="W528" s="3">
        <v>32250</v>
      </c>
      <c r="X528" s="3">
        <v>32250</v>
      </c>
      <c r="Y528" s="3">
        <v>32250</v>
      </c>
      <c r="Z528" s="3">
        <v>32250</v>
      </c>
      <c r="AA528" s="4">
        <f t="shared" si="17"/>
        <v>387000</v>
      </c>
    </row>
    <row r="529" spans="1:27" x14ac:dyDescent="0.25">
      <c r="A529" s="1" t="s">
        <v>405</v>
      </c>
      <c r="B529" s="3">
        <v>11959.64</v>
      </c>
      <c r="C529" s="3">
        <v>11959.64</v>
      </c>
      <c r="D529" s="3">
        <v>11959.64</v>
      </c>
      <c r="E529" s="3">
        <v>11959.64</v>
      </c>
      <c r="F529" s="3">
        <v>11959.64</v>
      </c>
      <c r="G529" s="3">
        <v>11959.64</v>
      </c>
      <c r="H529" s="3">
        <v>11959.64</v>
      </c>
      <c r="I529" s="3">
        <v>11959.64</v>
      </c>
      <c r="J529" s="3">
        <v>9675</v>
      </c>
      <c r="K529" s="3">
        <v>16125</v>
      </c>
      <c r="L529" s="3">
        <v>16125</v>
      </c>
      <c r="M529" s="3">
        <v>16125</v>
      </c>
      <c r="N529" s="4">
        <f t="shared" si="16"/>
        <v>153727.12</v>
      </c>
      <c r="O529" s="3">
        <v>16125</v>
      </c>
      <c r="P529" s="3">
        <v>16125</v>
      </c>
      <c r="Q529" s="3">
        <v>16125</v>
      </c>
      <c r="R529" s="3">
        <v>16125</v>
      </c>
      <c r="S529" s="3">
        <v>16125</v>
      </c>
      <c r="T529" s="3">
        <v>16125</v>
      </c>
      <c r="U529" s="3">
        <v>16125</v>
      </c>
      <c r="V529" s="3">
        <v>16125</v>
      </c>
      <c r="W529" s="3">
        <v>16125</v>
      </c>
      <c r="X529" s="3">
        <v>16125</v>
      </c>
      <c r="Y529" s="3">
        <v>16125</v>
      </c>
      <c r="Z529" s="3">
        <v>16125</v>
      </c>
      <c r="AA529" s="4">
        <f t="shared" si="17"/>
        <v>193500</v>
      </c>
    </row>
    <row r="530" spans="1:27" x14ac:dyDescent="0.25">
      <c r="A530" s="1" t="s">
        <v>406</v>
      </c>
      <c r="B530" s="3">
        <v>12105.27</v>
      </c>
      <c r="C530" s="3">
        <v>12105.27</v>
      </c>
      <c r="D530" s="3">
        <v>12105.27</v>
      </c>
      <c r="E530" s="3">
        <v>12105.27</v>
      </c>
      <c r="F530" s="3">
        <v>12105.27</v>
      </c>
      <c r="G530" s="3">
        <v>12105.27</v>
      </c>
      <c r="H530" s="3">
        <v>12105.27</v>
      </c>
      <c r="I530" s="3">
        <v>12105.27</v>
      </c>
      <c r="J530" s="3">
        <v>38700</v>
      </c>
      <c r="K530" s="3">
        <v>9675</v>
      </c>
      <c r="L530" s="3">
        <v>9675</v>
      </c>
      <c r="M530" s="3">
        <v>29300.53</v>
      </c>
      <c r="N530" s="4">
        <f t="shared" si="16"/>
        <v>184192.69000000003</v>
      </c>
      <c r="O530" s="3">
        <v>9675</v>
      </c>
      <c r="P530" s="3">
        <v>9675</v>
      </c>
      <c r="Q530" s="3">
        <v>9675</v>
      </c>
      <c r="R530" s="3">
        <v>9675</v>
      </c>
      <c r="S530" s="3">
        <v>9675</v>
      </c>
      <c r="T530" s="3">
        <v>9675</v>
      </c>
      <c r="U530" s="3">
        <v>9675</v>
      </c>
      <c r="V530" s="3">
        <v>9675</v>
      </c>
      <c r="W530" s="3">
        <v>9675</v>
      </c>
      <c r="X530" s="3">
        <v>9675</v>
      </c>
      <c r="Y530" s="3">
        <v>9675</v>
      </c>
      <c r="Z530" s="3">
        <v>9675</v>
      </c>
      <c r="AA530" s="4">
        <f t="shared" si="17"/>
        <v>116100</v>
      </c>
    </row>
    <row r="531" spans="1:27" x14ac:dyDescent="0.25">
      <c r="A531" s="1" t="s">
        <v>778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 t="e">
        <v>#N/A</v>
      </c>
      <c r="N531" s="4" t="e">
        <f t="shared" si="16"/>
        <v>#N/A</v>
      </c>
      <c r="O531" s="3">
        <v>3225</v>
      </c>
      <c r="P531" s="3">
        <v>3225</v>
      </c>
      <c r="Q531" s="3">
        <v>3225</v>
      </c>
      <c r="R531" s="3">
        <v>3225</v>
      </c>
      <c r="S531" s="3">
        <v>3225</v>
      </c>
      <c r="T531" s="3">
        <v>3225</v>
      </c>
      <c r="U531" s="3">
        <v>3225</v>
      </c>
      <c r="V531" s="3">
        <v>3225</v>
      </c>
      <c r="W531" s="3">
        <v>3225</v>
      </c>
      <c r="X531" s="3">
        <v>3225</v>
      </c>
      <c r="Y531" s="3">
        <v>3225</v>
      </c>
      <c r="Z531" s="3">
        <v>3225</v>
      </c>
      <c r="AA531" s="4">
        <f t="shared" si="17"/>
        <v>38700</v>
      </c>
    </row>
    <row r="532" spans="1:27" x14ac:dyDescent="0.25">
      <c r="A532" s="1" t="s">
        <v>779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 t="e">
        <v>#N/A</v>
      </c>
      <c r="N532" s="4" t="e">
        <f t="shared" si="16"/>
        <v>#N/A</v>
      </c>
      <c r="O532" s="3">
        <v>9675</v>
      </c>
      <c r="P532" s="3">
        <v>9675</v>
      </c>
      <c r="Q532" s="3">
        <v>9675</v>
      </c>
      <c r="R532" s="3">
        <v>9675</v>
      </c>
      <c r="S532" s="3">
        <v>9675</v>
      </c>
      <c r="T532" s="3">
        <v>9675</v>
      </c>
      <c r="U532" s="3">
        <v>9675</v>
      </c>
      <c r="V532" s="3">
        <v>9675</v>
      </c>
      <c r="W532" s="3">
        <v>9675</v>
      </c>
      <c r="X532" s="3">
        <v>9675</v>
      </c>
      <c r="Y532" s="3">
        <v>9675</v>
      </c>
      <c r="Z532" s="3">
        <v>9675</v>
      </c>
      <c r="AA532" s="4">
        <f t="shared" si="17"/>
        <v>116100</v>
      </c>
    </row>
    <row r="533" spans="1:27" x14ac:dyDescent="0.25">
      <c r="A533" s="1" t="s">
        <v>780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 t="e">
        <v>#N/A</v>
      </c>
      <c r="N533" s="4" t="e">
        <f t="shared" si="16"/>
        <v>#N/A</v>
      </c>
      <c r="O533" s="3">
        <v>3225</v>
      </c>
      <c r="P533" s="3">
        <v>3225</v>
      </c>
      <c r="Q533" s="3">
        <v>3225</v>
      </c>
      <c r="R533" s="3">
        <v>3225</v>
      </c>
      <c r="S533" s="3">
        <v>3225</v>
      </c>
      <c r="T533" s="3">
        <v>3225</v>
      </c>
      <c r="U533" s="3">
        <v>3225</v>
      </c>
      <c r="V533" s="3">
        <v>3225</v>
      </c>
      <c r="W533" s="3">
        <v>3225</v>
      </c>
      <c r="X533" s="3">
        <v>3225</v>
      </c>
      <c r="Y533" s="3">
        <v>3225</v>
      </c>
      <c r="Z533" s="3">
        <v>3225</v>
      </c>
      <c r="AA533" s="4">
        <f t="shared" si="17"/>
        <v>38700</v>
      </c>
    </row>
    <row r="534" spans="1:27" x14ac:dyDescent="0.25">
      <c r="A534" s="1" t="s">
        <v>407</v>
      </c>
      <c r="B534" s="3">
        <v>109727.61</v>
      </c>
      <c r="C534" s="3">
        <v>109727.61</v>
      </c>
      <c r="D534" s="3">
        <v>109727.61</v>
      </c>
      <c r="E534" s="3">
        <v>109727.61</v>
      </c>
      <c r="F534" s="3">
        <v>109727.61</v>
      </c>
      <c r="G534" s="3">
        <v>109727.61</v>
      </c>
      <c r="H534" s="3">
        <v>109727.61</v>
      </c>
      <c r="I534" s="3">
        <v>109727.61</v>
      </c>
      <c r="J534" s="3">
        <v>3225</v>
      </c>
      <c r="K534" s="3">
        <v>38700</v>
      </c>
      <c r="L534" s="3">
        <v>38700</v>
      </c>
      <c r="M534" s="3">
        <v>38700</v>
      </c>
      <c r="N534" s="4">
        <f t="shared" si="16"/>
        <v>997145.88</v>
      </c>
      <c r="O534" s="3">
        <v>38700</v>
      </c>
      <c r="P534" s="3">
        <v>38700</v>
      </c>
      <c r="Q534" s="3">
        <v>38700</v>
      </c>
      <c r="R534" s="3">
        <v>38700</v>
      </c>
      <c r="S534" s="3">
        <v>38700</v>
      </c>
      <c r="T534" s="3">
        <v>38700</v>
      </c>
      <c r="U534" s="3">
        <v>38700</v>
      </c>
      <c r="V534" s="3">
        <v>38700</v>
      </c>
      <c r="W534" s="3">
        <v>38700</v>
      </c>
      <c r="X534" s="3">
        <v>38700</v>
      </c>
      <c r="Y534" s="3">
        <v>38700</v>
      </c>
      <c r="Z534" s="3">
        <v>38700</v>
      </c>
      <c r="AA534" s="4">
        <f t="shared" si="17"/>
        <v>464400</v>
      </c>
    </row>
    <row r="535" spans="1:27" x14ac:dyDescent="0.25">
      <c r="A535" s="1" t="s">
        <v>408</v>
      </c>
      <c r="B535" s="3">
        <v>10086.85</v>
      </c>
      <c r="C535" s="3">
        <v>10086.85</v>
      </c>
      <c r="D535" s="3">
        <v>10086.85</v>
      </c>
      <c r="E535" s="3">
        <v>10086.85</v>
      </c>
      <c r="F535" s="3">
        <v>10086.85</v>
      </c>
      <c r="G535" s="3">
        <v>10086.85</v>
      </c>
      <c r="H535" s="3">
        <v>10086.85</v>
      </c>
      <c r="I535" s="3">
        <v>10086.85</v>
      </c>
      <c r="J535" s="3">
        <v>9675</v>
      </c>
      <c r="K535" s="3">
        <v>3225</v>
      </c>
      <c r="L535" s="3">
        <v>3225</v>
      </c>
      <c r="M535" s="3">
        <v>5895.14</v>
      </c>
      <c r="N535" s="4">
        <f t="shared" si="16"/>
        <v>102714.94</v>
      </c>
      <c r="O535" s="3">
        <v>3225</v>
      </c>
      <c r="P535" s="3">
        <v>3225</v>
      </c>
      <c r="Q535" s="3">
        <v>3225</v>
      </c>
      <c r="R535" s="3">
        <v>3225</v>
      </c>
      <c r="S535" s="3">
        <v>3225</v>
      </c>
      <c r="T535" s="3">
        <v>3225</v>
      </c>
      <c r="U535" s="3">
        <v>3225</v>
      </c>
      <c r="V535" s="3">
        <v>3225</v>
      </c>
      <c r="W535" s="3">
        <v>3225</v>
      </c>
      <c r="X535" s="3">
        <v>3225</v>
      </c>
      <c r="Y535" s="3">
        <v>3225</v>
      </c>
      <c r="Z535" s="3">
        <v>3225</v>
      </c>
      <c r="AA535" s="4">
        <f t="shared" si="17"/>
        <v>38700</v>
      </c>
    </row>
    <row r="536" spans="1:27" x14ac:dyDescent="0.25">
      <c r="A536" s="1" t="s">
        <v>781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 t="e">
        <v>#N/A</v>
      </c>
      <c r="N536" s="4" t="e">
        <f t="shared" si="16"/>
        <v>#N/A</v>
      </c>
      <c r="O536" s="3">
        <v>3225</v>
      </c>
      <c r="P536" s="3">
        <v>3225</v>
      </c>
      <c r="Q536" s="3">
        <v>3225</v>
      </c>
      <c r="R536" s="3">
        <v>3225</v>
      </c>
      <c r="S536" s="3">
        <v>3225</v>
      </c>
      <c r="T536" s="3">
        <v>3225</v>
      </c>
      <c r="U536" s="3">
        <v>3225</v>
      </c>
      <c r="V536" s="3">
        <v>3225</v>
      </c>
      <c r="W536" s="3">
        <v>3225</v>
      </c>
      <c r="X536" s="3">
        <v>3225</v>
      </c>
      <c r="Y536" s="3">
        <v>3225</v>
      </c>
      <c r="Z536" s="3">
        <v>3225</v>
      </c>
      <c r="AA536" s="4">
        <f t="shared" si="17"/>
        <v>38700</v>
      </c>
    </row>
    <row r="537" spans="1:27" x14ac:dyDescent="0.25">
      <c r="A537" s="1" t="s">
        <v>782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 t="e">
        <v>#N/A</v>
      </c>
      <c r="N537" s="4" t="e">
        <f t="shared" si="16"/>
        <v>#N/A</v>
      </c>
      <c r="O537" s="3">
        <v>6450</v>
      </c>
      <c r="P537" s="3">
        <v>6450</v>
      </c>
      <c r="Q537" s="3">
        <v>6450</v>
      </c>
      <c r="R537" s="3">
        <v>6450</v>
      </c>
      <c r="S537" s="3">
        <v>6450</v>
      </c>
      <c r="T537" s="3">
        <v>6450</v>
      </c>
      <c r="U537" s="3">
        <v>6450</v>
      </c>
      <c r="V537" s="3">
        <v>6450</v>
      </c>
      <c r="W537" s="3">
        <v>6450</v>
      </c>
      <c r="X537" s="3">
        <v>6450</v>
      </c>
      <c r="Y537" s="3">
        <v>6450</v>
      </c>
      <c r="Z537" s="3">
        <v>6450</v>
      </c>
      <c r="AA537" s="4">
        <f t="shared" si="17"/>
        <v>77400</v>
      </c>
    </row>
    <row r="538" spans="1:27" x14ac:dyDescent="0.25">
      <c r="A538" s="1" t="s">
        <v>409</v>
      </c>
      <c r="B538" s="3">
        <v>12086.4</v>
      </c>
      <c r="C538" s="3">
        <v>12086.4</v>
      </c>
      <c r="D538" s="3">
        <v>12086.4</v>
      </c>
      <c r="E538" s="3">
        <v>12086.4</v>
      </c>
      <c r="F538" s="3">
        <v>12086.4</v>
      </c>
      <c r="G538" s="3">
        <v>12086.4</v>
      </c>
      <c r="H538" s="3">
        <v>12086.4</v>
      </c>
      <c r="I538" s="3">
        <v>12086.4</v>
      </c>
      <c r="J538" s="3">
        <v>32250</v>
      </c>
      <c r="K538" s="3">
        <v>9675</v>
      </c>
      <c r="L538" s="3">
        <v>9675</v>
      </c>
      <c r="M538" s="3">
        <v>9675</v>
      </c>
      <c r="N538" s="4">
        <f t="shared" si="16"/>
        <v>157966.19999999998</v>
      </c>
      <c r="O538" s="3">
        <v>9675</v>
      </c>
      <c r="P538" s="3">
        <v>9675</v>
      </c>
      <c r="Q538" s="3">
        <v>9675</v>
      </c>
      <c r="R538" s="3">
        <v>9675</v>
      </c>
      <c r="S538" s="3">
        <v>9675</v>
      </c>
      <c r="T538" s="3">
        <v>9675</v>
      </c>
      <c r="U538" s="3">
        <v>9675</v>
      </c>
      <c r="V538" s="3">
        <v>9675</v>
      </c>
      <c r="W538" s="3">
        <v>9675</v>
      </c>
      <c r="X538" s="3">
        <v>9675</v>
      </c>
      <c r="Y538" s="3">
        <v>9675</v>
      </c>
      <c r="Z538" s="3">
        <v>9675</v>
      </c>
      <c r="AA538" s="4">
        <f t="shared" si="17"/>
        <v>116100</v>
      </c>
    </row>
    <row r="539" spans="1:27" x14ac:dyDescent="0.25">
      <c r="A539" s="1" t="s">
        <v>410</v>
      </c>
      <c r="B539" s="3">
        <v>31375.25</v>
      </c>
      <c r="C539" s="3">
        <v>31375.25</v>
      </c>
      <c r="D539" s="3">
        <v>31375.25</v>
      </c>
      <c r="E539" s="3">
        <v>31375.25</v>
      </c>
      <c r="F539" s="3">
        <v>31375.25</v>
      </c>
      <c r="G539" s="3">
        <v>31375.25</v>
      </c>
      <c r="H539" s="3">
        <v>31375.25</v>
      </c>
      <c r="I539" s="3">
        <v>31375.25</v>
      </c>
      <c r="J539" s="3">
        <v>12900</v>
      </c>
      <c r="K539" s="3">
        <v>32250</v>
      </c>
      <c r="L539" s="3">
        <v>32250</v>
      </c>
      <c r="M539" s="3">
        <v>32250</v>
      </c>
      <c r="N539" s="4">
        <f t="shared" si="16"/>
        <v>360652</v>
      </c>
      <c r="O539" s="3">
        <v>32250</v>
      </c>
      <c r="P539" s="3">
        <v>32250</v>
      </c>
      <c r="Q539" s="3">
        <v>32250</v>
      </c>
      <c r="R539" s="3">
        <v>32250</v>
      </c>
      <c r="S539" s="3">
        <v>32250</v>
      </c>
      <c r="T539" s="3">
        <v>32250</v>
      </c>
      <c r="U539" s="3">
        <v>32250</v>
      </c>
      <c r="V539" s="3">
        <v>32250</v>
      </c>
      <c r="W539" s="3">
        <v>32250</v>
      </c>
      <c r="X539" s="3">
        <v>32250</v>
      </c>
      <c r="Y539" s="3">
        <v>32250</v>
      </c>
      <c r="Z539" s="3">
        <v>32250</v>
      </c>
      <c r="AA539" s="4">
        <f t="shared" si="17"/>
        <v>387000</v>
      </c>
    </row>
    <row r="540" spans="1:27" x14ac:dyDescent="0.25">
      <c r="A540" s="1" t="s">
        <v>411</v>
      </c>
      <c r="B540" s="3">
        <v>7030.36</v>
      </c>
      <c r="C540" s="3">
        <v>7030.36</v>
      </c>
      <c r="D540" s="3">
        <v>7030.36</v>
      </c>
      <c r="E540" s="3">
        <v>7030.36</v>
      </c>
      <c r="F540" s="3">
        <v>7030.36</v>
      </c>
      <c r="G540" s="3">
        <v>7030.36</v>
      </c>
      <c r="H540" s="3">
        <v>7030.36</v>
      </c>
      <c r="I540" s="3">
        <v>7030.36</v>
      </c>
      <c r="J540" s="3">
        <v>64500</v>
      </c>
      <c r="K540" s="3">
        <v>12900</v>
      </c>
      <c r="L540" s="3">
        <v>12900</v>
      </c>
      <c r="M540" s="3">
        <v>19842.36</v>
      </c>
      <c r="N540" s="4">
        <f t="shared" si="16"/>
        <v>166385.24</v>
      </c>
      <c r="O540" s="3">
        <v>12900</v>
      </c>
      <c r="P540" s="3">
        <v>12900</v>
      </c>
      <c r="Q540" s="3">
        <v>12900</v>
      </c>
      <c r="R540" s="3">
        <v>12900</v>
      </c>
      <c r="S540" s="3">
        <v>12900</v>
      </c>
      <c r="T540" s="3">
        <v>12900</v>
      </c>
      <c r="U540" s="3">
        <v>16125</v>
      </c>
      <c r="V540" s="3">
        <v>16125</v>
      </c>
      <c r="W540" s="3">
        <v>16125</v>
      </c>
      <c r="X540" s="3">
        <v>16125</v>
      </c>
      <c r="Y540" s="3">
        <v>16125</v>
      </c>
      <c r="Z540" s="3">
        <v>16125</v>
      </c>
      <c r="AA540" s="4">
        <f t="shared" si="17"/>
        <v>174150</v>
      </c>
    </row>
    <row r="541" spans="1:27" x14ac:dyDescent="0.25">
      <c r="A541" s="1" t="s">
        <v>412</v>
      </c>
      <c r="B541" s="3">
        <v>121529.2</v>
      </c>
      <c r="C541" s="3">
        <v>121529.2</v>
      </c>
      <c r="D541" s="3">
        <v>121529.2</v>
      </c>
      <c r="E541" s="3">
        <v>121529.2</v>
      </c>
      <c r="F541" s="3">
        <v>121529.2</v>
      </c>
      <c r="G541" s="3">
        <v>121529.2</v>
      </c>
      <c r="H541" s="3">
        <v>121529.2</v>
      </c>
      <c r="I541" s="3">
        <v>121529.2</v>
      </c>
      <c r="J541" s="3">
        <v>9675</v>
      </c>
      <c r="K541" s="3">
        <v>64500</v>
      </c>
      <c r="L541" s="3">
        <v>64500</v>
      </c>
      <c r="M541" s="3">
        <v>64500</v>
      </c>
      <c r="N541" s="4">
        <f t="shared" si="16"/>
        <v>1175408.5999999999</v>
      </c>
      <c r="O541" s="3">
        <v>64500</v>
      </c>
      <c r="P541" s="3">
        <v>64500</v>
      </c>
      <c r="Q541" s="3">
        <v>67725</v>
      </c>
      <c r="R541" s="3">
        <v>67725</v>
      </c>
      <c r="S541" s="3">
        <v>67725</v>
      </c>
      <c r="T541" s="3">
        <v>67725</v>
      </c>
      <c r="U541" s="3">
        <v>67725</v>
      </c>
      <c r="V541" s="3">
        <v>67725</v>
      </c>
      <c r="W541" s="3">
        <v>67725</v>
      </c>
      <c r="X541" s="3">
        <v>70143.75</v>
      </c>
      <c r="Y541" s="3">
        <v>70143.75</v>
      </c>
      <c r="Z541" s="3">
        <v>76593.75</v>
      </c>
      <c r="AA541" s="4">
        <f t="shared" si="17"/>
        <v>819956.25</v>
      </c>
    </row>
    <row r="542" spans="1:27" x14ac:dyDescent="0.25">
      <c r="A542" s="1" t="s">
        <v>413</v>
      </c>
      <c r="B542" s="3">
        <v>7845.32</v>
      </c>
      <c r="C542" s="3">
        <v>7845.32</v>
      </c>
      <c r="D542" s="3">
        <v>7845.32</v>
      </c>
      <c r="E542" s="3">
        <v>7845.32</v>
      </c>
      <c r="F542" s="3">
        <v>7845.32</v>
      </c>
      <c r="G542" s="3">
        <v>7845.32</v>
      </c>
      <c r="H542" s="3">
        <v>7845.32</v>
      </c>
      <c r="I542" s="3">
        <v>7845.32</v>
      </c>
      <c r="J542" s="3">
        <v>9675</v>
      </c>
      <c r="K542" s="3">
        <v>9675</v>
      </c>
      <c r="L542" s="3">
        <v>9675</v>
      </c>
      <c r="M542" s="3">
        <v>20088.55</v>
      </c>
      <c r="N542" s="4">
        <f t="shared" si="16"/>
        <v>111876.11</v>
      </c>
      <c r="O542" s="3">
        <v>9675</v>
      </c>
      <c r="P542" s="3">
        <v>9675</v>
      </c>
      <c r="Q542" s="3">
        <v>9675</v>
      </c>
      <c r="R542" s="3">
        <v>9675</v>
      </c>
      <c r="S542" s="3">
        <v>9675</v>
      </c>
      <c r="T542" s="3">
        <v>9675</v>
      </c>
      <c r="U542" s="3">
        <v>9675</v>
      </c>
      <c r="V542" s="3">
        <v>9675</v>
      </c>
      <c r="W542" s="3">
        <v>9675</v>
      </c>
      <c r="X542" s="3">
        <v>9675</v>
      </c>
      <c r="Y542" s="3">
        <v>9675</v>
      </c>
      <c r="Z542" s="3">
        <v>9675</v>
      </c>
      <c r="AA542" s="4">
        <f t="shared" si="17"/>
        <v>116100</v>
      </c>
    </row>
    <row r="543" spans="1:27" x14ac:dyDescent="0.25">
      <c r="A543" s="1" t="s">
        <v>414</v>
      </c>
      <c r="B543" s="3">
        <v>16238.42</v>
      </c>
      <c r="C543" s="3">
        <v>16238.42</v>
      </c>
      <c r="D543" s="3">
        <v>16238.42</v>
      </c>
      <c r="E543" s="3">
        <v>16238.42</v>
      </c>
      <c r="F543" s="3">
        <v>16238.42</v>
      </c>
      <c r="G543" s="3">
        <v>16238.42</v>
      </c>
      <c r="H543" s="3">
        <v>16238.42</v>
      </c>
      <c r="I543" s="3">
        <v>16238.42</v>
      </c>
      <c r="J543" s="3">
        <v>22575</v>
      </c>
      <c r="K543" s="3">
        <v>9675</v>
      </c>
      <c r="L543" s="3">
        <v>9675</v>
      </c>
      <c r="M543" s="3">
        <v>9675</v>
      </c>
      <c r="N543" s="4">
        <f t="shared" si="16"/>
        <v>181507.36</v>
      </c>
      <c r="O543" s="3">
        <v>9675</v>
      </c>
      <c r="P543" s="3">
        <v>9675</v>
      </c>
      <c r="Q543" s="3">
        <v>9675</v>
      </c>
      <c r="R543" s="3">
        <v>9675</v>
      </c>
      <c r="S543" s="3">
        <v>9675</v>
      </c>
      <c r="T543" s="3">
        <v>9675</v>
      </c>
      <c r="U543" s="3">
        <v>9675</v>
      </c>
      <c r="V543" s="3">
        <v>9675</v>
      </c>
      <c r="W543" s="3">
        <v>9675</v>
      </c>
      <c r="X543" s="3">
        <v>9675</v>
      </c>
      <c r="Y543" s="3">
        <v>9675</v>
      </c>
      <c r="Z543" s="3">
        <v>9675</v>
      </c>
      <c r="AA543" s="4">
        <f t="shared" si="17"/>
        <v>116100</v>
      </c>
    </row>
    <row r="544" spans="1:27" x14ac:dyDescent="0.25">
      <c r="A544" s="1" t="s">
        <v>415</v>
      </c>
      <c r="B544" s="3">
        <v>43423.03</v>
      </c>
      <c r="C544" s="3">
        <v>43423.03</v>
      </c>
      <c r="D544" s="3">
        <v>43423.03</v>
      </c>
      <c r="E544" s="3">
        <v>43423.03</v>
      </c>
      <c r="F544" s="3">
        <v>43423.03</v>
      </c>
      <c r="G544" s="3">
        <v>43423.03</v>
      </c>
      <c r="H544" s="3">
        <v>43423.03</v>
      </c>
      <c r="I544" s="3">
        <v>43423.03</v>
      </c>
      <c r="J544" s="3">
        <v>6450</v>
      </c>
      <c r="K544" s="3">
        <v>22575</v>
      </c>
      <c r="L544" s="3">
        <v>22575</v>
      </c>
      <c r="M544" s="3">
        <v>34724.14</v>
      </c>
      <c r="N544" s="4">
        <f t="shared" si="16"/>
        <v>433708.38</v>
      </c>
      <c r="O544" s="3">
        <v>22575</v>
      </c>
      <c r="P544" s="3">
        <v>22575</v>
      </c>
      <c r="Q544" s="3">
        <v>22575</v>
      </c>
      <c r="R544" s="3">
        <v>22575</v>
      </c>
      <c r="S544" s="3">
        <v>22575</v>
      </c>
      <c r="T544" s="3">
        <v>22575</v>
      </c>
      <c r="U544" s="3">
        <v>22575</v>
      </c>
      <c r="V544" s="3">
        <v>22575</v>
      </c>
      <c r="W544" s="3">
        <v>22575</v>
      </c>
      <c r="X544" s="3">
        <v>22575</v>
      </c>
      <c r="Y544" s="3">
        <v>22575</v>
      </c>
      <c r="Z544" s="3">
        <v>22575</v>
      </c>
      <c r="AA544" s="4">
        <f t="shared" si="17"/>
        <v>270900</v>
      </c>
    </row>
    <row r="545" spans="1:27" x14ac:dyDescent="0.25">
      <c r="A545" s="1" t="s">
        <v>783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 t="e">
        <v>#N/A</v>
      </c>
      <c r="N545" s="4" t="e">
        <f t="shared" si="16"/>
        <v>#N/A</v>
      </c>
      <c r="O545" s="3">
        <v>9675</v>
      </c>
      <c r="P545" s="3">
        <v>9675</v>
      </c>
      <c r="Q545" s="3">
        <v>9675</v>
      </c>
      <c r="R545" s="3">
        <v>9675</v>
      </c>
      <c r="S545" s="3">
        <v>9675</v>
      </c>
      <c r="T545" s="3">
        <v>9675</v>
      </c>
      <c r="U545" s="3">
        <v>9675</v>
      </c>
      <c r="V545" s="3">
        <v>9675</v>
      </c>
      <c r="W545" s="3">
        <v>9675</v>
      </c>
      <c r="X545" s="3">
        <v>9675</v>
      </c>
      <c r="Y545" s="3">
        <v>9675</v>
      </c>
      <c r="Z545" s="3">
        <v>9675</v>
      </c>
      <c r="AA545" s="4">
        <f t="shared" si="17"/>
        <v>116100</v>
      </c>
    </row>
    <row r="546" spans="1:27" x14ac:dyDescent="0.25">
      <c r="A546" s="1" t="s">
        <v>416</v>
      </c>
      <c r="B546" s="3">
        <v>11272.04</v>
      </c>
      <c r="C546" s="3">
        <v>11272.04</v>
      </c>
      <c r="D546" s="3">
        <v>11272.04</v>
      </c>
      <c r="E546" s="3">
        <v>11272.04</v>
      </c>
      <c r="F546" s="3">
        <v>11272.04</v>
      </c>
      <c r="G546" s="3">
        <v>11272.04</v>
      </c>
      <c r="H546" s="3">
        <v>11272.04</v>
      </c>
      <c r="I546" s="3">
        <v>11272.04</v>
      </c>
      <c r="J546" s="3">
        <v>9675</v>
      </c>
      <c r="K546" s="3">
        <v>6450</v>
      </c>
      <c r="L546" s="3">
        <v>6450</v>
      </c>
      <c r="M546" s="3">
        <v>17931.599999999999</v>
      </c>
      <c r="N546" s="4">
        <f t="shared" si="16"/>
        <v>130682.92000000001</v>
      </c>
      <c r="O546" s="3">
        <v>6450</v>
      </c>
      <c r="P546" s="3">
        <v>6450</v>
      </c>
      <c r="Q546" s="3">
        <v>6450</v>
      </c>
      <c r="R546" s="3">
        <v>6450</v>
      </c>
      <c r="S546" s="3">
        <v>6450</v>
      </c>
      <c r="T546" s="3">
        <v>6450</v>
      </c>
      <c r="U546" s="3">
        <v>6450</v>
      </c>
      <c r="V546" s="3">
        <v>6450</v>
      </c>
      <c r="W546" s="3">
        <v>6450</v>
      </c>
      <c r="X546" s="3">
        <v>6450</v>
      </c>
      <c r="Y546" s="3">
        <v>6450</v>
      </c>
      <c r="Z546" s="3">
        <v>6450</v>
      </c>
      <c r="AA546" s="4">
        <f t="shared" si="17"/>
        <v>77400</v>
      </c>
    </row>
    <row r="547" spans="1:27" x14ac:dyDescent="0.25">
      <c r="A547" s="1" t="s">
        <v>417</v>
      </c>
      <c r="B547" s="3">
        <v>9858.5400000000009</v>
      </c>
      <c r="C547" s="3">
        <v>9858.5400000000009</v>
      </c>
      <c r="D547" s="3">
        <v>9858.5400000000009</v>
      </c>
      <c r="E547" s="3">
        <v>9858.5400000000009</v>
      </c>
      <c r="F547" s="3">
        <v>9858.5400000000009</v>
      </c>
      <c r="G547" s="3">
        <v>9858.5400000000009</v>
      </c>
      <c r="H547" s="3">
        <v>9858.5400000000009</v>
      </c>
      <c r="I547" s="3">
        <v>9858.5400000000009</v>
      </c>
      <c r="J547" s="3">
        <v>3225</v>
      </c>
      <c r="K547" s="3">
        <v>9675</v>
      </c>
      <c r="L547" s="3">
        <v>9675</v>
      </c>
      <c r="M547" s="3">
        <v>14881.77</v>
      </c>
      <c r="N547" s="4">
        <f t="shared" si="16"/>
        <v>116325.09000000001</v>
      </c>
      <c r="O547" s="3">
        <v>9675</v>
      </c>
      <c r="P547" s="3">
        <v>9675</v>
      </c>
      <c r="Q547" s="3">
        <v>9675</v>
      </c>
      <c r="R547" s="3">
        <v>9675</v>
      </c>
      <c r="S547" s="3">
        <v>9675</v>
      </c>
      <c r="T547" s="3">
        <v>9675</v>
      </c>
      <c r="U547" s="3">
        <v>9675</v>
      </c>
      <c r="V547" s="3">
        <v>9675</v>
      </c>
      <c r="W547" s="3">
        <v>9675</v>
      </c>
      <c r="X547" s="3">
        <v>9675</v>
      </c>
      <c r="Y547" s="3">
        <v>9675</v>
      </c>
      <c r="Z547" s="3">
        <v>9675</v>
      </c>
      <c r="AA547" s="4">
        <f t="shared" si="17"/>
        <v>116100</v>
      </c>
    </row>
    <row r="548" spans="1:27" x14ac:dyDescent="0.25">
      <c r="A548" s="1" t="s">
        <v>418</v>
      </c>
      <c r="B548" s="3">
        <v>2241.52</v>
      </c>
      <c r="C548" s="3">
        <v>2241.52</v>
      </c>
      <c r="D548" s="3">
        <v>2241.52</v>
      </c>
      <c r="E548" s="3">
        <v>2241.52</v>
      </c>
      <c r="F548" s="3">
        <v>2241.52</v>
      </c>
      <c r="G548" s="3">
        <v>2241.52</v>
      </c>
      <c r="H548" s="3">
        <v>2241.52</v>
      </c>
      <c r="I548" s="3">
        <v>2241.52</v>
      </c>
      <c r="J548" s="3">
        <v>9675</v>
      </c>
      <c r="K548" s="3">
        <v>3225</v>
      </c>
      <c r="L548" s="3">
        <v>3225</v>
      </c>
      <c r="M548" s="3">
        <v>8431.77</v>
      </c>
      <c r="N548" s="4">
        <f t="shared" si="16"/>
        <v>42488.930000000008</v>
      </c>
      <c r="O548" s="3">
        <v>3225</v>
      </c>
      <c r="P548" s="3">
        <v>3225</v>
      </c>
      <c r="Q548" s="3">
        <v>3225</v>
      </c>
      <c r="R548" s="3">
        <v>3225</v>
      </c>
      <c r="S548" s="3">
        <v>3225</v>
      </c>
      <c r="T548" s="3">
        <v>3225</v>
      </c>
      <c r="U548" s="3">
        <v>3225</v>
      </c>
      <c r="V548" s="3">
        <v>3225</v>
      </c>
      <c r="W548" s="3">
        <v>3225</v>
      </c>
      <c r="X548" s="3">
        <v>3225</v>
      </c>
      <c r="Y548" s="3">
        <v>3225</v>
      </c>
      <c r="Z548" s="3">
        <v>3225</v>
      </c>
      <c r="AA548" s="4">
        <f t="shared" si="17"/>
        <v>38700</v>
      </c>
    </row>
    <row r="549" spans="1:27" x14ac:dyDescent="0.25">
      <c r="A549" s="1" t="s">
        <v>419</v>
      </c>
      <c r="B549" s="3">
        <v>9545.15</v>
      </c>
      <c r="C549" s="3">
        <v>9545.15</v>
      </c>
      <c r="D549" s="3">
        <v>9545.15</v>
      </c>
      <c r="E549" s="3">
        <v>9545.15</v>
      </c>
      <c r="F549" s="3">
        <v>9545.15</v>
      </c>
      <c r="G549" s="3">
        <v>9545.15</v>
      </c>
      <c r="H549" s="3">
        <v>9545.15</v>
      </c>
      <c r="I549" s="3">
        <v>9545.15</v>
      </c>
      <c r="J549" s="3">
        <v>9675</v>
      </c>
      <c r="K549" s="3">
        <v>9675</v>
      </c>
      <c r="L549" s="3">
        <v>9675</v>
      </c>
      <c r="M549" s="3">
        <v>9675</v>
      </c>
      <c r="N549" s="4">
        <f t="shared" si="16"/>
        <v>115061.2</v>
      </c>
      <c r="O549" s="3">
        <v>9675</v>
      </c>
      <c r="P549" s="3">
        <v>9675</v>
      </c>
      <c r="Q549" s="3">
        <v>9675</v>
      </c>
      <c r="R549" s="3">
        <v>9675</v>
      </c>
      <c r="S549" s="3">
        <v>9675</v>
      </c>
      <c r="T549" s="3">
        <v>9675</v>
      </c>
      <c r="U549" s="3">
        <v>9675</v>
      </c>
      <c r="V549" s="3">
        <v>9675</v>
      </c>
      <c r="W549" s="3">
        <v>9675</v>
      </c>
      <c r="X549" s="3">
        <v>9675</v>
      </c>
      <c r="Y549" s="3">
        <v>9675</v>
      </c>
      <c r="Z549" s="3">
        <v>9675</v>
      </c>
      <c r="AA549" s="4">
        <f t="shared" si="17"/>
        <v>116100</v>
      </c>
    </row>
    <row r="550" spans="1:27" x14ac:dyDescent="0.25">
      <c r="A550" s="1" t="s">
        <v>420</v>
      </c>
      <c r="B550" s="3">
        <v>17438.2</v>
      </c>
      <c r="C550" s="3">
        <v>17438.2</v>
      </c>
      <c r="D550" s="3">
        <v>17438.2</v>
      </c>
      <c r="E550" s="3">
        <v>17438.2</v>
      </c>
      <c r="F550" s="3">
        <v>17438.2</v>
      </c>
      <c r="G550" s="3">
        <v>17438.2</v>
      </c>
      <c r="H550" s="3">
        <v>17438.2</v>
      </c>
      <c r="I550" s="3">
        <v>17438.2</v>
      </c>
      <c r="J550" s="3">
        <v>9675</v>
      </c>
      <c r="K550" s="3">
        <v>9675</v>
      </c>
      <c r="L550" s="3">
        <v>9675</v>
      </c>
      <c r="M550" s="3">
        <v>9675</v>
      </c>
      <c r="N550" s="4">
        <f t="shared" si="16"/>
        <v>178205.6</v>
      </c>
      <c r="O550" s="3">
        <v>9675</v>
      </c>
      <c r="P550" s="3">
        <v>9675</v>
      </c>
      <c r="Q550" s="3">
        <v>9675</v>
      </c>
      <c r="R550" s="3">
        <v>9675</v>
      </c>
      <c r="S550" s="3">
        <v>9675</v>
      </c>
      <c r="T550" s="3">
        <v>9675</v>
      </c>
      <c r="U550" s="3">
        <v>9675</v>
      </c>
      <c r="V550" s="3">
        <v>9675</v>
      </c>
      <c r="W550" s="3">
        <v>9675</v>
      </c>
      <c r="X550" s="3">
        <v>9675</v>
      </c>
      <c r="Y550" s="3">
        <v>9675</v>
      </c>
      <c r="Z550" s="3">
        <v>9675</v>
      </c>
      <c r="AA550" s="4">
        <f t="shared" si="17"/>
        <v>116100</v>
      </c>
    </row>
    <row r="551" spans="1:27" x14ac:dyDescent="0.25">
      <c r="A551" s="1" t="s">
        <v>421</v>
      </c>
      <c r="B551" s="3">
        <v>10665.91</v>
      </c>
      <c r="C551" s="3">
        <v>10665.91</v>
      </c>
      <c r="D551" s="3">
        <v>10665.91</v>
      </c>
      <c r="E551" s="3">
        <v>10665.91</v>
      </c>
      <c r="F551" s="3">
        <v>10665.91</v>
      </c>
      <c r="G551" s="3">
        <v>10665.91</v>
      </c>
      <c r="H551" s="3">
        <v>10665.91</v>
      </c>
      <c r="I551" s="3">
        <v>10665.91</v>
      </c>
      <c r="J551" s="3">
        <v>51600</v>
      </c>
      <c r="K551" s="3">
        <v>9675</v>
      </c>
      <c r="L551" s="3">
        <v>9675</v>
      </c>
      <c r="M551" s="3">
        <v>20088.55</v>
      </c>
      <c r="N551" s="4">
        <f t="shared" si="16"/>
        <v>176365.83000000002</v>
      </c>
      <c r="O551" s="3">
        <v>9675</v>
      </c>
      <c r="P551" s="3">
        <v>9675</v>
      </c>
      <c r="Q551" s="3">
        <v>9675</v>
      </c>
      <c r="R551" s="3">
        <v>9675</v>
      </c>
      <c r="S551" s="3">
        <v>9675</v>
      </c>
      <c r="T551" s="3">
        <v>9675</v>
      </c>
      <c r="U551" s="3">
        <v>9675</v>
      </c>
      <c r="V551" s="3">
        <v>9675</v>
      </c>
      <c r="W551" s="3">
        <v>9675</v>
      </c>
      <c r="X551" s="3">
        <v>9675</v>
      </c>
      <c r="Y551" s="3">
        <v>9675</v>
      </c>
      <c r="Z551" s="3">
        <v>9675</v>
      </c>
      <c r="AA551" s="4">
        <f t="shared" si="17"/>
        <v>116100</v>
      </c>
    </row>
    <row r="552" spans="1:27" x14ac:dyDescent="0.25">
      <c r="A552" s="1" t="s">
        <v>426</v>
      </c>
      <c r="B552" s="3">
        <v>152984.4</v>
      </c>
      <c r="C552" s="3">
        <v>152984.4</v>
      </c>
      <c r="D552" s="3">
        <v>152984.4</v>
      </c>
      <c r="E552" s="3">
        <v>152984.4</v>
      </c>
      <c r="F552" s="3">
        <v>152984.4</v>
      </c>
      <c r="G552" s="3">
        <v>152984.4</v>
      </c>
      <c r="H552" s="3">
        <v>152984.4</v>
      </c>
      <c r="I552" s="3">
        <v>152984.4</v>
      </c>
      <c r="J552" s="3">
        <v>19350</v>
      </c>
      <c r="K552" s="3">
        <v>83850</v>
      </c>
      <c r="L552" s="3">
        <v>83850</v>
      </c>
      <c r="M552" s="3">
        <v>83850</v>
      </c>
      <c r="N552" s="4">
        <f t="shared" si="16"/>
        <v>1494775.2</v>
      </c>
      <c r="O552" s="3">
        <v>83850</v>
      </c>
      <c r="P552" s="3">
        <v>83850</v>
      </c>
      <c r="Q552" s="3">
        <v>83850</v>
      </c>
      <c r="R552" s="3">
        <v>83850</v>
      </c>
      <c r="S552" s="3">
        <v>83850</v>
      </c>
      <c r="T552" s="3">
        <v>83850</v>
      </c>
      <c r="U552" s="3">
        <v>83850</v>
      </c>
      <c r="V552" s="3">
        <v>83850</v>
      </c>
      <c r="W552" s="3">
        <v>83850</v>
      </c>
      <c r="X552" s="3">
        <v>91106.25</v>
      </c>
      <c r="Y552" s="3">
        <v>91106.25</v>
      </c>
      <c r="Z552" s="3">
        <v>91106.25</v>
      </c>
      <c r="AA552" s="4">
        <f t="shared" si="17"/>
        <v>1027968.75</v>
      </c>
    </row>
    <row r="553" spans="1:27" x14ac:dyDescent="0.25">
      <c r="A553" s="1" t="s">
        <v>422</v>
      </c>
      <c r="B553" s="3">
        <v>114026.79</v>
      </c>
      <c r="C553" s="3">
        <v>114026.79</v>
      </c>
      <c r="D553" s="3">
        <v>114026.79</v>
      </c>
      <c r="E553" s="3">
        <v>114026.79</v>
      </c>
      <c r="F553" s="3">
        <v>114026.79</v>
      </c>
      <c r="G553" s="3">
        <v>114026.79</v>
      </c>
      <c r="H553" s="3">
        <v>114026.79</v>
      </c>
      <c r="I553" s="3">
        <v>114026.79</v>
      </c>
      <c r="J553" s="3">
        <v>16125</v>
      </c>
      <c r="K553" s="3">
        <v>51600</v>
      </c>
      <c r="L553" s="3">
        <v>51600</v>
      </c>
      <c r="M553" s="3">
        <v>96992.38</v>
      </c>
      <c r="N553" s="4">
        <f t="shared" si="16"/>
        <v>1128531.7000000002</v>
      </c>
      <c r="O553" s="3">
        <v>54825</v>
      </c>
      <c r="P553" s="3">
        <v>54825</v>
      </c>
      <c r="Q553" s="3">
        <v>54825</v>
      </c>
      <c r="R553" s="3">
        <v>54825</v>
      </c>
      <c r="S553" s="3">
        <v>54825</v>
      </c>
      <c r="T553" s="3">
        <v>54825</v>
      </c>
      <c r="U553" s="3">
        <v>54825</v>
      </c>
      <c r="V553" s="3">
        <v>54825</v>
      </c>
      <c r="W553" s="3">
        <v>54825</v>
      </c>
      <c r="X553" s="3">
        <v>54825</v>
      </c>
      <c r="Y553" s="3">
        <v>54825</v>
      </c>
      <c r="Z553" s="3">
        <v>54825</v>
      </c>
      <c r="AA553" s="4">
        <f t="shared" si="17"/>
        <v>657900</v>
      </c>
    </row>
    <row r="554" spans="1:27" x14ac:dyDescent="0.25">
      <c r="A554" s="1" t="s">
        <v>423</v>
      </c>
      <c r="B554" s="3">
        <v>21753.15</v>
      </c>
      <c r="C554" s="3">
        <v>21753.15</v>
      </c>
      <c r="D554" s="3">
        <v>21753.15</v>
      </c>
      <c r="E554" s="3">
        <v>21753.15</v>
      </c>
      <c r="F554" s="3">
        <v>21753.15</v>
      </c>
      <c r="G554" s="3">
        <v>21753.15</v>
      </c>
      <c r="H554" s="3">
        <v>21753.15</v>
      </c>
      <c r="I554" s="3">
        <v>21753.15</v>
      </c>
      <c r="J554" s="3">
        <v>16125</v>
      </c>
      <c r="K554" s="3">
        <v>16125</v>
      </c>
      <c r="L554" s="3">
        <v>16125</v>
      </c>
      <c r="M554" s="3">
        <v>24802.959999999999</v>
      </c>
      <c r="N554" s="4">
        <f t="shared" si="16"/>
        <v>247203.15999999997</v>
      </c>
      <c r="O554" s="3">
        <v>16125</v>
      </c>
      <c r="P554" s="3">
        <v>16125</v>
      </c>
      <c r="Q554" s="3">
        <v>16125</v>
      </c>
      <c r="R554" s="3">
        <v>16125</v>
      </c>
      <c r="S554" s="3">
        <v>16125</v>
      </c>
      <c r="T554" s="3">
        <v>16125</v>
      </c>
      <c r="U554" s="3">
        <v>16125</v>
      </c>
      <c r="V554" s="3">
        <v>16125</v>
      </c>
      <c r="W554" s="3">
        <v>16125</v>
      </c>
      <c r="X554" s="3">
        <v>16125</v>
      </c>
      <c r="Y554" s="3">
        <v>16125</v>
      </c>
      <c r="Z554" s="3">
        <v>16125</v>
      </c>
      <c r="AA554" s="4">
        <f t="shared" si="17"/>
        <v>193500</v>
      </c>
    </row>
    <row r="555" spans="1:27" x14ac:dyDescent="0.25">
      <c r="A555" s="1" t="s">
        <v>424</v>
      </c>
      <c r="B555" s="3">
        <v>24542.45</v>
      </c>
      <c r="C555" s="3">
        <v>24542.45</v>
      </c>
      <c r="D555" s="3">
        <v>24542.45</v>
      </c>
      <c r="E555" s="3">
        <v>24542.45</v>
      </c>
      <c r="F555" s="3">
        <v>24542.45</v>
      </c>
      <c r="G555" s="3">
        <v>24542.45</v>
      </c>
      <c r="H555" s="3">
        <v>24542.45</v>
      </c>
      <c r="I555" s="3">
        <v>24542.45</v>
      </c>
      <c r="J555" s="3">
        <v>12900</v>
      </c>
      <c r="K555" s="3">
        <v>16125</v>
      </c>
      <c r="L555" s="3">
        <v>16125</v>
      </c>
      <c r="M555" s="3">
        <v>22800.35</v>
      </c>
      <c r="N555" s="4">
        <f t="shared" si="16"/>
        <v>264289.95</v>
      </c>
      <c r="O555" s="3">
        <v>16125</v>
      </c>
      <c r="P555" s="3">
        <v>16125</v>
      </c>
      <c r="Q555" s="3">
        <v>16125</v>
      </c>
      <c r="R555" s="3">
        <v>16125</v>
      </c>
      <c r="S555" s="3">
        <v>16125</v>
      </c>
      <c r="T555" s="3">
        <v>16125</v>
      </c>
      <c r="U555" s="3">
        <v>16125</v>
      </c>
      <c r="V555" s="3">
        <v>16125</v>
      </c>
      <c r="W555" s="3">
        <v>16125</v>
      </c>
      <c r="X555" s="3">
        <v>16125</v>
      </c>
      <c r="Y555" s="3">
        <v>16125</v>
      </c>
      <c r="Z555" s="3">
        <v>16125</v>
      </c>
      <c r="AA555" s="4">
        <f t="shared" si="17"/>
        <v>193500</v>
      </c>
    </row>
    <row r="556" spans="1:27" x14ac:dyDescent="0.25">
      <c r="A556" s="1" t="s">
        <v>425</v>
      </c>
      <c r="B556" s="3">
        <v>14060.74</v>
      </c>
      <c r="C556" s="3">
        <v>14060.74</v>
      </c>
      <c r="D556" s="3">
        <v>14060.74</v>
      </c>
      <c r="E556" s="3">
        <v>14060.74</v>
      </c>
      <c r="F556" s="3">
        <v>14060.74</v>
      </c>
      <c r="G556" s="3">
        <v>14060.74</v>
      </c>
      <c r="H556" s="3">
        <v>14060.74</v>
      </c>
      <c r="I556" s="3">
        <v>14060.74</v>
      </c>
      <c r="J556" s="3">
        <v>83850</v>
      </c>
      <c r="K556" s="3">
        <v>16126</v>
      </c>
      <c r="L556" s="3">
        <v>16126</v>
      </c>
      <c r="M556" s="3">
        <v>36152.080000000002</v>
      </c>
      <c r="N556" s="4">
        <f t="shared" si="16"/>
        <v>264740</v>
      </c>
      <c r="O556" s="3">
        <v>16126</v>
      </c>
      <c r="P556" s="3">
        <v>16126</v>
      </c>
      <c r="Q556" s="3">
        <v>16126</v>
      </c>
      <c r="R556" s="3">
        <v>16126</v>
      </c>
      <c r="S556" s="3">
        <v>16126</v>
      </c>
      <c r="T556" s="3">
        <v>16126</v>
      </c>
      <c r="U556" s="3">
        <v>16126</v>
      </c>
      <c r="V556" s="3">
        <v>16126</v>
      </c>
      <c r="W556" s="3">
        <v>16126</v>
      </c>
      <c r="X556" s="3">
        <v>16126</v>
      </c>
      <c r="Y556" s="3">
        <v>16126</v>
      </c>
      <c r="Z556" s="3">
        <v>16126</v>
      </c>
      <c r="AA556" s="4">
        <f t="shared" si="17"/>
        <v>193512</v>
      </c>
    </row>
    <row r="557" spans="1:27" x14ac:dyDescent="0.25">
      <c r="A557" s="1" t="s">
        <v>427</v>
      </c>
      <c r="B557" s="3">
        <v>43397.83</v>
      </c>
      <c r="C557" s="3">
        <v>43397.83</v>
      </c>
      <c r="D557" s="3">
        <v>43397.83</v>
      </c>
      <c r="E557" s="3">
        <v>43397.83</v>
      </c>
      <c r="F557" s="3">
        <v>43397.83</v>
      </c>
      <c r="G557" s="3">
        <v>43397.83</v>
      </c>
      <c r="H557" s="3">
        <v>43397.83</v>
      </c>
      <c r="I557" s="3">
        <v>43397.83</v>
      </c>
      <c r="J557" s="3">
        <v>12900</v>
      </c>
      <c r="K557" s="3">
        <v>19350</v>
      </c>
      <c r="L557" s="3">
        <v>19350</v>
      </c>
      <c r="M557" s="3">
        <v>19350</v>
      </c>
      <c r="N557" s="4">
        <f t="shared" si="16"/>
        <v>418132.64000000007</v>
      </c>
      <c r="O557" s="3">
        <v>19350</v>
      </c>
      <c r="P557" s="3">
        <v>19350</v>
      </c>
      <c r="Q557" s="3">
        <v>19350</v>
      </c>
      <c r="R557" s="3">
        <v>19350</v>
      </c>
      <c r="S557" s="3">
        <v>19350</v>
      </c>
      <c r="T557" s="3">
        <v>19350</v>
      </c>
      <c r="U557" s="3">
        <v>19350</v>
      </c>
      <c r="V557" s="3">
        <v>19350</v>
      </c>
      <c r="W557" s="3">
        <v>19350</v>
      </c>
      <c r="X557" s="3">
        <v>19350</v>
      </c>
      <c r="Y557" s="3">
        <v>19350</v>
      </c>
      <c r="Z557" s="3">
        <v>19350</v>
      </c>
      <c r="AA557" s="4">
        <f t="shared" si="17"/>
        <v>232200</v>
      </c>
    </row>
    <row r="558" spans="1:27" x14ac:dyDescent="0.25">
      <c r="A558" s="1" t="s">
        <v>428</v>
      </c>
      <c r="B558" s="3">
        <v>17212.349999999999</v>
      </c>
      <c r="C558" s="3">
        <v>17212.349999999999</v>
      </c>
      <c r="D558" s="3">
        <v>17212.349999999999</v>
      </c>
      <c r="E558" s="3">
        <v>17212.349999999999</v>
      </c>
      <c r="F558" s="3">
        <v>17212.349999999999</v>
      </c>
      <c r="G558" s="3">
        <v>17212.349999999999</v>
      </c>
      <c r="H558" s="3">
        <v>17212.349999999999</v>
      </c>
      <c r="I558" s="3">
        <v>17212.349999999999</v>
      </c>
      <c r="J558" s="3">
        <v>3225</v>
      </c>
      <c r="K558" s="3">
        <v>12900</v>
      </c>
      <c r="L558" s="3">
        <v>12900</v>
      </c>
      <c r="M558" s="3">
        <v>12900</v>
      </c>
      <c r="N558" s="4">
        <f t="shared" si="16"/>
        <v>179623.80000000002</v>
      </c>
      <c r="O558" s="3">
        <v>12900</v>
      </c>
      <c r="P558" s="3">
        <v>12900</v>
      </c>
      <c r="Q558" s="3">
        <v>12900</v>
      </c>
      <c r="R558" s="3">
        <v>12900</v>
      </c>
      <c r="S558" s="3">
        <v>12900</v>
      </c>
      <c r="T558" s="3">
        <v>12900</v>
      </c>
      <c r="U558" s="3">
        <v>12900</v>
      </c>
      <c r="V558" s="3">
        <v>12900</v>
      </c>
      <c r="W558" s="3">
        <v>12900</v>
      </c>
      <c r="X558" s="3">
        <v>12900</v>
      </c>
      <c r="Y558" s="3">
        <v>12900</v>
      </c>
      <c r="Z558" s="3">
        <v>12900</v>
      </c>
      <c r="AA558" s="4">
        <f t="shared" si="17"/>
        <v>154800</v>
      </c>
    </row>
    <row r="559" spans="1:27" x14ac:dyDescent="0.25">
      <c r="A559" s="1" t="s">
        <v>430</v>
      </c>
      <c r="B559" s="3">
        <v>2241.52</v>
      </c>
      <c r="C559" s="3">
        <v>2241.52</v>
      </c>
      <c r="D559" s="3">
        <v>2241.52</v>
      </c>
      <c r="E559" s="3">
        <v>2241.52</v>
      </c>
      <c r="F559" s="3">
        <v>2241.52</v>
      </c>
      <c r="G559" s="3">
        <v>2241.52</v>
      </c>
      <c r="H559" s="3">
        <v>2241.52</v>
      </c>
      <c r="I559" s="3">
        <v>2241.52</v>
      </c>
      <c r="J559" s="3">
        <v>74175</v>
      </c>
      <c r="K559" s="3">
        <v>3225</v>
      </c>
      <c r="L559" s="3">
        <v>3225</v>
      </c>
      <c r="M559" s="3">
        <v>3225</v>
      </c>
      <c r="N559" s="4">
        <f t="shared" si="16"/>
        <v>101782.16</v>
      </c>
      <c r="O559" s="3">
        <v>3225</v>
      </c>
      <c r="P559" s="3">
        <v>3225</v>
      </c>
      <c r="Q559" s="3">
        <v>3225</v>
      </c>
      <c r="R559" s="3">
        <v>3225</v>
      </c>
      <c r="S559" s="3">
        <v>3225</v>
      </c>
      <c r="T559" s="3">
        <v>3225</v>
      </c>
      <c r="U559" s="3">
        <v>3225</v>
      </c>
      <c r="V559" s="3">
        <v>3225</v>
      </c>
      <c r="W559" s="3">
        <v>3225</v>
      </c>
      <c r="X559" s="3">
        <v>3225</v>
      </c>
      <c r="Y559" s="3">
        <v>3225</v>
      </c>
      <c r="Z559" s="3">
        <v>3225</v>
      </c>
      <c r="AA559" s="4">
        <f t="shared" si="17"/>
        <v>38700</v>
      </c>
    </row>
    <row r="560" spans="1:27" x14ac:dyDescent="0.25">
      <c r="A560" s="1" t="s">
        <v>429</v>
      </c>
      <c r="B560" s="3">
        <v>2241.52</v>
      </c>
      <c r="C560" s="3">
        <v>2241.52</v>
      </c>
      <c r="D560" s="3">
        <v>2241.52</v>
      </c>
      <c r="E560" s="3">
        <v>2241.52</v>
      </c>
      <c r="F560" s="3">
        <v>2241.52</v>
      </c>
      <c r="G560" s="3">
        <v>2241.52</v>
      </c>
      <c r="H560" s="3">
        <v>2241.52</v>
      </c>
      <c r="I560" s="3">
        <v>2241.52</v>
      </c>
      <c r="J560" s="3">
        <v>3225</v>
      </c>
      <c r="K560" s="3">
        <v>3225</v>
      </c>
      <c r="L560" s="3">
        <v>3225</v>
      </c>
      <c r="M560" s="3">
        <v>3225</v>
      </c>
      <c r="N560" s="4">
        <f t="shared" si="16"/>
        <v>30832.16</v>
      </c>
      <c r="O560" s="3">
        <v>3225</v>
      </c>
      <c r="P560" s="3">
        <v>3225</v>
      </c>
      <c r="Q560" s="3">
        <v>3225</v>
      </c>
      <c r="R560" s="3">
        <v>3225</v>
      </c>
      <c r="S560" s="3">
        <v>3225</v>
      </c>
      <c r="T560" s="3">
        <v>3225</v>
      </c>
      <c r="U560" s="3">
        <v>3225</v>
      </c>
      <c r="V560" s="3">
        <v>3225</v>
      </c>
      <c r="W560" s="3">
        <v>3225</v>
      </c>
      <c r="X560" s="3">
        <v>3225</v>
      </c>
      <c r="Y560" s="3">
        <v>3225</v>
      </c>
      <c r="Z560" s="3">
        <v>3225</v>
      </c>
      <c r="AA560" s="4">
        <f t="shared" si="17"/>
        <v>38700</v>
      </c>
    </row>
    <row r="561" spans="1:27" x14ac:dyDescent="0.25">
      <c r="A561" s="1" t="s">
        <v>431</v>
      </c>
      <c r="B561" s="3">
        <v>168387.5</v>
      </c>
      <c r="C561" s="3">
        <v>168387.5</v>
      </c>
      <c r="D561" s="3">
        <v>168387.5</v>
      </c>
      <c r="E561" s="3">
        <v>168387.5</v>
      </c>
      <c r="F561" s="3">
        <v>168387.5</v>
      </c>
      <c r="G561" s="3">
        <v>168387.5</v>
      </c>
      <c r="H561" s="3">
        <v>168387.5</v>
      </c>
      <c r="I561" s="3">
        <v>168387.5</v>
      </c>
      <c r="J561" s="3">
        <v>129000</v>
      </c>
      <c r="K561" s="3">
        <v>74175</v>
      </c>
      <c r="L561" s="3">
        <v>74175</v>
      </c>
      <c r="M561" s="3">
        <v>74175</v>
      </c>
      <c r="N561" s="4">
        <f t="shared" si="16"/>
        <v>1698625</v>
      </c>
      <c r="O561" s="3">
        <v>74175</v>
      </c>
      <c r="P561" s="3">
        <v>74175</v>
      </c>
      <c r="Q561" s="3">
        <v>74175</v>
      </c>
      <c r="R561" s="3">
        <v>74175</v>
      </c>
      <c r="S561" s="3">
        <v>74175</v>
      </c>
      <c r="T561" s="3">
        <v>74175</v>
      </c>
      <c r="U561" s="3">
        <v>74175</v>
      </c>
      <c r="V561" s="3">
        <v>74175</v>
      </c>
      <c r="W561" s="3">
        <v>74175</v>
      </c>
      <c r="X561" s="3">
        <v>74175</v>
      </c>
      <c r="Y561" s="3">
        <v>74175</v>
      </c>
      <c r="Z561" s="3">
        <v>74175</v>
      </c>
      <c r="AA561" s="4">
        <f t="shared" si="17"/>
        <v>890100</v>
      </c>
    </row>
    <row r="562" spans="1:27" x14ac:dyDescent="0.25">
      <c r="A562" s="1" t="s">
        <v>784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 t="e">
        <v>#N/A</v>
      </c>
      <c r="N562" s="4" t="e">
        <f t="shared" si="16"/>
        <v>#N/A</v>
      </c>
      <c r="O562" s="3">
        <v>9675</v>
      </c>
      <c r="P562" s="3">
        <v>9675</v>
      </c>
      <c r="Q562" s="3">
        <v>9675</v>
      </c>
      <c r="R562" s="3">
        <v>9675</v>
      </c>
      <c r="S562" s="3">
        <v>9675</v>
      </c>
      <c r="T562" s="3">
        <v>9675</v>
      </c>
      <c r="U562" s="3">
        <v>9675</v>
      </c>
      <c r="V562" s="3">
        <v>9675</v>
      </c>
      <c r="W562" s="3">
        <v>9675</v>
      </c>
      <c r="X562" s="3">
        <v>9675</v>
      </c>
      <c r="Y562" s="3">
        <v>9675</v>
      </c>
      <c r="Z562" s="3">
        <v>9675</v>
      </c>
      <c r="AA562" s="4">
        <f t="shared" si="17"/>
        <v>116100</v>
      </c>
    </row>
    <row r="563" spans="1:27" x14ac:dyDescent="0.25">
      <c r="A563" s="1" t="s">
        <v>432</v>
      </c>
      <c r="B563" s="3">
        <v>181120.77</v>
      </c>
      <c r="C563" s="3">
        <v>181120.77</v>
      </c>
      <c r="D563" s="3">
        <v>181120.77</v>
      </c>
      <c r="E563" s="3">
        <v>181120.77</v>
      </c>
      <c r="F563" s="3">
        <v>181120.77</v>
      </c>
      <c r="G563" s="3">
        <v>181120.77</v>
      </c>
      <c r="H563" s="3">
        <v>181120.77</v>
      </c>
      <c r="I563" s="3">
        <v>181120.77</v>
      </c>
      <c r="J563" s="3">
        <v>61275</v>
      </c>
      <c r="K563" s="3">
        <v>129000</v>
      </c>
      <c r="L563" s="3">
        <v>129000</v>
      </c>
      <c r="M563" s="3">
        <v>129000</v>
      </c>
      <c r="N563" s="4">
        <f t="shared" si="16"/>
        <v>1897241.16</v>
      </c>
      <c r="O563" s="3">
        <v>129000</v>
      </c>
      <c r="P563" s="3">
        <v>129000</v>
      </c>
      <c r="Q563" s="3">
        <v>129000</v>
      </c>
      <c r="R563" s="3">
        <v>129000</v>
      </c>
      <c r="S563" s="3">
        <v>129000</v>
      </c>
      <c r="T563" s="3">
        <v>129000</v>
      </c>
      <c r="U563" s="3">
        <v>129000</v>
      </c>
      <c r="V563" s="3">
        <v>129000</v>
      </c>
      <c r="W563" s="3">
        <v>129000</v>
      </c>
      <c r="X563" s="3">
        <v>129000</v>
      </c>
      <c r="Y563" s="3">
        <v>129000</v>
      </c>
      <c r="Z563" s="3">
        <v>129000</v>
      </c>
      <c r="AA563" s="4">
        <f t="shared" si="17"/>
        <v>1548000</v>
      </c>
    </row>
    <row r="564" spans="1:27" x14ac:dyDescent="0.25">
      <c r="A564" s="1" t="s">
        <v>433</v>
      </c>
      <c r="B564" s="3">
        <v>105213.51</v>
      </c>
      <c r="C564" s="3">
        <v>105213.51</v>
      </c>
      <c r="D564" s="3">
        <v>105213.51</v>
      </c>
      <c r="E564" s="3">
        <v>105213.51</v>
      </c>
      <c r="F564" s="3">
        <v>105213.51</v>
      </c>
      <c r="G564" s="3">
        <v>105213.51</v>
      </c>
      <c r="H564" s="3">
        <v>105213.51</v>
      </c>
      <c r="I564" s="3">
        <v>105213.51</v>
      </c>
      <c r="J564" s="3">
        <v>9675</v>
      </c>
      <c r="K564" s="3">
        <v>61275</v>
      </c>
      <c r="L564" s="3">
        <v>61275</v>
      </c>
      <c r="M564" s="3">
        <v>61275</v>
      </c>
      <c r="N564" s="4">
        <f t="shared" si="16"/>
        <v>1035208.08</v>
      </c>
      <c r="O564" s="3">
        <v>61275</v>
      </c>
      <c r="P564" s="3">
        <v>61275</v>
      </c>
      <c r="Q564" s="3">
        <v>61275</v>
      </c>
      <c r="R564" s="3">
        <v>61275</v>
      </c>
      <c r="S564" s="3">
        <v>61275</v>
      </c>
      <c r="T564" s="3">
        <v>61275</v>
      </c>
      <c r="U564" s="3">
        <v>61275</v>
      </c>
      <c r="V564" s="3">
        <v>61275</v>
      </c>
      <c r="W564" s="3">
        <v>61275</v>
      </c>
      <c r="X564" s="3">
        <v>61275</v>
      </c>
      <c r="Y564" s="3">
        <v>64500</v>
      </c>
      <c r="Z564" s="3">
        <v>64500</v>
      </c>
      <c r="AA564" s="4">
        <f t="shared" si="17"/>
        <v>741750</v>
      </c>
    </row>
    <row r="565" spans="1:27" x14ac:dyDescent="0.25">
      <c r="A565" s="1" t="s">
        <v>434</v>
      </c>
      <c r="B565" s="3">
        <v>19466.669999999998</v>
      </c>
      <c r="C565" s="3">
        <v>19466.669999999998</v>
      </c>
      <c r="D565" s="3">
        <v>19466.669999999998</v>
      </c>
      <c r="E565" s="3">
        <v>19466.669999999998</v>
      </c>
      <c r="F565" s="3">
        <v>19466.669999999998</v>
      </c>
      <c r="G565" s="3">
        <v>19466.669999999998</v>
      </c>
      <c r="H565" s="3">
        <v>19466.669999999998</v>
      </c>
      <c r="I565" s="3">
        <v>19466.669999999998</v>
      </c>
      <c r="J565" s="3">
        <v>6450</v>
      </c>
      <c r="K565" s="3">
        <v>9675</v>
      </c>
      <c r="L565" s="3">
        <v>9675</v>
      </c>
      <c r="M565" s="3">
        <v>9675</v>
      </c>
      <c r="N565" s="4">
        <f t="shared" si="16"/>
        <v>191208.36</v>
      </c>
      <c r="O565" s="3">
        <v>9675</v>
      </c>
      <c r="P565" s="3">
        <v>9675</v>
      </c>
      <c r="Q565" s="3">
        <v>9675</v>
      </c>
      <c r="R565" s="3">
        <v>9675</v>
      </c>
      <c r="S565" s="3">
        <v>9675</v>
      </c>
      <c r="T565" s="3">
        <v>9675</v>
      </c>
      <c r="U565" s="3">
        <v>9675</v>
      </c>
      <c r="V565" s="3">
        <v>9675</v>
      </c>
      <c r="W565" s="3">
        <v>9675</v>
      </c>
      <c r="X565" s="3">
        <v>9675</v>
      </c>
      <c r="Y565" s="3">
        <v>9675</v>
      </c>
      <c r="Z565" s="3">
        <v>9675</v>
      </c>
      <c r="AA565" s="4">
        <f t="shared" si="17"/>
        <v>116100</v>
      </c>
    </row>
    <row r="566" spans="1:27" x14ac:dyDescent="0.25">
      <c r="A566" s="1" t="s">
        <v>785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 t="e">
        <v>#N/A</v>
      </c>
      <c r="N566" s="4" t="e">
        <f t="shared" si="16"/>
        <v>#N/A</v>
      </c>
      <c r="O566" s="3">
        <v>16125</v>
      </c>
      <c r="P566" s="3">
        <v>16125</v>
      </c>
      <c r="Q566" s="3">
        <v>16125</v>
      </c>
      <c r="R566" s="3">
        <v>16125</v>
      </c>
      <c r="S566" s="3">
        <v>16125</v>
      </c>
      <c r="T566" s="3">
        <v>16125</v>
      </c>
      <c r="U566" s="3">
        <v>16125</v>
      </c>
      <c r="V566" s="3">
        <v>16125</v>
      </c>
      <c r="W566" s="3">
        <v>16125</v>
      </c>
      <c r="X566" s="3">
        <v>16125</v>
      </c>
      <c r="Y566" s="3">
        <v>16125</v>
      </c>
      <c r="Z566" s="3">
        <v>16125</v>
      </c>
      <c r="AA566" s="4">
        <f t="shared" si="17"/>
        <v>193500</v>
      </c>
    </row>
    <row r="567" spans="1:27" x14ac:dyDescent="0.25">
      <c r="A567" s="1" t="s">
        <v>435</v>
      </c>
      <c r="B567" s="3">
        <v>9379.82</v>
      </c>
      <c r="C567" s="3">
        <v>9379.82</v>
      </c>
      <c r="D567" s="3">
        <v>9379.82</v>
      </c>
      <c r="E567" s="3">
        <v>9379.82</v>
      </c>
      <c r="F567" s="3">
        <v>9379.82</v>
      </c>
      <c r="G567" s="3">
        <v>9379.82</v>
      </c>
      <c r="H567" s="3">
        <v>9379.82</v>
      </c>
      <c r="I567" s="3">
        <v>9379.82</v>
      </c>
      <c r="J567" s="3">
        <v>9675</v>
      </c>
      <c r="K567" s="3">
        <v>6450</v>
      </c>
      <c r="L567" s="3">
        <v>6450</v>
      </c>
      <c r="M567" s="3">
        <v>6450</v>
      </c>
      <c r="N567" s="4">
        <f t="shared" si="16"/>
        <v>104063.56</v>
      </c>
      <c r="O567" s="3">
        <v>0</v>
      </c>
      <c r="P567" s="3">
        <v>0</v>
      </c>
      <c r="Q567" s="3">
        <v>0</v>
      </c>
      <c r="R567" s="3">
        <v>0</v>
      </c>
      <c r="S567" s="3">
        <v>6450</v>
      </c>
      <c r="T567" s="3">
        <v>6450</v>
      </c>
      <c r="U567" s="3">
        <v>6450</v>
      </c>
      <c r="V567" s="3">
        <v>6450</v>
      </c>
      <c r="W567" s="3">
        <v>6450</v>
      </c>
      <c r="X567" s="3">
        <v>6450</v>
      </c>
      <c r="Y567" s="3">
        <v>6450</v>
      </c>
      <c r="Z567" s="3">
        <v>6450</v>
      </c>
      <c r="AA567" s="4">
        <f t="shared" si="17"/>
        <v>51600</v>
      </c>
    </row>
    <row r="568" spans="1:27" x14ac:dyDescent="0.25">
      <c r="A568" s="1" t="s">
        <v>436</v>
      </c>
      <c r="B568" s="3">
        <v>18378.400000000001</v>
      </c>
      <c r="C568" s="3">
        <v>18378.400000000001</v>
      </c>
      <c r="D568" s="3">
        <v>18378.400000000001</v>
      </c>
      <c r="E568" s="3">
        <v>18378.400000000001</v>
      </c>
      <c r="F568" s="3">
        <v>18378.400000000001</v>
      </c>
      <c r="G568" s="3">
        <v>18378.400000000001</v>
      </c>
      <c r="H568" s="3">
        <v>18378.400000000001</v>
      </c>
      <c r="I568" s="3">
        <v>18378.400000000001</v>
      </c>
      <c r="J568" s="3">
        <v>9675</v>
      </c>
      <c r="K568" s="3">
        <v>9675</v>
      </c>
      <c r="L568" s="3">
        <v>9675</v>
      </c>
      <c r="M568" s="3">
        <v>20088.55</v>
      </c>
      <c r="N568" s="4">
        <f t="shared" si="16"/>
        <v>196140.74999999997</v>
      </c>
      <c r="O568" s="3">
        <v>9675</v>
      </c>
      <c r="P568" s="3">
        <v>9675</v>
      </c>
      <c r="Q568" s="3">
        <v>9675</v>
      </c>
      <c r="R568" s="3">
        <v>9675</v>
      </c>
      <c r="S568" s="3">
        <v>9675</v>
      </c>
      <c r="T568" s="3">
        <v>9675</v>
      </c>
      <c r="U568" s="3">
        <v>9675</v>
      </c>
      <c r="V568" s="3">
        <v>9675</v>
      </c>
      <c r="W568" s="3">
        <v>9675</v>
      </c>
      <c r="X568" s="3">
        <v>9675</v>
      </c>
      <c r="Y568" s="3">
        <v>9675</v>
      </c>
      <c r="Z568" s="3">
        <v>12900</v>
      </c>
      <c r="AA568" s="4">
        <f t="shared" si="17"/>
        <v>119325</v>
      </c>
    </row>
    <row r="569" spans="1:27" x14ac:dyDescent="0.25">
      <c r="A569" s="1" t="s">
        <v>448</v>
      </c>
      <c r="B569" s="3">
        <v>5109.84</v>
      </c>
      <c r="C569" s="3">
        <v>5109.84</v>
      </c>
      <c r="D569" s="3">
        <v>5109.84</v>
      </c>
      <c r="E569" s="3">
        <v>5109.84</v>
      </c>
      <c r="F569" s="3">
        <v>5109.84</v>
      </c>
      <c r="G569" s="3">
        <v>5109.84</v>
      </c>
      <c r="H569" s="3">
        <v>5109.84</v>
      </c>
      <c r="I569" s="3">
        <v>5109.84</v>
      </c>
      <c r="J569" s="3">
        <v>6450</v>
      </c>
      <c r="K569" s="3">
        <v>19350</v>
      </c>
      <c r="L569" s="3">
        <v>19350</v>
      </c>
      <c r="M569" s="3">
        <v>35370.839999999997</v>
      </c>
      <c r="N569" s="4">
        <f t="shared" si="16"/>
        <v>121399.56</v>
      </c>
      <c r="O569" s="3">
        <v>19350</v>
      </c>
      <c r="P569" s="3">
        <v>19350</v>
      </c>
      <c r="Q569" s="3">
        <v>19350</v>
      </c>
      <c r="R569" s="3">
        <v>19350</v>
      </c>
      <c r="S569" s="3">
        <v>19350</v>
      </c>
      <c r="T569" s="3">
        <v>19350</v>
      </c>
      <c r="U569" s="3">
        <v>19350</v>
      </c>
      <c r="V569" s="3">
        <v>19350</v>
      </c>
      <c r="W569" s="3">
        <v>19350</v>
      </c>
      <c r="X569" s="3">
        <v>19350</v>
      </c>
      <c r="Y569" s="3">
        <v>19350</v>
      </c>
      <c r="Z569" s="3">
        <v>19350</v>
      </c>
      <c r="AA569" s="4">
        <f t="shared" si="17"/>
        <v>232200</v>
      </c>
    </row>
    <row r="570" spans="1:27" x14ac:dyDescent="0.25">
      <c r="A570" s="1" t="s">
        <v>786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 t="e">
        <v>#N/A</v>
      </c>
      <c r="N570" s="4" t="e">
        <f t="shared" si="16"/>
        <v>#N/A</v>
      </c>
      <c r="O570" s="3">
        <v>25800</v>
      </c>
      <c r="P570" s="3">
        <v>25800</v>
      </c>
      <c r="Q570" s="3">
        <v>25800</v>
      </c>
      <c r="R570" s="3">
        <v>25800</v>
      </c>
      <c r="S570" s="3">
        <v>25800</v>
      </c>
      <c r="T570" s="3">
        <v>25800</v>
      </c>
      <c r="U570" s="3">
        <v>25800</v>
      </c>
      <c r="V570" s="3">
        <v>25800</v>
      </c>
      <c r="W570" s="3">
        <v>25800</v>
      </c>
      <c r="X570" s="3">
        <v>25800</v>
      </c>
      <c r="Y570" s="3">
        <v>25800</v>
      </c>
      <c r="Z570" s="3">
        <v>25800</v>
      </c>
      <c r="AA570" s="4">
        <f t="shared" si="17"/>
        <v>309600</v>
      </c>
    </row>
    <row r="571" spans="1:27" x14ac:dyDescent="0.25">
      <c r="A571" s="1" t="s">
        <v>437</v>
      </c>
      <c r="B571" s="3">
        <v>7351.36</v>
      </c>
      <c r="C571" s="3">
        <v>7351.36</v>
      </c>
      <c r="D571" s="3">
        <v>7351.36</v>
      </c>
      <c r="E571" s="3">
        <v>7351.36</v>
      </c>
      <c r="F571" s="3">
        <v>7351.36</v>
      </c>
      <c r="G571" s="3">
        <v>7351.36</v>
      </c>
      <c r="H571" s="3">
        <v>7351.36</v>
      </c>
      <c r="I571" s="3">
        <v>7351.36</v>
      </c>
      <c r="J571" s="3">
        <v>6450</v>
      </c>
      <c r="K571" s="3">
        <v>9675</v>
      </c>
      <c r="L571" s="3">
        <v>9675</v>
      </c>
      <c r="M571" s="3">
        <v>9675</v>
      </c>
      <c r="N571" s="4">
        <f t="shared" si="16"/>
        <v>94285.88</v>
      </c>
      <c r="O571" s="3">
        <v>9675</v>
      </c>
      <c r="P571" s="3">
        <v>9675</v>
      </c>
      <c r="Q571" s="3">
        <v>9675</v>
      </c>
      <c r="R571" s="3">
        <v>9675</v>
      </c>
      <c r="S571" s="3">
        <v>9675</v>
      </c>
      <c r="T571" s="3">
        <v>9675</v>
      </c>
      <c r="U571" s="3">
        <v>9675</v>
      </c>
      <c r="V571" s="3">
        <v>9675</v>
      </c>
      <c r="W571" s="3">
        <v>9675</v>
      </c>
      <c r="X571" s="3">
        <v>9675</v>
      </c>
      <c r="Y571" s="3">
        <v>9675</v>
      </c>
      <c r="Z571" s="3">
        <v>9675</v>
      </c>
      <c r="AA571" s="4">
        <f t="shared" si="17"/>
        <v>116100</v>
      </c>
    </row>
    <row r="572" spans="1:27" x14ac:dyDescent="0.25">
      <c r="A572" s="1" t="s">
        <v>787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 t="e">
        <v>#N/A</v>
      </c>
      <c r="N572" s="4" t="e">
        <f t="shared" si="16"/>
        <v>#N/A</v>
      </c>
      <c r="O572" s="3">
        <v>6450</v>
      </c>
      <c r="P572" s="3">
        <v>6450</v>
      </c>
      <c r="Q572" s="3">
        <v>6450</v>
      </c>
      <c r="R572" s="3">
        <v>6450</v>
      </c>
      <c r="S572" s="3">
        <v>6450</v>
      </c>
      <c r="T572" s="3">
        <v>6450</v>
      </c>
      <c r="U572" s="3">
        <v>6450</v>
      </c>
      <c r="V572" s="3">
        <v>6450</v>
      </c>
      <c r="W572" s="3">
        <v>6450</v>
      </c>
      <c r="X572" s="3">
        <v>6450</v>
      </c>
      <c r="Y572" s="3">
        <v>6450</v>
      </c>
      <c r="Z572" s="3">
        <v>6450</v>
      </c>
      <c r="AA572" s="4">
        <f t="shared" si="17"/>
        <v>77400</v>
      </c>
    </row>
    <row r="573" spans="1:27" x14ac:dyDescent="0.25">
      <c r="A573" s="1" t="s">
        <v>438</v>
      </c>
      <c r="B573" s="3">
        <v>12303.15</v>
      </c>
      <c r="C573" s="3">
        <v>12303.15</v>
      </c>
      <c r="D573" s="3">
        <v>12303.15</v>
      </c>
      <c r="E573" s="3">
        <v>12303.15</v>
      </c>
      <c r="F573" s="3">
        <v>12303.15</v>
      </c>
      <c r="G573" s="3">
        <v>12303.15</v>
      </c>
      <c r="H573" s="3">
        <v>12303.15</v>
      </c>
      <c r="I573" s="3">
        <v>12303.15</v>
      </c>
      <c r="J573" s="3">
        <v>3225</v>
      </c>
      <c r="K573" s="3">
        <v>6450</v>
      </c>
      <c r="L573" s="3">
        <v>6450</v>
      </c>
      <c r="M573" s="3">
        <v>11790.28</v>
      </c>
      <c r="N573" s="4">
        <f t="shared" si="16"/>
        <v>126340.47999999998</v>
      </c>
      <c r="O573" s="3">
        <v>6450</v>
      </c>
      <c r="P573" s="3">
        <v>6450</v>
      </c>
      <c r="Q573" s="3">
        <v>6450</v>
      </c>
      <c r="R573" s="3">
        <v>6450</v>
      </c>
      <c r="S573" s="3">
        <v>6450</v>
      </c>
      <c r="T573" s="3">
        <v>6450</v>
      </c>
      <c r="U573" s="3">
        <v>6450</v>
      </c>
      <c r="V573" s="3">
        <v>6450</v>
      </c>
      <c r="W573" s="3">
        <v>6450</v>
      </c>
      <c r="X573" s="3">
        <v>6450</v>
      </c>
      <c r="Y573" s="3">
        <v>6450</v>
      </c>
      <c r="Z573" s="3">
        <v>6450</v>
      </c>
      <c r="AA573" s="4">
        <f t="shared" si="17"/>
        <v>77400</v>
      </c>
    </row>
    <row r="574" spans="1:27" x14ac:dyDescent="0.25">
      <c r="A574" s="1" t="s">
        <v>439</v>
      </c>
      <c r="B574" s="3">
        <v>6052.34</v>
      </c>
      <c r="C574" s="3">
        <v>6052.34</v>
      </c>
      <c r="D574" s="3">
        <v>6052.34</v>
      </c>
      <c r="E574" s="3">
        <v>6052.34</v>
      </c>
      <c r="F574" s="3">
        <v>6052.34</v>
      </c>
      <c r="G574" s="3">
        <v>6052.34</v>
      </c>
      <c r="H574" s="3">
        <v>6052.34</v>
      </c>
      <c r="I574" s="3">
        <v>6052.34</v>
      </c>
      <c r="J574" s="3">
        <v>12900</v>
      </c>
      <c r="K574" s="3">
        <v>3225</v>
      </c>
      <c r="L574" s="3">
        <v>3225</v>
      </c>
      <c r="M574" s="3">
        <v>8031.25</v>
      </c>
      <c r="N574" s="4">
        <f t="shared" si="16"/>
        <v>75799.97</v>
      </c>
      <c r="O574" s="3">
        <v>3225</v>
      </c>
      <c r="P574" s="3">
        <v>3225</v>
      </c>
      <c r="Q574" s="3">
        <v>3225</v>
      </c>
      <c r="R574" s="3">
        <v>3225</v>
      </c>
      <c r="S574" s="3">
        <v>3225</v>
      </c>
      <c r="T574" s="3">
        <v>3225</v>
      </c>
      <c r="U574" s="3">
        <v>3225</v>
      </c>
      <c r="V574" s="3">
        <v>3225</v>
      </c>
      <c r="W574" s="3">
        <v>3225</v>
      </c>
      <c r="X574" s="3">
        <v>3225</v>
      </c>
      <c r="Y574" s="3">
        <v>3225</v>
      </c>
      <c r="Z574" s="3">
        <v>3225</v>
      </c>
      <c r="AA574" s="4">
        <f t="shared" si="17"/>
        <v>38700</v>
      </c>
    </row>
    <row r="575" spans="1:27" x14ac:dyDescent="0.25">
      <c r="A575" s="1" t="s">
        <v>440</v>
      </c>
      <c r="B575" s="3">
        <v>12487.34</v>
      </c>
      <c r="C575" s="3">
        <v>12487.34</v>
      </c>
      <c r="D575" s="3">
        <v>12487.34</v>
      </c>
      <c r="E575" s="3">
        <v>12487.34</v>
      </c>
      <c r="F575" s="3">
        <v>12487.34</v>
      </c>
      <c r="G575" s="3">
        <v>12487.34</v>
      </c>
      <c r="H575" s="3">
        <v>12487.34</v>
      </c>
      <c r="I575" s="3">
        <v>12487.34</v>
      </c>
      <c r="J575" s="3">
        <v>16125</v>
      </c>
      <c r="K575" s="3">
        <v>12900</v>
      </c>
      <c r="L575" s="3">
        <v>12900</v>
      </c>
      <c r="M575" s="3">
        <v>19842.36</v>
      </c>
      <c r="N575" s="4">
        <f t="shared" si="16"/>
        <v>161666.07999999996</v>
      </c>
      <c r="O575" s="3">
        <v>12900</v>
      </c>
      <c r="P575" s="3">
        <v>12900</v>
      </c>
      <c r="Q575" s="3">
        <v>12900</v>
      </c>
      <c r="R575" s="3">
        <v>12900</v>
      </c>
      <c r="S575" s="3">
        <v>12900</v>
      </c>
      <c r="T575" s="3">
        <v>12900</v>
      </c>
      <c r="U575" s="3">
        <v>12900</v>
      </c>
      <c r="V575" s="3">
        <v>12900</v>
      </c>
      <c r="W575" s="3">
        <v>12900</v>
      </c>
      <c r="X575" s="3">
        <v>12900</v>
      </c>
      <c r="Y575" s="3">
        <v>19350</v>
      </c>
      <c r="Z575" s="3">
        <v>19350</v>
      </c>
      <c r="AA575" s="4">
        <f t="shared" si="17"/>
        <v>167700</v>
      </c>
    </row>
    <row r="576" spans="1:27" x14ac:dyDescent="0.25">
      <c r="A576" s="1" t="s">
        <v>441</v>
      </c>
      <c r="B576" s="3">
        <v>12471.23</v>
      </c>
      <c r="C576" s="3">
        <v>12471.23</v>
      </c>
      <c r="D576" s="3">
        <v>12471.23</v>
      </c>
      <c r="E576" s="3">
        <v>12471.23</v>
      </c>
      <c r="F576" s="3">
        <v>12471.23</v>
      </c>
      <c r="G576" s="3">
        <v>12471.23</v>
      </c>
      <c r="H576" s="3">
        <v>12471.23</v>
      </c>
      <c r="I576" s="3">
        <v>12471.23</v>
      </c>
      <c r="J576" s="3">
        <v>45150</v>
      </c>
      <c r="K576" s="3">
        <v>16125</v>
      </c>
      <c r="L576" s="3">
        <v>16125</v>
      </c>
      <c r="M576" s="3">
        <v>16125</v>
      </c>
      <c r="N576" s="4">
        <f t="shared" si="16"/>
        <v>193294.83999999997</v>
      </c>
      <c r="O576" s="3">
        <v>16125</v>
      </c>
      <c r="P576" s="3">
        <v>16125</v>
      </c>
      <c r="Q576" s="3">
        <v>16125</v>
      </c>
      <c r="R576" s="3">
        <v>16125</v>
      </c>
      <c r="S576" s="3">
        <v>16125</v>
      </c>
      <c r="T576" s="3">
        <v>16125</v>
      </c>
      <c r="U576" s="3">
        <v>16125</v>
      </c>
      <c r="V576" s="3">
        <v>16125</v>
      </c>
      <c r="W576" s="3">
        <v>16125</v>
      </c>
      <c r="X576" s="3">
        <v>16125</v>
      </c>
      <c r="Y576" s="3">
        <v>16125</v>
      </c>
      <c r="Z576" s="3">
        <v>16125</v>
      </c>
      <c r="AA576" s="4">
        <f t="shared" si="17"/>
        <v>193500</v>
      </c>
    </row>
    <row r="577" spans="1:27" x14ac:dyDescent="0.25">
      <c r="A577" s="1" t="s">
        <v>788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 t="e">
        <v>#N/A</v>
      </c>
      <c r="N577" s="4" t="e">
        <f t="shared" si="16"/>
        <v>#N/A</v>
      </c>
      <c r="O577" s="3">
        <v>3225</v>
      </c>
      <c r="P577" s="3">
        <v>3225</v>
      </c>
      <c r="Q577" s="3">
        <v>3225</v>
      </c>
      <c r="R577" s="3">
        <v>3225</v>
      </c>
      <c r="S577" s="3">
        <v>3225</v>
      </c>
      <c r="T577" s="3">
        <v>3225</v>
      </c>
      <c r="U577" s="3">
        <v>3225</v>
      </c>
      <c r="V577" s="3">
        <v>3225</v>
      </c>
      <c r="W577" s="3">
        <v>3225</v>
      </c>
      <c r="X577" s="3">
        <v>3225</v>
      </c>
      <c r="Y577" s="3">
        <v>3225</v>
      </c>
      <c r="Z577" s="3">
        <v>3225</v>
      </c>
      <c r="AA577" s="4">
        <f t="shared" si="17"/>
        <v>38700</v>
      </c>
    </row>
    <row r="578" spans="1:27" x14ac:dyDescent="0.25">
      <c r="A578" s="1" t="s">
        <v>442</v>
      </c>
      <c r="B578" s="3">
        <v>27385.47</v>
      </c>
      <c r="C578" s="3">
        <v>27385.47</v>
      </c>
      <c r="D578" s="3">
        <v>27385.47</v>
      </c>
      <c r="E578" s="3">
        <v>27385.47</v>
      </c>
      <c r="F578" s="3">
        <v>27385.47</v>
      </c>
      <c r="G578" s="3">
        <v>27385.47</v>
      </c>
      <c r="H578" s="3">
        <v>27385.47</v>
      </c>
      <c r="I578" s="3">
        <v>27385.47</v>
      </c>
      <c r="J578" s="3">
        <v>3225</v>
      </c>
      <c r="K578" s="3">
        <v>45150</v>
      </c>
      <c r="L578" s="3">
        <v>45150</v>
      </c>
      <c r="M578" s="3">
        <v>93746.55</v>
      </c>
      <c r="N578" s="4">
        <f t="shared" si="16"/>
        <v>406355.31</v>
      </c>
      <c r="O578" s="3">
        <v>45150</v>
      </c>
      <c r="P578" s="3">
        <v>45150</v>
      </c>
      <c r="Q578" s="3">
        <v>45150</v>
      </c>
      <c r="R578" s="3">
        <v>45150</v>
      </c>
      <c r="S578" s="3">
        <v>45150</v>
      </c>
      <c r="T578" s="3">
        <v>45150</v>
      </c>
      <c r="U578" s="3">
        <v>45150</v>
      </c>
      <c r="V578" s="3">
        <v>45150</v>
      </c>
      <c r="W578" s="3">
        <v>45150</v>
      </c>
      <c r="X578" s="3">
        <v>45150</v>
      </c>
      <c r="Y578" s="3">
        <v>48376</v>
      </c>
      <c r="Z578" s="3">
        <v>51601</v>
      </c>
      <c r="AA578" s="4">
        <f t="shared" si="17"/>
        <v>551477</v>
      </c>
    </row>
    <row r="579" spans="1:27" x14ac:dyDescent="0.25">
      <c r="A579" s="1" t="s">
        <v>789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 t="e">
        <v>#N/A</v>
      </c>
      <c r="N579" s="4" t="e">
        <f t="shared" ref="N579:N642" si="18">SUM(B579:M579)</f>
        <v>#N/A</v>
      </c>
      <c r="O579" s="3">
        <v>3225</v>
      </c>
      <c r="P579" s="3">
        <v>3225</v>
      </c>
      <c r="Q579" s="3">
        <v>3225</v>
      </c>
      <c r="R579" s="3">
        <v>3225</v>
      </c>
      <c r="S579" s="3">
        <v>3225</v>
      </c>
      <c r="T579" s="3">
        <v>3225</v>
      </c>
      <c r="U579" s="3">
        <v>3225</v>
      </c>
      <c r="V579" s="3">
        <v>3225</v>
      </c>
      <c r="W579" s="3">
        <v>3225</v>
      </c>
      <c r="X579" s="3">
        <v>3225</v>
      </c>
      <c r="Y579" s="3">
        <v>3225</v>
      </c>
      <c r="Z579" s="3">
        <v>3225</v>
      </c>
      <c r="AA579" s="4">
        <f t="shared" ref="AA579:AA642" si="19">SUM(O579:Z579)</f>
        <v>38700</v>
      </c>
    </row>
    <row r="580" spans="1:27" x14ac:dyDescent="0.25">
      <c r="A580" s="1" t="s">
        <v>443</v>
      </c>
      <c r="B580" s="3">
        <v>5603.8</v>
      </c>
      <c r="C580" s="3">
        <v>5603.8</v>
      </c>
      <c r="D580" s="3">
        <v>5603.8</v>
      </c>
      <c r="E580" s="3">
        <v>5603.8</v>
      </c>
      <c r="F580" s="3">
        <v>5603.8</v>
      </c>
      <c r="G580" s="3">
        <v>5603.8</v>
      </c>
      <c r="H580" s="3">
        <v>5603.8</v>
      </c>
      <c r="I580" s="3">
        <v>5603.8</v>
      </c>
      <c r="J580" s="3">
        <v>6450</v>
      </c>
      <c r="K580" s="3">
        <v>3225</v>
      </c>
      <c r="L580" s="3">
        <v>3225</v>
      </c>
      <c r="M580" s="3">
        <v>3225</v>
      </c>
      <c r="N580" s="4">
        <f t="shared" si="18"/>
        <v>60955.400000000009</v>
      </c>
      <c r="O580" s="3">
        <v>3225</v>
      </c>
      <c r="P580" s="3">
        <v>3225</v>
      </c>
      <c r="Q580" s="3">
        <v>3225</v>
      </c>
      <c r="R580" s="3">
        <v>3225</v>
      </c>
      <c r="S580" s="3">
        <v>3225</v>
      </c>
      <c r="T580" s="3">
        <v>3225</v>
      </c>
      <c r="U580" s="3">
        <v>3225</v>
      </c>
      <c r="V580" s="3">
        <v>3225</v>
      </c>
      <c r="W580" s="3">
        <v>3225</v>
      </c>
      <c r="X580" s="3">
        <v>7256.75</v>
      </c>
      <c r="Y580" s="3">
        <v>7256.75</v>
      </c>
      <c r="Z580" s="3">
        <v>7256.75</v>
      </c>
      <c r="AA580" s="4">
        <f t="shared" si="19"/>
        <v>50795.25</v>
      </c>
    </row>
    <row r="581" spans="1:27" x14ac:dyDescent="0.25">
      <c r="A581" s="1" t="s">
        <v>444</v>
      </c>
      <c r="B581" s="3">
        <v>3120.32</v>
      </c>
      <c r="C581" s="3">
        <v>3120.32</v>
      </c>
      <c r="D581" s="3">
        <v>3120.32</v>
      </c>
      <c r="E581" s="3">
        <v>3120.32</v>
      </c>
      <c r="F581" s="3">
        <v>3120.32</v>
      </c>
      <c r="G581" s="3">
        <v>3120.32</v>
      </c>
      <c r="H581" s="3">
        <v>3120.32</v>
      </c>
      <c r="I581" s="3">
        <v>3120.32</v>
      </c>
      <c r="J581" s="3">
        <v>12900</v>
      </c>
      <c r="K581" s="3">
        <v>6450</v>
      </c>
      <c r="L581" s="3">
        <v>6450</v>
      </c>
      <c r="M581" s="3">
        <v>15261.46</v>
      </c>
      <c r="N581" s="4">
        <f t="shared" si="18"/>
        <v>66024.01999999999</v>
      </c>
      <c r="O581" s="3">
        <v>6450</v>
      </c>
      <c r="P581" s="3">
        <v>6450</v>
      </c>
      <c r="Q581" s="3">
        <v>6450</v>
      </c>
      <c r="R581" s="3">
        <v>6450</v>
      </c>
      <c r="S581" s="3">
        <v>6450</v>
      </c>
      <c r="T581" s="3">
        <v>6450</v>
      </c>
      <c r="U581" s="3">
        <v>6450</v>
      </c>
      <c r="V581" s="3">
        <v>6450</v>
      </c>
      <c r="W581" s="3">
        <v>6450</v>
      </c>
      <c r="X581" s="3">
        <v>6450</v>
      </c>
      <c r="Y581" s="3">
        <v>6450</v>
      </c>
      <c r="Z581" s="3">
        <v>6450</v>
      </c>
      <c r="AA581" s="4">
        <f t="shared" si="19"/>
        <v>77400</v>
      </c>
    </row>
    <row r="582" spans="1:27" x14ac:dyDescent="0.25">
      <c r="A582" s="1" t="s">
        <v>445</v>
      </c>
      <c r="B582" s="3">
        <v>7909.16</v>
      </c>
      <c r="C582" s="3">
        <v>7909.16</v>
      </c>
      <c r="D582" s="3">
        <v>7909.16</v>
      </c>
      <c r="E582" s="3">
        <v>7909.16</v>
      </c>
      <c r="F582" s="3">
        <v>7909.16</v>
      </c>
      <c r="G582" s="3">
        <v>7909.16</v>
      </c>
      <c r="H582" s="3">
        <v>7909.16</v>
      </c>
      <c r="I582" s="3">
        <v>7909.16</v>
      </c>
      <c r="J582" s="3">
        <v>19350</v>
      </c>
      <c r="K582" s="3">
        <v>12900</v>
      </c>
      <c r="L582" s="3">
        <v>12900</v>
      </c>
      <c r="M582" s="3">
        <v>12900</v>
      </c>
      <c r="N582" s="4">
        <f t="shared" si="18"/>
        <v>121323.28000000001</v>
      </c>
      <c r="O582" s="3">
        <v>12900</v>
      </c>
      <c r="P582" s="3">
        <v>12900</v>
      </c>
      <c r="Q582" s="3">
        <v>12900</v>
      </c>
      <c r="R582" s="3">
        <v>12900</v>
      </c>
      <c r="S582" s="3">
        <v>12900</v>
      </c>
      <c r="T582" s="3">
        <v>12900</v>
      </c>
      <c r="U582" s="3">
        <v>12900</v>
      </c>
      <c r="V582" s="3">
        <v>12900</v>
      </c>
      <c r="W582" s="3">
        <v>12900</v>
      </c>
      <c r="X582" s="3">
        <v>12900</v>
      </c>
      <c r="Y582" s="3">
        <v>12900</v>
      </c>
      <c r="Z582" s="3">
        <v>12900</v>
      </c>
      <c r="AA582" s="4">
        <f t="shared" si="19"/>
        <v>154800</v>
      </c>
    </row>
    <row r="583" spans="1:27" x14ac:dyDescent="0.25">
      <c r="A583" s="1" t="s">
        <v>446</v>
      </c>
      <c r="B583" s="3">
        <v>45664.58</v>
      </c>
      <c r="C583" s="3">
        <v>45664.58</v>
      </c>
      <c r="D583" s="3">
        <v>45664.58</v>
      </c>
      <c r="E583" s="3">
        <v>45664.58</v>
      </c>
      <c r="F583" s="3">
        <v>45664.58</v>
      </c>
      <c r="G583" s="3">
        <v>45664.58</v>
      </c>
      <c r="H583" s="3">
        <v>45664.58</v>
      </c>
      <c r="I583" s="3">
        <v>45664.58</v>
      </c>
      <c r="J583" s="3">
        <v>19350</v>
      </c>
      <c r="K583" s="3">
        <v>19350</v>
      </c>
      <c r="L583" s="3">
        <v>19350</v>
      </c>
      <c r="M583" s="3">
        <v>19350</v>
      </c>
      <c r="N583" s="4">
        <f t="shared" si="18"/>
        <v>442716.64000000007</v>
      </c>
      <c r="O583" s="3">
        <v>19350</v>
      </c>
      <c r="P583" s="3">
        <v>19350</v>
      </c>
      <c r="Q583" s="3">
        <v>19350</v>
      </c>
      <c r="R583" s="3">
        <v>19350</v>
      </c>
      <c r="S583" s="3">
        <v>19350</v>
      </c>
      <c r="T583" s="3">
        <v>19350</v>
      </c>
      <c r="U583" s="3">
        <v>19350</v>
      </c>
      <c r="V583" s="3">
        <v>19350</v>
      </c>
      <c r="W583" s="3">
        <v>19350</v>
      </c>
      <c r="X583" s="3">
        <v>19350</v>
      </c>
      <c r="Y583" s="3">
        <v>19350</v>
      </c>
      <c r="Z583" s="3">
        <v>19350</v>
      </c>
      <c r="AA583" s="4">
        <f t="shared" si="19"/>
        <v>232200</v>
      </c>
    </row>
    <row r="584" spans="1:27" x14ac:dyDescent="0.25">
      <c r="A584" s="1" t="s">
        <v>447</v>
      </c>
      <c r="B584" s="3">
        <v>13665.86</v>
      </c>
      <c r="C584" s="3">
        <v>13665.86</v>
      </c>
      <c r="D584" s="3">
        <v>13665.86</v>
      </c>
      <c r="E584" s="3">
        <v>13665.86</v>
      </c>
      <c r="F584" s="3">
        <v>13665.86</v>
      </c>
      <c r="G584" s="3">
        <v>13665.86</v>
      </c>
      <c r="H584" s="3">
        <v>13665.86</v>
      </c>
      <c r="I584" s="3">
        <v>13665.86</v>
      </c>
      <c r="J584" s="3">
        <v>19350</v>
      </c>
      <c r="K584" s="3">
        <v>19350</v>
      </c>
      <c r="L584" s="3">
        <v>19350</v>
      </c>
      <c r="M584" s="3">
        <v>35370.839999999997</v>
      </c>
      <c r="N584" s="4">
        <f t="shared" si="18"/>
        <v>202747.72</v>
      </c>
      <c r="O584" s="3">
        <v>19350</v>
      </c>
      <c r="P584" s="3">
        <v>19350</v>
      </c>
      <c r="Q584" s="3">
        <v>19350</v>
      </c>
      <c r="R584" s="3">
        <v>19350</v>
      </c>
      <c r="S584" s="3">
        <v>19350</v>
      </c>
      <c r="T584" s="3">
        <v>19350</v>
      </c>
      <c r="U584" s="3">
        <v>19350</v>
      </c>
      <c r="V584" s="3">
        <v>19350</v>
      </c>
      <c r="W584" s="3">
        <v>19350</v>
      </c>
      <c r="X584" s="3">
        <v>19350</v>
      </c>
      <c r="Y584" s="3">
        <v>19350</v>
      </c>
      <c r="Z584" s="3">
        <v>19350</v>
      </c>
      <c r="AA584" s="4">
        <f t="shared" si="19"/>
        <v>232200</v>
      </c>
    </row>
    <row r="585" spans="1:27" x14ac:dyDescent="0.25">
      <c r="A585" s="1" t="s">
        <v>790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 t="e">
        <v>#N/A</v>
      </c>
      <c r="N585" s="4" t="e">
        <f t="shared" si="18"/>
        <v>#N/A</v>
      </c>
      <c r="O585" s="3">
        <v>9675</v>
      </c>
      <c r="P585" s="3">
        <v>9675</v>
      </c>
      <c r="Q585" s="3">
        <v>9675</v>
      </c>
      <c r="R585" s="3">
        <v>9675</v>
      </c>
      <c r="S585" s="3">
        <v>9675</v>
      </c>
      <c r="T585" s="3">
        <v>9675</v>
      </c>
      <c r="U585" s="3">
        <v>9675</v>
      </c>
      <c r="V585" s="3">
        <v>9675</v>
      </c>
      <c r="W585" s="3">
        <v>9675</v>
      </c>
      <c r="X585" s="3">
        <v>9675</v>
      </c>
      <c r="Y585" s="3">
        <v>9675</v>
      </c>
      <c r="Z585" s="3">
        <v>9675</v>
      </c>
      <c r="AA585" s="4">
        <f t="shared" si="19"/>
        <v>116100</v>
      </c>
    </row>
    <row r="586" spans="1:27" x14ac:dyDescent="0.25">
      <c r="A586" s="1" t="s">
        <v>791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 t="e">
        <v>#N/A</v>
      </c>
      <c r="N586" s="4" t="e">
        <f t="shared" si="18"/>
        <v>#N/A</v>
      </c>
      <c r="O586" s="3">
        <v>6450</v>
      </c>
      <c r="P586" s="3">
        <v>6450</v>
      </c>
      <c r="Q586" s="3">
        <v>6450</v>
      </c>
      <c r="R586" s="3">
        <v>6450</v>
      </c>
      <c r="S586" s="3">
        <v>6450</v>
      </c>
      <c r="T586" s="3">
        <v>6450</v>
      </c>
      <c r="U586" s="3">
        <v>6450</v>
      </c>
      <c r="V586" s="3">
        <v>6450</v>
      </c>
      <c r="W586" s="3">
        <v>6450</v>
      </c>
      <c r="X586" s="3">
        <v>6450</v>
      </c>
      <c r="Y586" s="3">
        <v>6450</v>
      </c>
      <c r="Z586" s="3">
        <v>6450</v>
      </c>
      <c r="AA586" s="4">
        <f t="shared" si="19"/>
        <v>77400</v>
      </c>
    </row>
    <row r="587" spans="1:27" x14ac:dyDescent="0.25">
      <c r="A587" s="1" t="s">
        <v>792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 t="e">
        <v>#N/A</v>
      </c>
      <c r="N587" s="4" t="e">
        <f t="shared" si="18"/>
        <v>#N/A</v>
      </c>
      <c r="O587" s="3">
        <v>3225</v>
      </c>
      <c r="P587" s="3">
        <v>3225</v>
      </c>
      <c r="Q587" s="3">
        <v>3225</v>
      </c>
      <c r="R587" s="3">
        <v>3225</v>
      </c>
      <c r="S587" s="3">
        <v>3225</v>
      </c>
      <c r="T587" s="3">
        <v>3225</v>
      </c>
      <c r="U587" s="3">
        <v>3225</v>
      </c>
      <c r="V587" s="3">
        <v>3225</v>
      </c>
      <c r="W587" s="3">
        <v>3225</v>
      </c>
      <c r="X587" s="3">
        <v>3225</v>
      </c>
      <c r="Y587" s="3">
        <v>3225</v>
      </c>
      <c r="Z587" s="3">
        <v>3225</v>
      </c>
      <c r="AA587" s="4">
        <f t="shared" si="19"/>
        <v>38700</v>
      </c>
    </row>
    <row r="588" spans="1:27" x14ac:dyDescent="0.25">
      <c r="A588" s="1" t="s">
        <v>793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 t="e">
        <v>#N/A</v>
      </c>
      <c r="N588" s="4" t="e">
        <f t="shared" si="18"/>
        <v>#N/A</v>
      </c>
      <c r="O588" s="3">
        <v>12900</v>
      </c>
      <c r="P588" s="3">
        <v>12900</v>
      </c>
      <c r="Q588" s="3">
        <v>12900</v>
      </c>
      <c r="R588" s="3">
        <v>12900</v>
      </c>
      <c r="S588" s="3">
        <v>12900</v>
      </c>
      <c r="T588" s="3">
        <v>12900</v>
      </c>
      <c r="U588" s="3">
        <v>12900</v>
      </c>
      <c r="V588" s="3">
        <v>12900</v>
      </c>
      <c r="W588" s="3">
        <v>12900</v>
      </c>
      <c r="X588" s="3">
        <v>12900</v>
      </c>
      <c r="Y588" s="3">
        <v>12900</v>
      </c>
      <c r="Z588" s="3">
        <v>12900</v>
      </c>
      <c r="AA588" s="4">
        <f t="shared" si="19"/>
        <v>154800</v>
      </c>
    </row>
    <row r="589" spans="1:27" x14ac:dyDescent="0.25">
      <c r="A589" s="1" t="s">
        <v>449</v>
      </c>
      <c r="B589" s="3">
        <v>2241.52</v>
      </c>
      <c r="C589" s="3">
        <v>2241.52</v>
      </c>
      <c r="D589" s="3">
        <v>2241.52</v>
      </c>
      <c r="E589" s="3">
        <v>2241.52</v>
      </c>
      <c r="F589" s="3">
        <v>2241.52</v>
      </c>
      <c r="G589" s="3">
        <v>2241.52</v>
      </c>
      <c r="H589" s="3">
        <v>2241.52</v>
      </c>
      <c r="I589" s="3">
        <v>2241.52</v>
      </c>
      <c r="J589" s="3">
        <v>6450</v>
      </c>
      <c r="K589" s="3">
        <v>6450</v>
      </c>
      <c r="L589" s="3">
        <v>6450</v>
      </c>
      <c r="M589" s="3">
        <v>6450</v>
      </c>
      <c r="N589" s="4">
        <f t="shared" si="18"/>
        <v>43732.160000000003</v>
      </c>
      <c r="O589" s="3">
        <v>6450</v>
      </c>
      <c r="P589" s="3">
        <v>6450</v>
      </c>
      <c r="Q589" s="3">
        <v>6450</v>
      </c>
      <c r="R589" s="3">
        <v>6450</v>
      </c>
      <c r="S589" s="3">
        <v>6450</v>
      </c>
      <c r="T589" s="3">
        <v>6450</v>
      </c>
      <c r="U589" s="3">
        <v>6450</v>
      </c>
      <c r="V589" s="3">
        <v>6450</v>
      </c>
      <c r="W589" s="3">
        <v>6450</v>
      </c>
      <c r="X589" s="3">
        <v>6450</v>
      </c>
      <c r="Y589" s="3">
        <v>6450</v>
      </c>
      <c r="Z589" s="3">
        <v>6450</v>
      </c>
      <c r="AA589" s="4">
        <f t="shared" si="19"/>
        <v>77400</v>
      </c>
    </row>
    <row r="590" spans="1:27" x14ac:dyDescent="0.25">
      <c r="A590" s="1" t="s">
        <v>450</v>
      </c>
      <c r="B590" s="3">
        <v>4931.58</v>
      </c>
      <c r="C590" s="3">
        <v>4931.58</v>
      </c>
      <c r="D590" s="3">
        <v>4931.58</v>
      </c>
      <c r="E590" s="3">
        <v>4931.58</v>
      </c>
      <c r="F590" s="3">
        <v>4931.58</v>
      </c>
      <c r="G590" s="3">
        <v>4931.58</v>
      </c>
      <c r="H590" s="3">
        <v>4931.58</v>
      </c>
      <c r="I590" s="3">
        <v>4931.58</v>
      </c>
      <c r="J590" s="3">
        <v>6450</v>
      </c>
      <c r="K590" s="3">
        <v>6450</v>
      </c>
      <c r="L590" s="3">
        <v>6450</v>
      </c>
      <c r="M590" s="3">
        <v>17130.560000000001</v>
      </c>
      <c r="N590" s="4">
        <f t="shared" si="18"/>
        <v>75933.200000000012</v>
      </c>
      <c r="O590" s="3">
        <v>6450</v>
      </c>
      <c r="P590" s="3">
        <v>6450</v>
      </c>
      <c r="Q590" s="3">
        <v>6450</v>
      </c>
      <c r="R590" s="3">
        <v>6450</v>
      </c>
      <c r="S590" s="3">
        <v>6450</v>
      </c>
      <c r="T590" s="3">
        <v>6450</v>
      </c>
      <c r="U590" s="3">
        <v>6450</v>
      </c>
      <c r="V590" s="3">
        <v>6450</v>
      </c>
      <c r="W590" s="3">
        <v>6450</v>
      </c>
      <c r="X590" s="3">
        <v>6450</v>
      </c>
      <c r="Y590" s="3">
        <v>6450</v>
      </c>
      <c r="Z590" s="3">
        <v>6450</v>
      </c>
      <c r="AA590" s="4">
        <f t="shared" si="19"/>
        <v>77400</v>
      </c>
    </row>
    <row r="591" spans="1:27" x14ac:dyDescent="0.25">
      <c r="A591" s="1" t="s">
        <v>451</v>
      </c>
      <c r="B591" s="3">
        <v>4483.04</v>
      </c>
      <c r="C591" s="3">
        <v>4483.04</v>
      </c>
      <c r="D591" s="3">
        <v>4483.04</v>
      </c>
      <c r="E591" s="3">
        <v>4483.04</v>
      </c>
      <c r="F591" s="3">
        <v>4483.04</v>
      </c>
      <c r="G591" s="3">
        <v>4483.04</v>
      </c>
      <c r="H591" s="3">
        <v>4483.04</v>
      </c>
      <c r="I591" s="3">
        <v>4483.04</v>
      </c>
      <c r="J591" s="3">
        <v>9675</v>
      </c>
      <c r="K591" s="3">
        <v>6450</v>
      </c>
      <c r="L591" s="3">
        <v>6450</v>
      </c>
      <c r="M591" s="3">
        <v>16863.55</v>
      </c>
      <c r="N591" s="4">
        <f t="shared" si="18"/>
        <v>75302.87</v>
      </c>
      <c r="O591" s="3">
        <v>6450</v>
      </c>
      <c r="P591" s="3">
        <v>6450</v>
      </c>
      <c r="Q591" s="3">
        <v>6450</v>
      </c>
      <c r="R591" s="3">
        <v>6450</v>
      </c>
      <c r="S591" s="3">
        <v>6450</v>
      </c>
      <c r="T591" s="3">
        <v>6450</v>
      </c>
      <c r="U591" s="3">
        <v>6450</v>
      </c>
      <c r="V591" s="3">
        <v>6450</v>
      </c>
      <c r="W591" s="3">
        <v>6450</v>
      </c>
      <c r="X591" s="3">
        <v>6450</v>
      </c>
      <c r="Y591" s="3">
        <v>6450</v>
      </c>
      <c r="Z591" s="3">
        <v>6450</v>
      </c>
      <c r="AA591" s="4">
        <f t="shared" si="19"/>
        <v>77400</v>
      </c>
    </row>
    <row r="592" spans="1:27" x14ac:dyDescent="0.25">
      <c r="A592" s="1" t="s">
        <v>452</v>
      </c>
      <c r="B592" s="3">
        <v>26733.8</v>
      </c>
      <c r="C592" s="3">
        <v>26733.8</v>
      </c>
      <c r="D592" s="3">
        <v>26733.8</v>
      </c>
      <c r="E592" s="3">
        <v>26733.8</v>
      </c>
      <c r="F592" s="3">
        <v>26733.8</v>
      </c>
      <c r="G592" s="3">
        <v>26733.8</v>
      </c>
      <c r="H592" s="3">
        <v>26733.8</v>
      </c>
      <c r="I592" s="3">
        <v>26733.8</v>
      </c>
      <c r="J592" s="3">
        <v>12900</v>
      </c>
      <c r="K592" s="3">
        <v>9675</v>
      </c>
      <c r="L592" s="3">
        <v>9675</v>
      </c>
      <c r="M592" s="3">
        <v>18886.98</v>
      </c>
      <c r="N592" s="4">
        <f t="shared" si="18"/>
        <v>265007.37999999995</v>
      </c>
      <c r="O592" s="3">
        <v>9675</v>
      </c>
      <c r="P592" s="3">
        <v>9675</v>
      </c>
      <c r="Q592" s="3">
        <v>9675</v>
      </c>
      <c r="R592" s="3">
        <v>9675</v>
      </c>
      <c r="S592" s="3">
        <v>9675</v>
      </c>
      <c r="T592" s="3">
        <v>9675</v>
      </c>
      <c r="U592" s="3">
        <v>9675</v>
      </c>
      <c r="V592" s="3">
        <v>9675</v>
      </c>
      <c r="W592" s="3">
        <v>9675</v>
      </c>
      <c r="X592" s="3">
        <v>9675</v>
      </c>
      <c r="Y592" s="3">
        <v>9675</v>
      </c>
      <c r="Z592" s="3">
        <v>9675</v>
      </c>
      <c r="AA592" s="4">
        <f t="shared" si="19"/>
        <v>116100</v>
      </c>
    </row>
    <row r="593" spans="1:27" x14ac:dyDescent="0.25">
      <c r="A593" s="1" t="s">
        <v>794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 t="e">
        <v>#N/A</v>
      </c>
      <c r="N593" s="4" t="e">
        <f t="shared" si="18"/>
        <v>#N/A</v>
      </c>
      <c r="O593" s="3">
        <v>6450</v>
      </c>
      <c r="P593" s="3">
        <v>6450</v>
      </c>
      <c r="Q593" s="3">
        <v>6450</v>
      </c>
      <c r="R593" s="3">
        <v>6450</v>
      </c>
      <c r="S593" s="3">
        <v>6450</v>
      </c>
      <c r="T593" s="3">
        <v>6450</v>
      </c>
      <c r="U593" s="3">
        <v>6450</v>
      </c>
      <c r="V593" s="3">
        <v>6450</v>
      </c>
      <c r="W593" s="3">
        <v>6450</v>
      </c>
      <c r="X593" s="3">
        <v>6450</v>
      </c>
      <c r="Y593" s="3">
        <v>6450</v>
      </c>
      <c r="Z593" s="3">
        <v>6450</v>
      </c>
      <c r="AA593" s="4">
        <f t="shared" si="19"/>
        <v>77400</v>
      </c>
    </row>
    <row r="594" spans="1:27" x14ac:dyDescent="0.25">
      <c r="A594" s="1" t="s">
        <v>453</v>
      </c>
      <c r="B594" s="3">
        <v>12086.41</v>
      </c>
      <c r="C594" s="3">
        <v>12086.41</v>
      </c>
      <c r="D594" s="3">
        <v>12086.41</v>
      </c>
      <c r="E594" s="3">
        <v>12086.41</v>
      </c>
      <c r="F594" s="3">
        <v>12086.41</v>
      </c>
      <c r="G594" s="3">
        <v>12086.41</v>
      </c>
      <c r="H594" s="3">
        <v>12086.41</v>
      </c>
      <c r="I594" s="3">
        <v>12086.41</v>
      </c>
      <c r="J594" s="3">
        <v>9675</v>
      </c>
      <c r="K594" s="3">
        <v>12900</v>
      </c>
      <c r="L594" s="3">
        <v>12900</v>
      </c>
      <c r="M594" s="3">
        <v>26784.73</v>
      </c>
      <c r="N594" s="4">
        <f t="shared" si="18"/>
        <v>158951.01000000004</v>
      </c>
      <c r="O594" s="3">
        <v>12900</v>
      </c>
      <c r="P594" s="3">
        <v>12900</v>
      </c>
      <c r="Q594" s="3">
        <v>12900</v>
      </c>
      <c r="R594" s="3">
        <v>12900</v>
      </c>
      <c r="S594" s="3">
        <v>12900</v>
      </c>
      <c r="T594" s="3">
        <v>12900</v>
      </c>
      <c r="U594" s="3">
        <v>12900</v>
      </c>
      <c r="V594" s="3">
        <v>12900</v>
      </c>
      <c r="W594" s="3">
        <v>12900</v>
      </c>
      <c r="X594" s="3">
        <v>12900</v>
      </c>
      <c r="Y594" s="3">
        <v>12900</v>
      </c>
      <c r="Z594" s="3">
        <v>12900</v>
      </c>
      <c r="AA594" s="4">
        <f t="shared" si="19"/>
        <v>154800</v>
      </c>
    </row>
    <row r="595" spans="1:27" x14ac:dyDescent="0.25">
      <c r="A595" s="1" t="s">
        <v>454</v>
      </c>
      <c r="B595" s="3">
        <v>25777.5</v>
      </c>
      <c r="C595" s="3">
        <v>25777.5</v>
      </c>
      <c r="D595" s="3">
        <v>25777.5</v>
      </c>
      <c r="E595" s="3">
        <v>25777.5</v>
      </c>
      <c r="F595" s="3">
        <v>25777.5</v>
      </c>
      <c r="G595" s="3">
        <v>25777.5</v>
      </c>
      <c r="H595" s="3">
        <v>25777.5</v>
      </c>
      <c r="I595" s="3">
        <v>25777.5</v>
      </c>
      <c r="J595" s="3">
        <v>12900</v>
      </c>
      <c r="K595" s="3">
        <v>9675</v>
      </c>
      <c r="L595" s="3">
        <v>9675</v>
      </c>
      <c r="M595" s="3">
        <v>18886.98</v>
      </c>
      <c r="N595" s="4">
        <f t="shared" si="18"/>
        <v>257356.98</v>
      </c>
      <c r="O595" s="3">
        <v>9675</v>
      </c>
      <c r="P595" s="3">
        <v>9675</v>
      </c>
      <c r="Q595" s="3">
        <v>9675</v>
      </c>
      <c r="R595" s="3">
        <v>9675</v>
      </c>
      <c r="S595" s="3">
        <v>9675</v>
      </c>
      <c r="T595" s="3">
        <v>9675</v>
      </c>
      <c r="U595" s="3">
        <v>9675</v>
      </c>
      <c r="V595" s="3">
        <v>9675</v>
      </c>
      <c r="W595" s="3">
        <v>9675</v>
      </c>
      <c r="X595" s="3">
        <v>9675</v>
      </c>
      <c r="Y595" s="3">
        <v>9675</v>
      </c>
      <c r="Z595" s="3">
        <v>9675</v>
      </c>
      <c r="AA595" s="4">
        <f t="shared" si="19"/>
        <v>116100</v>
      </c>
    </row>
    <row r="596" spans="1:27" x14ac:dyDescent="0.25">
      <c r="A596" s="1" t="s">
        <v>795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 t="e">
        <v>#N/A</v>
      </c>
      <c r="N596" s="4" t="e">
        <f t="shared" si="18"/>
        <v>#N/A</v>
      </c>
      <c r="O596" s="3">
        <v>3225</v>
      </c>
      <c r="P596" s="3">
        <v>3225</v>
      </c>
      <c r="Q596" s="3">
        <v>3225</v>
      </c>
      <c r="R596" s="3">
        <v>3225</v>
      </c>
      <c r="S596" s="3">
        <v>3225</v>
      </c>
      <c r="T596" s="3">
        <v>3225</v>
      </c>
      <c r="U596" s="3">
        <v>3225</v>
      </c>
      <c r="V596" s="3">
        <v>3225</v>
      </c>
      <c r="W596" s="3">
        <v>3225</v>
      </c>
      <c r="X596" s="3">
        <v>3225</v>
      </c>
      <c r="Y596" s="3">
        <v>3225</v>
      </c>
      <c r="Z596" s="3">
        <v>3225</v>
      </c>
      <c r="AA596" s="4">
        <f t="shared" si="19"/>
        <v>38700</v>
      </c>
    </row>
    <row r="597" spans="1:27" x14ac:dyDescent="0.25">
      <c r="A597" s="1" t="s">
        <v>796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 t="e">
        <v>#N/A</v>
      </c>
      <c r="N597" s="4" t="e">
        <f t="shared" si="18"/>
        <v>#N/A</v>
      </c>
      <c r="O597" s="3">
        <v>22575</v>
      </c>
      <c r="P597" s="3">
        <v>22575</v>
      </c>
      <c r="Q597" s="3">
        <v>22575</v>
      </c>
      <c r="R597" s="3">
        <v>22575</v>
      </c>
      <c r="S597" s="3">
        <v>22575</v>
      </c>
      <c r="T597" s="3">
        <v>22575</v>
      </c>
      <c r="U597" s="3">
        <v>22575</v>
      </c>
      <c r="V597" s="3">
        <v>22575</v>
      </c>
      <c r="W597" s="3">
        <v>22575</v>
      </c>
      <c r="X597" s="3">
        <v>22575</v>
      </c>
      <c r="Y597" s="3">
        <v>22575</v>
      </c>
      <c r="Z597" s="3">
        <v>22575</v>
      </c>
      <c r="AA597" s="4">
        <f t="shared" si="19"/>
        <v>270900</v>
      </c>
    </row>
    <row r="598" spans="1:27" x14ac:dyDescent="0.25">
      <c r="A598" s="1" t="s">
        <v>456</v>
      </c>
      <c r="B598" s="3">
        <v>4393.9799999999996</v>
      </c>
      <c r="C598" s="3">
        <v>4393.9799999999996</v>
      </c>
      <c r="D598" s="3">
        <v>4393.9799999999996</v>
      </c>
      <c r="E598" s="3">
        <v>4393.9799999999996</v>
      </c>
      <c r="F598" s="3">
        <v>4393.9799999999996</v>
      </c>
      <c r="G598" s="3">
        <v>4393.9799999999996</v>
      </c>
      <c r="H598" s="3">
        <v>4393.9799999999996</v>
      </c>
      <c r="I598" s="3">
        <v>4393.9799999999996</v>
      </c>
      <c r="J598" s="3">
        <v>12900</v>
      </c>
      <c r="K598" s="3">
        <v>3225</v>
      </c>
      <c r="L598" s="3">
        <v>3225</v>
      </c>
      <c r="M598" s="3">
        <v>8431.77</v>
      </c>
      <c r="N598" s="4">
        <f t="shared" si="18"/>
        <v>62933.61</v>
      </c>
      <c r="O598" s="3">
        <v>3225</v>
      </c>
      <c r="P598" s="3">
        <v>3225</v>
      </c>
      <c r="Q598" s="3">
        <v>3225</v>
      </c>
      <c r="R598" s="3">
        <v>3225</v>
      </c>
      <c r="S598" s="3">
        <v>3225</v>
      </c>
      <c r="T598" s="3">
        <v>3225</v>
      </c>
      <c r="U598" s="3">
        <v>3225</v>
      </c>
      <c r="V598" s="3">
        <v>3225</v>
      </c>
      <c r="W598" s="3">
        <v>3225</v>
      </c>
      <c r="X598" s="3">
        <v>3225</v>
      </c>
      <c r="Y598" s="3">
        <v>3225</v>
      </c>
      <c r="Z598" s="3">
        <v>3225</v>
      </c>
      <c r="AA598" s="4">
        <f t="shared" si="19"/>
        <v>38700</v>
      </c>
    </row>
    <row r="599" spans="1:27" x14ac:dyDescent="0.25">
      <c r="A599" s="1" t="s">
        <v>455</v>
      </c>
      <c r="B599" s="3">
        <v>19831.11</v>
      </c>
      <c r="C599" s="3">
        <v>19831.11</v>
      </c>
      <c r="D599" s="3">
        <v>19831.11</v>
      </c>
      <c r="E599" s="3">
        <v>19831.11</v>
      </c>
      <c r="F599" s="3">
        <v>19831.11</v>
      </c>
      <c r="G599" s="3">
        <v>19831.11</v>
      </c>
      <c r="H599" s="3">
        <v>19831.11</v>
      </c>
      <c r="I599" s="3">
        <v>19831.11</v>
      </c>
      <c r="J599" s="3">
        <v>3225</v>
      </c>
      <c r="K599" s="3">
        <v>12900</v>
      </c>
      <c r="L599" s="3">
        <v>12900</v>
      </c>
      <c r="M599" s="3">
        <v>26784.73</v>
      </c>
      <c r="N599" s="4">
        <f t="shared" si="18"/>
        <v>214458.61000000002</v>
      </c>
      <c r="O599" s="3">
        <v>12900</v>
      </c>
      <c r="P599" s="3">
        <v>12900</v>
      </c>
      <c r="Q599" s="3">
        <v>12900</v>
      </c>
      <c r="R599" s="3">
        <v>12900</v>
      </c>
      <c r="S599" s="3">
        <v>12900</v>
      </c>
      <c r="T599" s="3">
        <v>12900</v>
      </c>
      <c r="U599" s="3">
        <v>12900</v>
      </c>
      <c r="V599" s="3">
        <v>12900</v>
      </c>
      <c r="W599" s="3">
        <v>12900</v>
      </c>
      <c r="X599" s="3">
        <v>12900</v>
      </c>
      <c r="Y599" s="3">
        <v>12900</v>
      </c>
      <c r="Z599" s="3">
        <v>12900</v>
      </c>
      <c r="AA599" s="4">
        <f t="shared" si="19"/>
        <v>154800</v>
      </c>
    </row>
    <row r="600" spans="1:27" x14ac:dyDescent="0.25">
      <c r="A600" s="1" t="s">
        <v>457</v>
      </c>
      <c r="B600" s="3">
        <v>21294.45</v>
      </c>
      <c r="C600" s="3">
        <v>21294.45</v>
      </c>
      <c r="D600" s="3">
        <v>21294.45</v>
      </c>
      <c r="E600" s="3">
        <v>21294.45</v>
      </c>
      <c r="F600" s="3">
        <v>21294.45</v>
      </c>
      <c r="G600" s="3">
        <v>21294.45</v>
      </c>
      <c r="H600" s="3">
        <v>21294.45</v>
      </c>
      <c r="I600" s="3">
        <v>21294.45</v>
      </c>
      <c r="J600" s="3">
        <v>54825</v>
      </c>
      <c r="K600" s="3">
        <v>12900</v>
      </c>
      <c r="L600" s="3">
        <v>12900</v>
      </c>
      <c r="M600" s="3">
        <v>26784.73</v>
      </c>
      <c r="N600" s="4">
        <f t="shared" si="18"/>
        <v>277765.33</v>
      </c>
      <c r="O600" s="3">
        <v>12900</v>
      </c>
      <c r="P600" s="3">
        <v>12900</v>
      </c>
      <c r="Q600" s="3">
        <v>12900</v>
      </c>
      <c r="R600" s="3">
        <v>12900</v>
      </c>
      <c r="S600" s="3">
        <v>12900</v>
      </c>
      <c r="T600" s="3">
        <v>12900</v>
      </c>
      <c r="U600" s="3">
        <v>12900</v>
      </c>
      <c r="V600" s="3">
        <v>12900</v>
      </c>
      <c r="W600" s="3">
        <v>12900</v>
      </c>
      <c r="X600" s="3">
        <v>12900</v>
      </c>
      <c r="Y600" s="3">
        <v>12900</v>
      </c>
      <c r="Z600" s="3">
        <v>12900</v>
      </c>
      <c r="AA600" s="4">
        <f t="shared" si="19"/>
        <v>154800</v>
      </c>
    </row>
    <row r="601" spans="1:27" x14ac:dyDescent="0.25">
      <c r="A601" s="1" t="s">
        <v>458</v>
      </c>
      <c r="B601" s="3">
        <v>116388.39</v>
      </c>
      <c r="C601" s="3">
        <v>116388.39</v>
      </c>
      <c r="D601" s="3">
        <v>116388.39</v>
      </c>
      <c r="E601" s="3">
        <v>116388.39</v>
      </c>
      <c r="F601" s="3">
        <v>116388.39</v>
      </c>
      <c r="G601" s="3">
        <v>116388.39</v>
      </c>
      <c r="H601" s="3">
        <v>116388.39</v>
      </c>
      <c r="I601" s="3">
        <v>116388.39</v>
      </c>
      <c r="J601" s="3">
        <v>16125</v>
      </c>
      <c r="K601" s="3">
        <v>54825</v>
      </c>
      <c r="L601" s="3">
        <v>54825</v>
      </c>
      <c r="M601" s="3">
        <v>54825</v>
      </c>
      <c r="N601" s="4">
        <f t="shared" si="18"/>
        <v>1111707.1200000001</v>
      </c>
      <c r="O601" s="3">
        <v>54825</v>
      </c>
      <c r="P601" s="3">
        <v>54825</v>
      </c>
      <c r="Q601" s="3">
        <v>54825</v>
      </c>
      <c r="R601" s="3">
        <v>54825</v>
      </c>
      <c r="S601" s="3">
        <v>54825</v>
      </c>
      <c r="T601" s="3">
        <v>54825</v>
      </c>
      <c r="U601" s="3">
        <v>54825</v>
      </c>
      <c r="V601" s="3">
        <v>54825</v>
      </c>
      <c r="W601" s="3">
        <v>54825</v>
      </c>
      <c r="X601" s="3">
        <v>54825</v>
      </c>
      <c r="Y601" s="3">
        <v>54825</v>
      </c>
      <c r="Z601" s="3">
        <v>54825</v>
      </c>
      <c r="AA601" s="4">
        <f t="shared" si="19"/>
        <v>657900</v>
      </c>
    </row>
    <row r="602" spans="1:27" x14ac:dyDescent="0.25">
      <c r="A602" s="1" t="s">
        <v>459</v>
      </c>
      <c r="B602" s="3">
        <v>18027.3</v>
      </c>
      <c r="C602" s="3">
        <v>18027.3</v>
      </c>
      <c r="D602" s="3">
        <v>18027.3</v>
      </c>
      <c r="E602" s="3">
        <v>18027.3</v>
      </c>
      <c r="F602" s="3">
        <v>18027.3</v>
      </c>
      <c r="G602" s="3">
        <v>18027.3</v>
      </c>
      <c r="H602" s="3">
        <v>18027.3</v>
      </c>
      <c r="I602" s="3">
        <v>18027.3</v>
      </c>
      <c r="J602" s="3">
        <v>22575</v>
      </c>
      <c r="K602" s="3">
        <v>16125</v>
      </c>
      <c r="L602" s="3">
        <v>16125</v>
      </c>
      <c r="M602" s="3">
        <v>16125</v>
      </c>
      <c r="N602" s="4">
        <f t="shared" si="18"/>
        <v>215168.4</v>
      </c>
      <c r="O602" s="3">
        <v>16125</v>
      </c>
      <c r="P602" s="3">
        <v>16125</v>
      </c>
      <c r="Q602" s="3">
        <v>16125</v>
      </c>
      <c r="R602" s="3">
        <v>16125</v>
      </c>
      <c r="S602" s="3">
        <v>16125</v>
      </c>
      <c r="T602" s="3">
        <v>16125</v>
      </c>
      <c r="U602" s="3">
        <v>16125</v>
      </c>
      <c r="V602" s="3">
        <v>16125</v>
      </c>
      <c r="W602" s="3">
        <v>16125</v>
      </c>
      <c r="X602" s="3">
        <v>16125</v>
      </c>
      <c r="Y602" s="3">
        <v>16125</v>
      </c>
      <c r="Z602" s="3">
        <v>16125</v>
      </c>
      <c r="AA602" s="4">
        <f t="shared" si="19"/>
        <v>193500</v>
      </c>
    </row>
    <row r="603" spans="1:27" x14ac:dyDescent="0.25">
      <c r="A603" s="1" t="s">
        <v>460</v>
      </c>
      <c r="B603" s="3">
        <v>28675.03</v>
      </c>
      <c r="C603" s="3">
        <v>28675.03</v>
      </c>
      <c r="D603" s="3">
        <v>28675.03</v>
      </c>
      <c r="E603" s="3">
        <v>28675.03</v>
      </c>
      <c r="F603" s="3">
        <v>28675.03</v>
      </c>
      <c r="G603" s="3">
        <v>28675.03</v>
      </c>
      <c r="H603" s="3">
        <v>28675.03</v>
      </c>
      <c r="I603" s="3">
        <v>28675.03</v>
      </c>
      <c r="J603" s="3">
        <v>32250</v>
      </c>
      <c r="K603" s="3">
        <v>22575</v>
      </c>
      <c r="L603" s="3">
        <v>22575</v>
      </c>
      <c r="M603" s="3">
        <v>22575</v>
      </c>
      <c r="N603" s="4">
        <f t="shared" si="18"/>
        <v>329375.24</v>
      </c>
      <c r="O603" s="3">
        <v>22575</v>
      </c>
      <c r="P603" s="3">
        <v>22575</v>
      </c>
      <c r="Q603" s="3">
        <v>22575</v>
      </c>
      <c r="R603" s="3">
        <v>22575</v>
      </c>
      <c r="S603" s="3">
        <v>24993.75</v>
      </c>
      <c r="T603" s="3">
        <v>24993.75</v>
      </c>
      <c r="U603" s="3">
        <v>24993.75</v>
      </c>
      <c r="V603" s="3">
        <v>24993.75</v>
      </c>
      <c r="W603" s="3">
        <v>24993.75</v>
      </c>
      <c r="X603" s="3">
        <v>24993.75</v>
      </c>
      <c r="Y603" s="3">
        <v>24993.75</v>
      </c>
      <c r="Z603" s="3">
        <v>24993.75</v>
      </c>
      <c r="AA603" s="4">
        <f t="shared" si="19"/>
        <v>290250</v>
      </c>
    </row>
    <row r="604" spans="1:27" x14ac:dyDescent="0.25">
      <c r="A604" s="1" t="s">
        <v>461</v>
      </c>
      <c r="B604" s="3">
        <v>88899.41</v>
      </c>
      <c r="C604" s="3">
        <v>88899.41</v>
      </c>
      <c r="D604" s="3">
        <v>88899.41</v>
      </c>
      <c r="E604" s="3">
        <v>88899.41</v>
      </c>
      <c r="F604" s="3">
        <v>88899.41</v>
      </c>
      <c r="G604" s="3">
        <v>88899.41</v>
      </c>
      <c r="H604" s="3">
        <v>88899.41</v>
      </c>
      <c r="I604" s="3">
        <v>88899.41</v>
      </c>
      <c r="J604" s="3">
        <v>9675</v>
      </c>
      <c r="K604" s="3">
        <v>32250</v>
      </c>
      <c r="L604" s="3">
        <v>32250</v>
      </c>
      <c r="M604" s="3">
        <v>32250</v>
      </c>
      <c r="N604" s="4">
        <f t="shared" si="18"/>
        <v>817620.28000000014</v>
      </c>
      <c r="O604" s="3">
        <v>32250</v>
      </c>
      <c r="P604" s="3">
        <v>32250</v>
      </c>
      <c r="Q604" s="3">
        <v>32250</v>
      </c>
      <c r="R604" s="3">
        <v>32250</v>
      </c>
      <c r="S604" s="3">
        <v>32250</v>
      </c>
      <c r="T604" s="3">
        <v>32250</v>
      </c>
      <c r="U604" s="3">
        <v>32250</v>
      </c>
      <c r="V604" s="3">
        <v>32250</v>
      </c>
      <c r="W604" s="3">
        <v>32250</v>
      </c>
      <c r="X604" s="3">
        <v>33863</v>
      </c>
      <c r="Y604" s="3">
        <v>34668.75</v>
      </c>
      <c r="Z604" s="3">
        <v>34668.75</v>
      </c>
      <c r="AA604" s="4">
        <f t="shared" si="19"/>
        <v>393450.5</v>
      </c>
    </row>
    <row r="605" spans="1:27" x14ac:dyDescent="0.25">
      <c r="A605" s="1" t="s">
        <v>462</v>
      </c>
      <c r="B605" s="3">
        <v>7807.62</v>
      </c>
      <c r="C605" s="3">
        <v>7807.62</v>
      </c>
      <c r="D605" s="3">
        <v>7807.62</v>
      </c>
      <c r="E605" s="3">
        <v>7807.62</v>
      </c>
      <c r="F605" s="3">
        <v>7807.62</v>
      </c>
      <c r="G605" s="3">
        <v>7807.62</v>
      </c>
      <c r="H605" s="3">
        <v>7807.62</v>
      </c>
      <c r="I605" s="3">
        <v>7807.62</v>
      </c>
      <c r="J605" s="3">
        <v>9675</v>
      </c>
      <c r="K605" s="3">
        <v>9675</v>
      </c>
      <c r="L605" s="3">
        <v>9675</v>
      </c>
      <c r="M605" s="3">
        <v>9675</v>
      </c>
      <c r="N605" s="4">
        <f t="shared" si="18"/>
        <v>101160.96000000001</v>
      </c>
      <c r="O605" s="3">
        <v>0</v>
      </c>
      <c r="P605" s="3">
        <v>0</v>
      </c>
      <c r="Q605" s="3">
        <v>0</v>
      </c>
      <c r="R605" s="3">
        <v>0</v>
      </c>
      <c r="S605" s="3">
        <v>9675</v>
      </c>
      <c r="T605" s="3">
        <v>9675</v>
      </c>
      <c r="U605" s="3">
        <v>9675</v>
      </c>
      <c r="V605" s="3">
        <v>9675</v>
      </c>
      <c r="W605" s="3">
        <v>9675</v>
      </c>
      <c r="X605" s="3">
        <v>9675</v>
      </c>
      <c r="Y605" s="3">
        <v>9675</v>
      </c>
      <c r="Z605" s="3">
        <v>9675</v>
      </c>
      <c r="AA605" s="4">
        <f t="shared" si="19"/>
        <v>77400</v>
      </c>
    </row>
    <row r="606" spans="1:27" x14ac:dyDescent="0.25">
      <c r="A606" s="1" t="s">
        <v>471</v>
      </c>
      <c r="B606" s="3">
        <v>43525.53</v>
      </c>
      <c r="C606" s="3">
        <v>43525.53</v>
      </c>
      <c r="D606" s="3">
        <v>43525.53</v>
      </c>
      <c r="E606" s="3">
        <v>43525.53</v>
      </c>
      <c r="F606" s="3">
        <v>43525.53</v>
      </c>
      <c r="G606" s="3">
        <v>43525.53</v>
      </c>
      <c r="H606" s="3">
        <v>43525.53</v>
      </c>
      <c r="I606" s="3">
        <v>43525.53</v>
      </c>
      <c r="J606" s="3">
        <v>116100</v>
      </c>
      <c r="K606" s="3">
        <v>19350</v>
      </c>
      <c r="L606" s="3">
        <v>19350</v>
      </c>
      <c r="M606" s="3">
        <v>36705.919999999998</v>
      </c>
      <c r="N606" s="4">
        <f t="shared" si="18"/>
        <v>539710.16</v>
      </c>
      <c r="O606" s="3">
        <v>19350</v>
      </c>
      <c r="P606" s="3">
        <v>19350</v>
      </c>
      <c r="Q606" s="3">
        <v>19350</v>
      </c>
      <c r="R606" s="3">
        <v>19350</v>
      </c>
      <c r="S606" s="3">
        <v>19350</v>
      </c>
      <c r="T606" s="3">
        <v>19350</v>
      </c>
      <c r="U606" s="3">
        <v>19350</v>
      </c>
      <c r="V606" s="3">
        <v>19350</v>
      </c>
      <c r="W606" s="3">
        <v>19350</v>
      </c>
      <c r="X606" s="3">
        <v>19350</v>
      </c>
      <c r="Y606" s="3">
        <v>20963</v>
      </c>
      <c r="Z606" s="3">
        <v>20963</v>
      </c>
      <c r="AA606" s="4">
        <f t="shared" si="19"/>
        <v>235426</v>
      </c>
    </row>
    <row r="607" spans="1:27" x14ac:dyDescent="0.25">
      <c r="A607" s="1" t="s">
        <v>472</v>
      </c>
      <c r="B607" s="3">
        <v>186236.41</v>
      </c>
      <c r="C607" s="3">
        <v>186236.41</v>
      </c>
      <c r="D607" s="3">
        <v>186236.41</v>
      </c>
      <c r="E607" s="3">
        <v>186236.41</v>
      </c>
      <c r="F607" s="3">
        <v>186236.41</v>
      </c>
      <c r="G607" s="3">
        <v>186236.41</v>
      </c>
      <c r="H607" s="3">
        <v>186236.41</v>
      </c>
      <c r="I607" s="3">
        <v>186236.41</v>
      </c>
      <c r="J607" s="3">
        <v>9675</v>
      </c>
      <c r="K607" s="3">
        <v>116100</v>
      </c>
      <c r="L607" s="3">
        <v>116100</v>
      </c>
      <c r="M607" s="3">
        <v>116100</v>
      </c>
      <c r="N607" s="4">
        <f t="shared" si="18"/>
        <v>1847866.2799999998</v>
      </c>
      <c r="O607" s="3">
        <v>116100</v>
      </c>
      <c r="P607" s="3">
        <v>116100</v>
      </c>
      <c r="Q607" s="3">
        <v>122552</v>
      </c>
      <c r="R607" s="3">
        <v>122552</v>
      </c>
      <c r="S607" s="3">
        <v>122552</v>
      </c>
      <c r="T607" s="3">
        <v>122552</v>
      </c>
      <c r="U607" s="3">
        <v>122552</v>
      </c>
      <c r="V607" s="3">
        <v>122552</v>
      </c>
      <c r="W607" s="3">
        <v>123357.75</v>
      </c>
      <c r="X607" s="3">
        <v>123357.75</v>
      </c>
      <c r="Y607" s="3">
        <v>123357.75</v>
      </c>
      <c r="Z607" s="3">
        <v>123357.75</v>
      </c>
      <c r="AA607" s="4">
        <f t="shared" si="19"/>
        <v>1460943</v>
      </c>
    </row>
    <row r="608" spans="1:27" x14ac:dyDescent="0.25">
      <c r="A608" s="1" t="s">
        <v>463</v>
      </c>
      <c r="B608" s="3">
        <v>4383.95</v>
      </c>
      <c r="C608" s="3">
        <v>4383.95</v>
      </c>
      <c r="D608" s="3">
        <v>4383.95</v>
      </c>
      <c r="E608" s="3">
        <v>4383.95</v>
      </c>
      <c r="F608" s="3">
        <v>4383.95</v>
      </c>
      <c r="G608" s="3">
        <v>4383.95</v>
      </c>
      <c r="H608" s="3">
        <v>4383.95</v>
      </c>
      <c r="I608" s="3">
        <v>4383.95</v>
      </c>
      <c r="J608" s="3">
        <v>29025</v>
      </c>
      <c r="K608" s="3">
        <v>9675</v>
      </c>
      <c r="L608" s="3">
        <v>9675</v>
      </c>
      <c r="M608" s="3">
        <v>9675</v>
      </c>
      <c r="N608" s="4">
        <f t="shared" si="18"/>
        <v>93121.600000000006</v>
      </c>
      <c r="O608" s="3">
        <v>9675</v>
      </c>
      <c r="P608" s="3">
        <v>9675</v>
      </c>
      <c r="Q608" s="3">
        <v>9675</v>
      </c>
      <c r="R608" s="3">
        <v>9675</v>
      </c>
      <c r="S608" s="3">
        <v>9675</v>
      </c>
      <c r="T608" s="3">
        <v>9675</v>
      </c>
      <c r="U608" s="3">
        <v>9675</v>
      </c>
      <c r="V608" s="3">
        <v>9675</v>
      </c>
      <c r="W608" s="3">
        <v>9675</v>
      </c>
      <c r="X608" s="3">
        <v>9675</v>
      </c>
      <c r="Y608" s="3">
        <v>9675</v>
      </c>
      <c r="Z608" s="3">
        <v>9675</v>
      </c>
      <c r="AA608" s="4">
        <f t="shared" si="19"/>
        <v>116100</v>
      </c>
    </row>
    <row r="609" spans="1:27" x14ac:dyDescent="0.25">
      <c r="A609" s="1" t="s">
        <v>464</v>
      </c>
      <c r="B609" s="3">
        <v>64819.97</v>
      </c>
      <c r="C609" s="3">
        <v>64819.97</v>
      </c>
      <c r="D609" s="3">
        <v>64819.97</v>
      </c>
      <c r="E609" s="3">
        <v>64819.97</v>
      </c>
      <c r="F609" s="3">
        <v>64819.97</v>
      </c>
      <c r="G609" s="3">
        <v>64819.97</v>
      </c>
      <c r="H609" s="3">
        <v>64819.97</v>
      </c>
      <c r="I609" s="3">
        <v>64819.97</v>
      </c>
      <c r="J609" s="3">
        <v>43538</v>
      </c>
      <c r="K609" s="3">
        <v>29025</v>
      </c>
      <c r="L609" s="3">
        <v>29025</v>
      </c>
      <c r="M609" s="3">
        <v>29025</v>
      </c>
      <c r="N609" s="4">
        <f t="shared" si="18"/>
        <v>649172.75999999989</v>
      </c>
      <c r="O609" s="3">
        <v>29025</v>
      </c>
      <c r="P609" s="3">
        <v>29025</v>
      </c>
      <c r="Q609" s="3">
        <v>29025</v>
      </c>
      <c r="R609" s="3">
        <v>29025</v>
      </c>
      <c r="S609" s="3">
        <v>29025</v>
      </c>
      <c r="T609" s="3">
        <v>29025</v>
      </c>
      <c r="U609" s="3">
        <v>29025</v>
      </c>
      <c r="V609" s="3">
        <v>29025</v>
      </c>
      <c r="W609" s="3">
        <v>29025</v>
      </c>
      <c r="X609" s="3">
        <v>29025</v>
      </c>
      <c r="Y609" s="3">
        <v>29025</v>
      </c>
      <c r="Z609" s="3">
        <v>29025</v>
      </c>
      <c r="AA609" s="4">
        <f t="shared" si="19"/>
        <v>348300</v>
      </c>
    </row>
    <row r="610" spans="1:27" x14ac:dyDescent="0.25">
      <c r="A610" s="1" t="s">
        <v>465</v>
      </c>
      <c r="B610" s="3">
        <v>75450.27</v>
      </c>
      <c r="C610" s="3">
        <v>75450.27</v>
      </c>
      <c r="D610" s="3">
        <v>75450.27</v>
      </c>
      <c r="E610" s="3">
        <v>75450.27</v>
      </c>
      <c r="F610" s="3">
        <v>75450.27</v>
      </c>
      <c r="G610" s="3">
        <v>75450.27</v>
      </c>
      <c r="H610" s="3">
        <v>75450.27</v>
      </c>
      <c r="I610" s="3">
        <v>75450.27</v>
      </c>
      <c r="J610" s="3">
        <v>16125</v>
      </c>
      <c r="K610" s="3">
        <v>43538</v>
      </c>
      <c r="L610" s="3">
        <v>43538</v>
      </c>
      <c r="M610" s="3">
        <v>43538</v>
      </c>
      <c r="N610" s="4">
        <f t="shared" si="18"/>
        <v>750341.16</v>
      </c>
      <c r="O610" s="3">
        <v>43538</v>
      </c>
      <c r="P610" s="3">
        <v>43538</v>
      </c>
      <c r="Q610" s="3">
        <v>43538</v>
      </c>
      <c r="R610" s="3">
        <v>43538</v>
      </c>
      <c r="S610" s="3">
        <v>43538</v>
      </c>
      <c r="T610" s="3">
        <v>43538</v>
      </c>
      <c r="U610" s="3">
        <v>43538</v>
      </c>
      <c r="V610" s="3">
        <v>43538</v>
      </c>
      <c r="W610" s="3">
        <v>43538</v>
      </c>
      <c r="X610" s="3">
        <v>43538</v>
      </c>
      <c r="Y610" s="3">
        <v>43538</v>
      </c>
      <c r="Z610" s="3">
        <v>43538</v>
      </c>
      <c r="AA610" s="4">
        <f t="shared" si="19"/>
        <v>522456</v>
      </c>
    </row>
    <row r="611" spans="1:27" x14ac:dyDescent="0.25">
      <c r="A611" s="1" t="s">
        <v>797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 t="e">
        <v>#N/A</v>
      </c>
      <c r="N611" s="4" t="e">
        <f t="shared" si="18"/>
        <v>#N/A</v>
      </c>
      <c r="O611" s="3">
        <v>6450</v>
      </c>
      <c r="P611" s="3">
        <v>6450</v>
      </c>
      <c r="Q611" s="3">
        <v>6450</v>
      </c>
      <c r="R611" s="3">
        <v>6450</v>
      </c>
      <c r="S611" s="3">
        <v>6450</v>
      </c>
      <c r="T611" s="3">
        <v>6450</v>
      </c>
      <c r="U611" s="3">
        <v>6450</v>
      </c>
      <c r="V611" s="3">
        <v>6450</v>
      </c>
      <c r="W611" s="3">
        <v>6450</v>
      </c>
      <c r="X611" s="3">
        <v>6450</v>
      </c>
      <c r="Y611" s="3">
        <v>6450</v>
      </c>
      <c r="Z611" s="3">
        <v>6450</v>
      </c>
      <c r="AA611" s="4">
        <f t="shared" si="19"/>
        <v>77400</v>
      </c>
    </row>
    <row r="612" spans="1:27" x14ac:dyDescent="0.25">
      <c r="A612" s="1" t="s">
        <v>466</v>
      </c>
      <c r="B612" s="3">
        <v>36698.480000000003</v>
      </c>
      <c r="C612" s="3">
        <v>36698.480000000003</v>
      </c>
      <c r="D612" s="3">
        <v>36698.480000000003</v>
      </c>
      <c r="E612" s="3">
        <v>36698.480000000003</v>
      </c>
      <c r="F612" s="3">
        <v>36698.480000000003</v>
      </c>
      <c r="G612" s="3">
        <v>36698.480000000003</v>
      </c>
      <c r="H612" s="3">
        <v>36698.480000000003</v>
      </c>
      <c r="I612" s="3">
        <v>36698.480000000003</v>
      </c>
      <c r="J612" s="3">
        <v>54825</v>
      </c>
      <c r="K612" s="3">
        <v>16125</v>
      </c>
      <c r="L612" s="3">
        <v>16125</v>
      </c>
      <c r="M612" s="3">
        <v>16125</v>
      </c>
      <c r="N612" s="4">
        <f t="shared" si="18"/>
        <v>396787.84</v>
      </c>
      <c r="O612" s="3">
        <v>16125</v>
      </c>
      <c r="P612" s="3">
        <v>16125</v>
      </c>
      <c r="Q612" s="3">
        <v>16125</v>
      </c>
      <c r="R612" s="3">
        <v>16125</v>
      </c>
      <c r="S612" s="3">
        <v>16125</v>
      </c>
      <c r="T612" s="3">
        <v>16125</v>
      </c>
      <c r="U612" s="3">
        <v>19350</v>
      </c>
      <c r="V612" s="3">
        <v>19350</v>
      </c>
      <c r="W612" s="3">
        <v>19350</v>
      </c>
      <c r="X612" s="3">
        <v>19350</v>
      </c>
      <c r="Y612" s="3">
        <v>19350</v>
      </c>
      <c r="Z612" s="3">
        <v>19350</v>
      </c>
      <c r="AA612" s="4">
        <f t="shared" si="19"/>
        <v>212850</v>
      </c>
    </row>
    <row r="613" spans="1:27" x14ac:dyDescent="0.25">
      <c r="A613" s="1" t="s">
        <v>467</v>
      </c>
      <c r="B613" s="3">
        <v>48947.11</v>
      </c>
      <c r="C613" s="3">
        <v>48947.11</v>
      </c>
      <c r="D613" s="3">
        <v>48947.11</v>
      </c>
      <c r="E613" s="3">
        <v>48947.11</v>
      </c>
      <c r="F613" s="3">
        <v>48947.11</v>
      </c>
      <c r="G613" s="3">
        <v>48947.11</v>
      </c>
      <c r="H613" s="3">
        <v>48947.11</v>
      </c>
      <c r="I613" s="3">
        <v>48947.11</v>
      </c>
      <c r="J613" s="3">
        <v>19350</v>
      </c>
      <c r="K613" s="3">
        <v>54825</v>
      </c>
      <c r="L613" s="3">
        <v>54825</v>
      </c>
      <c r="M613" s="3">
        <v>136531.28</v>
      </c>
      <c r="N613" s="4">
        <f t="shared" si="18"/>
        <v>657108.15999999992</v>
      </c>
      <c r="O613" s="3">
        <v>54825</v>
      </c>
      <c r="P613" s="3">
        <v>54825</v>
      </c>
      <c r="Q613" s="3">
        <v>54825</v>
      </c>
      <c r="R613" s="3">
        <v>54825</v>
      </c>
      <c r="S613" s="3">
        <v>54825</v>
      </c>
      <c r="T613" s="3">
        <v>54825</v>
      </c>
      <c r="U613" s="3">
        <v>54825</v>
      </c>
      <c r="V613" s="3">
        <v>54825</v>
      </c>
      <c r="W613" s="3">
        <v>54825</v>
      </c>
      <c r="X613" s="3">
        <v>54825</v>
      </c>
      <c r="Y613" s="3">
        <v>54825</v>
      </c>
      <c r="Z613" s="3">
        <v>54825</v>
      </c>
      <c r="AA613" s="4">
        <f t="shared" si="19"/>
        <v>657900</v>
      </c>
    </row>
    <row r="614" spans="1:27" x14ac:dyDescent="0.25">
      <c r="A614" s="1" t="s">
        <v>798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 t="e">
        <v>#N/A</v>
      </c>
      <c r="N614" s="4" t="e">
        <f t="shared" si="18"/>
        <v>#N/A</v>
      </c>
      <c r="O614" s="3">
        <v>19350</v>
      </c>
      <c r="P614" s="3">
        <v>19350</v>
      </c>
      <c r="Q614" s="3">
        <v>19350</v>
      </c>
      <c r="R614" s="3">
        <v>19350</v>
      </c>
      <c r="S614" s="3">
        <v>19350</v>
      </c>
      <c r="T614" s="3">
        <v>19350</v>
      </c>
      <c r="U614" s="3">
        <v>19350</v>
      </c>
      <c r="V614" s="3">
        <v>19350</v>
      </c>
      <c r="W614" s="3">
        <v>19350</v>
      </c>
      <c r="X614" s="3">
        <v>19350</v>
      </c>
      <c r="Y614" s="3">
        <v>19350</v>
      </c>
      <c r="Z614" s="3">
        <v>19350</v>
      </c>
      <c r="AA614" s="4">
        <f t="shared" si="19"/>
        <v>232200</v>
      </c>
    </row>
    <row r="615" spans="1:27" x14ac:dyDescent="0.25">
      <c r="A615" s="1" t="s">
        <v>468</v>
      </c>
      <c r="B615" s="3">
        <v>23313.200000000001</v>
      </c>
      <c r="C615" s="3">
        <v>23313.200000000001</v>
      </c>
      <c r="D615" s="3">
        <v>23313.200000000001</v>
      </c>
      <c r="E615" s="3">
        <v>23313.200000000001</v>
      </c>
      <c r="F615" s="3">
        <v>23313.200000000001</v>
      </c>
      <c r="G615" s="3">
        <v>23313.200000000001</v>
      </c>
      <c r="H615" s="3">
        <v>23313.200000000001</v>
      </c>
      <c r="I615" s="3">
        <v>23313.200000000001</v>
      </c>
      <c r="J615" s="3">
        <v>93525</v>
      </c>
      <c r="K615" s="3">
        <v>19350</v>
      </c>
      <c r="L615" s="3">
        <v>19350</v>
      </c>
      <c r="M615" s="3">
        <v>40177.089999999997</v>
      </c>
      <c r="N615" s="4">
        <f t="shared" si="18"/>
        <v>358907.69000000006</v>
      </c>
      <c r="O615" s="3">
        <v>19350</v>
      </c>
      <c r="P615" s="3">
        <v>19350</v>
      </c>
      <c r="Q615" s="3">
        <v>19350</v>
      </c>
      <c r="R615" s="3">
        <v>19350</v>
      </c>
      <c r="S615" s="3">
        <v>19350</v>
      </c>
      <c r="T615" s="3">
        <v>19350</v>
      </c>
      <c r="U615" s="3">
        <v>19350</v>
      </c>
      <c r="V615" s="3">
        <v>19350</v>
      </c>
      <c r="W615" s="3">
        <v>19350</v>
      </c>
      <c r="X615" s="3">
        <v>19350</v>
      </c>
      <c r="Y615" s="3">
        <v>19350</v>
      </c>
      <c r="Z615" s="3">
        <v>19350</v>
      </c>
      <c r="AA615" s="4">
        <f t="shared" si="19"/>
        <v>232200</v>
      </c>
    </row>
    <row r="616" spans="1:27" x14ac:dyDescent="0.25">
      <c r="A616" s="1" t="s">
        <v>469</v>
      </c>
      <c r="B616" s="3">
        <v>117758.69</v>
      </c>
      <c r="C616" s="3">
        <v>117758.69</v>
      </c>
      <c r="D616" s="3">
        <v>117758.69</v>
      </c>
      <c r="E616" s="3">
        <v>117758.69</v>
      </c>
      <c r="F616" s="3">
        <v>117758.69</v>
      </c>
      <c r="G616" s="3">
        <v>117758.69</v>
      </c>
      <c r="H616" s="3">
        <v>117758.69</v>
      </c>
      <c r="I616" s="3">
        <v>117758.69</v>
      </c>
      <c r="J616" s="3">
        <v>6450</v>
      </c>
      <c r="K616" s="3">
        <v>93525</v>
      </c>
      <c r="L616" s="3">
        <v>93525</v>
      </c>
      <c r="M616" s="3">
        <v>93525</v>
      </c>
      <c r="N616" s="4">
        <f t="shared" si="18"/>
        <v>1229094.5199999998</v>
      </c>
      <c r="O616" s="3">
        <v>93525</v>
      </c>
      <c r="P616" s="3">
        <v>93525</v>
      </c>
      <c r="Q616" s="3">
        <v>93525</v>
      </c>
      <c r="R616" s="3">
        <v>93525</v>
      </c>
      <c r="S616" s="3">
        <v>93525</v>
      </c>
      <c r="T616" s="3">
        <v>93525</v>
      </c>
      <c r="U616" s="3">
        <v>93525</v>
      </c>
      <c r="V616" s="3">
        <v>93525</v>
      </c>
      <c r="W616" s="3">
        <v>93525</v>
      </c>
      <c r="X616" s="3">
        <v>93525</v>
      </c>
      <c r="Y616" s="3">
        <v>93525</v>
      </c>
      <c r="Z616" s="3">
        <v>93525</v>
      </c>
      <c r="AA616" s="4">
        <f t="shared" si="19"/>
        <v>1122300</v>
      </c>
    </row>
    <row r="617" spans="1:27" x14ac:dyDescent="0.25">
      <c r="A617" s="1" t="s">
        <v>470</v>
      </c>
      <c r="B617" s="3">
        <v>9863.75</v>
      </c>
      <c r="C617" s="3">
        <v>9863.75</v>
      </c>
      <c r="D617" s="3">
        <v>9863.75</v>
      </c>
      <c r="E617" s="3">
        <v>9863.75</v>
      </c>
      <c r="F617" s="3">
        <v>9863.75</v>
      </c>
      <c r="G617" s="3">
        <v>9863.75</v>
      </c>
      <c r="H617" s="3">
        <v>9863.75</v>
      </c>
      <c r="I617" s="3">
        <v>9863.75</v>
      </c>
      <c r="J617" s="3">
        <v>19350</v>
      </c>
      <c r="K617" s="3">
        <v>6450</v>
      </c>
      <c r="L617" s="3">
        <v>6450</v>
      </c>
      <c r="M617" s="3">
        <v>9921.18</v>
      </c>
      <c r="N617" s="4">
        <f t="shared" si="18"/>
        <v>121081.18</v>
      </c>
      <c r="O617" s="3">
        <v>6450</v>
      </c>
      <c r="P617" s="3">
        <v>6450</v>
      </c>
      <c r="Q617" s="3">
        <v>6450</v>
      </c>
      <c r="R617" s="3">
        <v>6450</v>
      </c>
      <c r="S617" s="3">
        <v>6450</v>
      </c>
      <c r="T617" s="3">
        <v>6450</v>
      </c>
      <c r="U617" s="3">
        <v>6450</v>
      </c>
      <c r="V617" s="3">
        <v>6450</v>
      </c>
      <c r="W617" s="3">
        <v>6450</v>
      </c>
      <c r="X617" s="3">
        <v>6450</v>
      </c>
      <c r="Y617" s="3">
        <v>6450</v>
      </c>
      <c r="Z617" s="3">
        <v>6450</v>
      </c>
      <c r="AA617" s="4">
        <f t="shared" si="19"/>
        <v>77400</v>
      </c>
    </row>
    <row r="618" spans="1:27" x14ac:dyDescent="0.25">
      <c r="A618" s="1" t="s">
        <v>473</v>
      </c>
      <c r="B618" s="3">
        <v>8535.9599999999991</v>
      </c>
      <c r="C618" s="3">
        <v>8535.9599999999991</v>
      </c>
      <c r="D618" s="3">
        <v>8535.9599999999991</v>
      </c>
      <c r="E618" s="3">
        <v>8535.9599999999991</v>
      </c>
      <c r="F618" s="3">
        <v>8535.9599999999991</v>
      </c>
      <c r="G618" s="3">
        <v>8535.9599999999991</v>
      </c>
      <c r="H618" s="3">
        <v>8535.9599999999991</v>
      </c>
      <c r="I618" s="3">
        <v>8535.9599999999991</v>
      </c>
      <c r="J618" s="3">
        <v>22575</v>
      </c>
      <c r="K618" s="3">
        <v>9675</v>
      </c>
      <c r="L618" s="3">
        <v>9675</v>
      </c>
      <c r="M618" s="3">
        <v>9675</v>
      </c>
      <c r="N618" s="4">
        <f t="shared" si="18"/>
        <v>119887.67999999999</v>
      </c>
      <c r="O618" s="3">
        <v>9675</v>
      </c>
      <c r="P618" s="3">
        <v>9675</v>
      </c>
      <c r="Q618" s="3">
        <v>9675</v>
      </c>
      <c r="R618" s="3">
        <v>9675</v>
      </c>
      <c r="S618" s="3">
        <v>9675</v>
      </c>
      <c r="T618" s="3">
        <v>9675</v>
      </c>
      <c r="U618" s="3">
        <v>9675</v>
      </c>
      <c r="V618" s="3">
        <v>9675</v>
      </c>
      <c r="W618" s="3">
        <v>9675</v>
      </c>
      <c r="X618" s="3">
        <v>9675</v>
      </c>
      <c r="Y618" s="3">
        <v>9675</v>
      </c>
      <c r="Z618" s="3">
        <v>9675</v>
      </c>
      <c r="AA618" s="4">
        <f t="shared" si="19"/>
        <v>116100</v>
      </c>
    </row>
    <row r="619" spans="1:27" x14ac:dyDescent="0.25">
      <c r="A619" s="1" t="s">
        <v>474</v>
      </c>
      <c r="B619" s="3">
        <v>49950.31</v>
      </c>
      <c r="C619" s="3">
        <v>49950.31</v>
      </c>
      <c r="D619" s="3">
        <v>49950.31</v>
      </c>
      <c r="E619" s="3">
        <v>49950.31</v>
      </c>
      <c r="F619" s="3">
        <v>49950.31</v>
      </c>
      <c r="G619" s="3">
        <v>49950.31</v>
      </c>
      <c r="H619" s="3">
        <v>49950.31</v>
      </c>
      <c r="I619" s="3">
        <v>49950.31</v>
      </c>
      <c r="J619" s="3">
        <v>3225</v>
      </c>
      <c r="K619" s="3">
        <v>22575</v>
      </c>
      <c r="L619" s="3">
        <v>22575</v>
      </c>
      <c r="M619" s="3">
        <v>46873.27</v>
      </c>
      <c r="N619" s="4">
        <f t="shared" si="18"/>
        <v>494850.75</v>
      </c>
      <c r="O619" s="3">
        <v>25800</v>
      </c>
      <c r="P619" s="3">
        <v>25800</v>
      </c>
      <c r="Q619" s="3">
        <v>25800</v>
      </c>
      <c r="R619" s="3">
        <v>25800</v>
      </c>
      <c r="S619" s="3">
        <v>25800</v>
      </c>
      <c r="T619" s="3">
        <v>25800</v>
      </c>
      <c r="U619" s="3">
        <v>25800</v>
      </c>
      <c r="V619" s="3">
        <v>25800</v>
      </c>
      <c r="W619" s="3">
        <v>25800</v>
      </c>
      <c r="X619" s="3">
        <v>25800</v>
      </c>
      <c r="Y619" s="3">
        <v>25800</v>
      </c>
      <c r="Z619" s="3">
        <v>25800</v>
      </c>
      <c r="AA619" s="4">
        <f t="shared" si="19"/>
        <v>309600</v>
      </c>
    </row>
    <row r="620" spans="1:27" x14ac:dyDescent="0.25">
      <c r="A620" s="1" t="s">
        <v>476</v>
      </c>
      <c r="B620" s="3">
        <v>13870.13</v>
      </c>
      <c r="C620" s="3">
        <v>13870.13</v>
      </c>
      <c r="D620" s="3">
        <v>13870.13</v>
      </c>
      <c r="E620" s="3">
        <v>13870.13</v>
      </c>
      <c r="F620" s="3">
        <v>13870.13</v>
      </c>
      <c r="G620" s="3">
        <v>13870.13</v>
      </c>
      <c r="H620" s="3">
        <v>13870.13</v>
      </c>
      <c r="I620" s="3">
        <v>13870.13</v>
      </c>
      <c r="J620" s="3">
        <v>6450</v>
      </c>
      <c r="K620" s="3">
        <v>12900</v>
      </c>
      <c r="L620" s="3">
        <v>12900</v>
      </c>
      <c r="M620" s="3">
        <v>12900</v>
      </c>
      <c r="N620" s="4">
        <f t="shared" si="18"/>
        <v>156111.04000000001</v>
      </c>
      <c r="O620" s="3">
        <v>12900</v>
      </c>
      <c r="P620" s="3">
        <v>12900</v>
      </c>
      <c r="Q620" s="3">
        <v>12900</v>
      </c>
      <c r="R620" s="3">
        <v>12900</v>
      </c>
      <c r="S620" s="3">
        <v>12900</v>
      </c>
      <c r="T620" s="3">
        <v>12900</v>
      </c>
      <c r="U620" s="3">
        <v>12900</v>
      </c>
      <c r="V620" s="3">
        <v>12900</v>
      </c>
      <c r="W620" s="3">
        <v>12900</v>
      </c>
      <c r="X620" s="3">
        <v>12900</v>
      </c>
      <c r="Y620" s="3">
        <v>12900</v>
      </c>
      <c r="Z620" s="3">
        <v>12900</v>
      </c>
      <c r="AA620" s="4">
        <f t="shared" si="19"/>
        <v>154800</v>
      </c>
    </row>
    <row r="621" spans="1:27" x14ac:dyDescent="0.25">
      <c r="A621" s="1" t="s">
        <v>475</v>
      </c>
      <c r="B621" s="3">
        <v>12105.28</v>
      </c>
      <c r="C621" s="3">
        <v>12105.28</v>
      </c>
      <c r="D621" s="3">
        <v>12105.28</v>
      </c>
      <c r="E621" s="3">
        <v>12105.28</v>
      </c>
      <c r="F621" s="3">
        <v>12105.28</v>
      </c>
      <c r="G621" s="3">
        <v>12105.28</v>
      </c>
      <c r="H621" s="3">
        <v>12105.28</v>
      </c>
      <c r="I621" s="3">
        <v>12105.28</v>
      </c>
      <c r="J621" s="3">
        <v>12900</v>
      </c>
      <c r="K621" s="3">
        <v>3225</v>
      </c>
      <c r="L621" s="3">
        <v>3225</v>
      </c>
      <c r="M621" s="3">
        <v>4960.59</v>
      </c>
      <c r="N621" s="4">
        <f t="shared" si="18"/>
        <v>121152.83</v>
      </c>
      <c r="O621" s="3">
        <v>3225</v>
      </c>
      <c r="P621" s="3">
        <v>3225</v>
      </c>
      <c r="Q621" s="3">
        <v>3225</v>
      </c>
      <c r="R621" s="3">
        <v>3225</v>
      </c>
      <c r="S621" s="3">
        <v>3225</v>
      </c>
      <c r="T621" s="3">
        <v>3225</v>
      </c>
      <c r="U621" s="3">
        <v>3225</v>
      </c>
      <c r="V621" s="3">
        <v>3225</v>
      </c>
      <c r="W621" s="3">
        <v>3225</v>
      </c>
      <c r="X621" s="3">
        <v>3225</v>
      </c>
      <c r="Y621" s="3">
        <v>3225</v>
      </c>
      <c r="Z621" s="3">
        <v>3225</v>
      </c>
      <c r="AA621" s="4">
        <f t="shared" si="19"/>
        <v>38700</v>
      </c>
    </row>
    <row r="622" spans="1:27" x14ac:dyDescent="0.25">
      <c r="A622" s="1" t="s">
        <v>799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 t="e">
        <v>#N/A</v>
      </c>
      <c r="N622" s="4" t="e">
        <f t="shared" si="18"/>
        <v>#N/A</v>
      </c>
      <c r="O622" s="3">
        <v>9675</v>
      </c>
      <c r="P622" s="3">
        <v>9675</v>
      </c>
      <c r="Q622" s="3">
        <v>9675</v>
      </c>
      <c r="R622" s="3">
        <v>9675</v>
      </c>
      <c r="S622" s="3">
        <v>9675</v>
      </c>
      <c r="T622" s="3">
        <v>9675</v>
      </c>
      <c r="U622" s="3">
        <v>9675</v>
      </c>
      <c r="V622" s="3">
        <v>9675</v>
      </c>
      <c r="W622" s="3">
        <v>9675</v>
      </c>
      <c r="X622" s="3">
        <v>9675</v>
      </c>
      <c r="Y622" s="3">
        <v>9675</v>
      </c>
      <c r="Z622" s="3">
        <v>9675</v>
      </c>
      <c r="AA622" s="4">
        <f t="shared" si="19"/>
        <v>116100</v>
      </c>
    </row>
    <row r="623" spans="1:27" x14ac:dyDescent="0.25">
      <c r="A623" s="1" t="s">
        <v>800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 t="e">
        <v>#N/A</v>
      </c>
      <c r="N623" s="4" t="e">
        <f t="shared" si="18"/>
        <v>#N/A</v>
      </c>
      <c r="O623" s="3">
        <v>6450</v>
      </c>
      <c r="P623" s="3">
        <v>6450</v>
      </c>
      <c r="Q623" s="3">
        <v>6450</v>
      </c>
      <c r="R623" s="3">
        <v>6450</v>
      </c>
      <c r="S623" s="3">
        <v>6450</v>
      </c>
      <c r="T623" s="3">
        <v>6450</v>
      </c>
      <c r="U623" s="3">
        <v>6450</v>
      </c>
      <c r="V623" s="3">
        <v>6450</v>
      </c>
      <c r="W623" s="3">
        <v>6450</v>
      </c>
      <c r="X623" s="3">
        <v>6450</v>
      </c>
      <c r="Y623" s="3">
        <v>6450</v>
      </c>
      <c r="Z623" s="3">
        <v>6450</v>
      </c>
      <c r="AA623" s="4">
        <f t="shared" si="19"/>
        <v>77400</v>
      </c>
    </row>
    <row r="624" spans="1:27" x14ac:dyDescent="0.25">
      <c r="A624" s="1" t="s">
        <v>477</v>
      </c>
      <c r="B624" s="3">
        <v>2241.52</v>
      </c>
      <c r="C624" s="3">
        <v>2241.52</v>
      </c>
      <c r="D624" s="3">
        <v>2241.52</v>
      </c>
      <c r="E624" s="3">
        <v>2241.52</v>
      </c>
      <c r="F624" s="3">
        <v>2241.52</v>
      </c>
      <c r="G624" s="3">
        <v>2241.52</v>
      </c>
      <c r="H624" s="3">
        <v>2241.52</v>
      </c>
      <c r="I624" s="3">
        <v>2241.52</v>
      </c>
      <c r="J624" s="3">
        <v>19350</v>
      </c>
      <c r="K624" s="3">
        <v>6450</v>
      </c>
      <c r="L624" s="3">
        <v>6450</v>
      </c>
      <c r="M624" s="3">
        <v>9921.18</v>
      </c>
      <c r="N624" s="4">
        <f t="shared" si="18"/>
        <v>60103.340000000004</v>
      </c>
      <c r="O624" s="3">
        <v>6450</v>
      </c>
      <c r="P624" s="3">
        <v>6450</v>
      </c>
      <c r="Q624" s="3">
        <v>6450</v>
      </c>
      <c r="R624" s="3">
        <v>6450</v>
      </c>
      <c r="S624" s="3">
        <v>6450</v>
      </c>
      <c r="T624" s="3">
        <v>6450</v>
      </c>
      <c r="U624" s="3">
        <v>6450</v>
      </c>
      <c r="V624" s="3">
        <v>6450</v>
      </c>
      <c r="W624" s="3">
        <v>6450</v>
      </c>
      <c r="X624" s="3">
        <v>6450</v>
      </c>
      <c r="Y624" s="3">
        <v>6450</v>
      </c>
      <c r="Z624" s="3">
        <v>6450</v>
      </c>
      <c r="AA624" s="4">
        <f t="shared" si="19"/>
        <v>77400</v>
      </c>
    </row>
    <row r="625" spans="1:27" x14ac:dyDescent="0.25">
      <c r="A625" s="1" t="s">
        <v>478</v>
      </c>
      <c r="B625" s="3">
        <v>23294.77</v>
      </c>
      <c r="C625" s="3">
        <v>23294.77</v>
      </c>
      <c r="D625" s="3">
        <v>23294.77</v>
      </c>
      <c r="E625" s="3">
        <v>23294.77</v>
      </c>
      <c r="F625" s="3">
        <v>23294.77</v>
      </c>
      <c r="G625" s="3">
        <v>23294.77</v>
      </c>
      <c r="H625" s="3">
        <v>23294.77</v>
      </c>
      <c r="I625" s="3">
        <v>23294.77</v>
      </c>
      <c r="J625" s="3">
        <v>3225</v>
      </c>
      <c r="K625" s="3">
        <v>19350</v>
      </c>
      <c r="L625" s="3">
        <v>19350</v>
      </c>
      <c r="M625" s="3">
        <v>19350</v>
      </c>
      <c r="N625" s="4">
        <f t="shared" si="18"/>
        <v>247633.15999999997</v>
      </c>
      <c r="O625" s="3">
        <v>19350</v>
      </c>
      <c r="P625" s="3">
        <v>19350</v>
      </c>
      <c r="Q625" s="3">
        <v>19350</v>
      </c>
      <c r="R625" s="3">
        <v>19350</v>
      </c>
      <c r="S625" s="3">
        <v>16125</v>
      </c>
      <c r="T625" s="3">
        <v>16125</v>
      </c>
      <c r="U625" s="3">
        <v>16125</v>
      </c>
      <c r="V625" s="3">
        <v>16125</v>
      </c>
      <c r="W625" s="3">
        <v>16125</v>
      </c>
      <c r="X625" s="3">
        <v>16125</v>
      </c>
      <c r="Y625" s="3">
        <v>16125</v>
      </c>
      <c r="Z625" s="3">
        <v>16125</v>
      </c>
      <c r="AA625" s="4">
        <f t="shared" si="19"/>
        <v>206400</v>
      </c>
    </row>
    <row r="626" spans="1:27" x14ac:dyDescent="0.25">
      <c r="A626" s="1" t="s">
        <v>801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 t="e">
        <v>#N/A</v>
      </c>
      <c r="N626" s="4" t="e">
        <f t="shared" si="18"/>
        <v>#N/A</v>
      </c>
      <c r="O626" s="3">
        <v>12900</v>
      </c>
      <c r="P626" s="3">
        <v>12900</v>
      </c>
      <c r="Q626" s="3">
        <v>12900</v>
      </c>
      <c r="R626" s="3">
        <v>12900</v>
      </c>
      <c r="S626" s="3">
        <v>12900</v>
      </c>
      <c r="T626" s="3">
        <v>12900</v>
      </c>
      <c r="U626" s="3">
        <v>12900</v>
      </c>
      <c r="V626" s="3">
        <v>12900</v>
      </c>
      <c r="W626" s="3">
        <v>12900</v>
      </c>
      <c r="X626" s="3">
        <v>12900</v>
      </c>
      <c r="Y626" s="3">
        <v>12900</v>
      </c>
      <c r="Z626" s="3">
        <v>12900</v>
      </c>
      <c r="AA626" s="4">
        <f t="shared" si="19"/>
        <v>154800</v>
      </c>
    </row>
    <row r="627" spans="1:27" x14ac:dyDescent="0.25">
      <c r="A627" s="1" t="s">
        <v>479</v>
      </c>
      <c r="B627" s="3">
        <v>5603.8</v>
      </c>
      <c r="C627" s="3">
        <v>5603.8</v>
      </c>
      <c r="D627" s="3">
        <v>5603.8</v>
      </c>
      <c r="E627" s="3">
        <v>5603.8</v>
      </c>
      <c r="F627" s="3">
        <v>5603.8</v>
      </c>
      <c r="G627" s="3">
        <v>5603.8</v>
      </c>
      <c r="H627" s="3">
        <v>5603.8</v>
      </c>
      <c r="I627" s="3">
        <v>5603.8</v>
      </c>
      <c r="J627" s="3">
        <v>3225</v>
      </c>
      <c r="K627" s="3">
        <v>3225</v>
      </c>
      <c r="L627" s="3">
        <v>3225</v>
      </c>
      <c r="M627" s="3">
        <v>4960.59</v>
      </c>
      <c r="N627" s="4">
        <f t="shared" si="18"/>
        <v>59465.990000000005</v>
      </c>
      <c r="O627" s="3">
        <v>3225</v>
      </c>
      <c r="P627" s="3">
        <v>3225</v>
      </c>
      <c r="Q627" s="3">
        <v>3225</v>
      </c>
      <c r="R627" s="3">
        <v>3225</v>
      </c>
      <c r="S627" s="3">
        <v>3225</v>
      </c>
      <c r="T627" s="3">
        <v>3225</v>
      </c>
      <c r="U627" s="3">
        <v>3225</v>
      </c>
      <c r="V627" s="3">
        <v>3225</v>
      </c>
      <c r="W627" s="3">
        <v>3225</v>
      </c>
      <c r="X627" s="3">
        <v>3225</v>
      </c>
      <c r="Y627" s="3">
        <v>3225</v>
      </c>
      <c r="Z627" s="3">
        <v>3225</v>
      </c>
      <c r="AA627" s="4">
        <f t="shared" si="19"/>
        <v>38700</v>
      </c>
    </row>
    <row r="628" spans="1:27" x14ac:dyDescent="0.25">
      <c r="A628" s="1" t="s">
        <v>480</v>
      </c>
      <c r="B628" s="3">
        <v>6636.68</v>
      </c>
      <c r="C628" s="3">
        <v>6636.68</v>
      </c>
      <c r="D628" s="3">
        <v>6636.68</v>
      </c>
      <c r="E628" s="3">
        <v>6636.68</v>
      </c>
      <c r="F628" s="3">
        <v>6636.68</v>
      </c>
      <c r="G628" s="3">
        <v>6636.68</v>
      </c>
      <c r="H628" s="3">
        <v>6636.68</v>
      </c>
      <c r="I628" s="3">
        <v>6636.68</v>
      </c>
      <c r="J628" s="3">
        <v>9675</v>
      </c>
      <c r="K628" s="3">
        <v>3225</v>
      </c>
      <c r="L628" s="3">
        <v>3225</v>
      </c>
      <c r="M628" s="3">
        <v>6696.18</v>
      </c>
      <c r="N628" s="4">
        <f t="shared" si="18"/>
        <v>75914.62</v>
      </c>
      <c r="O628" s="3">
        <v>3225</v>
      </c>
      <c r="P628" s="3">
        <v>3225</v>
      </c>
      <c r="Q628" s="3">
        <v>3225</v>
      </c>
      <c r="R628" s="3">
        <v>3225</v>
      </c>
      <c r="S628" s="3">
        <v>3225</v>
      </c>
      <c r="T628" s="3">
        <v>3225</v>
      </c>
      <c r="U628" s="3">
        <v>3225</v>
      </c>
      <c r="V628" s="3">
        <v>3225</v>
      </c>
      <c r="W628" s="3">
        <v>3225</v>
      </c>
      <c r="X628" s="3">
        <v>3225</v>
      </c>
      <c r="Y628" s="3">
        <v>3225</v>
      </c>
      <c r="Z628" s="3">
        <v>3225</v>
      </c>
      <c r="AA628" s="4">
        <f t="shared" si="19"/>
        <v>38700</v>
      </c>
    </row>
    <row r="629" spans="1:27" x14ac:dyDescent="0.25">
      <c r="A629" s="1" t="s">
        <v>481</v>
      </c>
      <c r="B629" s="3">
        <v>2636.39</v>
      </c>
      <c r="C629" s="3">
        <v>2636.39</v>
      </c>
      <c r="D629" s="3">
        <v>2636.39</v>
      </c>
      <c r="E629" s="3">
        <v>2636.39</v>
      </c>
      <c r="F629" s="3">
        <v>2636.39</v>
      </c>
      <c r="G629" s="3">
        <v>2636.39</v>
      </c>
      <c r="H629" s="3">
        <v>2636.39</v>
      </c>
      <c r="I629" s="3">
        <v>2636.39</v>
      </c>
      <c r="J629" s="3">
        <v>29025</v>
      </c>
      <c r="K629" s="3">
        <v>9675</v>
      </c>
      <c r="L629" s="3">
        <v>9675</v>
      </c>
      <c r="M629" s="3">
        <v>9675</v>
      </c>
      <c r="N629" s="4">
        <f t="shared" si="18"/>
        <v>79141.119999999995</v>
      </c>
      <c r="O629" s="3">
        <v>9675</v>
      </c>
      <c r="P629" s="3">
        <v>9675</v>
      </c>
      <c r="Q629" s="3">
        <v>9675</v>
      </c>
      <c r="R629" s="3">
        <v>9675</v>
      </c>
      <c r="S629" s="3">
        <v>9675</v>
      </c>
      <c r="T629" s="3">
        <v>9675</v>
      </c>
      <c r="U629" s="3">
        <v>12900</v>
      </c>
      <c r="V629" s="3">
        <v>12900</v>
      </c>
      <c r="W629" s="3">
        <v>12900</v>
      </c>
      <c r="X629" s="3">
        <v>12900</v>
      </c>
      <c r="Y629" s="3">
        <v>12900</v>
      </c>
      <c r="Z629" s="3">
        <v>12900</v>
      </c>
      <c r="AA629" s="4">
        <f t="shared" si="19"/>
        <v>135450</v>
      </c>
    </row>
    <row r="630" spans="1:27" x14ac:dyDescent="0.25">
      <c r="A630" s="1" t="s">
        <v>482</v>
      </c>
      <c r="B630" s="3">
        <v>69487.17</v>
      </c>
      <c r="C630" s="3">
        <v>69487.17</v>
      </c>
      <c r="D630" s="3">
        <v>69487.17</v>
      </c>
      <c r="E630" s="3">
        <v>69487.17</v>
      </c>
      <c r="F630" s="3">
        <v>69487.17</v>
      </c>
      <c r="G630" s="3">
        <v>69487.17</v>
      </c>
      <c r="H630" s="3">
        <v>69487.17</v>
      </c>
      <c r="I630" s="3">
        <v>69487.17</v>
      </c>
      <c r="J630" s="3">
        <v>9675</v>
      </c>
      <c r="K630" s="3">
        <v>29025</v>
      </c>
      <c r="L630" s="3">
        <v>29025</v>
      </c>
      <c r="M630" s="3">
        <v>29025</v>
      </c>
      <c r="N630" s="4">
        <f t="shared" si="18"/>
        <v>652647.36</v>
      </c>
      <c r="O630" s="3">
        <v>29025</v>
      </c>
      <c r="P630" s="3">
        <v>29025</v>
      </c>
      <c r="Q630" s="3">
        <v>29025</v>
      </c>
      <c r="R630" s="3">
        <v>29025</v>
      </c>
      <c r="S630" s="3">
        <v>29025</v>
      </c>
      <c r="T630" s="3">
        <v>29025</v>
      </c>
      <c r="U630" s="3">
        <v>29025</v>
      </c>
      <c r="V630" s="3">
        <v>29025</v>
      </c>
      <c r="W630" s="3">
        <v>29025</v>
      </c>
      <c r="X630" s="3">
        <v>29025</v>
      </c>
      <c r="Y630" s="3">
        <v>29025</v>
      </c>
      <c r="Z630" s="3">
        <v>29025</v>
      </c>
      <c r="AA630" s="4">
        <f t="shared" si="19"/>
        <v>348300</v>
      </c>
    </row>
    <row r="631" spans="1:27" x14ac:dyDescent="0.25">
      <c r="A631" s="1" t="s">
        <v>483</v>
      </c>
      <c r="B631" s="3">
        <v>17438.2</v>
      </c>
      <c r="C631" s="3">
        <v>17438.2</v>
      </c>
      <c r="D631" s="3">
        <v>17438.2</v>
      </c>
      <c r="E631" s="3">
        <v>17438.2</v>
      </c>
      <c r="F631" s="3">
        <v>17438.2</v>
      </c>
      <c r="G631" s="3">
        <v>17438.2</v>
      </c>
      <c r="H631" s="3">
        <v>17438.2</v>
      </c>
      <c r="I631" s="3">
        <v>17438.2</v>
      </c>
      <c r="J631" s="3">
        <v>12900</v>
      </c>
      <c r="K631" s="3">
        <v>9675</v>
      </c>
      <c r="L631" s="3">
        <v>9675</v>
      </c>
      <c r="M631" s="3">
        <v>9675</v>
      </c>
      <c r="N631" s="4">
        <f t="shared" si="18"/>
        <v>181430.6</v>
      </c>
      <c r="O631" s="3">
        <v>9675</v>
      </c>
      <c r="P631" s="3">
        <v>9675</v>
      </c>
      <c r="Q631" s="3">
        <v>9675</v>
      </c>
      <c r="R631" s="3">
        <v>9675</v>
      </c>
      <c r="S631" s="3">
        <v>9675</v>
      </c>
      <c r="T631" s="3">
        <v>9675</v>
      </c>
      <c r="U631" s="3">
        <v>9675</v>
      </c>
      <c r="V631" s="3">
        <v>9675</v>
      </c>
      <c r="W631" s="3">
        <v>9675</v>
      </c>
      <c r="X631" s="3">
        <v>9675</v>
      </c>
      <c r="Y631" s="3">
        <v>9675</v>
      </c>
      <c r="Z631" s="3">
        <v>9675</v>
      </c>
      <c r="AA631" s="4">
        <f t="shared" si="19"/>
        <v>116100</v>
      </c>
    </row>
    <row r="632" spans="1:27" x14ac:dyDescent="0.25">
      <c r="A632" s="1" t="s">
        <v>484</v>
      </c>
      <c r="B632" s="3">
        <v>3999.11</v>
      </c>
      <c r="C632" s="3">
        <v>3999.11</v>
      </c>
      <c r="D632" s="3">
        <v>3999.11</v>
      </c>
      <c r="E632" s="3">
        <v>3999.11</v>
      </c>
      <c r="F632" s="3">
        <v>3999.11</v>
      </c>
      <c r="G632" s="3">
        <v>3999.11</v>
      </c>
      <c r="H632" s="3">
        <v>3999.11</v>
      </c>
      <c r="I632" s="3">
        <v>3999.11</v>
      </c>
      <c r="J632" s="3">
        <v>9675</v>
      </c>
      <c r="K632" s="3">
        <v>12900</v>
      </c>
      <c r="L632" s="3">
        <v>12900</v>
      </c>
      <c r="M632" s="3">
        <v>12900</v>
      </c>
      <c r="N632" s="4">
        <f t="shared" si="18"/>
        <v>80367.88</v>
      </c>
      <c r="O632" s="3">
        <v>12900</v>
      </c>
      <c r="P632" s="3">
        <v>12900</v>
      </c>
      <c r="Q632" s="3">
        <v>12900</v>
      </c>
      <c r="R632" s="3">
        <v>12900</v>
      </c>
      <c r="S632" s="3">
        <v>12900</v>
      </c>
      <c r="T632" s="3">
        <v>12900</v>
      </c>
      <c r="U632" s="3">
        <v>12900</v>
      </c>
      <c r="V632" s="3">
        <v>12900</v>
      </c>
      <c r="W632" s="3">
        <v>12900</v>
      </c>
      <c r="X632" s="3">
        <v>12900</v>
      </c>
      <c r="Y632" s="3">
        <v>12900</v>
      </c>
      <c r="Z632" s="3">
        <v>12900</v>
      </c>
      <c r="AA632" s="4">
        <f t="shared" si="19"/>
        <v>154800</v>
      </c>
    </row>
    <row r="633" spans="1:27" x14ac:dyDescent="0.25">
      <c r="A633" s="1" t="s">
        <v>485</v>
      </c>
      <c r="B633" s="3">
        <v>3739.45</v>
      </c>
      <c r="C633" s="3">
        <v>3739.45</v>
      </c>
      <c r="D633" s="3">
        <v>3739.45</v>
      </c>
      <c r="E633" s="3">
        <v>3739.45</v>
      </c>
      <c r="F633" s="3">
        <v>3739.45</v>
      </c>
      <c r="G633" s="3">
        <v>3739.45</v>
      </c>
      <c r="H633" s="3">
        <v>3739.45</v>
      </c>
      <c r="I633" s="3">
        <v>3739.45</v>
      </c>
      <c r="J633" s="3">
        <v>9675</v>
      </c>
      <c r="K633" s="3">
        <v>9675</v>
      </c>
      <c r="L633" s="3">
        <v>9675</v>
      </c>
      <c r="M633" s="3">
        <v>9675</v>
      </c>
      <c r="N633" s="4">
        <f t="shared" si="18"/>
        <v>68615.600000000006</v>
      </c>
      <c r="O633" s="3">
        <v>9675</v>
      </c>
      <c r="P633" s="3">
        <v>9675</v>
      </c>
      <c r="Q633" s="3">
        <v>9675</v>
      </c>
      <c r="R633" s="3">
        <v>9675</v>
      </c>
      <c r="S633" s="3">
        <v>9675</v>
      </c>
      <c r="T633" s="3">
        <v>9675</v>
      </c>
      <c r="U633" s="3">
        <v>9675</v>
      </c>
      <c r="V633" s="3">
        <v>9675</v>
      </c>
      <c r="W633" s="3">
        <v>9675</v>
      </c>
      <c r="X633" s="3">
        <v>9675</v>
      </c>
      <c r="Y633" s="3">
        <v>9675</v>
      </c>
      <c r="Z633" s="3">
        <v>9675</v>
      </c>
      <c r="AA633" s="4">
        <f t="shared" si="19"/>
        <v>116100</v>
      </c>
    </row>
    <row r="634" spans="1:27" x14ac:dyDescent="0.25">
      <c r="A634" s="1" t="s">
        <v>486</v>
      </c>
      <c r="B634" s="3">
        <v>30669.07</v>
      </c>
      <c r="C634" s="3">
        <v>30669.07</v>
      </c>
      <c r="D634" s="3">
        <v>30669.07</v>
      </c>
      <c r="E634" s="3">
        <v>30669.07</v>
      </c>
      <c r="F634" s="3">
        <v>30669.07</v>
      </c>
      <c r="G634" s="3">
        <v>30669.07</v>
      </c>
      <c r="H634" s="3">
        <v>30669.07</v>
      </c>
      <c r="I634" s="3">
        <v>30669.07</v>
      </c>
      <c r="J634" s="3">
        <v>6450</v>
      </c>
      <c r="K634" s="3">
        <v>9675</v>
      </c>
      <c r="L634" s="3">
        <v>9675</v>
      </c>
      <c r="M634" s="3">
        <v>13680.21</v>
      </c>
      <c r="N634" s="4">
        <f t="shared" si="18"/>
        <v>284832.77000000008</v>
      </c>
      <c r="O634" s="3">
        <v>12900</v>
      </c>
      <c r="P634" s="3">
        <v>12900</v>
      </c>
      <c r="Q634" s="3">
        <v>12900</v>
      </c>
      <c r="R634" s="3">
        <v>12900</v>
      </c>
      <c r="S634" s="3">
        <v>12900</v>
      </c>
      <c r="T634" s="3">
        <v>12900</v>
      </c>
      <c r="U634" s="3">
        <v>12900</v>
      </c>
      <c r="V634" s="3">
        <v>12900</v>
      </c>
      <c r="W634" s="3">
        <v>12900</v>
      </c>
      <c r="X634" s="3">
        <v>12900</v>
      </c>
      <c r="Y634" s="3">
        <v>12900</v>
      </c>
      <c r="Z634" s="3">
        <v>12900</v>
      </c>
      <c r="AA634" s="4">
        <f t="shared" si="19"/>
        <v>154800</v>
      </c>
    </row>
    <row r="635" spans="1:27" x14ac:dyDescent="0.25">
      <c r="A635" s="1" t="s">
        <v>487</v>
      </c>
      <c r="B635" s="3">
        <v>12328.95</v>
      </c>
      <c r="C635" s="3">
        <v>12328.95</v>
      </c>
      <c r="D635" s="3">
        <v>12328.95</v>
      </c>
      <c r="E635" s="3">
        <v>12328.95</v>
      </c>
      <c r="F635" s="3">
        <v>12328.95</v>
      </c>
      <c r="G635" s="3">
        <v>12328.95</v>
      </c>
      <c r="H635" s="3">
        <v>12328.95</v>
      </c>
      <c r="I635" s="3">
        <v>12328.95</v>
      </c>
      <c r="J635" s="3">
        <v>9675</v>
      </c>
      <c r="K635" s="3">
        <v>6450</v>
      </c>
      <c r="L635" s="3">
        <v>6450</v>
      </c>
      <c r="M635" s="3">
        <v>6450</v>
      </c>
      <c r="N635" s="4">
        <f t="shared" si="18"/>
        <v>127656.59999999999</v>
      </c>
      <c r="O635" s="3">
        <v>6450</v>
      </c>
      <c r="P635" s="3">
        <v>6450</v>
      </c>
      <c r="Q635" s="3">
        <v>6450</v>
      </c>
      <c r="R635" s="3">
        <v>6450</v>
      </c>
      <c r="S635" s="3">
        <v>6450</v>
      </c>
      <c r="T635" s="3">
        <v>6450</v>
      </c>
      <c r="U635" s="3">
        <v>6450</v>
      </c>
      <c r="V635" s="3">
        <v>6450</v>
      </c>
      <c r="W635" s="3">
        <v>6450</v>
      </c>
      <c r="X635" s="3">
        <v>6450</v>
      </c>
      <c r="Y635" s="3">
        <v>6450</v>
      </c>
      <c r="Z635" s="3">
        <v>6450</v>
      </c>
      <c r="AA635" s="4">
        <f t="shared" si="19"/>
        <v>77400</v>
      </c>
    </row>
    <row r="636" spans="1:27" x14ac:dyDescent="0.25">
      <c r="A636" s="1" t="s">
        <v>802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 t="e">
        <v>#N/A</v>
      </c>
      <c r="N636" s="4" t="e">
        <f t="shared" si="18"/>
        <v>#N/A</v>
      </c>
      <c r="O636" s="3">
        <v>12900</v>
      </c>
      <c r="P636" s="3">
        <v>12900</v>
      </c>
      <c r="Q636" s="3">
        <v>12900</v>
      </c>
      <c r="R636" s="3">
        <v>12900</v>
      </c>
      <c r="S636" s="3">
        <v>12900</v>
      </c>
      <c r="T636" s="3">
        <v>12900</v>
      </c>
      <c r="U636" s="3">
        <v>12900</v>
      </c>
      <c r="V636" s="3">
        <v>12900</v>
      </c>
      <c r="W636" s="3">
        <v>12900</v>
      </c>
      <c r="X636" s="3">
        <v>12900</v>
      </c>
      <c r="Y636" s="3">
        <v>12900</v>
      </c>
      <c r="Z636" s="3">
        <v>12900</v>
      </c>
      <c r="AA636" s="4">
        <f t="shared" si="19"/>
        <v>154800</v>
      </c>
    </row>
    <row r="637" spans="1:27" x14ac:dyDescent="0.25">
      <c r="A637" s="1" t="s">
        <v>488</v>
      </c>
      <c r="B637" s="3">
        <v>7170.79</v>
      </c>
      <c r="C637" s="3">
        <v>7170.79</v>
      </c>
      <c r="D637" s="3">
        <v>7170.79</v>
      </c>
      <c r="E637" s="3">
        <v>7170.79</v>
      </c>
      <c r="F637" s="3">
        <v>7170.79</v>
      </c>
      <c r="G637" s="3">
        <v>7170.79</v>
      </c>
      <c r="H637" s="3">
        <v>7170.79</v>
      </c>
      <c r="I637" s="3">
        <v>7170.79</v>
      </c>
      <c r="J637" s="3">
        <v>177375</v>
      </c>
      <c r="K637" s="3">
        <v>9675</v>
      </c>
      <c r="L637" s="3">
        <v>9675</v>
      </c>
      <c r="M637" s="3">
        <v>9675</v>
      </c>
      <c r="N637" s="4">
        <f t="shared" si="18"/>
        <v>263766.32</v>
      </c>
      <c r="O637" s="3">
        <v>9675</v>
      </c>
      <c r="P637" s="3">
        <v>9675</v>
      </c>
      <c r="Q637" s="3">
        <v>9675</v>
      </c>
      <c r="R637" s="3">
        <v>9675</v>
      </c>
      <c r="S637" s="3">
        <v>9675</v>
      </c>
      <c r="T637" s="3">
        <v>9675</v>
      </c>
      <c r="U637" s="3">
        <v>9675</v>
      </c>
      <c r="V637" s="3">
        <v>12900</v>
      </c>
      <c r="W637" s="3">
        <v>12900</v>
      </c>
      <c r="X637" s="3">
        <v>16125</v>
      </c>
      <c r="Y637" s="3">
        <v>16125</v>
      </c>
      <c r="Z637" s="3">
        <v>16125</v>
      </c>
      <c r="AA637" s="4">
        <f t="shared" si="19"/>
        <v>141900</v>
      </c>
    </row>
    <row r="638" spans="1:27" x14ac:dyDescent="0.25">
      <c r="A638" s="1" t="s">
        <v>489</v>
      </c>
      <c r="B638" s="3">
        <v>77825.399999999994</v>
      </c>
      <c r="C638" s="3">
        <v>77825.399999999994</v>
      </c>
      <c r="D638" s="3">
        <v>77825.399999999994</v>
      </c>
      <c r="E638" s="3">
        <v>77825.399999999994</v>
      </c>
      <c r="F638" s="3">
        <v>77825.399999999994</v>
      </c>
      <c r="G638" s="3">
        <v>77825.399999999994</v>
      </c>
      <c r="H638" s="3">
        <v>77825.399999999994</v>
      </c>
      <c r="I638" s="3">
        <v>77825.399999999994</v>
      </c>
      <c r="J638" s="3">
        <v>3225</v>
      </c>
      <c r="K638" s="3">
        <v>177375</v>
      </c>
      <c r="L638" s="3">
        <v>177375</v>
      </c>
      <c r="M638" s="3">
        <v>324232.7</v>
      </c>
      <c r="N638" s="4">
        <f t="shared" si="18"/>
        <v>1304810.9000000001</v>
      </c>
      <c r="O638" s="3">
        <v>177375</v>
      </c>
      <c r="P638" s="3">
        <v>177375</v>
      </c>
      <c r="Q638" s="3">
        <v>177375</v>
      </c>
      <c r="R638" s="3">
        <v>177375</v>
      </c>
      <c r="S638" s="3">
        <v>180600</v>
      </c>
      <c r="T638" s="3">
        <v>180600</v>
      </c>
      <c r="U638" s="3">
        <v>180600</v>
      </c>
      <c r="V638" s="3">
        <v>180600</v>
      </c>
      <c r="W638" s="3">
        <v>180600</v>
      </c>
      <c r="X638" s="3">
        <v>180600</v>
      </c>
      <c r="Y638" s="3">
        <v>180600</v>
      </c>
      <c r="Z638" s="3">
        <v>180600</v>
      </c>
      <c r="AA638" s="4">
        <f t="shared" si="19"/>
        <v>2154300</v>
      </c>
    </row>
    <row r="639" spans="1:27" x14ac:dyDescent="0.25">
      <c r="A639" s="1" t="s">
        <v>490</v>
      </c>
      <c r="B639" s="3">
        <v>2241.52</v>
      </c>
      <c r="C639" s="3">
        <v>2241.52</v>
      </c>
      <c r="D639" s="3">
        <v>2241.52</v>
      </c>
      <c r="E639" s="3">
        <v>2241.52</v>
      </c>
      <c r="F639" s="3">
        <v>2241.52</v>
      </c>
      <c r="G639" s="3">
        <v>2241.52</v>
      </c>
      <c r="H639" s="3">
        <v>2241.52</v>
      </c>
      <c r="I639" s="3">
        <v>2241.52</v>
      </c>
      <c r="J639" s="3">
        <v>9675</v>
      </c>
      <c r="K639" s="3">
        <v>3225</v>
      </c>
      <c r="L639" s="3">
        <v>3225</v>
      </c>
      <c r="M639" s="3">
        <v>3225</v>
      </c>
      <c r="N639" s="4">
        <f t="shared" si="18"/>
        <v>37282.160000000003</v>
      </c>
      <c r="O639" s="3">
        <v>3225</v>
      </c>
      <c r="P639" s="3">
        <v>3225</v>
      </c>
      <c r="Q639" s="3">
        <v>3225</v>
      </c>
      <c r="R639" s="3">
        <v>3225</v>
      </c>
      <c r="S639" s="3">
        <v>3225</v>
      </c>
      <c r="T639" s="3">
        <v>3225</v>
      </c>
      <c r="U639" s="3">
        <v>3225</v>
      </c>
      <c r="V639" s="3">
        <v>3225</v>
      </c>
      <c r="W639" s="3">
        <v>3225</v>
      </c>
      <c r="X639" s="3">
        <v>3225</v>
      </c>
      <c r="Y639" s="3">
        <v>3225</v>
      </c>
      <c r="Z639" s="3">
        <v>3225</v>
      </c>
      <c r="AA639" s="4">
        <f t="shared" si="19"/>
        <v>38700</v>
      </c>
    </row>
    <row r="640" spans="1:27" x14ac:dyDescent="0.25">
      <c r="A640" s="1" t="s">
        <v>491</v>
      </c>
      <c r="B640" s="3">
        <v>5272.77</v>
      </c>
      <c r="C640" s="3">
        <v>5272.77</v>
      </c>
      <c r="D640" s="3">
        <v>5272.77</v>
      </c>
      <c r="E640" s="3">
        <v>5272.77</v>
      </c>
      <c r="F640" s="3">
        <v>5272.77</v>
      </c>
      <c r="G640" s="3">
        <v>5272.77</v>
      </c>
      <c r="H640" s="3">
        <v>5272.77</v>
      </c>
      <c r="I640" s="3">
        <v>5272.77</v>
      </c>
      <c r="J640" s="3">
        <v>16125</v>
      </c>
      <c r="K640" s="3">
        <v>9675</v>
      </c>
      <c r="L640" s="3">
        <v>9675</v>
      </c>
      <c r="M640" s="3">
        <v>20088.55</v>
      </c>
      <c r="N640" s="4">
        <f t="shared" si="18"/>
        <v>97745.71</v>
      </c>
      <c r="O640" s="3">
        <v>9675</v>
      </c>
      <c r="P640" s="3">
        <v>9675</v>
      </c>
      <c r="Q640" s="3">
        <v>9675</v>
      </c>
      <c r="R640" s="3">
        <v>9675</v>
      </c>
      <c r="S640" s="3">
        <v>9675</v>
      </c>
      <c r="T640" s="3">
        <v>9675</v>
      </c>
      <c r="U640" s="3">
        <v>9675</v>
      </c>
      <c r="V640" s="3">
        <v>9675</v>
      </c>
      <c r="W640" s="3">
        <v>9675</v>
      </c>
      <c r="X640" s="3">
        <v>9675</v>
      </c>
      <c r="Y640" s="3">
        <v>9675</v>
      </c>
      <c r="Z640" s="3">
        <v>9675</v>
      </c>
      <c r="AA640" s="4">
        <f t="shared" si="19"/>
        <v>116100</v>
      </c>
    </row>
    <row r="641" spans="1:27" x14ac:dyDescent="0.25">
      <c r="A641" s="1" t="s">
        <v>492</v>
      </c>
      <c r="B641" s="3">
        <v>7998.22</v>
      </c>
      <c r="C641" s="3">
        <v>7998.22</v>
      </c>
      <c r="D641" s="3">
        <v>7998.22</v>
      </c>
      <c r="E641" s="3">
        <v>7998.22</v>
      </c>
      <c r="F641" s="3">
        <v>7998.22</v>
      </c>
      <c r="G641" s="3">
        <v>7998.22</v>
      </c>
      <c r="H641" s="3">
        <v>7998.22</v>
      </c>
      <c r="I641" s="3">
        <v>7998.22</v>
      </c>
      <c r="J641" s="3">
        <v>9675</v>
      </c>
      <c r="K641" s="3">
        <v>16125</v>
      </c>
      <c r="L641" s="3">
        <v>16125</v>
      </c>
      <c r="M641" s="3">
        <v>16125</v>
      </c>
      <c r="N641" s="4">
        <f t="shared" si="18"/>
        <v>122035.76000000001</v>
      </c>
      <c r="O641" s="3">
        <v>16125</v>
      </c>
      <c r="P641" s="3">
        <v>16125</v>
      </c>
      <c r="Q641" s="3">
        <v>16125</v>
      </c>
      <c r="R641" s="3">
        <v>16125</v>
      </c>
      <c r="S641" s="3">
        <v>16125</v>
      </c>
      <c r="T641" s="3">
        <v>16125</v>
      </c>
      <c r="U641" s="3">
        <v>16125</v>
      </c>
      <c r="V641" s="3">
        <v>16125</v>
      </c>
      <c r="W641" s="3">
        <v>16125</v>
      </c>
      <c r="X641" s="3">
        <v>16125</v>
      </c>
      <c r="Y641" s="3">
        <v>16125</v>
      </c>
      <c r="Z641" s="3">
        <v>16125</v>
      </c>
      <c r="AA641" s="4">
        <f t="shared" si="19"/>
        <v>193500</v>
      </c>
    </row>
    <row r="642" spans="1:27" x14ac:dyDescent="0.25">
      <c r="A642" s="1" t="s">
        <v>493</v>
      </c>
      <c r="B642" s="3">
        <v>11621.34</v>
      </c>
      <c r="C642" s="3">
        <v>11621.34</v>
      </c>
      <c r="D642" s="3">
        <v>11621.34</v>
      </c>
      <c r="E642" s="3">
        <v>11621.34</v>
      </c>
      <c r="F642" s="3">
        <v>11621.34</v>
      </c>
      <c r="G642" s="3">
        <v>11621.34</v>
      </c>
      <c r="H642" s="3">
        <v>11621.34</v>
      </c>
      <c r="I642" s="3">
        <v>11621.34</v>
      </c>
      <c r="J642" s="3">
        <v>3225</v>
      </c>
      <c r="K642" s="3">
        <v>9675</v>
      </c>
      <c r="L642" s="3">
        <v>9675</v>
      </c>
      <c r="M642" s="3">
        <v>9675</v>
      </c>
      <c r="N642" s="4">
        <f t="shared" si="18"/>
        <v>125220.71999999999</v>
      </c>
      <c r="O642" s="3">
        <v>9675</v>
      </c>
      <c r="P642" s="3">
        <v>9675</v>
      </c>
      <c r="Q642" s="3">
        <v>9675</v>
      </c>
      <c r="R642" s="3">
        <v>9675</v>
      </c>
      <c r="S642" s="3">
        <v>9675</v>
      </c>
      <c r="T642" s="3">
        <v>9675</v>
      </c>
      <c r="U642" s="3">
        <v>9675</v>
      </c>
      <c r="V642" s="3">
        <v>9675</v>
      </c>
      <c r="W642" s="3">
        <v>9675</v>
      </c>
      <c r="X642" s="3">
        <v>9675</v>
      </c>
      <c r="Y642" s="3">
        <v>9675</v>
      </c>
      <c r="Z642" s="3">
        <v>9675</v>
      </c>
      <c r="AA642" s="4">
        <f t="shared" si="19"/>
        <v>116100</v>
      </c>
    </row>
    <row r="643" spans="1:27" x14ac:dyDescent="0.25">
      <c r="A643" s="1" t="s">
        <v>494</v>
      </c>
      <c r="B643" s="3">
        <v>1120.76</v>
      </c>
      <c r="C643" s="3">
        <v>1120.76</v>
      </c>
      <c r="D643" s="3">
        <v>1120.76</v>
      </c>
      <c r="E643" s="3">
        <v>1120.76</v>
      </c>
      <c r="F643" s="3">
        <v>1120.76</v>
      </c>
      <c r="G643" s="3">
        <v>1120.76</v>
      </c>
      <c r="H643" s="3">
        <v>1120.76</v>
      </c>
      <c r="I643" s="3">
        <v>1120.76</v>
      </c>
      <c r="J643" s="3">
        <v>9675</v>
      </c>
      <c r="K643" s="3">
        <v>3225</v>
      </c>
      <c r="L643" s="3">
        <v>3225</v>
      </c>
      <c r="M643" s="3">
        <v>3225</v>
      </c>
      <c r="N643" s="4">
        <f t="shared" ref="N643:N706" si="20">SUM(B643:M643)</f>
        <v>28316.080000000002</v>
      </c>
      <c r="O643" s="3">
        <v>3225</v>
      </c>
      <c r="P643" s="3">
        <v>3225</v>
      </c>
      <c r="Q643" s="3">
        <v>3225</v>
      </c>
      <c r="R643" s="3">
        <v>3225</v>
      </c>
      <c r="S643" s="3">
        <v>3225</v>
      </c>
      <c r="T643" s="3">
        <v>3225</v>
      </c>
      <c r="U643" s="3">
        <v>3225</v>
      </c>
      <c r="V643" s="3">
        <v>3225</v>
      </c>
      <c r="W643" s="3">
        <v>3225</v>
      </c>
      <c r="X643" s="3">
        <v>3225</v>
      </c>
      <c r="Y643" s="3">
        <v>3225</v>
      </c>
      <c r="Z643" s="3">
        <v>3225</v>
      </c>
      <c r="AA643" s="4">
        <f t="shared" ref="AA643:AA706" si="21">SUM(O643:Z643)</f>
        <v>38700</v>
      </c>
    </row>
    <row r="644" spans="1:27" x14ac:dyDescent="0.25">
      <c r="A644" s="1" t="s">
        <v>495</v>
      </c>
      <c r="B644" s="3">
        <v>9769.48</v>
      </c>
      <c r="C644" s="3">
        <v>9769.48</v>
      </c>
      <c r="D644" s="3">
        <v>9769.48</v>
      </c>
      <c r="E644" s="3">
        <v>9769.48</v>
      </c>
      <c r="F644" s="3">
        <v>9769.48</v>
      </c>
      <c r="G644" s="3">
        <v>9769.48</v>
      </c>
      <c r="H644" s="3">
        <v>9769.48</v>
      </c>
      <c r="I644" s="3">
        <v>9769.48</v>
      </c>
      <c r="J644" s="3">
        <v>6450</v>
      </c>
      <c r="K644" s="3">
        <v>9675</v>
      </c>
      <c r="L644" s="3">
        <v>9675</v>
      </c>
      <c r="M644" s="3">
        <v>22892.19</v>
      </c>
      <c r="N644" s="4">
        <f t="shared" si="20"/>
        <v>126848.02999999998</v>
      </c>
      <c r="O644" s="3">
        <v>9675</v>
      </c>
      <c r="P644" s="3">
        <v>9675</v>
      </c>
      <c r="Q644" s="3">
        <v>9675</v>
      </c>
      <c r="R644" s="3">
        <v>9675</v>
      </c>
      <c r="S644" s="3">
        <v>9675</v>
      </c>
      <c r="T644" s="3">
        <v>9675</v>
      </c>
      <c r="U644" s="3">
        <v>9675</v>
      </c>
      <c r="V644" s="3">
        <v>9675</v>
      </c>
      <c r="W644" s="3">
        <v>9675</v>
      </c>
      <c r="X644" s="3">
        <v>9675</v>
      </c>
      <c r="Y644" s="3">
        <v>9675</v>
      </c>
      <c r="Z644" s="3">
        <v>9675</v>
      </c>
      <c r="AA644" s="4">
        <f t="shared" si="21"/>
        <v>116100</v>
      </c>
    </row>
    <row r="645" spans="1:27" x14ac:dyDescent="0.25">
      <c r="A645" s="1" t="s">
        <v>496</v>
      </c>
      <c r="B645" s="3">
        <v>1999.56</v>
      </c>
      <c r="C645" s="3">
        <v>1999.56</v>
      </c>
      <c r="D645" s="3">
        <v>1999.56</v>
      </c>
      <c r="E645" s="3">
        <v>1999.56</v>
      </c>
      <c r="F645" s="3">
        <v>1999.56</v>
      </c>
      <c r="G645" s="3">
        <v>1999.56</v>
      </c>
      <c r="H645" s="3">
        <v>1999.56</v>
      </c>
      <c r="I645" s="3">
        <v>1999.56</v>
      </c>
      <c r="J645" s="3">
        <v>9675</v>
      </c>
      <c r="K645" s="3">
        <v>6450</v>
      </c>
      <c r="L645" s="3">
        <v>6450</v>
      </c>
      <c r="M645" s="3">
        <v>6450</v>
      </c>
      <c r="N645" s="4">
        <f t="shared" si="20"/>
        <v>45021.479999999996</v>
      </c>
      <c r="O645" s="3">
        <v>6450</v>
      </c>
      <c r="P645" s="3">
        <v>6450</v>
      </c>
      <c r="Q645" s="3">
        <v>6450</v>
      </c>
      <c r="R645" s="3">
        <v>6450</v>
      </c>
      <c r="S645" s="3">
        <v>6450</v>
      </c>
      <c r="T645" s="3">
        <v>6450</v>
      </c>
      <c r="U645" s="3">
        <v>6450</v>
      </c>
      <c r="V645" s="3">
        <v>6450</v>
      </c>
      <c r="W645" s="3">
        <v>6450</v>
      </c>
      <c r="X645" s="3">
        <v>9675</v>
      </c>
      <c r="Y645" s="3">
        <v>9675</v>
      </c>
      <c r="Z645" s="3">
        <v>9675</v>
      </c>
      <c r="AA645" s="4">
        <f t="shared" si="21"/>
        <v>87075</v>
      </c>
    </row>
    <row r="646" spans="1:27" x14ac:dyDescent="0.25">
      <c r="A646" s="1" t="s">
        <v>497</v>
      </c>
      <c r="B646" s="3">
        <v>13449.12</v>
      </c>
      <c r="C646" s="3">
        <v>13449.12</v>
      </c>
      <c r="D646" s="3">
        <v>13449.12</v>
      </c>
      <c r="E646" s="3">
        <v>13449.12</v>
      </c>
      <c r="F646" s="3">
        <v>13449.12</v>
      </c>
      <c r="G646" s="3">
        <v>13449.12</v>
      </c>
      <c r="H646" s="3">
        <v>13449.12</v>
      </c>
      <c r="I646" s="3">
        <v>13449.12</v>
      </c>
      <c r="J646" s="3">
        <v>16125</v>
      </c>
      <c r="K646" s="3">
        <v>9675</v>
      </c>
      <c r="L646" s="3">
        <v>9675</v>
      </c>
      <c r="M646" s="3">
        <v>9675</v>
      </c>
      <c r="N646" s="4">
        <f t="shared" si="20"/>
        <v>152742.96</v>
      </c>
      <c r="O646" s="3">
        <v>9675</v>
      </c>
      <c r="P646" s="3">
        <v>9675</v>
      </c>
      <c r="Q646" s="3">
        <v>9675</v>
      </c>
      <c r="R646" s="3">
        <v>9675</v>
      </c>
      <c r="S646" s="3">
        <v>9675</v>
      </c>
      <c r="T646" s="3">
        <v>9675</v>
      </c>
      <c r="U646" s="3">
        <v>9675</v>
      </c>
      <c r="V646" s="3">
        <v>9675</v>
      </c>
      <c r="W646" s="3">
        <v>9675</v>
      </c>
      <c r="X646" s="3">
        <v>9675</v>
      </c>
      <c r="Y646" s="3">
        <v>9675</v>
      </c>
      <c r="Z646" s="3">
        <v>9675</v>
      </c>
      <c r="AA646" s="4">
        <f t="shared" si="21"/>
        <v>116100</v>
      </c>
    </row>
    <row r="647" spans="1:27" x14ac:dyDescent="0.25">
      <c r="A647" s="1" t="s">
        <v>498</v>
      </c>
      <c r="B647" s="3">
        <v>28950.1</v>
      </c>
      <c r="C647" s="3">
        <v>28950.1</v>
      </c>
      <c r="D647" s="3">
        <v>28950.1</v>
      </c>
      <c r="E647" s="3">
        <v>28950.1</v>
      </c>
      <c r="F647" s="3">
        <v>28950.1</v>
      </c>
      <c r="G647" s="3">
        <v>28950.1</v>
      </c>
      <c r="H647" s="3">
        <v>28950.1</v>
      </c>
      <c r="I647" s="3">
        <v>28950.1</v>
      </c>
      <c r="J647" s="3">
        <v>32250</v>
      </c>
      <c r="K647" s="3">
        <v>16125</v>
      </c>
      <c r="L647" s="3">
        <v>16125</v>
      </c>
      <c r="M647" s="3">
        <v>24802.959999999999</v>
      </c>
      <c r="N647" s="4">
        <f t="shared" si="20"/>
        <v>320903.76000000007</v>
      </c>
      <c r="O647" s="3">
        <v>16125</v>
      </c>
      <c r="P647" s="3">
        <v>16125</v>
      </c>
      <c r="Q647" s="3">
        <v>16125</v>
      </c>
      <c r="R647" s="3">
        <v>16125</v>
      </c>
      <c r="S647" s="3">
        <v>16125</v>
      </c>
      <c r="T647" s="3">
        <v>16125</v>
      </c>
      <c r="U647" s="3">
        <v>16125</v>
      </c>
      <c r="V647" s="3">
        <v>16125</v>
      </c>
      <c r="W647" s="3">
        <v>16125</v>
      </c>
      <c r="X647" s="3">
        <v>16125</v>
      </c>
      <c r="Y647" s="3">
        <v>16125</v>
      </c>
      <c r="Z647" s="3">
        <v>16125</v>
      </c>
      <c r="AA647" s="4">
        <f t="shared" si="21"/>
        <v>193500</v>
      </c>
    </row>
    <row r="648" spans="1:27" x14ac:dyDescent="0.25">
      <c r="A648" s="1" t="s">
        <v>499</v>
      </c>
      <c r="B648" s="3">
        <v>104410.43</v>
      </c>
      <c r="C648" s="3">
        <v>104410.43</v>
      </c>
      <c r="D648" s="3">
        <v>104410.43</v>
      </c>
      <c r="E648" s="3">
        <v>104410.43</v>
      </c>
      <c r="F648" s="3">
        <v>104410.43</v>
      </c>
      <c r="G648" s="3">
        <v>104410.43</v>
      </c>
      <c r="H648" s="3">
        <v>104410.43</v>
      </c>
      <c r="I648" s="3">
        <v>104410.43</v>
      </c>
      <c r="J648" s="3">
        <v>12900</v>
      </c>
      <c r="K648" s="3">
        <v>32250</v>
      </c>
      <c r="L648" s="3">
        <v>32250</v>
      </c>
      <c r="M648" s="3">
        <v>66961.820000000007</v>
      </c>
      <c r="N648" s="4">
        <f t="shared" si="20"/>
        <v>979645.26</v>
      </c>
      <c r="O648" s="3">
        <v>32250</v>
      </c>
      <c r="P648" s="3">
        <v>32250</v>
      </c>
      <c r="Q648" s="3">
        <v>32250</v>
      </c>
      <c r="R648" s="3">
        <v>32250</v>
      </c>
      <c r="S648" s="3">
        <v>32250</v>
      </c>
      <c r="T648" s="3">
        <v>32250</v>
      </c>
      <c r="U648" s="3">
        <v>32250</v>
      </c>
      <c r="V648" s="3">
        <v>32250</v>
      </c>
      <c r="W648" s="3">
        <v>32250</v>
      </c>
      <c r="X648" s="3">
        <v>32250</v>
      </c>
      <c r="Y648" s="3">
        <v>32250</v>
      </c>
      <c r="Z648" s="3">
        <v>32250</v>
      </c>
      <c r="AA648" s="4">
        <f t="shared" si="21"/>
        <v>387000</v>
      </c>
    </row>
    <row r="649" spans="1:27" x14ac:dyDescent="0.25">
      <c r="A649" s="1" t="s">
        <v>500</v>
      </c>
      <c r="B649" s="3">
        <v>7603.36</v>
      </c>
      <c r="C649" s="3">
        <v>7603.36</v>
      </c>
      <c r="D649" s="3">
        <v>7603.36</v>
      </c>
      <c r="E649" s="3">
        <v>7603.36</v>
      </c>
      <c r="F649" s="3">
        <v>7603.36</v>
      </c>
      <c r="G649" s="3">
        <v>7603.36</v>
      </c>
      <c r="H649" s="3">
        <v>7603.36</v>
      </c>
      <c r="I649" s="3">
        <v>7603.36</v>
      </c>
      <c r="J649" s="3">
        <v>19350</v>
      </c>
      <c r="K649" s="3">
        <v>12900</v>
      </c>
      <c r="L649" s="3">
        <v>12900</v>
      </c>
      <c r="M649" s="3">
        <v>26784.73</v>
      </c>
      <c r="N649" s="4">
        <f t="shared" si="20"/>
        <v>132761.61000000002</v>
      </c>
      <c r="O649" s="3">
        <v>12900</v>
      </c>
      <c r="P649" s="3">
        <v>12900</v>
      </c>
      <c r="Q649" s="3">
        <v>12900</v>
      </c>
      <c r="R649" s="3">
        <v>12900</v>
      </c>
      <c r="S649" s="3">
        <v>12900</v>
      </c>
      <c r="T649" s="3">
        <v>12900</v>
      </c>
      <c r="U649" s="3">
        <v>12900</v>
      </c>
      <c r="V649" s="3">
        <v>12900</v>
      </c>
      <c r="W649" s="3">
        <v>12900</v>
      </c>
      <c r="X649" s="3">
        <v>12900</v>
      </c>
      <c r="Y649" s="3">
        <v>12900</v>
      </c>
      <c r="Z649" s="3">
        <v>12900</v>
      </c>
      <c r="AA649" s="4">
        <f t="shared" si="21"/>
        <v>154800</v>
      </c>
    </row>
    <row r="650" spans="1:27" x14ac:dyDescent="0.25">
      <c r="A650" s="1" t="s">
        <v>501</v>
      </c>
      <c r="B650" s="3">
        <v>14665.02</v>
      </c>
      <c r="C650" s="3">
        <v>14665.02</v>
      </c>
      <c r="D650" s="3">
        <v>14665.02</v>
      </c>
      <c r="E650" s="3">
        <v>14665.02</v>
      </c>
      <c r="F650" s="3">
        <v>14665.02</v>
      </c>
      <c r="G650" s="3">
        <v>14665.02</v>
      </c>
      <c r="H650" s="3">
        <v>14665.02</v>
      </c>
      <c r="I650" s="3">
        <v>14665.02</v>
      </c>
      <c r="J650" s="3">
        <v>6450</v>
      </c>
      <c r="K650" s="3">
        <v>19350</v>
      </c>
      <c r="L650" s="3">
        <v>19350</v>
      </c>
      <c r="M650" s="3">
        <v>19350</v>
      </c>
      <c r="N650" s="4">
        <f t="shared" si="20"/>
        <v>181820.16000000003</v>
      </c>
      <c r="O650" s="3">
        <v>19350</v>
      </c>
      <c r="P650" s="3">
        <v>19350</v>
      </c>
      <c r="Q650" s="3">
        <v>19350</v>
      </c>
      <c r="R650" s="3">
        <v>19350</v>
      </c>
      <c r="S650" s="3">
        <v>19350</v>
      </c>
      <c r="T650" s="3">
        <v>19350</v>
      </c>
      <c r="U650" s="3">
        <v>19350</v>
      </c>
      <c r="V650" s="3">
        <v>19350</v>
      </c>
      <c r="W650" s="3">
        <v>19350</v>
      </c>
      <c r="X650" s="3">
        <v>19350</v>
      </c>
      <c r="Y650" s="3">
        <v>19350</v>
      </c>
      <c r="Z650" s="3">
        <v>19350</v>
      </c>
      <c r="AA650" s="4">
        <f t="shared" si="21"/>
        <v>232200</v>
      </c>
    </row>
    <row r="651" spans="1:27" x14ac:dyDescent="0.25">
      <c r="A651" s="1" t="s">
        <v>502</v>
      </c>
      <c r="B651" s="3">
        <v>7845.32</v>
      </c>
      <c r="C651" s="3">
        <v>7845.32</v>
      </c>
      <c r="D651" s="3">
        <v>7845.32</v>
      </c>
      <c r="E651" s="3">
        <v>7845.32</v>
      </c>
      <c r="F651" s="3">
        <v>7845.32</v>
      </c>
      <c r="G651" s="3">
        <v>7845.32</v>
      </c>
      <c r="H651" s="3">
        <v>7845.32</v>
      </c>
      <c r="I651" s="3">
        <v>7845.32</v>
      </c>
      <c r="J651" s="3">
        <v>12900</v>
      </c>
      <c r="K651" s="3">
        <v>6450</v>
      </c>
      <c r="L651" s="3">
        <v>6450</v>
      </c>
      <c r="M651" s="3">
        <v>13392.36</v>
      </c>
      <c r="N651" s="4">
        <f t="shared" si="20"/>
        <v>101954.92</v>
      </c>
      <c r="O651" s="3">
        <v>6450</v>
      </c>
      <c r="P651" s="3">
        <v>6450</v>
      </c>
      <c r="Q651" s="3">
        <v>6450</v>
      </c>
      <c r="R651" s="3">
        <v>6450</v>
      </c>
      <c r="S651" s="3">
        <v>6450</v>
      </c>
      <c r="T651" s="3">
        <v>6450</v>
      </c>
      <c r="U651" s="3">
        <v>6450</v>
      </c>
      <c r="V651" s="3">
        <v>6450</v>
      </c>
      <c r="W651" s="3">
        <v>6450</v>
      </c>
      <c r="X651" s="3">
        <v>6450</v>
      </c>
      <c r="Y651" s="3">
        <v>6450</v>
      </c>
      <c r="Z651" s="3">
        <v>6450</v>
      </c>
      <c r="AA651" s="4">
        <f t="shared" si="21"/>
        <v>77400</v>
      </c>
    </row>
    <row r="652" spans="1:27" x14ac:dyDescent="0.25">
      <c r="A652" s="1" t="s">
        <v>503</v>
      </c>
      <c r="B652" s="3">
        <v>23893.14</v>
      </c>
      <c r="C652" s="3">
        <v>23893.14</v>
      </c>
      <c r="D652" s="3">
        <v>23893.14</v>
      </c>
      <c r="E652" s="3">
        <v>23893.14</v>
      </c>
      <c r="F652" s="3">
        <v>23893.14</v>
      </c>
      <c r="G652" s="3">
        <v>23893.14</v>
      </c>
      <c r="H652" s="3">
        <v>23893.14</v>
      </c>
      <c r="I652" s="3">
        <v>23893.14</v>
      </c>
      <c r="J652" s="3">
        <v>6450</v>
      </c>
      <c r="K652" s="3">
        <v>12900</v>
      </c>
      <c r="L652" s="3">
        <v>12900</v>
      </c>
      <c r="M652" s="3">
        <v>26784.73</v>
      </c>
      <c r="N652" s="4">
        <f t="shared" si="20"/>
        <v>250179.85</v>
      </c>
      <c r="O652" s="3">
        <v>12900</v>
      </c>
      <c r="P652" s="3">
        <v>12900</v>
      </c>
      <c r="Q652" s="3">
        <v>12900</v>
      </c>
      <c r="R652" s="3">
        <v>12900</v>
      </c>
      <c r="S652" s="3">
        <v>12900</v>
      </c>
      <c r="T652" s="3">
        <v>12900</v>
      </c>
      <c r="U652" s="3">
        <v>12900</v>
      </c>
      <c r="V652" s="3">
        <v>12900</v>
      </c>
      <c r="W652" s="3">
        <v>12900</v>
      </c>
      <c r="X652" s="3">
        <v>12900</v>
      </c>
      <c r="Y652" s="3">
        <v>12900</v>
      </c>
      <c r="Z652" s="3">
        <v>12900</v>
      </c>
      <c r="AA652" s="4">
        <f t="shared" si="21"/>
        <v>154800</v>
      </c>
    </row>
    <row r="653" spans="1:27" x14ac:dyDescent="0.25">
      <c r="A653" s="1" t="s">
        <v>504</v>
      </c>
      <c r="B653" s="3">
        <v>6151.57</v>
      </c>
      <c r="C653" s="3">
        <v>6151.57</v>
      </c>
      <c r="D653" s="3">
        <v>6151.57</v>
      </c>
      <c r="E653" s="3">
        <v>6151.57</v>
      </c>
      <c r="F653" s="3">
        <v>6151.57</v>
      </c>
      <c r="G653" s="3">
        <v>6151.57</v>
      </c>
      <c r="H653" s="3">
        <v>6151.57</v>
      </c>
      <c r="I653" s="3">
        <v>6151.57</v>
      </c>
      <c r="J653" s="3">
        <v>3225</v>
      </c>
      <c r="K653" s="3">
        <v>6450</v>
      </c>
      <c r="L653" s="3">
        <v>6450</v>
      </c>
      <c r="M653" s="3">
        <v>6450</v>
      </c>
      <c r="N653" s="4">
        <f t="shared" si="20"/>
        <v>71787.56</v>
      </c>
      <c r="O653" s="3">
        <v>6450</v>
      </c>
      <c r="P653" s="3">
        <v>6450</v>
      </c>
      <c r="Q653" s="3">
        <v>6450</v>
      </c>
      <c r="R653" s="3">
        <v>6450</v>
      </c>
      <c r="S653" s="3">
        <v>6450</v>
      </c>
      <c r="T653" s="3">
        <v>6450</v>
      </c>
      <c r="U653" s="3">
        <v>6450</v>
      </c>
      <c r="V653" s="3">
        <v>6450</v>
      </c>
      <c r="W653" s="3">
        <v>6450</v>
      </c>
      <c r="X653" s="3">
        <v>6450</v>
      </c>
      <c r="Y653" s="3">
        <v>6450</v>
      </c>
      <c r="Z653" s="3">
        <v>6450</v>
      </c>
      <c r="AA653" s="4">
        <f t="shared" si="21"/>
        <v>77400</v>
      </c>
    </row>
    <row r="654" spans="1:27" x14ac:dyDescent="0.25">
      <c r="A654" s="1" t="s">
        <v>505</v>
      </c>
      <c r="B654" s="3">
        <v>1569.3</v>
      </c>
      <c r="C654" s="3">
        <v>1569.3</v>
      </c>
      <c r="D654" s="3">
        <v>1569.3</v>
      </c>
      <c r="E654" s="3">
        <v>1569.3</v>
      </c>
      <c r="F654" s="3">
        <v>1569.3</v>
      </c>
      <c r="G654" s="3">
        <v>1569.3</v>
      </c>
      <c r="H654" s="3">
        <v>1569.3</v>
      </c>
      <c r="I654" s="3">
        <v>1569.3</v>
      </c>
      <c r="J654" s="3">
        <v>3225</v>
      </c>
      <c r="K654" s="3">
        <v>3225</v>
      </c>
      <c r="L654" s="3">
        <v>3225</v>
      </c>
      <c r="M654" s="3">
        <v>6696.18</v>
      </c>
      <c r="N654" s="4">
        <f t="shared" si="20"/>
        <v>28925.579999999998</v>
      </c>
      <c r="O654" s="3">
        <v>3225</v>
      </c>
      <c r="P654" s="3">
        <v>3225</v>
      </c>
      <c r="Q654" s="3">
        <v>3225</v>
      </c>
      <c r="R654" s="3">
        <v>3225</v>
      </c>
      <c r="S654" s="3">
        <v>3225</v>
      </c>
      <c r="T654" s="3">
        <v>3225</v>
      </c>
      <c r="U654" s="3">
        <v>3225</v>
      </c>
      <c r="V654" s="3">
        <v>3225</v>
      </c>
      <c r="W654" s="3">
        <v>3225</v>
      </c>
      <c r="X654" s="3">
        <v>3225</v>
      </c>
      <c r="Y654" s="3">
        <v>3225</v>
      </c>
      <c r="Z654" s="3">
        <v>3225</v>
      </c>
      <c r="AA654" s="4">
        <f t="shared" si="21"/>
        <v>38700</v>
      </c>
    </row>
    <row r="655" spans="1:27" x14ac:dyDescent="0.25">
      <c r="A655" s="1" t="s">
        <v>803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 t="e">
        <v>#N/A</v>
      </c>
      <c r="N655" s="4" t="e">
        <f t="shared" si="20"/>
        <v>#N/A</v>
      </c>
      <c r="O655" s="3">
        <v>9675</v>
      </c>
      <c r="P655" s="3">
        <v>9675</v>
      </c>
      <c r="Q655" s="3">
        <v>9675</v>
      </c>
      <c r="R655" s="3">
        <v>9675</v>
      </c>
      <c r="S655" s="3">
        <v>9675</v>
      </c>
      <c r="T655" s="3">
        <v>9675</v>
      </c>
      <c r="U655" s="3">
        <v>9675</v>
      </c>
      <c r="V655" s="3">
        <v>9675</v>
      </c>
      <c r="W655" s="3">
        <v>9675</v>
      </c>
      <c r="X655" s="3">
        <v>9675</v>
      </c>
      <c r="Y655" s="3">
        <v>9675</v>
      </c>
      <c r="Z655" s="3">
        <v>9675</v>
      </c>
      <c r="AA655" s="4">
        <f t="shared" si="21"/>
        <v>116100</v>
      </c>
    </row>
    <row r="656" spans="1:27" x14ac:dyDescent="0.25">
      <c r="A656" s="1" t="s">
        <v>506</v>
      </c>
      <c r="B656" s="3">
        <v>5603.8</v>
      </c>
      <c r="C656" s="3">
        <v>5603.8</v>
      </c>
      <c r="D656" s="3">
        <v>5603.8</v>
      </c>
      <c r="E656" s="3">
        <v>5603.8</v>
      </c>
      <c r="F656" s="3">
        <v>5603.8</v>
      </c>
      <c r="G656" s="3">
        <v>5603.8</v>
      </c>
      <c r="H656" s="3">
        <v>5603.8</v>
      </c>
      <c r="I656" s="3">
        <v>5603.8</v>
      </c>
      <c r="J656" s="3">
        <v>6450</v>
      </c>
      <c r="K656" s="3">
        <v>3225</v>
      </c>
      <c r="L656" s="3">
        <v>3225</v>
      </c>
      <c r="M656" s="3">
        <v>3225</v>
      </c>
      <c r="N656" s="4">
        <f t="shared" si="20"/>
        <v>60955.400000000009</v>
      </c>
      <c r="O656" s="3">
        <v>3225</v>
      </c>
      <c r="P656" s="3">
        <v>3225</v>
      </c>
      <c r="Q656" s="3">
        <v>3225</v>
      </c>
      <c r="R656" s="3">
        <v>3225</v>
      </c>
      <c r="S656" s="3">
        <v>3225</v>
      </c>
      <c r="T656" s="3">
        <v>3225</v>
      </c>
      <c r="U656" s="3">
        <v>3225</v>
      </c>
      <c r="V656" s="3">
        <v>3225</v>
      </c>
      <c r="W656" s="3">
        <v>3225</v>
      </c>
      <c r="X656" s="3">
        <v>3225</v>
      </c>
      <c r="Y656" s="3">
        <v>3225</v>
      </c>
      <c r="Z656" s="3">
        <v>3225</v>
      </c>
      <c r="AA656" s="4">
        <f t="shared" si="21"/>
        <v>38700</v>
      </c>
    </row>
    <row r="657" spans="1:27" x14ac:dyDescent="0.25">
      <c r="A657" s="1" t="s">
        <v>507</v>
      </c>
      <c r="B657" s="3">
        <v>12240.48</v>
      </c>
      <c r="C657" s="3">
        <v>12240.48</v>
      </c>
      <c r="D657" s="3">
        <v>12240.48</v>
      </c>
      <c r="E657" s="3">
        <v>12240.48</v>
      </c>
      <c r="F657" s="3">
        <v>12240.48</v>
      </c>
      <c r="G657" s="3">
        <v>12240.48</v>
      </c>
      <c r="H657" s="3">
        <v>12240.48</v>
      </c>
      <c r="I657" s="3">
        <v>12240.48</v>
      </c>
      <c r="J657" s="3">
        <v>12900</v>
      </c>
      <c r="K657" s="3">
        <v>6450</v>
      </c>
      <c r="L657" s="3">
        <v>6450</v>
      </c>
      <c r="M657" s="3">
        <v>20334.73</v>
      </c>
      <c r="N657" s="4">
        <f t="shared" si="20"/>
        <v>144058.56999999998</v>
      </c>
      <c r="O657" s="3">
        <v>6450</v>
      </c>
      <c r="P657" s="3">
        <v>6450</v>
      </c>
      <c r="Q657" s="3">
        <v>6450</v>
      </c>
      <c r="R657" s="3">
        <v>6450</v>
      </c>
      <c r="S657" s="3">
        <v>6450</v>
      </c>
      <c r="T657" s="3">
        <v>6450</v>
      </c>
      <c r="U657" s="3">
        <v>6450</v>
      </c>
      <c r="V657" s="3">
        <v>6450</v>
      </c>
      <c r="W657" s="3">
        <v>6450</v>
      </c>
      <c r="X657" s="3">
        <v>6450</v>
      </c>
      <c r="Y657" s="3">
        <v>6450</v>
      </c>
      <c r="Z657" s="3">
        <v>6450</v>
      </c>
      <c r="AA657" s="4">
        <f t="shared" si="21"/>
        <v>77400</v>
      </c>
    </row>
    <row r="658" spans="1:27" x14ac:dyDescent="0.25">
      <c r="A658" s="1" t="s">
        <v>804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 t="e">
        <v>#N/A</v>
      </c>
      <c r="N658" s="4" t="e">
        <f t="shared" si="20"/>
        <v>#N/A</v>
      </c>
      <c r="O658" s="3">
        <v>12900</v>
      </c>
      <c r="P658" s="3">
        <v>12900</v>
      </c>
      <c r="Q658" s="3">
        <v>12900</v>
      </c>
      <c r="R658" s="3">
        <v>12900</v>
      </c>
      <c r="S658" s="3">
        <v>12900</v>
      </c>
      <c r="T658" s="3">
        <v>12900</v>
      </c>
      <c r="U658" s="3">
        <v>12900</v>
      </c>
      <c r="V658" s="3">
        <v>12900</v>
      </c>
      <c r="W658" s="3">
        <v>12900</v>
      </c>
      <c r="X658" s="3">
        <v>12900</v>
      </c>
      <c r="Y658" s="3">
        <v>12900</v>
      </c>
      <c r="Z658" s="3">
        <v>12900</v>
      </c>
      <c r="AA658" s="4">
        <f t="shared" si="21"/>
        <v>154800</v>
      </c>
    </row>
    <row r="659" spans="1:27" x14ac:dyDescent="0.25">
      <c r="A659" s="1" t="s">
        <v>508</v>
      </c>
      <c r="B659" s="3">
        <v>34515.279999999999</v>
      </c>
      <c r="C659" s="3">
        <v>34515.279999999999</v>
      </c>
      <c r="D659" s="3">
        <v>34515.279999999999</v>
      </c>
      <c r="E659" s="3">
        <v>34515.279999999999</v>
      </c>
      <c r="F659" s="3">
        <v>34515.279999999999</v>
      </c>
      <c r="G659" s="3">
        <v>34515.279999999999</v>
      </c>
      <c r="H659" s="3">
        <v>34515.279999999999</v>
      </c>
      <c r="I659" s="3">
        <v>34515.279999999999</v>
      </c>
      <c r="J659" s="3">
        <v>58050</v>
      </c>
      <c r="K659" s="3">
        <v>12900</v>
      </c>
      <c r="L659" s="3">
        <v>12900</v>
      </c>
      <c r="M659" s="3">
        <v>35863.199999999997</v>
      </c>
      <c r="N659" s="4">
        <f t="shared" si="20"/>
        <v>395835.44</v>
      </c>
      <c r="O659" s="3">
        <v>12900</v>
      </c>
      <c r="P659" s="3">
        <v>12900</v>
      </c>
      <c r="Q659" s="3">
        <v>12900</v>
      </c>
      <c r="R659" s="3">
        <v>12900</v>
      </c>
      <c r="S659" s="3">
        <v>12900</v>
      </c>
      <c r="T659" s="3">
        <v>12900</v>
      </c>
      <c r="U659" s="3">
        <v>12900</v>
      </c>
      <c r="V659" s="3">
        <v>12900</v>
      </c>
      <c r="W659" s="3">
        <v>12900</v>
      </c>
      <c r="X659" s="3">
        <v>12900</v>
      </c>
      <c r="Y659" s="3">
        <v>12900</v>
      </c>
      <c r="Z659" s="3">
        <v>12900</v>
      </c>
      <c r="AA659" s="4">
        <f t="shared" si="21"/>
        <v>154800</v>
      </c>
    </row>
    <row r="660" spans="1:27" x14ac:dyDescent="0.25">
      <c r="A660" s="1" t="s">
        <v>509</v>
      </c>
      <c r="B660" s="3">
        <v>21117.08</v>
      </c>
      <c r="C660" s="3">
        <v>21117.08</v>
      </c>
      <c r="D660" s="3">
        <v>21117.08</v>
      </c>
      <c r="E660" s="3">
        <v>21117.08</v>
      </c>
      <c r="F660" s="3">
        <v>21117.08</v>
      </c>
      <c r="G660" s="3">
        <v>21117.08</v>
      </c>
      <c r="H660" s="3">
        <v>21117.08</v>
      </c>
      <c r="I660" s="3">
        <v>21117.08</v>
      </c>
      <c r="J660" s="3">
        <v>29025</v>
      </c>
      <c r="K660" s="3">
        <v>62081.75</v>
      </c>
      <c r="L660" s="3">
        <v>62081.75</v>
      </c>
      <c r="M660" s="3">
        <v>132373.22</v>
      </c>
      <c r="N660" s="4">
        <f t="shared" si="20"/>
        <v>454498.36</v>
      </c>
      <c r="O660" s="3">
        <v>62081.75</v>
      </c>
      <c r="P660" s="3">
        <v>63694.75</v>
      </c>
      <c r="Q660" s="3">
        <v>63694.75</v>
      </c>
      <c r="R660" s="3">
        <v>63694.75</v>
      </c>
      <c r="S660" s="3">
        <v>63694.75</v>
      </c>
      <c r="T660" s="3">
        <v>64500.5</v>
      </c>
      <c r="U660" s="3">
        <v>67725.5</v>
      </c>
      <c r="V660" s="3">
        <v>77400.5</v>
      </c>
      <c r="W660" s="3">
        <v>77400.5</v>
      </c>
      <c r="X660" s="3">
        <v>77400.5</v>
      </c>
      <c r="Y660" s="3">
        <v>77400.5</v>
      </c>
      <c r="Z660" s="3">
        <v>77400.5</v>
      </c>
      <c r="AA660" s="4">
        <f t="shared" si="21"/>
        <v>836089.25</v>
      </c>
    </row>
    <row r="661" spans="1:27" x14ac:dyDescent="0.25">
      <c r="A661" s="1" t="s">
        <v>805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 t="e">
        <v>#N/A</v>
      </c>
      <c r="N661" s="4" t="e">
        <f t="shared" si="20"/>
        <v>#N/A</v>
      </c>
      <c r="O661" s="3">
        <v>19350</v>
      </c>
      <c r="P661" s="3">
        <v>19350</v>
      </c>
      <c r="Q661" s="3">
        <v>19350</v>
      </c>
      <c r="R661" s="3">
        <v>19350</v>
      </c>
      <c r="S661" s="3">
        <v>19350</v>
      </c>
      <c r="T661" s="3">
        <v>19350</v>
      </c>
      <c r="U661" s="3">
        <v>19350</v>
      </c>
      <c r="V661" s="3">
        <v>19350</v>
      </c>
      <c r="W661" s="3">
        <v>19350</v>
      </c>
      <c r="X661" s="3">
        <v>19350</v>
      </c>
      <c r="Y661" s="3">
        <v>19350</v>
      </c>
      <c r="Z661" s="3">
        <v>19350</v>
      </c>
      <c r="AA661" s="4">
        <f t="shared" si="21"/>
        <v>232200</v>
      </c>
    </row>
    <row r="662" spans="1:27" x14ac:dyDescent="0.25">
      <c r="A662" s="1" t="s">
        <v>510</v>
      </c>
      <c r="B662" s="3">
        <v>42768.56</v>
      </c>
      <c r="C662" s="3">
        <v>42768.56</v>
      </c>
      <c r="D662" s="3">
        <v>42768.56</v>
      </c>
      <c r="E662" s="3">
        <v>42768.56</v>
      </c>
      <c r="F662" s="3">
        <v>42768.56</v>
      </c>
      <c r="G662" s="3">
        <v>42768.56</v>
      </c>
      <c r="H662" s="3">
        <v>42768.56</v>
      </c>
      <c r="I662" s="3">
        <v>42768.56</v>
      </c>
      <c r="J662" s="3">
        <v>54825</v>
      </c>
      <c r="K662" s="3">
        <v>29025</v>
      </c>
      <c r="L662" s="3">
        <v>29025</v>
      </c>
      <c r="M662" s="3">
        <v>29025</v>
      </c>
      <c r="N662" s="4">
        <f t="shared" si="20"/>
        <v>484048.48</v>
      </c>
      <c r="O662" s="3">
        <v>29025</v>
      </c>
      <c r="P662" s="3">
        <v>29025</v>
      </c>
      <c r="Q662" s="3">
        <v>29025</v>
      </c>
      <c r="R662" s="3">
        <v>29025</v>
      </c>
      <c r="S662" s="3">
        <v>29025</v>
      </c>
      <c r="T662" s="3">
        <v>29025</v>
      </c>
      <c r="U662" s="3">
        <v>29025</v>
      </c>
      <c r="V662" s="3">
        <v>29025</v>
      </c>
      <c r="W662" s="3">
        <v>29025</v>
      </c>
      <c r="X662" s="3">
        <v>29025</v>
      </c>
      <c r="Y662" s="3">
        <v>29025</v>
      </c>
      <c r="Z662" s="3">
        <v>29025</v>
      </c>
      <c r="AA662" s="4">
        <f t="shared" si="21"/>
        <v>348300</v>
      </c>
    </row>
    <row r="663" spans="1:27" x14ac:dyDescent="0.25">
      <c r="A663" s="1" t="s">
        <v>511</v>
      </c>
      <c r="B663" s="3">
        <v>52957.85</v>
      </c>
      <c r="C663" s="3">
        <v>52957.85</v>
      </c>
      <c r="D663" s="3">
        <v>52957.85</v>
      </c>
      <c r="E663" s="3">
        <v>52957.85</v>
      </c>
      <c r="F663" s="3">
        <v>52957.85</v>
      </c>
      <c r="G663" s="3">
        <v>52957.85</v>
      </c>
      <c r="H663" s="3">
        <v>52957.85</v>
      </c>
      <c r="I663" s="3">
        <v>52957.85</v>
      </c>
      <c r="J663" s="3">
        <v>9675</v>
      </c>
      <c r="K663" s="3">
        <v>54825</v>
      </c>
      <c r="L663" s="3">
        <v>54825</v>
      </c>
      <c r="M663" s="3">
        <v>54825</v>
      </c>
      <c r="N663" s="4">
        <f t="shared" si="20"/>
        <v>597812.79999999993</v>
      </c>
      <c r="O663" s="3">
        <v>54825</v>
      </c>
      <c r="P663" s="3">
        <v>54825</v>
      </c>
      <c r="Q663" s="3">
        <v>54825</v>
      </c>
      <c r="R663" s="3">
        <v>54825</v>
      </c>
      <c r="S663" s="3">
        <v>54825</v>
      </c>
      <c r="T663" s="3">
        <v>54825</v>
      </c>
      <c r="U663" s="3">
        <v>54825</v>
      </c>
      <c r="V663" s="3">
        <v>54825</v>
      </c>
      <c r="W663" s="3">
        <v>54825</v>
      </c>
      <c r="X663" s="3">
        <v>54825</v>
      </c>
      <c r="Y663" s="3">
        <v>54825</v>
      </c>
      <c r="Z663" s="3">
        <v>54825</v>
      </c>
      <c r="AA663" s="4">
        <f t="shared" si="21"/>
        <v>657900</v>
      </c>
    </row>
    <row r="664" spans="1:27" x14ac:dyDescent="0.25">
      <c r="A664" s="1" t="s">
        <v>512</v>
      </c>
      <c r="B664" s="3">
        <v>25166.81</v>
      </c>
      <c r="C664" s="3">
        <v>25166.81</v>
      </c>
      <c r="D664" s="3">
        <v>25166.81</v>
      </c>
      <c r="E664" s="3">
        <v>25166.81</v>
      </c>
      <c r="F664" s="3">
        <v>25166.81</v>
      </c>
      <c r="G664" s="3">
        <v>25166.81</v>
      </c>
      <c r="H664" s="3">
        <v>25166.81</v>
      </c>
      <c r="I664" s="3">
        <v>25166.81</v>
      </c>
      <c r="J664" s="3">
        <v>35475</v>
      </c>
      <c r="K664" s="3">
        <v>9675</v>
      </c>
      <c r="L664" s="3">
        <v>9675</v>
      </c>
      <c r="M664" s="3">
        <v>9675</v>
      </c>
      <c r="N664" s="4">
        <f t="shared" si="20"/>
        <v>265834.48</v>
      </c>
      <c r="O664" s="3">
        <v>9675</v>
      </c>
      <c r="P664" s="3">
        <v>9675</v>
      </c>
      <c r="Q664" s="3">
        <v>9675</v>
      </c>
      <c r="R664" s="3">
        <v>9675</v>
      </c>
      <c r="S664" s="3">
        <v>9675</v>
      </c>
      <c r="T664" s="3">
        <v>9675</v>
      </c>
      <c r="U664" s="3">
        <v>9675</v>
      </c>
      <c r="V664" s="3">
        <v>9675</v>
      </c>
      <c r="W664" s="3">
        <v>9675</v>
      </c>
      <c r="X664" s="3">
        <v>9675</v>
      </c>
      <c r="Y664" s="3">
        <v>9675</v>
      </c>
      <c r="Z664" s="3">
        <v>9675</v>
      </c>
      <c r="AA664" s="4">
        <f t="shared" si="21"/>
        <v>116100</v>
      </c>
    </row>
    <row r="665" spans="1:27" x14ac:dyDescent="0.25">
      <c r="A665" s="1" t="s">
        <v>513</v>
      </c>
      <c r="B665" s="3">
        <v>115147.5</v>
      </c>
      <c r="C665" s="3">
        <v>115147.5</v>
      </c>
      <c r="D665" s="3">
        <v>115147.5</v>
      </c>
      <c r="E665" s="3">
        <v>115147.5</v>
      </c>
      <c r="F665" s="3">
        <v>115147.5</v>
      </c>
      <c r="G665" s="3">
        <v>115147.5</v>
      </c>
      <c r="H665" s="3">
        <v>115147.5</v>
      </c>
      <c r="I665" s="3">
        <v>115147.5</v>
      </c>
      <c r="J665" s="3">
        <v>12900</v>
      </c>
      <c r="K665" s="3">
        <v>35475</v>
      </c>
      <c r="L665" s="3">
        <v>35475</v>
      </c>
      <c r="M665" s="3">
        <v>35475</v>
      </c>
      <c r="N665" s="4">
        <f t="shared" si="20"/>
        <v>1040505</v>
      </c>
      <c r="O665" s="3">
        <v>35475</v>
      </c>
      <c r="P665" s="3">
        <v>35475</v>
      </c>
      <c r="Q665" s="3">
        <v>35475</v>
      </c>
      <c r="R665" s="3">
        <v>35475</v>
      </c>
      <c r="S665" s="3">
        <v>35475</v>
      </c>
      <c r="T665" s="3">
        <v>35475</v>
      </c>
      <c r="U665" s="3">
        <v>35475</v>
      </c>
      <c r="V665" s="3">
        <v>35475</v>
      </c>
      <c r="W665" s="3">
        <v>35475</v>
      </c>
      <c r="X665" s="3">
        <v>35475</v>
      </c>
      <c r="Y665" s="3">
        <v>35475</v>
      </c>
      <c r="Z665" s="3">
        <v>35475</v>
      </c>
      <c r="AA665" s="4">
        <f t="shared" si="21"/>
        <v>425700</v>
      </c>
    </row>
    <row r="666" spans="1:27" x14ac:dyDescent="0.25">
      <c r="A666" s="1" t="s">
        <v>514</v>
      </c>
      <c r="B666" s="3">
        <v>5960.97</v>
      </c>
      <c r="C666" s="3">
        <v>5960.97</v>
      </c>
      <c r="D666" s="3">
        <v>5960.97</v>
      </c>
      <c r="E666" s="3">
        <v>5960.97</v>
      </c>
      <c r="F666" s="3">
        <v>5960.97</v>
      </c>
      <c r="G666" s="3">
        <v>5960.97</v>
      </c>
      <c r="H666" s="3">
        <v>5960.97</v>
      </c>
      <c r="I666" s="3">
        <v>5960.97</v>
      </c>
      <c r="J666" s="3">
        <v>3225</v>
      </c>
      <c r="K666" s="3">
        <v>12900</v>
      </c>
      <c r="L666" s="3">
        <v>12900</v>
      </c>
      <c r="M666" s="3">
        <v>25182.639999999999</v>
      </c>
      <c r="N666" s="4">
        <f t="shared" si="20"/>
        <v>101895.40000000001</v>
      </c>
      <c r="O666" s="3">
        <v>12900</v>
      </c>
      <c r="P666" s="3">
        <v>12900</v>
      </c>
      <c r="Q666" s="3">
        <v>12900</v>
      </c>
      <c r="R666" s="3">
        <v>12900</v>
      </c>
      <c r="S666" s="3">
        <v>12900</v>
      </c>
      <c r="T666" s="3">
        <v>12900</v>
      </c>
      <c r="U666" s="3">
        <v>12900</v>
      </c>
      <c r="V666" s="3">
        <v>12900</v>
      </c>
      <c r="W666" s="3">
        <v>12900</v>
      </c>
      <c r="X666" s="3">
        <v>12900</v>
      </c>
      <c r="Y666" s="3">
        <v>12900</v>
      </c>
      <c r="Z666" s="3">
        <v>12900</v>
      </c>
      <c r="AA666" s="4">
        <f t="shared" si="21"/>
        <v>154800</v>
      </c>
    </row>
    <row r="667" spans="1:27" x14ac:dyDescent="0.25">
      <c r="A667" s="1" t="s">
        <v>515</v>
      </c>
      <c r="B667" s="3">
        <v>1120.76</v>
      </c>
      <c r="C667" s="3">
        <v>1120.76</v>
      </c>
      <c r="D667" s="3">
        <v>1120.76</v>
      </c>
      <c r="E667" s="3">
        <v>1120.76</v>
      </c>
      <c r="F667" s="3">
        <v>1120.76</v>
      </c>
      <c r="G667" s="3">
        <v>1120.76</v>
      </c>
      <c r="H667" s="3">
        <v>1120.76</v>
      </c>
      <c r="I667" s="3">
        <v>1120.76</v>
      </c>
      <c r="J667" s="3">
        <v>6450</v>
      </c>
      <c r="K667" s="3">
        <v>3225</v>
      </c>
      <c r="L667" s="3">
        <v>3225</v>
      </c>
      <c r="M667" s="3">
        <v>8431.77</v>
      </c>
      <c r="N667" s="4">
        <f t="shared" si="20"/>
        <v>30297.850000000002</v>
      </c>
      <c r="O667" s="3">
        <v>3225</v>
      </c>
      <c r="P667" s="3">
        <v>3225</v>
      </c>
      <c r="Q667" s="3">
        <v>3225</v>
      </c>
      <c r="R667" s="3">
        <v>3225</v>
      </c>
      <c r="S667" s="3">
        <v>3225</v>
      </c>
      <c r="T667" s="3">
        <v>3225</v>
      </c>
      <c r="U667" s="3">
        <v>3225</v>
      </c>
      <c r="V667" s="3">
        <v>3225</v>
      </c>
      <c r="W667" s="3">
        <v>3225</v>
      </c>
      <c r="X667" s="3">
        <v>3225</v>
      </c>
      <c r="Y667" s="3">
        <v>3225</v>
      </c>
      <c r="Z667" s="3">
        <v>3225</v>
      </c>
      <c r="AA667" s="4">
        <f t="shared" si="21"/>
        <v>38700</v>
      </c>
    </row>
    <row r="668" spans="1:27" x14ac:dyDescent="0.25">
      <c r="A668" s="1" t="s">
        <v>516</v>
      </c>
      <c r="B668" s="3">
        <v>4259.95</v>
      </c>
      <c r="C668" s="3">
        <v>4259.95</v>
      </c>
      <c r="D668" s="3">
        <v>4259.95</v>
      </c>
      <c r="E668" s="3">
        <v>4259.95</v>
      </c>
      <c r="F668" s="3">
        <v>4259.95</v>
      </c>
      <c r="G668" s="3">
        <v>4259.95</v>
      </c>
      <c r="H668" s="3">
        <v>4259.95</v>
      </c>
      <c r="I668" s="3">
        <v>4259.95</v>
      </c>
      <c r="J668" s="3">
        <v>9675</v>
      </c>
      <c r="K668" s="3">
        <v>6450</v>
      </c>
      <c r="L668" s="3">
        <v>6450</v>
      </c>
      <c r="M668" s="3">
        <v>6450</v>
      </c>
      <c r="N668" s="4">
        <f t="shared" si="20"/>
        <v>63104.6</v>
      </c>
      <c r="O668" s="3">
        <v>6450</v>
      </c>
      <c r="P668" s="3">
        <v>6450</v>
      </c>
      <c r="Q668" s="3">
        <v>6450</v>
      </c>
      <c r="R668" s="3">
        <v>6450</v>
      </c>
      <c r="S668" s="3">
        <v>6450</v>
      </c>
      <c r="T668" s="3">
        <v>6450</v>
      </c>
      <c r="U668" s="3">
        <v>6450</v>
      </c>
      <c r="V668" s="3">
        <v>6450</v>
      </c>
      <c r="W668" s="3">
        <v>6450</v>
      </c>
      <c r="X668" s="3">
        <v>6450</v>
      </c>
      <c r="Y668" s="3">
        <v>6450</v>
      </c>
      <c r="Z668" s="3">
        <v>6450</v>
      </c>
      <c r="AA668" s="4">
        <f t="shared" si="21"/>
        <v>77400</v>
      </c>
    </row>
    <row r="669" spans="1:27" x14ac:dyDescent="0.25">
      <c r="A669" s="1" t="s">
        <v>517</v>
      </c>
      <c r="B669" s="3">
        <v>3515.18</v>
      </c>
      <c r="C669" s="3">
        <v>3515.18</v>
      </c>
      <c r="D669" s="3">
        <v>3515.18</v>
      </c>
      <c r="E669" s="3">
        <v>3515.18</v>
      </c>
      <c r="F669" s="3">
        <v>3515.18</v>
      </c>
      <c r="G669" s="3">
        <v>3515.18</v>
      </c>
      <c r="H669" s="3">
        <v>3515.18</v>
      </c>
      <c r="I669" s="3">
        <v>3515.18</v>
      </c>
      <c r="J669" s="3">
        <v>6450</v>
      </c>
      <c r="K669" s="3">
        <v>9675</v>
      </c>
      <c r="L669" s="3">
        <v>9675</v>
      </c>
      <c r="M669" s="3">
        <v>20088.55</v>
      </c>
      <c r="N669" s="4">
        <f t="shared" si="20"/>
        <v>74009.990000000005</v>
      </c>
      <c r="O669" s="3">
        <v>9675</v>
      </c>
      <c r="P669" s="3">
        <v>9675</v>
      </c>
      <c r="Q669" s="3">
        <v>9675</v>
      </c>
      <c r="R669" s="3">
        <v>9675</v>
      </c>
      <c r="S669" s="3">
        <v>9675</v>
      </c>
      <c r="T669" s="3">
        <v>9675</v>
      </c>
      <c r="U669" s="3">
        <v>9675</v>
      </c>
      <c r="V669" s="3">
        <v>9675</v>
      </c>
      <c r="W669" s="3">
        <v>9675</v>
      </c>
      <c r="X669" s="3">
        <v>9675</v>
      </c>
      <c r="Y669" s="3">
        <v>9675</v>
      </c>
      <c r="Z669" s="3">
        <v>9675</v>
      </c>
      <c r="AA669" s="4">
        <f t="shared" si="21"/>
        <v>116100</v>
      </c>
    </row>
    <row r="670" spans="1:27" x14ac:dyDescent="0.25">
      <c r="A670" s="1" t="s">
        <v>518</v>
      </c>
      <c r="B670" s="3">
        <v>12328.95</v>
      </c>
      <c r="C670" s="3">
        <v>12328.95</v>
      </c>
      <c r="D670" s="3">
        <v>12328.95</v>
      </c>
      <c r="E670" s="3">
        <v>12328.95</v>
      </c>
      <c r="F670" s="3">
        <v>12328.95</v>
      </c>
      <c r="G670" s="3">
        <v>12328.95</v>
      </c>
      <c r="H670" s="3">
        <v>12328.95</v>
      </c>
      <c r="I670" s="3">
        <v>12328.95</v>
      </c>
      <c r="J670" s="3">
        <v>6450</v>
      </c>
      <c r="K670" s="3">
        <v>6450</v>
      </c>
      <c r="L670" s="3">
        <v>6450</v>
      </c>
      <c r="M670" s="3">
        <v>6450</v>
      </c>
      <c r="N670" s="4">
        <f t="shared" si="20"/>
        <v>124431.59999999999</v>
      </c>
      <c r="O670" s="3">
        <v>6450</v>
      </c>
      <c r="P670" s="3">
        <v>6450</v>
      </c>
      <c r="Q670" s="3">
        <v>6450</v>
      </c>
      <c r="R670" s="3">
        <v>6450</v>
      </c>
      <c r="S670" s="3">
        <v>6450</v>
      </c>
      <c r="T670" s="3">
        <v>6450</v>
      </c>
      <c r="U670" s="3">
        <v>6450</v>
      </c>
      <c r="V670" s="3">
        <v>6450</v>
      </c>
      <c r="W670" s="3">
        <v>6450</v>
      </c>
      <c r="X670" s="3">
        <v>6450</v>
      </c>
      <c r="Y670" s="3">
        <v>6450</v>
      </c>
      <c r="Z670" s="3">
        <v>6450</v>
      </c>
      <c r="AA670" s="4">
        <f t="shared" si="21"/>
        <v>77400</v>
      </c>
    </row>
    <row r="671" spans="1:27" x14ac:dyDescent="0.25">
      <c r="A671" s="1" t="s">
        <v>806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 t="e">
        <v>#N/A</v>
      </c>
      <c r="N671" s="4" t="e">
        <f t="shared" si="20"/>
        <v>#N/A</v>
      </c>
      <c r="O671" s="3">
        <v>6450</v>
      </c>
      <c r="P671" s="3">
        <v>6450</v>
      </c>
      <c r="Q671" s="3">
        <v>6450</v>
      </c>
      <c r="R671" s="3">
        <v>6450</v>
      </c>
      <c r="S671" s="3">
        <v>6450</v>
      </c>
      <c r="T671" s="3">
        <v>6450</v>
      </c>
      <c r="U671" s="3">
        <v>6450</v>
      </c>
      <c r="V671" s="3">
        <v>6450</v>
      </c>
      <c r="W671" s="3">
        <v>6450</v>
      </c>
      <c r="X671" s="3">
        <v>6450</v>
      </c>
      <c r="Y671" s="3">
        <v>6450</v>
      </c>
      <c r="Z671" s="3">
        <v>6450</v>
      </c>
      <c r="AA671" s="4">
        <f t="shared" si="21"/>
        <v>77400</v>
      </c>
    </row>
    <row r="672" spans="1:27" x14ac:dyDescent="0.25">
      <c r="A672" s="1" t="s">
        <v>519</v>
      </c>
      <c r="B672" s="3">
        <v>6017.54</v>
      </c>
      <c r="C672" s="3">
        <v>6017.54</v>
      </c>
      <c r="D672" s="3">
        <v>6017.54</v>
      </c>
      <c r="E672" s="3">
        <v>6017.54</v>
      </c>
      <c r="F672" s="3">
        <v>6017.54</v>
      </c>
      <c r="G672" s="3">
        <v>6017.54</v>
      </c>
      <c r="H672" s="3">
        <v>6017.54</v>
      </c>
      <c r="I672" s="3">
        <v>6017.54</v>
      </c>
      <c r="J672" s="3">
        <v>6450</v>
      </c>
      <c r="K672" s="3">
        <v>6450</v>
      </c>
      <c r="L672" s="3">
        <v>6450</v>
      </c>
      <c r="M672" s="3">
        <v>9921.18</v>
      </c>
      <c r="N672" s="4">
        <f t="shared" si="20"/>
        <v>77411.5</v>
      </c>
      <c r="O672" s="3">
        <v>6450</v>
      </c>
      <c r="P672" s="3">
        <v>6450</v>
      </c>
      <c r="Q672" s="3">
        <v>6450</v>
      </c>
      <c r="R672" s="3">
        <v>6450</v>
      </c>
      <c r="S672" s="3">
        <v>6450</v>
      </c>
      <c r="T672" s="3">
        <v>6450</v>
      </c>
      <c r="U672" s="3">
        <v>6450</v>
      </c>
      <c r="V672" s="3">
        <v>6450</v>
      </c>
      <c r="W672" s="3">
        <v>6450</v>
      </c>
      <c r="X672" s="3">
        <v>6450</v>
      </c>
      <c r="Y672" s="3">
        <v>6450</v>
      </c>
      <c r="Z672" s="3">
        <v>6450</v>
      </c>
      <c r="AA672" s="4">
        <f t="shared" si="21"/>
        <v>77400</v>
      </c>
    </row>
    <row r="673" spans="1:27" x14ac:dyDescent="0.25">
      <c r="A673" s="1" t="s">
        <v>520</v>
      </c>
      <c r="B673" s="3">
        <v>14571.07</v>
      </c>
      <c r="C673" s="3">
        <v>14571.07</v>
      </c>
      <c r="D673" s="3">
        <v>14571.07</v>
      </c>
      <c r="E673" s="3">
        <v>14571.07</v>
      </c>
      <c r="F673" s="3">
        <v>14571.07</v>
      </c>
      <c r="G673" s="3">
        <v>14571.07</v>
      </c>
      <c r="H673" s="3">
        <v>14571.07</v>
      </c>
      <c r="I673" s="3">
        <v>14571.07</v>
      </c>
      <c r="J673" s="3">
        <v>9675</v>
      </c>
      <c r="K673" s="3">
        <v>6450</v>
      </c>
      <c r="L673" s="3">
        <v>6450</v>
      </c>
      <c r="M673" s="3">
        <v>6450</v>
      </c>
      <c r="N673" s="4">
        <f t="shared" si="20"/>
        <v>145593.56000000003</v>
      </c>
      <c r="O673" s="3">
        <v>6450</v>
      </c>
      <c r="P673" s="3">
        <v>6450</v>
      </c>
      <c r="Q673" s="3">
        <v>6450</v>
      </c>
      <c r="R673" s="3">
        <v>6450</v>
      </c>
      <c r="S673" s="3">
        <v>6450</v>
      </c>
      <c r="T673" s="3">
        <v>6450</v>
      </c>
      <c r="U673" s="3">
        <v>6450</v>
      </c>
      <c r="V673" s="3">
        <v>6450</v>
      </c>
      <c r="W673" s="3">
        <v>6450</v>
      </c>
      <c r="X673" s="3">
        <v>6450</v>
      </c>
      <c r="Y673" s="3">
        <v>6450</v>
      </c>
      <c r="Z673" s="3">
        <v>6450</v>
      </c>
      <c r="AA673" s="4">
        <f t="shared" si="21"/>
        <v>77400</v>
      </c>
    </row>
    <row r="674" spans="1:27" x14ac:dyDescent="0.25">
      <c r="A674" s="1" t="s">
        <v>521</v>
      </c>
      <c r="B674" s="3">
        <v>24433.65</v>
      </c>
      <c r="C674" s="3">
        <v>24433.65</v>
      </c>
      <c r="D674" s="3">
        <v>24433.65</v>
      </c>
      <c r="E674" s="3">
        <v>24433.65</v>
      </c>
      <c r="F674" s="3">
        <v>24433.65</v>
      </c>
      <c r="G674" s="3">
        <v>24433.65</v>
      </c>
      <c r="H674" s="3">
        <v>24433.65</v>
      </c>
      <c r="I674" s="3">
        <v>24433.65</v>
      </c>
      <c r="J674" s="3">
        <v>164475</v>
      </c>
      <c r="K674" s="3">
        <v>9675</v>
      </c>
      <c r="L674" s="3">
        <v>9675</v>
      </c>
      <c r="M674" s="3">
        <v>25295.32</v>
      </c>
      <c r="N674" s="4">
        <f t="shared" si="20"/>
        <v>404589.51999999996</v>
      </c>
      <c r="O674" s="3">
        <v>9675</v>
      </c>
      <c r="P674" s="3">
        <v>9675</v>
      </c>
      <c r="Q674" s="3">
        <v>9675</v>
      </c>
      <c r="R674" s="3">
        <v>9675</v>
      </c>
      <c r="S674" s="3">
        <v>9675</v>
      </c>
      <c r="T674" s="3">
        <v>9675</v>
      </c>
      <c r="U674" s="3">
        <v>9675</v>
      </c>
      <c r="V674" s="3">
        <v>9675</v>
      </c>
      <c r="W674" s="3">
        <v>9675</v>
      </c>
      <c r="X674" s="3">
        <v>9675</v>
      </c>
      <c r="Y674" s="3">
        <v>9675</v>
      </c>
      <c r="Z674" s="3">
        <v>9675</v>
      </c>
      <c r="AA674" s="4">
        <f t="shared" si="21"/>
        <v>116100</v>
      </c>
    </row>
    <row r="675" spans="1:27" x14ac:dyDescent="0.25">
      <c r="A675" s="1" t="s">
        <v>807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 t="e">
        <v>#N/A</v>
      </c>
      <c r="N675" s="4" t="e">
        <f t="shared" si="20"/>
        <v>#N/A</v>
      </c>
      <c r="O675" s="3">
        <v>6450</v>
      </c>
      <c r="P675" s="3">
        <v>6450</v>
      </c>
      <c r="Q675" s="3">
        <v>6450</v>
      </c>
      <c r="R675" s="3">
        <v>6450</v>
      </c>
      <c r="S675" s="3">
        <v>6450</v>
      </c>
      <c r="T675" s="3">
        <v>6450</v>
      </c>
      <c r="U675" s="3">
        <v>9675</v>
      </c>
      <c r="V675" s="3">
        <v>9675</v>
      </c>
      <c r="W675" s="3">
        <v>9675</v>
      </c>
      <c r="X675" s="3">
        <v>9675</v>
      </c>
      <c r="Y675" s="3">
        <v>9675</v>
      </c>
      <c r="Z675" s="3">
        <v>9675</v>
      </c>
      <c r="AA675" s="4">
        <f t="shared" si="21"/>
        <v>96750</v>
      </c>
    </row>
    <row r="676" spans="1:27" x14ac:dyDescent="0.25">
      <c r="A676" s="1" t="s">
        <v>522</v>
      </c>
      <c r="B676" s="3">
        <v>162577.26999999999</v>
      </c>
      <c r="C676" s="3">
        <v>162577.26999999999</v>
      </c>
      <c r="D676" s="3">
        <v>162577.26999999999</v>
      </c>
      <c r="E676" s="3">
        <v>162577.26999999999</v>
      </c>
      <c r="F676" s="3">
        <v>162577.26999999999</v>
      </c>
      <c r="G676" s="3">
        <v>162577.26999999999</v>
      </c>
      <c r="H676" s="3">
        <v>162577.26999999999</v>
      </c>
      <c r="I676" s="3">
        <v>162577.26999999999</v>
      </c>
      <c r="J676" s="3">
        <v>19350</v>
      </c>
      <c r="K676" s="3">
        <v>164475</v>
      </c>
      <c r="L676" s="3">
        <v>164475</v>
      </c>
      <c r="M676" s="3">
        <v>164475</v>
      </c>
      <c r="N676" s="4">
        <f t="shared" si="20"/>
        <v>1813393.16</v>
      </c>
      <c r="O676" s="3">
        <v>164475</v>
      </c>
      <c r="P676" s="3">
        <v>164475</v>
      </c>
      <c r="Q676" s="3">
        <v>164475</v>
      </c>
      <c r="R676" s="3">
        <v>164475</v>
      </c>
      <c r="S676" s="3">
        <v>164475</v>
      </c>
      <c r="T676" s="3">
        <v>164475</v>
      </c>
      <c r="U676" s="3">
        <v>164475</v>
      </c>
      <c r="V676" s="3">
        <v>164475</v>
      </c>
      <c r="W676" s="3">
        <v>164475</v>
      </c>
      <c r="X676" s="3">
        <v>164475</v>
      </c>
      <c r="Y676" s="3">
        <v>164475</v>
      </c>
      <c r="Z676" s="3">
        <v>164475</v>
      </c>
      <c r="AA676" s="4">
        <f t="shared" si="21"/>
        <v>1973700</v>
      </c>
    </row>
    <row r="677" spans="1:27" x14ac:dyDescent="0.25">
      <c r="A677" s="1" t="s">
        <v>523</v>
      </c>
      <c r="B677" s="3">
        <v>37883.089999999997</v>
      </c>
      <c r="C677" s="3">
        <v>37883.089999999997</v>
      </c>
      <c r="D677" s="3">
        <v>37883.089999999997</v>
      </c>
      <c r="E677" s="3">
        <v>37883.089999999997</v>
      </c>
      <c r="F677" s="3">
        <v>37883.089999999997</v>
      </c>
      <c r="G677" s="3">
        <v>37883.089999999997</v>
      </c>
      <c r="H677" s="3">
        <v>37883.089999999997</v>
      </c>
      <c r="I677" s="3">
        <v>37883.089999999997</v>
      </c>
      <c r="J677" s="3">
        <v>12900</v>
      </c>
      <c r="K677" s="3">
        <v>19350</v>
      </c>
      <c r="L677" s="3">
        <v>19350</v>
      </c>
      <c r="M677" s="3">
        <v>19350</v>
      </c>
      <c r="N677" s="4">
        <f t="shared" si="20"/>
        <v>374014.71999999997</v>
      </c>
      <c r="O677" s="3">
        <v>19350</v>
      </c>
      <c r="P677" s="3">
        <v>19350</v>
      </c>
      <c r="Q677" s="3">
        <v>19350</v>
      </c>
      <c r="R677" s="3">
        <v>19350</v>
      </c>
      <c r="S677" s="3">
        <v>19350</v>
      </c>
      <c r="T677" s="3">
        <v>19350</v>
      </c>
      <c r="U677" s="3">
        <v>19350</v>
      </c>
      <c r="V677" s="3">
        <v>19350</v>
      </c>
      <c r="W677" s="3">
        <v>19350</v>
      </c>
      <c r="X677" s="3">
        <v>19350</v>
      </c>
      <c r="Y677" s="3">
        <v>19350</v>
      </c>
      <c r="Z677" s="3">
        <v>19350</v>
      </c>
      <c r="AA677" s="4">
        <f t="shared" si="21"/>
        <v>232200</v>
      </c>
    </row>
    <row r="678" spans="1:27" x14ac:dyDescent="0.25">
      <c r="A678" s="1" t="s">
        <v>524</v>
      </c>
      <c r="B678" s="3">
        <v>3120.32</v>
      </c>
      <c r="C678" s="3">
        <v>3120.32</v>
      </c>
      <c r="D678" s="3">
        <v>3120.32</v>
      </c>
      <c r="E678" s="3">
        <v>3120.32</v>
      </c>
      <c r="F678" s="3">
        <v>3120.32</v>
      </c>
      <c r="G678" s="3">
        <v>3120.32</v>
      </c>
      <c r="H678" s="3">
        <v>3120.32</v>
      </c>
      <c r="I678" s="3">
        <v>3120.32</v>
      </c>
      <c r="J678" s="3">
        <v>19350</v>
      </c>
      <c r="K678" s="3">
        <v>12900</v>
      </c>
      <c r="L678" s="3">
        <v>12900</v>
      </c>
      <c r="M678" s="3">
        <v>12900</v>
      </c>
      <c r="N678" s="4">
        <f t="shared" si="20"/>
        <v>83012.56</v>
      </c>
      <c r="O678" s="3">
        <v>12900</v>
      </c>
      <c r="P678" s="3">
        <v>12900</v>
      </c>
      <c r="Q678" s="3">
        <v>12900</v>
      </c>
      <c r="R678" s="3">
        <v>12900</v>
      </c>
      <c r="S678" s="3">
        <v>12900</v>
      </c>
      <c r="T678" s="3">
        <v>12900</v>
      </c>
      <c r="U678" s="3">
        <v>12900</v>
      </c>
      <c r="V678" s="3">
        <v>12900</v>
      </c>
      <c r="W678" s="3">
        <v>12900</v>
      </c>
      <c r="X678" s="3">
        <v>12900</v>
      </c>
      <c r="Y678" s="3">
        <v>12900</v>
      </c>
      <c r="Z678" s="3">
        <v>12900</v>
      </c>
      <c r="AA678" s="4">
        <f t="shared" si="21"/>
        <v>154800</v>
      </c>
    </row>
    <row r="679" spans="1:27" x14ac:dyDescent="0.25">
      <c r="A679" s="1" t="s">
        <v>808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 t="e">
        <v>#N/A</v>
      </c>
      <c r="N679" s="4" t="e">
        <f t="shared" si="20"/>
        <v>#N/A</v>
      </c>
      <c r="O679" s="3">
        <v>6450</v>
      </c>
      <c r="P679" s="3">
        <v>6450</v>
      </c>
      <c r="Q679" s="3">
        <v>6450</v>
      </c>
      <c r="R679" s="3">
        <v>6450</v>
      </c>
      <c r="S679" s="3">
        <v>6450</v>
      </c>
      <c r="T679" s="3">
        <v>6450</v>
      </c>
      <c r="U679" s="3">
        <v>6450</v>
      </c>
      <c r="V679" s="3">
        <v>6450</v>
      </c>
      <c r="W679" s="3">
        <v>6450</v>
      </c>
      <c r="X679" s="3">
        <v>6450</v>
      </c>
      <c r="Y679" s="3">
        <v>6450</v>
      </c>
      <c r="Z679" s="3">
        <v>6450</v>
      </c>
      <c r="AA679" s="4">
        <f t="shared" si="21"/>
        <v>77400</v>
      </c>
    </row>
    <row r="680" spans="1:27" x14ac:dyDescent="0.25">
      <c r="A680" s="1" t="s">
        <v>525</v>
      </c>
      <c r="B680" s="3">
        <v>12016.21</v>
      </c>
      <c r="C680" s="3">
        <v>12016.21</v>
      </c>
      <c r="D680" s="3">
        <v>12016.21</v>
      </c>
      <c r="E680" s="3">
        <v>12016.21</v>
      </c>
      <c r="F680" s="3">
        <v>12016.21</v>
      </c>
      <c r="G680" s="3">
        <v>12016.21</v>
      </c>
      <c r="H680" s="3">
        <v>12016.21</v>
      </c>
      <c r="I680" s="3">
        <v>12016.21</v>
      </c>
      <c r="J680" s="3">
        <v>9675</v>
      </c>
      <c r="K680" s="3">
        <v>19350</v>
      </c>
      <c r="L680" s="3">
        <v>19350</v>
      </c>
      <c r="M680" s="3">
        <v>19350</v>
      </c>
      <c r="N680" s="4">
        <f t="shared" si="20"/>
        <v>163854.68</v>
      </c>
      <c r="O680" s="3">
        <v>3225</v>
      </c>
      <c r="P680" s="3">
        <v>3225</v>
      </c>
      <c r="Q680" s="3">
        <v>3225</v>
      </c>
      <c r="R680" s="3">
        <v>3225</v>
      </c>
      <c r="S680" s="3">
        <v>19350</v>
      </c>
      <c r="T680" s="3">
        <v>19350</v>
      </c>
      <c r="U680" s="3">
        <v>19350</v>
      </c>
      <c r="V680" s="3">
        <v>19350</v>
      </c>
      <c r="W680" s="3">
        <v>19350</v>
      </c>
      <c r="X680" s="3">
        <v>19350</v>
      </c>
      <c r="Y680" s="3">
        <v>19350</v>
      </c>
      <c r="Z680" s="3">
        <v>19350</v>
      </c>
      <c r="AA680" s="4">
        <f t="shared" si="21"/>
        <v>167700</v>
      </c>
    </row>
    <row r="681" spans="1:27" x14ac:dyDescent="0.25">
      <c r="A681" s="1" t="s">
        <v>526</v>
      </c>
      <c r="B681" s="3">
        <v>10086.84</v>
      </c>
      <c r="C681" s="3">
        <v>10086.84</v>
      </c>
      <c r="D681" s="3">
        <v>10086.84</v>
      </c>
      <c r="E681" s="3">
        <v>10086.84</v>
      </c>
      <c r="F681" s="3">
        <v>10086.84</v>
      </c>
      <c r="G681" s="3">
        <v>10086.84</v>
      </c>
      <c r="H681" s="3">
        <v>10086.84</v>
      </c>
      <c r="I681" s="3">
        <v>10086.84</v>
      </c>
      <c r="J681" s="3">
        <v>6450</v>
      </c>
      <c r="K681" s="3">
        <v>9675</v>
      </c>
      <c r="L681" s="3">
        <v>9675</v>
      </c>
      <c r="M681" s="3">
        <v>9675</v>
      </c>
      <c r="N681" s="4">
        <f t="shared" si="20"/>
        <v>116169.71999999999</v>
      </c>
      <c r="O681" s="3">
        <v>9675</v>
      </c>
      <c r="P681" s="3">
        <v>9675</v>
      </c>
      <c r="Q681" s="3">
        <v>9675</v>
      </c>
      <c r="R681" s="3">
        <v>9675</v>
      </c>
      <c r="S681" s="3">
        <v>9675</v>
      </c>
      <c r="T681" s="3">
        <v>9675</v>
      </c>
      <c r="U681" s="3">
        <v>9675</v>
      </c>
      <c r="V681" s="3">
        <v>9675</v>
      </c>
      <c r="W681" s="3">
        <v>9675</v>
      </c>
      <c r="X681" s="3">
        <v>9675</v>
      </c>
      <c r="Y681" s="3">
        <v>9675</v>
      </c>
      <c r="Z681" s="3">
        <v>9675</v>
      </c>
      <c r="AA681" s="4">
        <f t="shared" si="21"/>
        <v>116100</v>
      </c>
    </row>
    <row r="682" spans="1:27" x14ac:dyDescent="0.25">
      <c r="A682" s="1" t="s">
        <v>809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 t="e">
        <v>#N/A</v>
      </c>
      <c r="N682" s="4" t="e">
        <f t="shared" si="20"/>
        <v>#N/A</v>
      </c>
      <c r="O682" s="3">
        <v>6450</v>
      </c>
      <c r="P682" s="3">
        <v>6450</v>
      </c>
      <c r="Q682" s="3">
        <v>6450</v>
      </c>
      <c r="R682" s="3">
        <v>6450</v>
      </c>
      <c r="S682" s="3">
        <v>6450</v>
      </c>
      <c r="T682" s="3">
        <v>6450</v>
      </c>
      <c r="U682" s="3">
        <v>6450</v>
      </c>
      <c r="V682" s="3">
        <v>6450</v>
      </c>
      <c r="W682" s="3">
        <v>6450</v>
      </c>
      <c r="X682" s="3">
        <v>6450</v>
      </c>
      <c r="Y682" s="3">
        <v>6450</v>
      </c>
      <c r="Z682" s="3">
        <v>6450</v>
      </c>
      <c r="AA682" s="4">
        <f t="shared" si="21"/>
        <v>77400</v>
      </c>
    </row>
    <row r="683" spans="1:27" x14ac:dyDescent="0.25">
      <c r="A683" s="1" t="s">
        <v>527</v>
      </c>
      <c r="B683" s="3">
        <v>2241.52</v>
      </c>
      <c r="C683" s="3">
        <v>2241.52</v>
      </c>
      <c r="D683" s="3">
        <v>2241.52</v>
      </c>
      <c r="E683" s="3">
        <v>2241.52</v>
      </c>
      <c r="F683" s="3">
        <v>2241.52</v>
      </c>
      <c r="G683" s="3">
        <v>2241.52</v>
      </c>
      <c r="H683" s="3">
        <v>2241.52</v>
      </c>
      <c r="I683" s="3">
        <v>2241.52</v>
      </c>
      <c r="J683" s="3">
        <v>9675</v>
      </c>
      <c r="K683" s="3">
        <v>6450</v>
      </c>
      <c r="L683" s="3">
        <v>6450</v>
      </c>
      <c r="M683" s="3">
        <v>13392.36</v>
      </c>
      <c r="N683" s="4">
        <f t="shared" si="20"/>
        <v>53899.520000000004</v>
      </c>
      <c r="O683" s="3">
        <v>6450</v>
      </c>
      <c r="P683" s="3">
        <v>6450</v>
      </c>
      <c r="Q683" s="3">
        <v>6450</v>
      </c>
      <c r="R683" s="3">
        <v>6450</v>
      </c>
      <c r="S683" s="3">
        <v>6450</v>
      </c>
      <c r="T683" s="3">
        <v>6450</v>
      </c>
      <c r="U683" s="3">
        <v>6450</v>
      </c>
      <c r="V683" s="3">
        <v>6450</v>
      </c>
      <c r="W683" s="3">
        <v>6450</v>
      </c>
      <c r="X683" s="3">
        <v>6450</v>
      </c>
      <c r="Y683" s="3">
        <v>6450</v>
      </c>
      <c r="Z683" s="3">
        <v>6450</v>
      </c>
      <c r="AA683" s="4">
        <f t="shared" si="21"/>
        <v>77400</v>
      </c>
    </row>
    <row r="684" spans="1:27" x14ac:dyDescent="0.25">
      <c r="A684" s="1" t="s">
        <v>528</v>
      </c>
      <c r="B684" s="3">
        <v>7173.1</v>
      </c>
      <c r="C684" s="3">
        <v>7173.1</v>
      </c>
      <c r="D684" s="3">
        <v>7173.1</v>
      </c>
      <c r="E684" s="3">
        <v>7173.1</v>
      </c>
      <c r="F684" s="3">
        <v>7173.1</v>
      </c>
      <c r="G684" s="3">
        <v>7173.1</v>
      </c>
      <c r="H684" s="3">
        <v>7173.1</v>
      </c>
      <c r="I684" s="3">
        <v>7173.1</v>
      </c>
      <c r="J684" s="3">
        <v>6450</v>
      </c>
      <c r="K684" s="3">
        <v>9675</v>
      </c>
      <c r="L684" s="3">
        <v>9675</v>
      </c>
      <c r="M684" s="3">
        <v>9675</v>
      </c>
      <c r="N684" s="4">
        <f t="shared" si="20"/>
        <v>92859.799999999988</v>
      </c>
      <c r="O684" s="3">
        <v>9675</v>
      </c>
      <c r="P684" s="3">
        <v>9675</v>
      </c>
      <c r="Q684" s="3">
        <v>9675</v>
      </c>
      <c r="R684" s="3">
        <v>9675</v>
      </c>
      <c r="S684" s="3">
        <v>9675</v>
      </c>
      <c r="T684" s="3">
        <v>9675</v>
      </c>
      <c r="U684" s="3">
        <v>9675</v>
      </c>
      <c r="V684" s="3">
        <v>9675</v>
      </c>
      <c r="W684" s="3">
        <v>9675</v>
      </c>
      <c r="X684" s="3">
        <v>9675</v>
      </c>
      <c r="Y684" s="3">
        <v>9675</v>
      </c>
      <c r="Z684" s="3">
        <v>9675</v>
      </c>
      <c r="AA684" s="4">
        <f t="shared" si="21"/>
        <v>116100</v>
      </c>
    </row>
    <row r="685" spans="1:27" x14ac:dyDescent="0.25">
      <c r="A685" s="1" t="s">
        <v>529</v>
      </c>
      <c r="B685" s="3">
        <v>13226.03</v>
      </c>
      <c r="C685" s="3">
        <v>13226.03</v>
      </c>
      <c r="D685" s="3">
        <v>13226.03</v>
      </c>
      <c r="E685" s="3">
        <v>13226.03</v>
      </c>
      <c r="F685" s="3">
        <v>13226.03</v>
      </c>
      <c r="G685" s="3">
        <v>13226.03</v>
      </c>
      <c r="H685" s="3">
        <v>13226.03</v>
      </c>
      <c r="I685" s="3">
        <v>13226.03</v>
      </c>
      <c r="J685" s="3">
        <v>25800</v>
      </c>
      <c r="K685" s="3">
        <v>6450</v>
      </c>
      <c r="L685" s="3">
        <v>6450</v>
      </c>
      <c r="M685" s="3">
        <v>9675</v>
      </c>
      <c r="N685" s="4">
        <f t="shared" si="20"/>
        <v>154183.24</v>
      </c>
      <c r="O685" s="3">
        <v>9675</v>
      </c>
      <c r="P685" s="3">
        <v>6450</v>
      </c>
      <c r="Q685" s="3">
        <v>9675</v>
      </c>
      <c r="R685" s="3">
        <v>9675</v>
      </c>
      <c r="S685" s="3">
        <v>9675</v>
      </c>
      <c r="T685" s="3">
        <v>9675</v>
      </c>
      <c r="U685" s="3">
        <v>9675</v>
      </c>
      <c r="V685" s="3">
        <v>9675</v>
      </c>
      <c r="W685" s="3">
        <v>9675</v>
      </c>
      <c r="X685" s="3">
        <v>9675</v>
      </c>
      <c r="Y685" s="3">
        <v>9675</v>
      </c>
      <c r="Z685" s="3">
        <v>9675</v>
      </c>
      <c r="AA685" s="4">
        <f t="shared" si="21"/>
        <v>112875</v>
      </c>
    </row>
    <row r="686" spans="1:27" x14ac:dyDescent="0.25">
      <c r="A686" s="1" t="s">
        <v>530</v>
      </c>
      <c r="B686" s="3">
        <v>36692.69</v>
      </c>
      <c r="C686" s="3">
        <v>36692.69</v>
      </c>
      <c r="D686" s="3">
        <v>36692.69</v>
      </c>
      <c r="E686" s="3">
        <v>36692.69</v>
      </c>
      <c r="F686" s="3">
        <v>36692.69</v>
      </c>
      <c r="G686" s="3">
        <v>36692.69</v>
      </c>
      <c r="H686" s="3">
        <v>36692.69</v>
      </c>
      <c r="I686" s="3">
        <v>36692.69</v>
      </c>
      <c r="J686" s="3">
        <v>3225</v>
      </c>
      <c r="K686" s="3">
        <v>29026</v>
      </c>
      <c r="L686" s="3">
        <v>29026</v>
      </c>
      <c r="M686" s="3">
        <v>29026</v>
      </c>
      <c r="N686" s="4">
        <f t="shared" si="20"/>
        <v>383844.52</v>
      </c>
      <c r="O686" s="3">
        <v>29026</v>
      </c>
      <c r="P686" s="3">
        <v>29026</v>
      </c>
      <c r="Q686" s="3">
        <v>29026</v>
      </c>
      <c r="R686" s="3">
        <v>29026</v>
      </c>
      <c r="S686" s="3">
        <v>29026</v>
      </c>
      <c r="T686" s="3">
        <v>29026</v>
      </c>
      <c r="U686" s="3">
        <v>29026</v>
      </c>
      <c r="V686" s="3">
        <v>29026</v>
      </c>
      <c r="W686" s="3">
        <v>29026</v>
      </c>
      <c r="X686" s="3">
        <v>30639</v>
      </c>
      <c r="Y686" s="3">
        <v>30639</v>
      </c>
      <c r="Z686" s="3">
        <v>30639</v>
      </c>
      <c r="AA686" s="4">
        <f t="shared" si="21"/>
        <v>353151</v>
      </c>
    </row>
    <row r="687" spans="1:27" x14ac:dyDescent="0.25">
      <c r="A687" s="1" t="s">
        <v>531</v>
      </c>
      <c r="B687" s="3">
        <v>3139.19</v>
      </c>
      <c r="C687" s="3">
        <v>3139.19</v>
      </c>
      <c r="D687" s="3">
        <v>3139.19</v>
      </c>
      <c r="E687" s="3">
        <v>3139.19</v>
      </c>
      <c r="F687" s="3">
        <v>3139.19</v>
      </c>
      <c r="G687" s="3">
        <v>3139.19</v>
      </c>
      <c r="H687" s="3">
        <v>3139.19</v>
      </c>
      <c r="I687" s="3">
        <v>3139.19</v>
      </c>
      <c r="J687" s="3">
        <v>22575</v>
      </c>
      <c r="K687" s="3">
        <v>3225</v>
      </c>
      <c r="L687" s="3">
        <v>3225</v>
      </c>
      <c r="M687" s="3">
        <v>3225</v>
      </c>
      <c r="N687" s="4">
        <f t="shared" si="20"/>
        <v>57363.519999999997</v>
      </c>
      <c r="O687" s="3">
        <v>3225</v>
      </c>
      <c r="P687" s="3">
        <v>3225</v>
      </c>
      <c r="Q687" s="3">
        <v>3225</v>
      </c>
      <c r="R687" s="3">
        <v>3225</v>
      </c>
      <c r="S687" s="3">
        <v>3225</v>
      </c>
      <c r="T687" s="3">
        <v>3225</v>
      </c>
      <c r="U687" s="3">
        <v>3225</v>
      </c>
      <c r="V687" s="3">
        <v>3225</v>
      </c>
      <c r="W687" s="3">
        <v>3225</v>
      </c>
      <c r="X687" s="3">
        <v>3225</v>
      </c>
      <c r="Y687" s="3">
        <v>3225</v>
      </c>
      <c r="Z687" s="3">
        <v>3225</v>
      </c>
      <c r="AA687" s="4">
        <f t="shared" si="21"/>
        <v>38700</v>
      </c>
    </row>
    <row r="688" spans="1:27" x14ac:dyDescent="0.25">
      <c r="A688" s="1" t="s">
        <v>532</v>
      </c>
      <c r="B688" s="3">
        <v>27248.47</v>
      </c>
      <c r="C688" s="3">
        <v>27248.47</v>
      </c>
      <c r="D688" s="3">
        <v>27248.47</v>
      </c>
      <c r="E688" s="3">
        <v>27248.47</v>
      </c>
      <c r="F688" s="3">
        <v>27248.47</v>
      </c>
      <c r="G688" s="3">
        <v>27248.47</v>
      </c>
      <c r="H688" s="3">
        <v>27248.47</v>
      </c>
      <c r="I688" s="3">
        <v>27248.47</v>
      </c>
      <c r="J688" s="3">
        <v>9675</v>
      </c>
      <c r="K688" s="3">
        <v>22575</v>
      </c>
      <c r="L688" s="3">
        <v>22575</v>
      </c>
      <c r="M688" s="3">
        <v>22575</v>
      </c>
      <c r="N688" s="4">
        <f t="shared" si="20"/>
        <v>295387.76</v>
      </c>
      <c r="O688" s="3">
        <v>22575</v>
      </c>
      <c r="P688" s="3">
        <v>22575</v>
      </c>
      <c r="Q688" s="3">
        <v>22575</v>
      </c>
      <c r="R688" s="3">
        <v>22575</v>
      </c>
      <c r="S688" s="3">
        <v>22575</v>
      </c>
      <c r="T688" s="3">
        <v>22575</v>
      </c>
      <c r="U688" s="3">
        <v>22575</v>
      </c>
      <c r="V688" s="3">
        <v>22575</v>
      </c>
      <c r="W688" s="3">
        <v>22575</v>
      </c>
      <c r="X688" s="3">
        <v>22575</v>
      </c>
      <c r="Y688" s="3">
        <v>22575</v>
      </c>
      <c r="Z688" s="3">
        <v>22575</v>
      </c>
      <c r="AA688" s="4">
        <f t="shared" si="21"/>
        <v>270900</v>
      </c>
    </row>
    <row r="689" spans="1:27" x14ac:dyDescent="0.25">
      <c r="A689" s="1" t="s">
        <v>533</v>
      </c>
      <c r="B689" s="3">
        <v>21294.45</v>
      </c>
      <c r="C689" s="3">
        <v>21294.45</v>
      </c>
      <c r="D689" s="3">
        <v>21294.45</v>
      </c>
      <c r="E689" s="3">
        <v>21294.45</v>
      </c>
      <c r="F689" s="3">
        <v>21294.45</v>
      </c>
      <c r="G689" s="3">
        <v>21294.45</v>
      </c>
      <c r="H689" s="3">
        <v>21294.45</v>
      </c>
      <c r="I689" s="3">
        <v>21294.45</v>
      </c>
      <c r="J689" s="3">
        <v>6450</v>
      </c>
      <c r="K689" s="3">
        <v>9675</v>
      </c>
      <c r="L689" s="3">
        <v>9675</v>
      </c>
      <c r="M689" s="3">
        <v>14881.77</v>
      </c>
      <c r="N689" s="4">
        <f t="shared" si="20"/>
        <v>211037.37</v>
      </c>
      <c r="O689" s="3">
        <v>9675</v>
      </c>
      <c r="P689" s="3">
        <v>9675</v>
      </c>
      <c r="Q689" s="3">
        <v>9675</v>
      </c>
      <c r="R689" s="3">
        <v>9675</v>
      </c>
      <c r="S689" s="3">
        <v>9675</v>
      </c>
      <c r="T689" s="3">
        <v>9675</v>
      </c>
      <c r="U689" s="3">
        <v>9675</v>
      </c>
      <c r="V689" s="3">
        <v>9675</v>
      </c>
      <c r="W689" s="3">
        <v>9675</v>
      </c>
      <c r="X689" s="3">
        <v>9675</v>
      </c>
      <c r="Y689" s="3">
        <v>9675</v>
      </c>
      <c r="Z689" s="3">
        <v>9675</v>
      </c>
      <c r="AA689" s="4">
        <f t="shared" si="21"/>
        <v>116100</v>
      </c>
    </row>
    <row r="690" spans="1:27" x14ac:dyDescent="0.25">
      <c r="A690" s="1" t="s">
        <v>534</v>
      </c>
      <c r="B690" s="3">
        <v>22416.400000000001</v>
      </c>
      <c r="C690" s="3">
        <v>22416.400000000001</v>
      </c>
      <c r="D690" s="3">
        <v>22416.400000000001</v>
      </c>
      <c r="E690" s="3">
        <v>22416.400000000001</v>
      </c>
      <c r="F690" s="3">
        <v>22416.400000000001</v>
      </c>
      <c r="G690" s="3">
        <v>22416.400000000001</v>
      </c>
      <c r="H690" s="3">
        <v>22416.400000000001</v>
      </c>
      <c r="I690" s="3">
        <v>22416.400000000001</v>
      </c>
      <c r="J690" s="3">
        <v>6450</v>
      </c>
      <c r="K690" s="3">
        <v>6450</v>
      </c>
      <c r="L690" s="3">
        <v>6450</v>
      </c>
      <c r="M690" s="3">
        <v>6450</v>
      </c>
      <c r="N690" s="4">
        <f t="shared" si="20"/>
        <v>205131.19999999998</v>
      </c>
      <c r="O690" s="3">
        <v>6450</v>
      </c>
      <c r="P690" s="3">
        <v>6450</v>
      </c>
      <c r="Q690" s="3">
        <v>6450</v>
      </c>
      <c r="R690" s="3">
        <v>6450</v>
      </c>
      <c r="S690" s="3">
        <v>6450</v>
      </c>
      <c r="T690" s="3">
        <v>6450</v>
      </c>
      <c r="U690" s="3">
        <v>6450</v>
      </c>
      <c r="V690" s="3">
        <v>6450</v>
      </c>
      <c r="W690" s="3">
        <v>6450</v>
      </c>
      <c r="X690" s="3">
        <v>6450</v>
      </c>
      <c r="Y690" s="3">
        <v>6450</v>
      </c>
      <c r="Z690" s="3">
        <v>6450</v>
      </c>
      <c r="AA690" s="4">
        <f t="shared" si="21"/>
        <v>77400</v>
      </c>
    </row>
    <row r="691" spans="1:27" x14ac:dyDescent="0.25">
      <c r="A691" s="1" t="s">
        <v>810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 t="e">
        <v>#N/A</v>
      </c>
      <c r="N691" s="4" t="e">
        <f t="shared" si="20"/>
        <v>#N/A</v>
      </c>
      <c r="O691" s="3">
        <v>12900</v>
      </c>
      <c r="P691" s="3">
        <v>12900</v>
      </c>
      <c r="Q691" s="3">
        <v>12900</v>
      </c>
      <c r="R691" s="3">
        <v>12900</v>
      </c>
      <c r="S691" s="3">
        <v>12900</v>
      </c>
      <c r="T691" s="3">
        <v>12900</v>
      </c>
      <c r="U691" s="3">
        <v>12900</v>
      </c>
      <c r="V691" s="3">
        <v>12900</v>
      </c>
      <c r="W691" s="3">
        <v>12900</v>
      </c>
      <c r="X691" s="3">
        <v>12900</v>
      </c>
      <c r="Y691" s="3">
        <v>12900</v>
      </c>
      <c r="Z691" s="3">
        <v>12900</v>
      </c>
      <c r="AA691" s="4">
        <f t="shared" si="21"/>
        <v>154800</v>
      </c>
    </row>
    <row r="692" spans="1:27" x14ac:dyDescent="0.25">
      <c r="A692" s="1" t="s">
        <v>535</v>
      </c>
      <c r="B692" s="3">
        <v>7361.39</v>
      </c>
      <c r="C692" s="3">
        <v>7361.39</v>
      </c>
      <c r="D692" s="3">
        <v>7361.39</v>
      </c>
      <c r="E692" s="3">
        <v>7361.39</v>
      </c>
      <c r="F692" s="3">
        <v>7361.39</v>
      </c>
      <c r="G692" s="3">
        <v>7361.39</v>
      </c>
      <c r="H692" s="3">
        <v>7361.39</v>
      </c>
      <c r="I692" s="3">
        <v>7361.39</v>
      </c>
      <c r="J692" s="3">
        <v>6450</v>
      </c>
      <c r="K692" s="3">
        <v>6450</v>
      </c>
      <c r="L692" s="3">
        <v>6450</v>
      </c>
      <c r="M692" s="3">
        <v>6450</v>
      </c>
      <c r="N692" s="4">
        <f t="shared" si="20"/>
        <v>84691.12</v>
      </c>
      <c r="O692" s="3">
        <v>6450</v>
      </c>
      <c r="P692" s="3">
        <v>6450</v>
      </c>
      <c r="Q692" s="3">
        <v>6450</v>
      </c>
      <c r="R692" s="3">
        <v>6450</v>
      </c>
      <c r="S692" s="3">
        <v>6450</v>
      </c>
      <c r="T692" s="3">
        <v>6450</v>
      </c>
      <c r="U692" s="3">
        <v>6450</v>
      </c>
      <c r="V692" s="3">
        <v>6450</v>
      </c>
      <c r="W692" s="3">
        <v>6450</v>
      </c>
      <c r="X692" s="3">
        <v>6450</v>
      </c>
      <c r="Y692" s="3">
        <v>6450</v>
      </c>
      <c r="Z692" s="3">
        <v>6450</v>
      </c>
      <c r="AA692" s="4">
        <f t="shared" si="21"/>
        <v>77400</v>
      </c>
    </row>
    <row r="693" spans="1:27" x14ac:dyDescent="0.25">
      <c r="A693" s="1" t="s">
        <v>811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 t="e">
        <v>#N/A</v>
      </c>
      <c r="N693" s="4" t="e">
        <f t="shared" si="20"/>
        <v>#N/A</v>
      </c>
      <c r="O693" s="3">
        <v>3225</v>
      </c>
      <c r="P693" s="3">
        <v>3225</v>
      </c>
      <c r="Q693" s="3">
        <v>3225</v>
      </c>
      <c r="R693" s="3">
        <v>3225</v>
      </c>
      <c r="S693" s="3">
        <v>3225</v>
      </c>
      <c r="T693" s="3">
        <v>3225</v>
      </c>
      <c r="U693" s="3">
        <v>3225</v>
      </c>
      <c r="V693" s="3">
        <v>3225</v>
      </c>
      <c r="W693" s="3">
        <v>3225</v>
      </c>
      <c r="X693" s="3">
        <v>3225</v>
      </c>
      <c r="Y693" s="3">
        <v>3225</v>
      </c>
      <c r="Z693" s="3">
        <v>3225</v>
      </c>
      <c r="AA693" s="4">
        <f t="shared" si="21"/>
        <v>38700</v>
      </c>
    </row>
    <row r="694" spans="1:27" x14ac:dyDescent="0.25">
      <c r="A694" s="1" t="s">
        <v>536</v>
      </c>
      <c r="B694" s="3">
        <v>3344.59</v>
      </c>
      <c r="C694" s="3">
        <v>3344.59</v>
      </c>
      <c r="D694" s="3">
        <v>3344.59</v>
      </c>
      <c r="E694" s="3">
        <v>3344.59</v>
      </c>
      <c r="F694" s="3">
        <v>3344.59</v>
      </c>
      <c r="G694" s="3">
        <v>3344.59</v>
      </c>
      <c r="H694" s="3">
        <v>3344.59</v>
      </c>
      <c r="I694" s="3">
        <v>3344.59</v>
      </c>
      <c r="J694" s="3">
        <v>35475</v>
      </c>
      <c r="K694" s="3">
        <v>6450</v>
      </c>
      <c r="L694" s="3">
        <v>6450</v>
      </c>
      <c r="M694" s="3">
        <v>6450</v>
      </c>
      <c r="N694" s="4">
        <f t="shared" si="20"/>
        <v>81581.72</v>
      </c>
      <c r="O694" s="3">
        <v>6450</v>
      </c>
      <c r="P694" s="3">
        <v>6450</v>
      </c>
      <c r="Q694" s="3">
        <v>6450</v>
      </c>
      <c r="R694" s="3">
        <v>6450</v>
      </c>
      <c r="S694" s="3">
        <v>6450</v>
      </c>
      <c r="T694" s="3">
        <v>6450</v>
      </c>
      <c r="U694" s="3">
        <v>6450</v>
      </c>
      <c r="V694" s="3">
        <v>6450</v>
      </c>
      <c r="W694" s="3">
        <v>6450</v>
      </c>
      <c r="X694" s="3">
        <v>6450</v>
      </c>
      <c r="Y694" s="3">
        <v>6450</v>
      </c>
      <c r="Z694" s="3">
        <v>6450</v>
      </c>
      <c r="AA694" s="4">
        <f t="shared" si="21"/>
        <v>77400</v>
      </c>
    </row>
    <row r="695" spans="1:27" x14ac:dyDescent="0.25">
      <c r="A695" s="1" t="s">
        <v>812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 t="e">
        <v>#N/A</v>
      </c>
      <c r="N695" s="4" t="e">
        <f t="shared" si="20"/>
        <v>#N/A</v>
      </c>
      <c r="O695" s="3">
        <v>9675</v>
      </c>
      <c r="P695" s="3">
        <v>9675</v>
      </c>
      <c r="Q695" s="3">
        <v>9675</v>
      </c>
      <c r="R695" s="3">
        <v>9675</v>
      </c>
      <c r="S695" s="3">
        <v>9675</v>
      </c>
      <c r="T695" s="3">
        <v>9675</v>
      </c>
      <c r="U695" s="3">
        <v>9675</v>
      </c>
      <c r="V695" s="3">
        <v>9675</v>
      </c>
      <c r="W695" s="3">
        <v>9675</v>
      </c>
      <c r="X695" s="3">
        <v>11288</v>
      </c>
      <c r="Y695" s="3">
        <v>11288</v>
      </c>
      <c r="Z695" s="3">
        <v>11288</v>
      </c>
      <c r="AA695" s="4">
        <f t="shared" si="21"/>
        <v>120939</v>
      </c>
    </row>
    <row r="696" spans="1:27" x14ac:dyDescent="0.25">
      <c r="A696" s="1" t="s">
        <v>537</v>
      </c>
      <c r="B696" s="3">
        <v>65591.28</v>
      </c>
      <c r="C696" s="3">
        <v>65591.28</v>
      </c>
      <c r="D696" s="3">
        <v>65591.28</v>
      </c>
      <c r="E696" s="3">
        <v>65591.28</v>
      </c>
      <c r="F696" s="3">
        <v>65591.28</v>
      </c>
      <c r="G696" s="3">
        <v>65591.28</v>
      </c>
      <c r="H696" s="3">
        <v>65591.28</v>
      </c>
      <c r="I696" s="3">
        <v>65591.28</v>
      </c>
      <c r="J696" s="3">
        <v>6450</v>
      </c>
      <c r="K696" s="3">
        <v>35475</v>
      </c>
      <c r="L696" s="3">
        <v>35475</v>
      </c>
      <c r="M696" s="3">
        <v>35475</v>
      </c>
      <c r="N696" s="4">
        <f t="shared" si="20"/>
        <v>637605.24000000011</v>
      </c>
      <c r="O696" s="3">
        <v>35475</v>
      </c>
      <c r="P696" s="3">
        <v>35475</v>
      </c>
      <c r="Q696" s="3">
        <v>35475</v>
      </c>
      <c r="R696" s="3">
        <v>35475</v>
      </c>
      <c r="S696" s="3">
        <v>35475</v>
      </c>
      <c r="T696" s="3">
        <v>35475</v>
      </c>
      <c r="U696" s="3">
        <v>35475</v>
      </c>
      <c r="V696" s="3">
        <v>35475</v>
      </c>
      <c r="W696" s="3">
        <v>35475</v>
      </c>
      <c r="X696" s="3">
        <v>35475</v>
      </c>
      <c r="Y696" s="3">
        <v>35475</v>
      </c>
      <c r="Z696" s="3">
        <v>35475</v>
      </c>
      <c r="AA696" s="4">
        <f t="shared" si="21"/>
        <v>425700</v>
      </c>
    </row>
    <row r="697" spans="1:27" x14ac:dyDescent="0.25">
      <c r="A697" s="1" t="s">
        <v>538</v>
      </c>
      <c r="B697" s="3">
        <v>12328.95</v>
      </c>
      <c r="C697" s="3">
        <v>12328.95</v>
      </c>
      <c r="D697" s="3">
        <v>12328.95</v>
      </c>
      <c r="E697" s="3">
        <v>12328.95</v>
      </c>
      <c r="F697" s="3">
        <v>12328.95</v>
      </c>
      <c r="G697" s="3">
        <v>12328.95</v>
      </c>
      <c r="H697" s="3">
        <v>12328.95</v>
      </c>
      <c r="I697" s="3">
        <v>12328.95</v>
      </c>
      <c r="J697" s="3">
        <v>6450</v>
      </c>
      <c r="K697" s="3">
        <v>6450</v>
      </c>
      <c r="L697" s="3">
        <v>6450</v>
      </c>
      <c r="M697" s="3">
        <v>11790.28</v>
      </c>
      <c r="N697" s="4">
        <f t="shared" si="20"/>
        <v>129771.87999999999</v>
      </c>
      <c r="O697" s="3">
        <v>6450</v>
      </c>
      <c r="P697" s="3">
        <v>6450</v>
      </c>
      <c r="Q697" s="3">
        <v>6450</v>
      </c>
      <c r="R697" s="3">
        <v>6450</v>
      </c>
      <c r="S697" s="3">
        <v>6450</v>
      </c>
      <c r="T697" s="3">
        <v>6450</v>
      </c>
      <c r="U697" s="3">
        <v>6450</v>
      </c>
      <c r="V697" s="3">
        <v>6450</v>
      </c>
      <c r="W697" s="3">
        <v>6450</v>
      </c>
      <c r="X697" s="3">
        <v>6450</v>
      </c>
      <c r="Y697" s="3">
        <v>6450</v>
      </c>
      <c r="Z697" s="3">
        <v>6450</v>
      </c>
      <c r="AA697" s="4">
        <f t="shared" si="21"/>
        <v>77400</v>
      </c>
    </row>
    <row r="698" spans="1:27" x14ac:dyDescent="0.25">
      <c r="A698" s="1" t="s">
        <v>539</v>
      </c>
      <c r="B698" s="3">
        <v>4259.95</v>
      </c>
      <c r="C698" s="3">
        <v>4259.95</v>
      </c>
      <c r="D698" s="3">
        <v>4259.95</v>
      </c>
      <c r="E698" s="3">
        <v>4259.95</v>
      </c>
      <c r="F698" s="3">
        <v>4259.95</v>
      </c>
      <c r="G698" s="3">
        <v>4259.95</v>
      </c>
      <c r="H698" s="3">
        <v>4259.95</v>
      </c>
      <c r="I698" s="3">
        <v>4259.95</v>
      </c>
      <c r="J698" s="3">
        <v>19350</v>
      </c>
      <c r="K698" s="3">
        <v>6450</v>
      </c>
      <c r="L698" s="3">
        <v>6450</v>
      </c>
      <c r="M698" s="3">
        <v>13392.36</v>
      </c>
      <c r="N698" s="4">
        <f t="shared" si="20"/>
        <v>79721.960000000006</v>
      </c>
      <c r="O698" s="3">
        <v>6450</v>
      </c>
      <c r="P698" s="3">
        <v>6450</v>
      </c>
      <c r="Q698" s="3">
        <v>6450</v>
      </c>
      <c r="R698" s="3">
        <v>6450</v>
      </c>
      <c r="S698" s="3">
        <v>6450</v>
      </c>
      <c r="T698" s="3">
        <v>6450</v>
      </c>
      <c r="U698" s="3">
        <v>6450</v>
      </c>
      <c r="V698" s="3">
        <v>6450</v>
      </c>
      <c r="W698" s="3">
        <v>6450</v>
      </c>
      <c r="X698" s="3">
        <v>6450</v>
      </c>
      <c r="Y698" s="3">
        <v>6450</v>
      </c>
      <c r="Z698" s="3">
        <v>6450</v>
      </c>
      <c r="AA698" s="4">
        <f t="shared" si="21"/>
        <v>77400</v>
      </c>
    </row>
    <row r="699" spans="1:27" x14ac:dyDescent="0.25">
      <c r="A699" s="1" t="s">
        <v>540</v>
      </c>
      <c r="B699" s="3">
        <v>32763.200000000001</v>
      </c>
      <c r="C699" s="3">
        <v>32763.200000000001</v>
      </c>
      <c r="D699" s="3">
        <v>32763.200000000001</v>
      </c>
      <c r="E699" s="3">
        <v>32763.200000000001</v>
      </c>
      <c r="F699" s="3">
        <v>32763.200000000001</v>
      </c>
      <c r="G699" s="3">
        <v>32763.200000000001</v>
      </c>
      <c r="H699" s="3">
        <v>32763.200000000001</v>
      </c>
      <c r="I699" s="3">
        <v>32763.200000000001</v>
      </c>
      <c r="J699" s="3">
        <v>16125</v>
      </c>
      <c r="K699" s="3">
        <v>19350</v>
      </c>
      <c r="L699" s="3">
        <v>19350</v>
      </c>
      <c r="M699" s="3">
        <v>37773.97</v>
      </c>
      <c r="N699" s="4">
        <f t="shared" si="20"/>
        <v>354704.57000000007</v>
      </c>
      <c r="O699" s="3">
        <v>19350</v>
      </c>
      <c r="P699" s="3">
        <v>19350</v>
      </c>
      <c r="Q699" s="3">
        <v>19350</v>
      </c>
      <c r="R699" s="3">
        <v>19350</v>
      </c>
      <c r="S699" s="3">
        <v>19350</v>
      </c>
      <c r="T699" s="3">
        <v>19350</v>
      </c>
      <c r="U699" s="3">
        <v>19350</v>
      </c>
      <c r="V699" s="3">
        <v>19350</v>
      </c>
      <c r="W699" s="3">
        <v>19350</v>
      </c>
      <c r="X699" s="3">
        <v>19350</v>
      </c>
      <c r="Y699" s="3">
        <v>19350</v>
      </c>
      <c r="Z699" s="3">
        <v>19350</v>
      </c>
      <c r="AA699" s="4">
        <f t="shared" si="21"/>
        <v>232200</v>
      </c>
    </row>
    <row r="700" spans="1:27" x14ac:dyDescent="0.25">
      <c r="A700" s="1" t="s">
        <v>813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 t="e">
        <v>#N/A</v>
      </c>
      <c r="N700" s="4" t="e">
        <f t="shared" si="20"/>
        <v>#N/A</v>
      </c>
      <c r="O700" s="3">
        <v>3225</v>
      </c>
      <c r="P700" s="3">
        <v>3225</v>
      </c>
      <c r="Q700" s="3">
        <v>3225</v>
      </c>
      <c r="R700" s="3">
        <v>3225</v>
      </c>
      <c r="S700" s="3">
        <v>3225</v>
      </c>
      <c r="T700" s="3">
        <v>3225</v>
      </c>
      <c r="U700" s="3">
        <v>3225</v>
      </c>
      <c r="V700" s="3">
        <v>3225</v>
      </c>
      <c r="W700" s="3">
        <v>3225</v>
      </c>
      <c r="X700" s="3">
        <v>3225</v>
      </c>
      <c r="Y700" s="3">
        <v>3225</v>
      </c>
      <c r="Z700" s="3">
        <v>3225</v>
      </c>
      <c r="AA700" s="4">
        <f t="shared" si="21"/>
        <v>38700</v>
      </c>
    </row>
    <row r="701" spans="1:27" x14ac:dyDescent="0.25">
      <c r="A701" s="1" t="s">
        <v>814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 t="e">
        <v>#N/A</v>
      </c>
      <c r="N701" s="4" t="e">
        <f t="shared" si="20"/>
        <v>#N/A</v>
      </c>
      <c r="O701" s="3">
        <v>6450</v>
      </c>
      <c r="P701" s="3">
        <v>6450</v>
      </c>
      <c r="Q701" s="3">
        <v>6450</v>
      </c>
      <c r="R701" s="3">
        <v>6450</v>
      </c>
      <c r="S701" s="3">
        <v>6450</v>
      </c>
      <c r="T701" s="3">
        <v>6450</v>
      </c>
      <c r="U701" s="3">
        <v>6450</v>
      </c>
      <c r="V701" s="3">
        <v>6450</v>
      </c>
      <c r="W701" s="3">
        <v>6450</v>
      </c>
      <c r="X701" s="3">
        <v>6450</v>
      </c>
      <c r="Y701" s="3">
        <v>6450</v>
      </c>
      <c r="Z701" s="3">
        <v>6450</v>
      </c>
      <c r="AA701" s="4">
        <f t="shared" si="21"/>
        <v>77400</v>
      </c>
    </row>
    <row r="702" spans="1:27" x14ac:dyDescent="0.25">
      <c r="A702" s="1" t="s">
        <v>815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 t="e">
        <v>#N/A</v>
      </c>
      <c r="N702" s="4" t="e">
        <f t="shared" si="20"/>
        <v>#N/A</v>
      </c>
      <c r="O702" s="3">
        <v>6450</v>
      </c>
      <c r="P702" s="3">
        <v>6450</v>
      </c>
      <c r="Q702" s="3">
        <v>6450</v>
      </c>
      <c r="R702" s="3">
        <v>6450</v>
      </c>
      <c r="S702" s="3">
        <v>6450</v>
      </c>
      <c r="T702" s="3">
        <v>6450</v>
      </c>
      <c r="U702" s="3">
        <v>6450</v>
      </c>
      <c r="V702" s="3">
        <v>6450</v>
      </c>
      <c r="W702" s="3">
        <v>6450</v>
      </c>
      <c r="X702" s="3">
        <v>6450</v>
      </c>
      <c r="Y702" s="3">
        <v>6450</v>
      </c>
      <c r="Z702" s="3">
        <v>6450</v>
      </c>
      <c r="AA702" s="4">
        <f t="shared" si="21"/>
        <v>77400</v>
      </c>
    </row>
    <row r="703" spans="1:27" x14ac:dyDescent="0.25">
      <c r="A703" s="1" t="s">
        <v>541</v>
      </c>
      <c r="B703" s="3">
        <v>13538.95</v>
      </c>
      <c r="C703" s="3">
        <v>13538.95</v>
      </c>
      <c r="D703" s="3">
        <v>13538.95</v>
      </c>
      <c r="E703" s="3">
        <v>13538.95</v>
      </c>
      <c r="F703" s="3">
        <v>13538.95</v>
      </c>
      <c r="G703" s="3">
        <v>13538.95</v>
      </c>
      <c r="H703" s="3">
        <v>13538.95</v>
      </c>
      <c r="I703" s="3">
        <v>13538.95</v>
      </c>
      <c r="J703" s="3">
        <v>32250</v>
      </c>
      <c r="K703" s="3">
        <v>16125</v>
      </c>
      <c r="L703" s="3">
        <v>16125</v>
      </c>
      <c r="M703" s="3">
        <v>25670.76</v>
      </c>
      <c r="N703" s="4">
        <f t="shared" si="20"/>
        <v>198482.36</v>
      </c>
      <c r="O703" s="3">
        <v>16125</v>
      </c>
      <c r="P703" s="3">
        <v>16125</v>
      </c>
      <c r="Q703" s="3">
        <v>16125</v>
      </c>
      <c r="R703" s="3">
        <v>16125</v>
      </c>
      <c r="S703" s="3">
        <v>16125</v>
      </c>
      <c r="T703" s="3">
        <v>16125</v>
      </c>
      <c r="U703" s="3">
        <v>16125</v>
      </c>
      <c r="V703" s="3">
        <v>16125</v>
      </c>
      <c r="W703" s="3">
        <v>16125</v>
      </c>
      <c r="X703" s="3">
        <v>17738</v>
      </c>
      <c r="Y703" s="3">
        <v>17738</v>
      </c>
      <c r="Z703" s="3">
        <v>17738</v>
      </c>
      <c r="AA703" s="4">
        <f t="shared" si="21"/>
        <v>198339</v>
      </c>
    </row>
    <row r="704" spans="1:27" x14ac:dyDescent="0.25">
      <c r="A704" s="1" t="s">
        <v>542</v>
      </c>
      <c r="B704" s="3">
        <v>61731.67</v>
      </c>
      <c r="C704" s="3">
        <v>61731.67</v>
      </c>
      <c r="D704" s="3">
        <v>61731.67</v>
      </c>
      <c r="E704" s="3">
        <v>61731.67</v>
      </c>
      <c r="F704" s="3">
        <v>61731.67</v>
      </c>
      <c r="G704" s="3">
        <v>61731.67</v>
      </c>
      <c r="H704" s="3">
        <v>61731.67</v>
      </c>
      <c r="I704" s="3">
        <v>61731.67</v>
      </c>
      <c r="J704" s="3">
        <v>3225</v>
      </c>
      <c r="K704" s="3">
        <v>32250</v>
      </c>
      <c r="L704" s="3">
        <v>32250</v>
      </c>
      <c r="M704" s="3">
        <v>72302.100000000006</v>
      </c>
      <c r="N704" s="4">
        <f t="shared" si="20"/>
        <v>633880.45999999985</v>
      </c>
      <c r="O704" s="3">
        <v>32250</v>
      </c>
      <c r="P704" s="3">
        <v>32250</v>
      </c>
      <c r="Q704" s="3">
        <v>32250</v>
      </c>
      <c r="R704" s="3">
        <v>32250</v>
      </c>
      <c r="S704" s="3">
        <v>32250</v>
      </c>
      <c r="T704" s="3">
        <v>32250</v>
      </c>
      <c r="U704" s="3">
        <v>35475</v>
      </c>
      <c r="V704" s="3">
        <v>35475</v>
      </c>
      <c r="W704" s="3">
        <v>35475</v>
      </c>
      <c r="X704" s="3">
        <v>38700</v>
      </c>
      <c r="Y704" s="3">
        <v>38700</v>
      </c>
      <c r="Z704" s="3">
        <v>38700</v>
      </c>
      <c r="AA704" s="4">
        <f t="shared" si="21"/>
        <v>416025</v>
      </c>
    </row>
    <row r="705" spans="1:27" x14ac:dyDescent="0.25">
      <c r="A705" s="1" t="s">
        <v>816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 t="e">
        <v>#N/A</v>
      </c>
      <c r="N705" s="4" t="e">
        <f t="shared" si="20"/>
        <v>#N/A</v>
      </c>
      <c r="O705" s="3">
        <v>12900</v>
      </c>
      <c r="P705" s="3">
        <v>12900</v>
      </c>
      <c r="Q705" s="3">
        <v>12900</v>
      </c>
      <c r="R705" s="3">
        <v>12900</v>
      </c>
      <c r="S705" s="3">
        <v>12900</v>
      </c>
      <c r="T705" s="3">
        <v>12900</v>
      </c>
      <c r="U705" s="3">
        <v>12900</v>
      </c>
      <c r="V705" s="3">
        <v>12900</v>
      </c>
      <c r="W705" s="3">
        <v>12900</v>
      </c>
      <c r="X705" s="3">
        <v>12900</v>
      </c>
      <c r="Y705" s="3">
        <v>12900</v>
      </c>
      <c r="Z705" s="3">
        <v>12900</v>
      </c>
      <c r="AA705" s="4">
        <f t="shared" si="21"/>
        <v>154800</v>
      </c>
    </row>
    <row r="706" spans="1:27" x14ac:dyDescent="0.25">
      <c r="A706" s="1" t="s">
        <v>543</v>
      </c>
      <c r="B706" s="3">
        <v>2241.52</v>
      </c>
      <c r="C706" s="3">
        <v>2241.52</v>
      </c>
      <c r="D706" s="3">
        <v>2241.52</v>
      </c>
      <c r="E706" s="3">
        <v>2241.52</v>
      </c>
      <c r="F706" s="3">
        <v>2241.52</v>
      </c>
      <c r="G706" s="3">
        <v>2241.52</v>
      </c>
      <c r="H706" s="3">
        <v>2241.52</v>
      </c>
      <c r="I706" s="3">
        <v>2241.52</v>
      </c>
      <c r="J706" s="3">
        <v>41925</v>
      </c>
      <c r="K706" s="3">
        <v>3225</v>
      </c>
      <c r="L706" s="3">
        <v>3225</v>
      </c>
      <c r="M706" s="3">
        <v>6696.18</v>
      </c>
      <c r="N706" s="4">
        <f t="shared" si="20"/>
        <v>73003.34</v>
      </c>
      <c r="O706" s="3">
        <v>3225</v>
      </c>
      <c r="P706" s="3">
        <v>3225</v>
      </c>
      <c r="Q706" s="3">
        <v>3225</v>
      </c>
      <c r="R706" s="3">
        <v>3225</v>
      </c>
      <c r="S706" s="3">
        <v>3225</v>
      </c>
      <c r="T706" s="3">
        <v>3225</v>
      </c>
      <c r="U706" s="3">
        <v>3225</v>
      </c>
      <c r="V706" s="3">
        <v>3225</v>
      </c>
      <c r="W706" s="3">
        <v>3225</v>
      </c>
      <c r="X706" s="3">
        <v>3225</v>
      </c>
      <c r="Y706" s="3">
        <v>3225</v>
      </c>
      <c r="Z706" s="3">
        <v>3225</v>
      </c>
      <c r="AA706" s="4">
        <f t="shared" si="21"/>
        <v>38700</v>
      </c>
    </row>
    <row r="707" spans="1:27" x14ac:dyDescent="0.25">
      <c r="A707" s="1" t="s">
        <v>817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 t="e">
        <v>#N/A</v>
      </c>
      <c r="N707" s="4" t="e">
        <f t="shared" ref="N707:N770" si="22">SUM(B707:M707)</f>
        <v>#N/A</v>
      </c>
      <c r="O707" s="3">
        <v>6450</v>
      </c>
      <c r="P707" s="3">
        <v>6450</v>
      </c>
      <c r="Q707" s="3">
        <v>6450</v>
      </c>
      <c r="R707" s="3">
        <v>6450</v>
      </c>
      <c r="S707" s="3">
        <v>6450</v>
      </c>
      <c r="T707" s="3">
        <v>6450</v>
      </c>
      <c r="U707" s="3">
        <v>6450</v>
      </c>
      <c r="V707" s="3">
        <v>6450</v>
      </c>
      <c r="W707" s="3">
        <v>6450</v>
      </c>
      <c r="X707" s="3">
        <v>6450</v>
      </c>
      <c r="Y707" s="3">
        <v>6450</v>
      </c>
      <c r="Z707" s="3">
        <v>6450</v>
      </c>
      <c r="AA707" s="4">
        <f t="shared" ref="AA707:AA770" si="23">SUM(O707:Z707)</f>
        <v>77400</v>
      </c>
    </row>
    <row r="708" spans="1:27" x14ac:dyDescent="0.25">
      <c r="A708" s="1" t="s">
        <v>544</v>
      </c>
      <c r="B708" s="3">
        <v>40424.61</v>
      </c>
      <c r="C708" s="3">
        <v>40424.61</v>
      </c>
      <c r="D708" s="3">
        <v>40424.61</v>
      </c>
      <c r="E708" s="3">
        <v>40424.61</v>
      </c>
      <c r="F708" s="3">
        <v>40424.61</v>
      </c>
      <c r="G708" s="3">
        <v>40424.61</v>
      </c>
      <c r="H708" s="3">
        <v>40424.61</v>
      </c>
      <c r="I708" s="3">
        <v>40424.61</v>
      </c>
      <c r="J708" s="3">
        <v>3225</v>
      </c>
      <c r="K708" s="3">
        <v>41925</v>
      </c>
      <c r="L708" s="3">
        <v>41925</v>
      </c>
      <c r="M708" s="3">
        <v>76636.820000000007</v>
      </c>
      <c r="N708" s="4">
        <f t="shared" si="22"/>
        <v>487108.69999999995</v>
      </c>
      <c r="O708" s="3">
        <v>41925</v>
      </c>
      <c r="P708" s="3">
        <v>41925</v>
      </c>
      <c r="Q708" s="3">
        <v>41925</v>
      </c>
      <c r="R708" s="3">
        <v>41925</v>
      </c>
      <c r="S708" s="3">
        <v>41925</v>
      </c>
      <c r="T708" s="3">
        <v>41925</v>
      </c>
      <c r="U708" s="3">
        <v>41925</v>
      </c>
      <c r="V708" s="3">
        <v>41925</v>
      </c>
      <c r="W708" s="3">
        <v>41925</v>
      </c>
      <c r="X708" s="3">
        <v>46762.5</v>
      </c>
      <c r="Y708" s="3">
        <v>46762.5</v>
      </c>
      <c r="Z708" s="3">
        <v>46762.5</v>
      </c>
      <c r="AA708" s="4">
        <f t="shared" si="23"/>
        <v>517612.5</v>
      </c>
    </row>
    <row r="709" spans="1:27" x14ac:dyDescent="0.25">
      <c r="A709" s="1" t="s">
        <v>567</v>
      </c>
      <c r="B709" s="3">
        <v>3999.11</v>
      </c>
      <c r="C709" s="3">
        <v>3999.11</v>
      </c>
      <c r="D709" s="3">
        <v>3999.11</v>
      </c>
      <c r="E709" s="3">
        <v>3999.11</v>
      </c>
      <c r="F709" s="3">
        <v>3999.11</v>
      </c>
      <c r="G709" s="3">
        <v>3999.11</v>
      </c>
      <c r="H709" s="3">
        <v>3999.11</v>
      </c>
      <c r="I709" s="3">
        <v>3999.11</v>
      </c>
      <c r="J709" s="3">
        <v>6450</v>
      </c>
      <c r="K709" s="3">
        <v>9675</v>
      </c>
      <c r="L709" s="3">
        <v>9675</v>
      </c>
      <c r="M709" s="3">
        <v>17685.419999999998</v>
      </c>
      <c r="N709" s="4">
        <f t="shared" si="22"/>
        <v>75478.3</v>
      </c>
      <c r="O709" s="3">
        <v>9675</v>
      </c>
      <c r="P709" s="3">
        <v>9675</v>
      </c>
      <c r="Q709" s="3">
        <v>9675</v>
      </c>
      <c r="R709" s="3">
        <v>9675</v>
      </c>
      <c r="S709" s="3">
        <v>9675</v>
      </c>
      <c r="T709" s="3">
        <v>9675</v>
      </c>
      <c r="U709" s="3">
        <v>9675</v>
      </c>
      <c r="V709" s="3">
        <v>9675</v>
      </c>
      <c r="W709" s="3">
        <v>9675</v>
      </c>
      <c r="X709" s="3">
        <v>9675</v>
      </c>
      <c r="Y709" s="3">
        <v>9675</v>
      </c>
      <c r="Z709" s="3">
        <v>9675</v>
      </c>
      <c r="AA709" s="4">
        <f t="shared" si="23"/>
        <v>116100</v>
      </c>
    </row>
    <row r="710" spans="1:27" x14ac:dyDescent="0.25">
      <c r="A710" s="1" t="s">
        <v>818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 t="e">
        <v>#N/A</v>
      </c>
      <c r="N710" s="4" t="e">
        <f t="shared" si="22"/>
        <v>#N/A</v>
      </c>
      <c r="O710" s="3">
        <v>6450</v>
      </c>
      <c r="P710" s="3">
        <v>6450</v>
      </c>
      <c r="Q710" s="3">
        <v>6450</v>
      </c>
      <c r="R710" s="3">
        <v>6450</v>
      </c>
      <c r="S710" s="3">
        <v>6450</v>
      </c>
      <c r="T710" s="3">
        <v>6450</v>
      </c>
      <c r="U710" s="3">
        <v>6450</v>
      </c>
      <c r="V710" s="3">
        <v>6450</v>
      </c>
      <c r="W710" s="3">
        <v>6450</v>
      </c>
      <c r="X710" s="3">
        <v>6450</v>
      </c>
      <c r="Y710" s="3">
        <v>6450</v>
      </c>
      <c r="Z710" s="3">
        <v>6450</v>
      </c>
      <c r="AA710" s="4">
        <f t="shared" si="23"/>
        <v>77400</v>
      </c>
    </row>
    <row r="711" spans="1:27" x14ac:dyDescent="0.25">
      <c r="A711" s="1" t="s">
        <v>568</v>
      </c>
      <c r="B711" s="3">
        <v>1757.6</v>
      </c>
      <c r="C711" s="3">
        <v>1757.6</v>
      </c>
      <c r="D711" s="3">
        <v>1757.6</v>
      </c>
      <c r="E711" s="3">
        <v>1757.6</v>
      </c>
      <c r="F711" s="3">
        <v>1757.6</v>
      </c>
      <c r="G711" s="3">
        <v>1757.6</v>
      </c>
      <c r="H711" s="3">
        <v>1757.6</v>
      </c>
      <c r="I711" s="3">
        <v>1757.6</v>
      </c>
      <c r="J711" s="3">
        <v>19350</v>
      </c>
      <c r="K711" s="3">
        <v>6450</v>
      </c>
      <c r="L711" s="3">
        <v>6450</v>
      </c>
      <c r="M711" s="3">
        <v>6450</v>
      </c>
      <c r="N711" s="4">
        <f t="shared" si="22"/>
        <v>52760.800000000003</v>
      </c>
      <c r="O711" s="3">
        <v>6450</v>
      </c>
      <c r="P711" s="3">
        <v>6450</v>
      </c>
      <c r="Q711" s="3">
        <v>6450</v>
      </c>
      <c r="R711" s="3">
        <v>6450</v>
      </c>
      <c r="S711" s="3">
        <v>8063</v>
      </c>
      <c r="T711" s="3">
        <v>8063</v>
      </c>
      <c r="U711" s="3">
        <v>8063</v>
      </c>
      <c r="V711" s="3">
        <v>8063</v>
      </c>
      <c r="W711" s="3">
        <v>8063</v>
      </c>
      <c r="X711" s="3">
        <v>8063</v>
      </c>
      <c r="Y711" s="3">
        <v>8063</v>
      </c>
      <c r="Z711" s="3">
        <v>8063</v>
      </c>
      <c r="AA711" s="4">
        <f t="shared" si="23"/>
        <v>90304</v>
      </c>
    </row>
    <row r="712" spans="1:27" x14ac:dyDescent="0.25">
      <c r="A712" s="1" t="s">
        <v>569</v>
      </c>
      <c r="B712" s="3">
        <v>19691.29</v>
      </c>
      <c r="C712" s="3">
        <v>19691.29</v>
      </c>
      <c r="D712" s="3">
        <v>19691.29</v>
      </c>
      <c r="E712" s="3">
        <v>19691.29</v>
      </c>
      <c r="F712" s="3">
        <v>19691.29</v>
      </c>
      <c r="G712" s="3">
        <v>19691.29</v>
      </c>
      <c r="H712" s="3">
        <v>19691.29</v>
      </c>
      <c r="I712" s="3">
        <v>19691.29</v>
      </c>
      <c r="J712" s="3">
        <v>48375</v>
      </c>
      <c r="K712" s="3">
        <v>19350</v>
      </c>
      <c r="L712" s="3">
        <v>19350</v>
      </c>
      <c r="M712" s="3">
        <v>43381.26</v>
      </c>
      <c r="N712" s="4">
        <f t="shared" si="22"/>
        <v>287986.58</v>
      </c>
      <c r="O712" s="3">
        <v>19350</v>
      </c>
      <c r="P712" s="3">
        <v>19350</v>
      </c>
      <c r="Q712" s="3">
        <v>19350</v>
      </c>
      <c r="R712" s="3">
        <v>19350</v>
      </c>
      <c r="S712" s="3">
        <v>19350</v>
      </c>
      <c r="T712" s="3">
        <v>19350</v>
      </c>
      <c r="U712" s="3">
        <v>19350</v>
      </c>
      <c r="V712" s="3">
        <v>19350</v>
      </c>
      <c r="W712" s="3">
        <v>19350</v>
      </c>
      <c r="X712" s="3">
        <v>19350</v>
      </c>
      <c r="Y712" s="3">
        <v>19350</v>
      </c>
      <c r="Z712" s="3">
        <v>19350</v>
      </c>
      <c r="AA712" s="4">
        <f t="shared" si="23"/>
        <v>232200</v>
      </c>
    </row>
    <row r="713" spans="1:27" x14ac:dyDescent="0.25">
      <c r="A713" s="1" t="s">
        <v>819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 t="e">
        <v>#N/A</v>
      </c>
      <c r="N713" s="4" t="e">
        <f t="shared" si="22"/>
        <v>#N/A</v>
      </c>
      <c r="O713" s="3">
        <v>6450</v>
      </c>
      <c r="P713" s="3">
        <v>6450</v>
      </c>
      <c r="Q713" s="3">
        <v>6450</v>
      </c>
      <c r="R713" s="3">
        <v>6450</v>
      </c>
      <c r="S713" s="3">
        <v>6450</v>
      </c>
      <c r="T713" s="3">
        <v>6450</v>
      </c>
      <c r="U713" s="3">
        <v>6450</v>
      </c>
      <c r="V713" s="3">
        <v>6450</v>
      </c>
      <c r="W713" s="3">
        <v>6450</v>
      </c>
      <c r="X713" s="3">
        <v>6450</v>
      </c>
      <c r="Y713" s="3">
        <v>6450</v>
      </c>
      <c r="Z713" s="3">
        <v>6450</v>
      </c>
      <c r="AA713" s="4">
        <f t="shared" si="23"/>
        <v>77400</v>
      </c>
    </row>
    <row r="714" spans="1:27" x14ac:dyDescent="0.25">
      <c r="A714" s="1" t="s">
        <v>570</v>
      </c>
      <c r="B714" s="3">
        <v>65584.47</v>
      </c>
      <c r="C714" s="3">
        <v>65584.47</v>
      </c>
      <c r="D714" s="3">
        <v>65584.47</v>
      </c>
      <c r="E714" s="3">
        <v>65584.47</v>
      </c>
      <c r="F714" s="3">
        <v>65584.47</v>
      </c>
      <c r="G714" s="3">
        <v>65584.47</v>
      </c>
      <c r="H714" s="3">
        <v>65584.47</v>
      </c>
      <c r="I714" s="3">
        <v>65584.47</v>
      </c>
      <c r="J714" s="3">
        <v>9675</v>
      </c>
      <c r="K714" s="3">
        <v>48375</v>
      </c>
      <c r="L714" s="3">
        <v>48375</v>
      </c>
      <c r="M714" s="3">
        <v>48375</v>
      </c>
      <c r="N714" s="4">
        <f t="shared" si="22"/>
        <v>679475.75999999989</v>
      </c>
      <c r="O714" s="3">
        <v>48375</v>
      </c>
      <c r="P714" s="3">
        <v>48375</v>
      </c>
      <c r="Q714" s="3">
        <v>48375</v>
      </c>
      <c r="R714" s="3">
        <v>48375</v>
      </c>
      <c r="S714" s="3">
        <v>51600</v>
      </c>
      <c r="T714" s="3">
        <v>51600</v>
      </c>
      <c r="U714" s="3">
        <v>51600</v>
      </c>
      <c r="V714" s="3">
        <v>51600</v>
      </c>
      <c r="W714" s="3">
        <v>51600</v>
      </c>
      <c r="X714" s="3">
        <v>51600</v>
      </c>
      <c r="Y714" s="3">
        <v>51600</v>
      </c>
      <c r="Z714" s="3">
        <v>51600</v>
      </c>
      <c r="AA714" s="4">
        <f t="shared" si="23"/>
        <v>606300</v>
      </c>
    </row>
    <row r="715" spans="1:27" x14ac:dyDescent="0.25">
      <c r="A715" s="1" t="s">
        <v>571</v>
      </c>
      <c r="B715" s="3">
        <v>27344.49</v>
      </c>
      <c r="C715" s="3">
        <v>27344.49</v>
      </c>
      <c r="D715" s="3">
        <v>27344.49</v>
      </c>
      <c r="E715" s="3">
        <v>27344.49</v>
      </c>
      <c r="F715" s="3">
        <v>27344.49</v>
      </c>
      <c r="G715" s="3">
        <v>27344.49</v>
      </c>
      <c r="H715" s="3">
        <v>27344.49</v>
      </c>
      <c r="I715" s="3">
        <v>27344.49</v>
      </c>
      <c r="J715" s="3">
        <v>9675</v>
      </c>
      <c r="K715" s="3">
        <v>9675</v>
      </c>
      <c r="L715" s="3">
        <v>9675</v>
      </c>
      <c r="M715" s="3">
        <v>13680.21</v>
      </c>
      <c r="N715" s="4">
        <f t="shared" si="22"/>
        <v>261461.12999999998</v>
      </c>
      <c r="O715" s="3">
        <v>9675</v>
      </c>
      <c r="P715" s="3">
        <v>9675</v>
      </c>
      <c r="Q715" s="3">
        <v>9675</v>
      </c>
      <c r="R715" s="3">
        <v>9675</v>
      </c>
      <c r="S715" s="3">
        <v>9675</v>
      </c>
      <c r="T715" s="3">
        <v>9675</v>
      </c>
      <c r="U715" s="3">
        <v>9675</v>
      </c>
      <c r="V715" s="3">
        <v>9675</v>
      </c>
      <c r="W715" s="3">
        <v>9675</v>
      </c>
      <c r="X715" s="3">
        <v>9675</v>
      </c>
      <c r="Y715" s="3">
        <v>9675</v>
      </c>
      <c r="Z715" s="3">
        <v>9675</v>
      </c>
      <c r="AA715" s="4">
        <f t="shared" si="23"/>
        <v>116100</v>
      </c>
    </row>
    <row r="716" spans="1:27" x14ac:dyDescent="0.25">
      <c r="A716" s="1" t="s">
        <v>572</v>
      </c>
      <c r="B716" s="3">
        <v>2241.52</v>
      </c>
      <c r="C716" s="3">
        <v>2241.52</v>
      </c>
      <c r="D716" s="3">
        <v>2241.52</v>
      </c>
      <c r="E716" s="3">
        <v>2241.52</v>
      </c>
      <c r="F716" s="3">
        <v>2241.52</v>
      </c>
      <c r="G716" s="3">
        <v>2241.52</v>
      </c>
      <c r="H716" s="3">
        <v>2241.52</v>
      </c>
      <c r="I716" s="3">
        <v>2241.52</v>
      </c>
      <c r="J716" s="3">
        <v>0</v>
      </c>
      <c r="K716" s="3">
        <v>0</v>
      </c>
      <c r="L716" s="3">
        <v>0</v>
      </c>
      <c r="M716" s="3" t="e">
        <v>#N/A</v>
      </c>
      <c r="N716" s="4" t="e">
        <f t="shared" si="22"/>
        <v>#N/A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4">
        <f t="shared" si="23"/>
        <v>0</v>
      </c>
    </row>
    <row r="717" spans="1:27" x14ac:dyDescent="0.25">
      <c r="A717" s="1" t="s">
        <v>573</v>
      </c>
      <c r="B717" s="3">
        <v>6501.47</v>
      </c>
      <c r="C717" s="3">
        <v>6501.47</v>
      </c>
      <c r="D717" s="3">
        <v>6501.47</v>
      </c>
      <c r="E717" s="3">
        <v>6501.47</v>
      </c>
      <c r="F717" s="3">
        <v>6501.47</v>
      </c>
      <c r="G717" s="3">
        <v>6501.47</v>
      </c>
      <c r="H717" s="3">
        <v>6501.47</v>
      </c>
      <c r="I717" s="3">
        <v>6501.47</v>
      </c>
      <c r="J717" s="3">
        <v>12900</v>
      </c>
      <c r="K717" s="3">
        <v>9675</v>
      </c>
      <c r="L717" s="3">
        <v>9675</v>
      </c>
      <c r="M717" s="3">
        <v>9675</v>
      </c>
      <c r="N717" s="4">
        <f t="shared" si="22"/>
        <v>93936.760000000009</v>
      </c>
      <c r="O717" s="3">
        <v>9675</v>
      </c>
      <c r="P717" s="3">
        <v>9675</v>
      </c>
      <c r="Q717" s="3">
        <v>9675</v>
      </c>
      <c r="R717" s="3">
        <v>9675</v>
      </c>
      <c r="S717" s="3">
        <v>9675</v>
      </c>
      <c r="T717" s="3">
        <v>9675</v>
      </c>
      <c r="U717" s="3">
        <v>9675</v>
      </c>
      <c r="V717" s="3">
        <v>9675</v>
      </c>
      <c r="W717" s="3">
        <v>9675</v>
      </c>
      <c r="X717" s="3">
        <v>9675</v>
      </c>
      <c r="Y717" s="3">
        <v>9675</v>
      </c>
      <c r="Z717" s="3">
        <v>9675</v>
      </c>
      <c r="AA717" s="4">
        <f t="shared" si="23"/>
        <v>116100</v>
      </c>
    </row>
    <row r="718" spans="1:27" x14ac:dyDescent="0.25">
      <c r="A718" s="1" t="s">
        <v>574</v>
      </c>
      <c r="B718" s="3">
        <v>45544.77</v>
      </c>
      <c r="C718" s="3">
        <v>45544.77</v>
      </c>
      <c r="D718" s="3">
        <v>45544.77</v>
      </c>
      <c r="E718" s="3">
        <v>45544.77</v>
      </c>
      <c r="F718" s="3">
        <v>45544.77</v>
      </c>
      <c r="G718" s="3">
        <v>45544.77</v>
      </c>
      <c r="H718" s="3">
        <v>45544.77</v>
      </c>
      <c r="I718" s="3">
        <v>45544.77</v>
      </c>
      <c r="J718" s="3">
        <v>9675</v>
      </c>
      <c r="K718" s="3">
        <v>12900</v>
      </c>
      <c r="L718" s="3">
        <v>12900</v>
      </c>
      <c r="M718" s="3">
        <v>12900</v>
      </c>
      <c r="N718" s="4">
        <f t="shared" si="22"/>
        <v>412733.16000000003</v>
      </c>
      <c r="O718" s="3">
        <v>12900</v>
      </c>
      <c r="P718" s="3">
        <v>12900</v>
      </c>
      <c r="Q718" s="3">
        <v>12900</v>
      </c>
      <c r="R718" s="3">
        <v>12900</v>
      </c>
      <c r="S718" s="3">
        <v>12900</v>
      </c>
      <c r="T718" s="3">
        <v>12900</v>
      </c>
      <c r="U718" s="3">
        <v>12900</v>
      </c>
      <c r="V718" s="3">
        <v>12900</v>
      </c>
      <c r="W718" s="3">
        <v>12900</v>
      </c>
      <c r="X718" s="3">
        <v>12900</v>
      </c>
      <c r="Y718" s="3">
        <v>12900</v>
      </c>
      <c r="Z718" s="3">
        <v>12900</v>
      </c>
      <c r="AA718" s="4">
        <f t="shared" si="23"/>
        <v>154800</v>
      </c>
    </row>
    <row r="719" spans="1:27" x14ac:dyDescent="0.25">
      <c r="A719" s="1" t="s">
        <v>820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 t="e">
        <v>#N/A</v>
      </c>
      <c r="N719" s="4" t="e">
        <f t="shared" si="22"/>
        <v>#N/A</v>
      </c>
      <c r="O719" s="3">
        <v>6450</v>
      </c>
      <c r="P719" s="3">
        <v>6450</v>
      </c>
      <c r="Q719" s="3">
        <v>6450</v>
      </c>
      <c r="R719" s="3">
        <v>6450</v>
      </c>
      <c r="S719" s="3">
        <v>6450</v>
      </c>
      <c r="T719" s="3">
        <v>6450</v>
      </c>
      <c r="U719" s="3">
        <v>6450</v>
      </c>
      <c r="V719" s="3">
        <v>6450</v>
      </c>
      <c r="W719" s="3">
        <v>6450</v>
      </c>
      <c r="X719" s="3">
        <v>6450</v>
      </c>
      <c r="Y719" s="3">
        <v>6450</v>
      </c>
      <c r="Z719" s="3">
        <v>6450</v>
      </c>
      <c r="AA719" s="4">
        <f t="shared" si="23"/>
        <v>77400</v>
      </c>
    </row>
    <row r="720" spans="1:27" x14ac:dyDescent="0.25">
      <c r="A720" s="1" t="s">
        <v>821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 t="e">
        <v>#N/A</v>
      </c>
      <c r="N720" s="4" t="e">
        <f t="shared" si="22"/>
        <v>#N/A</v>
      </c>
      <c r="O720" s="3">
        <v>6450</v>
      </c>
      <c r="P720" s="3">
        <v>6450</v>
      </c>
      <c r="Q720" s="3">
        <v>6450</v>
      </c>
      <c r="R720" s="3">
        <v>6450</v>
      </c>
      <c r="S720" s="3">
        <v>6450</v>
      </c>
      <c r="T720" s="3">
        <v>6450</v>
      </c>
      <c r="U720" s="3">
        <v>6450</v>
      </c>
      <c r="V720" s="3">
        <v>6450</v>
      </c>
      <c r="W720" s="3">
        <v>6450</v>
      </c>
      <c r="X720" s="3">
        <v>6450</v>
      </c>
      <c r="Y720" s="3">
        <v>6450</v>
      </c>
      <c r="Z720" s="3">
        <v>6450</v>
      </c>
      <c r="AA720" s="4">
        <f t="shared" si="23"/>
        <v>77400</v>
      </c>
    </row>
    <row r="721" spans="1:27" x14ac:dyDescent="0.25">
      <c r="A721" s="1" t="s">
        <v>575</v>
      </c>
      <c r="B721" s="3">
        <v>5514.74</v>
      </c>
      <c r="C721" s="3">
        <v>5514.74</v>
      </c>
      <c r="D721" s="3">
        <v>5514.74</v>
      </c>
      <c r="E721" s="3">
        <v>5514.74</v>
      </c>
      <c r="F721" s="3">
        <v>5514.74</v>
      </c>
      <c r="G721" s="3">
        <v>5514.74</v>
      </c>
      <c r="H721" s="3">
        <v>5514.74</v>
      </c>
      <c r="I721" s="3">
        <v>5514.74</v>
      </c>
      <c r="J721" s="3">
        <v>12900</v>
      </c>
      <c r="K721" s="3">
        <v>9675</v>
      </c>
      <c r="L721" s="3">
        <v>9675</v>
      </c>
      <c r="M721" s="3">
        <v>9675</v>
      </c>
      <c r="N721" s="4">
        <f t="shared" si="22"/>
        <v>86042.919999999984</v>
      </c>
      <c r="O721" s="3">
        <v>9675</v>
      </c>
      <c r="P721" s="3">
        <v>9675</v>
      </c>
      <c r="Q721" s="3">
        <v>9675</v>
      </c>
      <c r="R721" s="3">
        <v>9675</v>
      </c>
      <c r="S721" s="3">
        <v>9675</v>
      </c>
      <c r="T721" s="3">
        <v>9675</v>
      </c>
      <c r="U721" s="3">
        <v>9675</v>
      </c>
      <c r="V721" s="3">
        <v>9675</v>
      </c>
      <c r="W721" s="3">
        <v>9675</v>
      </c>
      <c r="X721" s="3">
        <v>9675</v>
      </c>
      <c r="Y721" s="3">
        <v>9675</v>
      </c>
      <c r="Z721" s="3">
        <v>9675</v>
      </c>
      <c r="AA721" s="4">
        <f t="shared" si="23"/>
        <v>116100</v>
      </c>
    </row>
    <row r="722" spans="1:27" x14ac:dyDescent="0.25">
      <c r="A722" s="1" t="s">
        <v>576</v>
      </c>
      <c r="B722" s="3">
        <v>21842.22</v>
      </c>
      <c r="C722" s="3">
        <v>21842.22</v>
      </c>
      <c r="D722" s="3">
        <v>21842.22</v>
      </c>
      <c r="E722" s="3">
        <v>21842.22</v>
      </c>
      <c r="F722" s="3">
        <v>21842.22</v>
      </c>
      <c r="G722" s="3">
        <v>21842.22</v>
      </c>
      <c r="H722" s="3">
        <v>21842.22</v>
      </c>
      <c r="I722" s="3">
        <v>21842.22</v>
      </c>
      <c r="J722" s="3">
        <v>16125</v>
      </c>
      <c r="K722" s="3">
        <v>12900</v>
      </c>
      <c r="L722" s="3">
        <v>12900</v>
      </c>
      <c r="M722" s="3">
        <v>20710.169999999998</v>
      </c>
      <c r="N722" s="4">
        <f t="shared" si="22"/>
        <v>237372.93</v>
      </c>
      <c r="O722" s="3">
        <v>12900</v>
      </c>
      <c r="P722" s="3">
        <v>12900</v>
      </c>
      <c r="Q722" s="3">
        <v>12900</v>
      </c>
      <c r="R722" s="3">
        <v>12900</v>
      </c>
      <c r="S722" s="3">
        <v>12900</v>
      </c>
      <c r="T722" s="3">
        <v>12900</v>
      </c>
      <c r="U722" s="3">
        <v>12900</v>
      </c>
      <c r="V722" s="3">
        <v>12900</v>
      </c>
      <c r="W722" s="3">
        <v>12900</v>
      </c>
      <c r="X722" s="3">
        <v>12900</v>
      </c>
      <c r="Y722" s="3">
        <v>12900</v>
      </c>
      <c r="Z722" s="3">
        <v>12900</v>
      </c>
      <c r="AA722" s="4">
        <f t="shared" si="23"/>
        <v>154800</v>
      </c>
    </row>
    <row r="723" spans="1:27" x14ac:dyDescent="0.25">
      <c r="A723" s="1" t="s">
        <v>577</v>
      </c>
      <c r="B723" s="3">
        <v>31292.23</v>
      </c>
      <c r="C723" s="3">
        <v>31292.23</v>
      </c>
      <c r="D723" s="3">
        <v>31292.23</v>
      </c>
      <c r="E723" s="3">
        <v>31292.23</v>
      </c>
      <c r="F723" s="3">
        <v>31292.23</v>
      </c>
      <c r="G723" s="3">
        <v>31292.23</v>
      </c>
      <c r="H723" s="3">
        <v>31292.23</v>
      </c>
      <c r="I723" s="3">
        <v>31292.23</v>
      </c>
      <c r="J723" s="3">
        <v>12900</v>
      </c>
      <c r="K723" s="3">
        <v>16125</v>
      </c>
      <c r="L723" s="3">
        <v>16125</v>
      </c>
      <c r="M723" s="3">
        <v>16125</v>
      </c>
      <c r="N723" s="4">
        <f t="shared" si="22"/>
        <v>311612.84000000003</v>
      </c>
      <c r="O723" s="3">
        <v>16125</v>
      </c>
      <c r="P723" s="3">
        <v>16125</v>
      </c>
      <c r="Q723" s="3">
        <v>16125</v>
      </c>
      <c r="R723" s="3">
        <v>16125</v>
      </c>
      <c r="S723" s="3">
        <v>16125</v>
      </c>
      <c r="T723" s="3">
        <v>16125</v>
      </c>
      <c r="U723" s="3">
        <v>16125</v>
      </c>
      <c r="V723" s="3">
        <v>16125</v>
      </c>
      <c r="W723" s="3">
        <v>16125</v>
      </c>
      <c r="X723" s="3">
        <v>16125</v>
      </c>
      <c r="Y723" s="3">
        <v>16125</v>
      </c>
      <c r="Z723" s="3">
        <v>16125</v>
      </c>
      <c r="AA723" s="4">
        <f t="shared" si="23"/>
        <v>193500</v>
      </c>
    </row>
    <row r="724" spans="1:27" x14ac:dyDescent="0.25">
      <c r="A724" s="1" t="s">
        <v>822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 t="e">
        <v>#N/A</v>
      </c>
      <c r="N724" s="4" t="e">
        <f t="shared" si="22"/>
        <v>#N/A</v>
      </c>
      <c r="O724" s="3">
        <v>6450</v>
      </c>
      <c r="P724" s="3">
        <v>6450</v>
      </c>
      <c r="Q724" s="3">
        <v>6450</v>
      </c>
      <c r="R724" s="3">
        <v>6450</v>
      </c>
      <c r="S724" s="3">
        <v>6450</v>
      </c>
      <c r="T724" s="3">
        <v>6450</v>
      </c>
      <c r="U724" s="3">
        <v>6450</v>
      </c>
      <c r="V724" s="3">
        <v>6450</v>
      </c>
      <c r="W724" s="3">
        <v>6450</v>
      </c>
      <c r="X724" s="3">
        <v>6450</v>
      </c>
      <c r="Y724" s="3">
        <v>6450</v>
      </c>
      <c r="Z724" s="3">
        <v>6450</v>
      </c>
      <c r="AA724" s="4">
        <f t="shared" si="23"/>
        <v>77400</v>
      </c>
    </row>
    <row r="725" spans="1:27" x14ac:dyDescent="0.25">
      <c r="A725" s="1" t="s">
        <v>578</v>
      </c>
      <c r="B725" s="3">
        <v>22415.22</v>
      </c>
      <c r="C725" s="3">
        <v>22415.22</v>
      </c>
      <c r="D725" s="3">
        <v>22415.22</v>
      </c>
      <c r="E725" s="3">
        <v>22415.22</v>
      </c>
      <c r="F725" s="3">
        <v>22415.22</v>
      </c>
      <c r="G725" s="3">
        <v>22415.22</v>
      </c>
      <c r="H725" s="3">
        <v>22415.22</v>
      </c>
      <c r="I725" s="3">
        <v>22415.22</v>
      </c>
      <c r="J725" s="3">
        <v>41925</v>
      </c>
      <c r="K725" s="3">
        <v>12900</v>
      </c>
      <c r="L725" s="3">
        <v>12900</v>
      </c>
      <c r="M725" s="3">
        <v>26784.73</v>
      </c>
      <c r="N725" s="4">
        <f t="shared" si="22"/>
        <v>273831.49</v>
      </c>
      <c r="O725" s="3">
        <v>12900</v>
      </c>
      <c r="P725" s="3">
        <v>12900</v>
      </c>
      <c r="Q725" s="3">
        <v>12900</v>
      </c>
      <c r="R725" s="3">
        <v>12900</v>
      </c>
      <c r="S725" s="3">
        <v>12900</v>
      </c>
      <c r="T725" s="3">
        <v>12900</v>
      </c>
      <c r="U725" s="3">
        <v>12900</v>
      </c>
      <c r="V725" s="3">
        <v>12900</v>
      </c>
      <c r="W725" s="3">
        <v>12900</v>
      </c>
      <c r="X725" s="3">
        <v>12900</v>
      </c>
      <c r="Y725" s="3">
        <v>12900</v>
      </c>
      <c r="Z725" s="3">
        <v>12900</v>
      </c>
      <c r="AA725" s="4">
        <f t="shared" si="23"/>
        <v>154800</v>
      </c>
    </row>
    <row r="726" spans="1:27" x14ac:dyDescent="0.25">
      <c r="A726" s="1" t="s">
        <v>579</v>
      </c>
      <c r="B726" s="3">
        <v>96450.82</v>
      </c>
      <c r="C726" s="3">
        <v>96450.82</v>
      </c>
      <c r="D726" s="3">
        <v>96450.82</v>
      </c>
      <c r="E726" s="3">
        <v>96450.82</v>
      </c>
      <c r="F726" s="3">
        <v>96450.82</v>
      </c>
      <c r="G726" s="3">
        <v>96450.82</v>
      </c>
      <c r="H726" s="3">
        <v>96450.82</v>
      </c>
      <c r="I726" s="3">
        <v>96450.82</v>
      </c>
      <c r="J726" s="3">
        <v>22575</v>
      </c>
      <c r="K726" s="3">
        <v>41925</v>
      </c>
      <c r="L726" s="3">
        <v>41925</v>
      </c>
      <c r="M726" s="3">
        <v>64487.68</v>
      </c>
      <c r="N726" s="4">
        <f t="shared" si="22"/>
        <v>942519.24000000011</v>
      </c>
      <c r="O726" s="3">
        <v>41925</v>
      </c>
      <c r="P726" s="3">
        <v>41925</v>
      </c>
      <c r="Q726" s="3">
        <v>41925</v>
      </c>
      <c r="R726" s="3">
        <v>41925</v>
      </c>
      <c r="S726" s="3">
        <v>41925</v>
      </c>
      <c r="T726" s="3">
        <v>41925</v>
      </c>
      <c r="U726" s="3">
        <v>41925</v>
      </c>
      <c r="V726" s="3">
        <v>41925</v>
      </c>
      <c r="W726" s="3">
        <v>41925</v>
      </c>
      <c r="X726" s="3">
        <v>41925</v>
      </c>
      <c r="Y726" s="3">
        <v>41925</v>
      </c>
      <c r="Z726" s="3">
        <v>41925</v>
      </c>
      <c r="AA726" s="4">
        <f t="shared" si="23"/>
        <v>503100</v>
      </c>
    </row>
    <row r="727" spans="1:27" x14ac:dyDescent="0.25">
      <c r="A727" s="1" t="s">
        <v>586</v>
      </c>
      <c r="B727" s="3">
        <v>21294.46</v>
      </c>
      <c r="C727" s="3">
        <v>21294.46</v>
      </c>
      <c r="D727" s="3">
        <v>21294.46</v>
      </c>
      <c r="E727" s="3">
        <v>21294.46</v>
      </c>
      <c r="F727" s="3">
        <v>21294.46</v>
      </c>
      <c r="G727" s="3">
        <v>21294.46</v>
      </c>
      <c r="H727" s="3">
        <v>21294.46</v>
      </c>
      <c r="I727" s="3">
        <v>21294.46</v>
      </c>
      <c r="J727" s="3">
        <v>19350</v>
      </c>
      <c r="K727" s="3">
        <v>9675</v>
      </c>
      <c r="L727" s="3">
        <v>9675</v>
      </c>
      <c r="M727" s="3">
        <v>34507.300000000003</v>
      </c>
      <c r="N727" s="4">
        <f t="shared" si="22"/>
        <v>243562.97999999998</v>
      </c>
      <c r="O727" s="3">
        <v>9675</v>
      </c>
      <c r="P727" s="3">
        <v>9675</v>
      </c>
      <c r="Q727" s="3">
        <v>9675</v>
      </c>
      <c r="R727" s="3">
        <v>9675</v>
      </c>
      <c r="S727" s="3">
        <v>9675</v>
      </c>
      <c r="T727" s="3">
        <v>9675</v>
      </c>
      <c r="U727" s="3">
        <v>9675</v>
      </c>
      <c r="V727" s="3">
        <v>9675</v>
      </c>
      <c r="W727" s="3">
        <v>9675</v>
      </c>
      <c r="X727" s="3">
        <v>9675</v>
      </c>
      <c r="Y727" s="3">
        <v>9675</v>
      </c>
      <c r="Z727" s="3">
        <v>9675</v>
      </c>
      <c r="AA727" s="4">
        <f t="shared" si="23"/>
        <v>116100</v>
      </c>
    </row>
    <row r="728" spans="1:27" x14ac:dyDescent="0.25">
      <c r="A728" s="1" t="s">
        <v>823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 t="e">
        <v>#N/A</v>
      </c>
      <c r="N728" s="4" t="e">
        <f t="shared" si="22"/>
        <v>#N/A</v>
      </c>
      <c r="O728" s="3">
        <v>6450</v>
      </c>
      <c r="P728" s="3">
        <v>6450</v>
      </c>
      <c r="Q728" s="3">
        <v>6450</v>
      </c>
      <c r="R728" s="3">
        <v>6450</v>
      </c>
      <c r="S728" s="3">
        <v>6450</v>
      </c>
      <c r="T728" s="3">
        <v>6450</v>
      </c>
      <c r="U728" s="3">
        <v>6450</v>
      </c>
      <c r="V728" s="3">
        <v>6450</v>
      </c>
      <c r="W728" s="3">
        <v>6450</v>
      </c>
      <c r="X728" s="3">
        <v>6450</v>
      </c>
      <c r="Y728" s="3">
        <v>6450</v>
      </c>
      <c r="Z728" s="3">
        <v>6450</v>
      </c>
      <c r="AA728" s="4">
        <f t="shared" si="23"/>
        <v>77400</v>
      </c>
    </row>
    <row r="729" spans="1:27" x14ac:dyDescent="0.25">
      <c r="A729" s="1" t="s">
        <v>824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 t="e">
        <v>#N/A</v>
      </c>
      <c r="N729" s="4" t="e">
        <f t="shared" si="22"/>
        <v>#N/A</v>
      </c>
      <c r="O729" s="3">
        <v>3225</v>
      </c>
      <c r="P729" s="3">
        <v>3225</v>
      </c>
      <c r="Q729" s="3">
        <v>3225</v>
      </c>
      <c r="R729" s="3">
        <v>3225</v>
      </c>
      <c r="S729" s="3">
        <v>3225</v>
      </c>
      <c r="T729" s="3">
        <v>3225</v>
      </c>
      <c r="U729" s="3">
        <v>3225</v>
      </c>
      <c r="V729" s="3">
        <v>3225</v>
      </c>
      <c r="W729" s="3">
        <v>3225</v>
      </c>
      <c r="X729" s="3">
        <v>3225</v>
      </c>
      <c r="Y729" s="3">
        <v>3225</v>
      </c>
      <c r="Z729" s="3">
        <v>3225</v>
      </c>
      <c r="AA729" s="4">
        <f t="shared" si="23"/>
        <v>38700</v>
      </c>
    </row>
    <row r="730" spans="1:27" x14ac:dyDescent="0.25">
      <c r="A730" s="1" t="s">
        <v>825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 t="e">
        <v>#N/A</v>
      </c>
      <c r="N730" s="4" t="e">
        <f t="shared" si="22"/>
        <v>#N/A</v>
      </c>
      <c r="O730" s="3">
        <v>41925</v>
      </c>
      <c r="P730" s="3">
        <v>41925</v>
      </c>
      <c r="Q730" s="3">
        <v>41925</v>
      </c>
      <c r="R730" s="3">
        <v>41925</v>
      </c>
      <c r="S730" s="3">
        <v>41925</v>
      </c>
      <c r="T730" s="3">
        <v>41925</v>
      </c>
      <c r="U730" s="3">
        <v>41925</v>
      </c>
      <c r="V730" s="3">
        <v>41925</v>
      </c>
      <c r="W730" s="3">
        <v>41925</v>
      </c>
      <c r="X730" s="3">
        <v>41925</v>
      </c>
      <c r="Y730" s="3">
        <v>41925</v>
      </c>
      <c r="Z730" s="3">
        <v>41925</v>
      </c>
      <c r="AA730" s="4">
        <f t="shared" si="23"/>
        <v>503100</v>
      </c>
    </row>
    <row r="731" spans="1:27" x14ac:dyDescent="0.25">
      <c r="A731" s="1" t="s">
        <v>587</v>
      </c>
      <c r="B731" s="3">
        <v>12481.26</v>
      </c>
      <c r="C731" s="3">
        <v>12481.26</v>
      </c>
      <c r="D731" s="3">
        <v>12481.26</v>
      </c>
      <c r="E731" s="3">
        <v>12481.26</v>
      </c>
      <c r="F731" s="3">
        <v>12481.26</v>
      </c>
      <c r="G731" s="3">
        <v>12481.26</v>
      </c>
      <c r="H731" s="3">
        <v>12481.26</v>
      </c>
      <c r="I731" s="3">
        <v>12481.26</v>
      </c>
      <c r="J731" s="3">
        <v>58050</v>
      </c>
      <c r="K731" s="3">
        <v>19350</v>
      </c>
      <c r="L731" s="3">
        <v>19350</v>
      </c>
      <c r="M731" s="3">
        <v>40177.089999999997</v>
      </c>
      <c r="N731" s="4">
        <f t="shared" si="22"/>
        <v>236777.16999999998</v>
      </c>
      <c r="O731" s="3">
        <v>19350</v>
      </c>
      <c r="P731" s="3">
        <v>19350</v>
      </c>
      <c r="Q731" s="3">
        <v>19350</v>
      </c>
      <c r="R731" s="3">
        <v>19350</v>
      </c>
      <c r="S731" s="3">
        <v>19350</v>
      </c>
      <c r="T731" s="3">
        <v>19350</v>
      </c>
      <c r="U731" s="3">
        <v>19350</v>
      </c>
      <c r="V731" s="3">
        <v>19350</v>
      </c>
      <c r="W731" s="3">
        <v>19350</v>
      </c>
      <c r="X731" s="3">
        <v>19350</v>
      </c>
      <c r="Y731" s="3">
        <v>19350</v>
      </c>
      <c r="Z731" s="3">
        <v>19350</v>
      </c>
      <c r="AA731" s="4">
        <f t="shared" si="23"/>
        <v>232200</v>
      </c>
    </row>
    <row r="732" spans="1:27" x14ac:dyDescent="0.25">
      <c r="A732" s="1" t="s">
        <v>588</v>
      </c>
      <c r="B732" s="3">
        <v>29286.63</v>
      </c>
      <c r="C732" s="3">
        <v>29286.63</v>
      </c>
      <c r="D732" s="3">
        <v>29286.63</v>
      </c>
      <c r="E732" s="3">
        <v>29286.63</v>
      </c>
      <c r="F732" s="3">
        <v>29286.63</v>
      </c>
      <c r="G732" s="3">
        <v>29286.63</v>
      </c>
      <c r="H732" s="3">
        <v>29286.63</v>
      </c>
      <c r="I732" s="3">
        <v>29286.63</v>
      </c>
      <c r="J732" s="3">
        <v>12900</v>
      </c>
      <c r="K732" s="3">
        <v>58050</v>
      </c>
      <c r="L732" s="3">
        <v>58050</v>
      </c>
      <c r="M732" s="3">
        <v>58050</v>
      </c>
      <c r="N732" s="4">
        <f t="shared" si="22"/>
        <v>421343.04000000004</v>
      </c>
      <c r="O732" s="3">
        <v>58050</v>
      </c>
      <c r="P732" s="3">
        <v>58050</v>
      </c>
      <c r="Q732" s="3">
        <v>58050</v>
      </c>
      <c r="R732" s="3">
        <v>58050</v>
      </c>
      <c r="S732" s="3">
        <v>58050</v>
      </c>
      <c r="T732" s="3">
        <v>58050</v>
      </c>
      <c r="U732" s="3">
        <v>58050</v>
      </c>
      <c r="V732" s="3">
        <v>58050</v>
      </c>
      <c r="W732" s="3">
        <v>58050</v>
      </c>
      <c r="X732" s="3">
        <v>58050</v>
      </c>
      <c r="Y732" s="3">
        <v>58050</v>
      </c>
      <c r="Z732" s="3">
        <v>58050</v>
      </c>
      <c r="AA732" s="4">
        <f t="shared" si="23"/>
        <v>696600</v>
      </c>
    </row>
    <row r="733" spans="1:27" x14ac:dyDescent="0.25">
      <c r="A733" s="1" t="s">
        <v>589</v>
      </c>
      <c r="B733" s="3">
        <v>19052.919999999998</v>
      </c>
      <c r="C733" s="3">
        <v>19052.919999999998</v>
      </c>
      <c r="D733" s="3">
        <v>19052.919999999998</v>
      </c>
      <c r="E733" s="3">
        <v>19052.919999999998</v>
      </c>
      <c r="F733" s="3">
        <v>19052.919999999998</v>
      </c>
      <c r="G733" s="3">
        <v>19052.919999999998</v>
      </c>
      <c r="H733" s="3">
        <v>19052.919999999998</v>
      </c>
      <c r="I733" s="3">
        <v>19052.919999999998</v>
      </c>
      <c r="J733" s="3">
        <v>3225</v>
      </c>
      <c r="K733" s="3">
        <v>12900</v>
      </c>
      <c r="L733" s="3">
        <v>12900</v>
      </c>
      <c r="M733" s="3">
        <v>12900</v>
      </c>
      <c r="N733" s="4">
        <f t="shared" si="22"/>
        <v>194348.36</v>
      </c>
      <c r="O733" s="3">
        <v>12900</v>
      </c>
      <c r="P733" s="3">
        <v>12900</v>
      </c>
      <c r="Q733" s="3">
        <v>12900</v>
      </c>
      <c r="R733" s="3">
        <v>12900</v>
      </c>
      <c r="S733" s="3">
        <v>12900</v>
      </c>
      <c r="T733" s="3">
        <v>12900</v>
      </c>
      <c r="U733" s="3">
        <v>12900</v>
      </c>
      <c r="V733" s="3">
        <v>12900</v>
      </c>
      <c r="W733" s="3">
        <v>12900</v>
      </c>
      <c r="X733" s="3">
        <v>12900</v>
      </c>
      <c r="Y733" s="3">
        <v>12900</v>
      </c>
      <c r="Z733" s="3">
        <v>12900</v>
      </c>
      <c r="AA733" s="4">
        <f t="shared" si="23"/>
        <v>154800</v>
      </c>
    </row>
    <row r="734" spans="1:27" x14ac:dyDescent="0.25">
      <c r="A734" s="1" t="s">
        <v>664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12900</v>
      </c>
      <c r="K734" s="3">
        <v>3225</v>
      </c>
      <c r="L734" s="3">
        <v>3225</v>
      </c>
      <c r="M734" s="3">
        <v>3225</v>
      </c>
      <c r="N734" s="4">
        <f t="shared" si="22"/>
        <v>22575</v>
      </c>
      <c r="O734" s="3">
        <v>9675</v>
      </c>
      <c r="P734" s="3">
        <v>9675</v>
      </c>
      <c r="Q734" s="3">
        <v>9675</v>
      </c>
      <c r="R734" s="3">
        <v>9675</v>
      </c>
      <c r="S734" s="3">
        <v>9675</v>
      </c>
      <c r="T734" s="3">
        <v>9675</v>
      </c>
      <c r="U734" s="3">
        <v>9675</v>
      </c>
      <c r="V734" s="3">
        <v>9675</v>
      </c>
      <c r="W734" s="3">
        <v>9675</v>
      </c>
      <c r="X734" s="3">
        <v>9675</v>
      </c>
      <c r="Y734" s="3">
        <v>9675</v>
      </c>
      <c r="Z734" s="3">
        <v>9675</v>
      </c>
      <c r="AA734" s="4">
        <f t="shared" si="23"/>
        <v>116100</v>
      </c>
    </row>
    <row r="735" spans="1:27" x14ac:dyDescent="0.25">
      <c r="A735" s="1" t="s">
        <v>590</v>
      </c>
      <c r="B735" s="3">
        <v>21735.53</v>
      </c>
      <c r="C735" s="3">
        <v>21735.53</v>
      </c>
      <c r="D735" s="3">
        <v>21735.53</v>
      </c>
      <c r="E735" s="3">
        <v>21735.53</v>
      </c>
      <c r="F735" s="3">
        <v>21735.53</v>
      </c>
      <c r="G735" s="3">
        <v>21735.53</v>
      </c>
      <c r="H735" s="3">
        <v>21735.53</v>
      </c>
      <c r="I735" s="3">
        <v>21735.53</v>
      </c>
      <c r="J735" s="3">
        <v>6450</v>
      </c>
      <c r="K735" s="3">
        <v>12900</v>
      </c>
      <c r="L735" s="3">
        <v>12900</v>
      </c>
      <c r="M735" s="3">
        <v>12900</v>
      </c>
      <c r="N735" s="4">
        <f t="shared" si="22"/>
        <v>219034.23999999999</v>
      </c>
      <c r="O735" s="3">
        <v>12900</v>
      </c>
      <c r="P735" s="3">
        <v>12900</v>
      </c>
      <c r="Q735" s="3">
        <v>12900</v>
      </c>
      <c r="R735" s="3">
        <v>12900</v>
      </c>
      <c r="S735" s="3">
        <v>12900</v>
      </c>
      <c r="T735" s="3">
        <v>12900</v>
      </c>
      <c r="U735" s="3">
        <v>12900</v>
      </c>
      <c r="V735" s="3">
        <v>12900</v>
      </c>
      <c r="W735" s="3">
        <v>12900</v>
      </c>
      <c r="X735" s="3">
        <v>12900</v>
      </c>
      <c r="Y735" s="3">
        <v>12900</v>
      </c>
      <c r="Z735" s="3">
        <v>12900</v>
      </c>
      <c r="AA735" s="4">
        <f t="shared" si="23"/>
        <v>154800</v>
      </c>
    </row>
    <row r="736" spans="1:27" x14ac:dyDescent="0.25">
      <c r="A736" s="1" t="s">
        <v>591</v>
      </c>
      <c r="B736" s="3">
        <v>15690.65</v>
      </c>
      <c r="C736" s="3">
        <v>15690.65</v>
      </c>
      <c r="D736" s="3">
        <v>15690.65</v>
      </c>
      <c r="E736" s="3">
        <v>15690.65</v>
      </c>
      <c r="F736" s="3">
        <v>15690.65</v>
      </c>
      <c r="G736" s="3">
        <v>15690.65</v>
      </c>
      <c r="H736" s="3">
        <v>15690.65</v>
      </c>
      <c r="I736" s="3">
        <v>15690.65</v>
      </c>
      <c r="J736" s="3">
        <v>32250</v>
      </c>
      <c r="K736" s="3">
        <v>6450</v>
      </c>
      <c r="L736" s="3">
        <v>6450</v>
      </c>
      <c r="M736" s="3">
        <v>16863.55</v>
      </c>
      <c r="N736" s="4">
        <f t="shared" si="22"/>
        <v>187538.74999999997</v>
      </c>
      <c r="O736" s="3">
        <v>6450</v>
      </c>
      <c r="P736" s="3">
        <v>6450</v>
      </c>
      <c r="Q736" s="3">
        <v>6450</v>
      </c>
      <c r="R736" s="3">
        <v>6450</v>
      </c>
      <c r="S736" s="3">
        <v>6450</v>
      </c>
      <c r="T736" s="3">
        <v>6450</v>
      </c>
      <c r="U736" s="3">
        <v>6450</v>
      </c>
      <c r="V736" s="3">
        <v>6450</v>
      </c>
      <c r="W736" s="3">
        <v>6450</v>
      </c>
      <c r="X736" s="3">
        <v>6450</v>
      </c>
      <c r="Y736" s="3">
        <v>6450</v>
      </c>
      <c r="Z736" s="3">
        <v>6450</v>
      </c>
      <c r="AA736" s="4">
        <f t="shared" si="23"/>
        <v>77400</v>
      </c>
    </row>
    <row r="737" spans="1:27" x14ac:dyDescent="0.25">
      <c r="A737" s="1" t="s">
        <v>592</v>
      </c>
      <c r="B737" s="3">
        <v>31471.11</v>
      </c>
      <c r="C737" s="3">
        <v>31471.11</v>
      </c>
      <c r="D737" s="3">
        <v>31471.11</v>
      </c>
      <c r="E737" s="3">
        <v>31471.11</v>
      </c>
      <c r="F737" s="3">
        <v>31471.11</v>
      </c>
      <c r="G737" s="3">
        <v>31471.11</v>
      </c>
      <c r="H737" s="3">
        <v>31471.11</v>
      </c>
      <c r="I737" s="3">
        <v>31471.11</v>
      </c>
      <c r="J737" s="3">
        <v>9675</v>
      </c>
      <c r="K737" s="3">
        <v>32250</v>
      </c>
      <c r="L737" s="3">
        <v>32250</v>
      </c>
      <c r="M737" s="3">
        <v>32250</v>
      </c>
      <c r="N737" s="4">
        <f t="shared" si="22"/>
        <v>358193.87999999995</v>
      </c>
      <c r="O737" s="3">
        <v>32250</v>
      </c>
      <c r="P737" s="3">
        <v>32250</v>
      </c>
      <c r="Q737" s="3">
        <v>32250</v>
      </c>
      <c r="R737" s="3">
        <v>32250</v>
      </c>
      <c r="S737" s="3">
        <v>32250</v>
      </c>
      <c r="T737" s="3">
        <v>32250</v>
      </c>
      <c r="U737" s="3">
        <v>32250</v>
      </c>
      <c r="V737" s="3">
        <v>32250</v>
      </c>
      <c r="W737" s="3">
        <v>32250</v>
      </c>
      <c r="X737" s="3">
        <v>32250</v>
      </c>
      <c r="Y737" s="3">
        <v>32250</v>
      </c>
      <c r="Z737" s="3">
        <v>32250</v>
      </c>
      <c r="AA737" s="4">
        <f t="shared" si="23"/>
        <v>387000</v>
      </c>
    </row>
    <row r="738" spans="1:27" x14ac:dyDescent="0.25">
      <c r="A738" s="1" t="s">
        <v>593</v>
      </c>
      <c r="B738" s="3">
        <v>13544.26</v>
      </c>
      <c r="C738" s="3">
        <v>13544.26</v>
      </c>
      <c r="D738" s="3">
        <v>13544.26</v>
      </c>
      <c r="E738" s="3">
        <v>13544.26</v>
      </c>
      <c r="F738" s="3">
        <v>13544.26</v>
      </c>
      <c r="G738" s="3">
        <v>13544.26</v>
      </c>
      <c r="H738" s="3">
        <v>13544.26</v>
      </c>
      <c r="I738" s="3">
        <v>13544.26</v>
      </c>
      <c r="J738" s="3">
        <v>16125</v>
      </c>
      <c r="K738" s="3">
        <v>9675</v>
      </c>
      <c r="L738" s="3">
        <v>9675</v>
      </c>
      <c r="M738" s="3">
        <v>9675</v>
      </c>
      <c r="N738" s="4">
        <f t="shared" si="22"/>
        <v>153504.07999999999</v>
      </c>
      <c r="O738" s="3">
        <v>9675</v>
      </c>
      <c r="P738" s="3">
        <v>9675</v>
      </c>
      <c r="Q738" s="3">
        <v>9675</v>
      </c>
      <c r="R738" s="3">
        <v>9675</v>
      </c>
      <c r="S738" s="3">
        <v>12900</v>
      </c>
      <c r="T738" s="3">
        <v>12900</v>
      </c>
      <c r="U738" s="3">
        <v>12900</v>
      </c>
      <c r="V738" s="3">
        <v>12900</v>
      </c>
      <c r="W738" s="3">
        <v>12900</v>
      </c>
      <c r="X738" s="3">
        <v>12900</v>
      </c>
      <c r="Y738" s="3">
        <v>12900</v>
      </c>
      <c r="Z738" s="3">
        <v>12900</v>
      </c>
      <c r="AA738" s="4">
        <f t="shared" si="23"/>
        <v>141900</v>
      </c>
    </row>
    <row r="739" spans="1:27" x14ac:dyDescent="0.25">
      <c r="A739" s="1" t="s">
        <v>594</v>
      </c>
      <c r="B739" s="3">
        <v>17359.169999999998</v>
      </c>
      <c r="C739" s="3">
        <v>17359.169999999998</v>
      </c>
      <c r="D739" s="3">
        <v>17359.169999999998</v>
      </c>
      <c r="E739" s="3">
        <v>17359.169999999998</v>
      </c>
      <c r="F739" s="3">
        <v>17359.169999999998</v>
      </c>
      <c r="G739" s="3">
        <v>17359.169999999998</v>
      </c>
      <c r="H739" s="3">
        <v>17359.169999999998</v>
      </c>
      <c r="I739" s="3">
        <v>17359.169999999998</v>
      </c>
      <c r="J739" s="3">
        <v>32250</v>
      </c>
      <c r="K739" s="3">
        <v>16125</v>
      </c>
      <c r="L739" s="3">
        <v>16125</v>
      </c>
      <c r="M739" s="3">
        <v>33480.910000000003</v>
      </c>
      <c r="N739" s="4">
        <f t="shared" si="22"/>
        <v>236854.27</v>
      </c>
      <c r="O739" s="3">
        <v>16125</v>
      </c>
      <c r="P739" s="3">
        <v>16125</v>
      </c>
      <c r="Q739" s="3">
        <v>16125</v>
      </c>
      <c r="R739" s="3">
        <v>16125</v>
      </c>
      <c r="S739" s="3">
        <v>16125</v>
      </c>
      <c r="T739" s="3">
        <v>16125</v>
      </c>
      <c r="U739" s="3">
        <v>16125</v>
      </c>
      <c r="V739" s="3">
        <v>16125</v>
      </c>
      <c r="W739" s="3">
        <v>16125</v>
      </c>
      <c r="X739" s="3">
        <v>16125</v>
      </c>
      <c r="Y739" s="3">
        <v>16125</v>
      </c>
      <c r="Z739" s="3">
        <v>16125</v>
      </c>
      <c r="AA739" s="4">
        <f t="shared" si="23"/>
        <v>193500</v>
      </c>
    </row>
    <row r="740" spans="1:27" x14ac:dyDescent="0.25">
      <c r="A740" s="1" t="s">
        <v>580</v>
      </c>
      <c r="B740" s="3">
        <v>26371.439999999999</v>
      </c>
      <c r="C740" s="3">
        <v>26371.439999999999</v>
      </c>
      <c r="D740" s="3">
        <v>26371.439999999999</v>
      </c>
      <c r="E740" s="3">
        <v>26371.439999999999</v>
      </c>
      <c r="F740" s="3">
        <v>26371.439999999999</v>
      </c>
      <c r="G740" s="3">
        <v>26371.439999999999</v>
      </c>
      <c r="H740" s="3">
        <v>26371.439999999999</v>
      </c>
      <c r="I740" s="3">
        <v>26371.439999999999</v>
      </c>
      <c r="J740" s="3">
        <v>6450</v>
      </c>
      <c r="K740" s="3">
        <v>22575</v>
      </c>
      <c r="L740" s="3">
        <v>22575</v>
      </c>
      <c r="M740" s="3">
        <v>22575</v>
      </c>
      <c r="N740" s="4">
        <f t="shared" si="22"/>
        <v>285146.52</v>
      </c>
      <c r="O740" s="3">
        <v>22575</v>
      </c>
      <c r="P740" s="3">
        <v>22575</v>
      </c>
      <c r="Q740" s="3">
        <v>22575</v>
      </c>
      <c r="R740" s="3">
        <v>22575</v>
      </c>
      <c r="S740" s="3">
        <v>22575</v>
      </c>
      <c r="T740" s="3">
        <v>22575</v>
      </c>
      <c r="U740" s="3">
        <v>32250</v>
      </c>
      <c r="V740" s="3">
        <v>32250</v>
      </c>
      <c r="W740" s="3">
        <v>32250</v>
      </c>
      <c r="X740" s="3">
        <v>32250</v>
      </c>
      <c r="Y740" s="3">
        <v>32250</v>
      </c>
      <c r="Z740" s="3">
        <v>32250</v>
      </c>
      <c r="AA740" s="4">
        <f t="shared" si="23"/>
        <v>328950</v>
      </c>
    </row>
    <row r="741" spans="1:27" x14ac:dyDescent="0.25">
      <c r="A741" s="1" t="s">
        <v>581</v>
      </c>
      <c r="B741" s="3">
        <v>5604.39</v>
      </c>
      <c r="C741" s="3">
        <v>5604.39</v>
      </c>
      <c r="D741" s="3">
        <v>5604.39</v>
      </c>
      <c r="E741" s="3">
        <v>5604.39</v>
      </c>
      <c r="F741" s="3">
        <v>5604.39</v>
      </c>
      <c r="G741" s="3">
        <v>5604.39</v>
      </c>
      <c r="H741" s="3">
        <v>5604.39</v>
      </c>
      <c r="I741" s="3">
        <v>5604.39</v>
      </c>
      <c r="J741" s="3">
        <v>22575</v>
      </c>
      <c r="K741" s="3">
        <v>6450</v>
      </c>
      <c r="L741" s="3">
        <v>6450</v>
      </c>
      <c r="M741" s="3">
        <v>9120.14</v>
      </c>
      <c r="N741" s="4">
        <f t="shared" si="22"/>
        <v>89430.26</v>
      </c>
      <c r="O741" s="3">
        <v>6450</v>
      </c>
      <c r="P741" s="3">
        <v>6450</v>
      </c>
      <c r="Q741" s="3">
        <v>6450</v>
      </c>
      <c r="R741" s="3">
        <v>6450</v>
      </c>
      <c r="S741" s="3">
        <v>6450</v>
      </c>
      <c r="T741" s="3">
        <v>6450</v>
      </c>
      <c r="U741" s="3">
        <v>6450</v>
      </c>
      <c r="V741" s="3">
        <v>6450</v>
      </c>
      <c r="W741" s="3">
        <v>6450</v>
      </c>
      <c r="X741" s="3">
        <v>6450</v>
      </c>
      <c r="Y741" s="3">
        <v>6450</v>
      </c>
      <c r="Z741" s="3">
        <v>6450</v>
      </c>
      <c r="AA741" s="4">
        <f t="shared" si="23"/>
        <v>77400</v>
      </c>
    </row>
    <row r="742" spans="1:27" x14ac:dyDescent="0.25">
      <c r="A742" s="1" t="s">
        <v>582</v>
      </c>
      <c r="B742" s="3">
        <v>46717.24</v>
      </c>
      <c r="C742" s="3">
        <v>46717.24</v>
      </c>
      <c r="D742" s="3">
        <v>46717.24</v>
      </c>
      <c r="E742" s="3">
        <v>46717.24</v>
      </c>
      <c r="F742" s="3">
        <v>46717.24</v>
      </c>
      <c r="G742" s="3">
        <v>46717.24</v>
      </c>
      <c r="H742" s="3">
        <v>46717.24</v>
      </c>
      <c r="I742" s="3">
        <v>46717.24</v>
      </c>
      <c r="J742" s="3">
        <v>6450</v>
      </c>
      <c r="K742" s="3">
        <v>22575</v>
      </c>
      <c r="L742" s="3">
        <v>22575</v>
      </c>
      <c r="M742" s="3">
        <v>46873.27</v>
      </c>
      <c r="N742" s="4">
        <f t="shared" si="22"/>
        <v>472211.19</v>
      </c>
      <c r="O742" s="3">
        <v>22575</v>
      </c>
      <c r="P742" s="3">
        <v>22575</v>
      </c>
      <c r="Q742" s="3">
        <v>22575</v>
      </c>
      <c r="R742" s="3">
        <v>22575</v>
      </c>
      <c r="S742" s="3">
        <v>22575</v>
      </c>
      <c r="T742" s="3">
        <v>22575</v>
      </c>
      <c r="U742" s="3">
        <v>22575</v>
      </c>
      <c r="V742" s="3">
        <v>22575</v>
      </c>
      <c r="W742" s="3">
        <v>22575</v>
      </c>
      <c r="X742" s="3">
        <v>22575</v>
      </c>
      <c r="Y742" s="3">
        <v>22575</v>
      </c>
      <c r="Z742" s="3">
        <v>22575</v>
      </c>
      <c r="AA742" s="4">
        <f t="shared" si="23"/>
        <v>270900</v>
      </c>
    </row>
    <row r="743" spans="1:27" x14ac:dyDescent="0.25">
      <c r="A743" s="1" t="s">
        <v>826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 t="e">
        <v>#N/A</v>
      </c>
      <c r="N743" s="4" t="e">
        <f t="shared" si="22"/>
        <v>#N/A</v>
      </c>
      <c r="O743" s="3">
        <v>6450</v>
      </c>
      <c r="P743" s="3">
        <v>6450</v>
      </c>
      <c r="Q743" s="3">
        <v>6450</v>
      </c>
      <c r="R743" s="3">
        <v>6450</v>
      </c>
      <c r="S743" s="3">
        <v>6450</v>
      </c>
      <c r="T743" s="3">
        <v>6450</v>
      </c>
      <c r="U743" s="3">
        <v>6450</v>
      </c>
      <c r="V743" s="3">
        <v>6450</v>
      </c>
      <c r="W743" s="3">
        <v>6450</v>
      </c>
      <c r="X743" s="3">
        <v>6450</v>
      </c>
      <c r="Y743" s="3">
        <v>6450</v>
      </c>
      <c r="Z743" s="3">
        <v>6450</v>
      </c>
      <c r="AA743" s="4">
        <f t="shared" si="23"/>
        <v>77400</v>
      </c>
    </row>
    <row r="744" spans="1:27" x14ac:dyDescent="0.25">
      <c r="A744" s="1" t="s">
        <v>583</v>
      </c>
      <c r="B744" s="3">
        <v>3999.11</v>
      </c>
      <c r="C744" s="3">
        <v>3999.11</v>
      </c>
      <c r="D744" s="3">
        <v>3999.11</v>
      </c>
      <c r="E744" s="3">
        <v>3999.11</v>
      </c>
      <c r="F744" s="3">
        <v>3999.11</v>
      </c>
      <c r="G744" s="3">
        <v>3999.11</v>
      </c>
      <c r="H744" s="3">
        <v>3999.11</v>
      </c>
      <c r="I744" s="3">
        <v>3999.11</v>
      </c>
      <c r="J744" s="3">
        <v>9675</v>
      </c>
      <c r="K744" s="3">
        <v>6450</v>
      </c>
      <c r="L744" s="3">
        <v>6450</v>
      </c>
      <c r="M744" s="3">
        <v>12991.84</v>
      </c>
      <c r="N744" s="4">
        <f t="shared" si="22"/>
        <v>67559.72</v>
      </c>
      <c r="O744" s="3">
        <v>3225</v>
      </c>
      <c r="P744" s="3">
        <v>3225</v>
      </c>
      <c r="Q744" s="3">
        <v>3225</v>
      </c>
      <c r="R744" s="3">
        <v>3225</v>
      </c>
      <c r="S744" s="3">
        <v>6450</v>
      </c>
      <c r="T744" s="3">
        <v>6450</v>
      </c>
      <c r="U744" s="3">
        <v>6450</v>
      </c>
      <c r="V744" s="3">
        <v>6450</v>
      </c>
      <c r="W744" s="3">
        <v>6450</v>
      </c>
      <c r="X744" s="3">
        <v>6450</v>
      </c>
      <c r="Y744" s="3">
        <v>6450</v>
      </c>
      <c r="Z744" s="3">
        <v>6450</v>
      </c>
      <c r="AA744" s="4">
        <f t="shared" si="23"/>
        <v>64500</v>
      </c>
    </row>
    <row r="745" spans="1:27" x14ac:dyDescent="0.25">
      <c r="A745" s="1" t="s">
        <v>827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 t="e">
        <v>#N/A</v>
      </c>
      <c r="N745" s="4" t="e">
        <f t="shared" si="22"/>
        <v>#N/A</v>
      </c>
      <c r="O745" s="3">
        <v>3225</v>
      </c>
      <c r="P745" s="3">
        <v>3225</v>
      </c>
      <c r="Q745" s="3">
        <v>3225</v>
      </c>
      <c r="R745" s="3">
        <v>3225</v>
      </c>
      <c r="S745" s="3">
        <v>3225</v>
      </c>
      <c r="T745" s="3">
        <v>3225</v>
      </c>
      <c r="U745" s="3">
        <v>3225</v>
      </c>
      <c r="V745" s="3">
        <v>3225</v>
      </c>
      <c r="W745" s="3">
        <v>3225</v>
      </c>
      <c r="X745" s="3">
        <v>3225</v>
      </c>
      <c r="Y745" s="3">
        <v>3225</v>
      </c>
      <c r="Z745" s="3">
        <v>3225</v>
      </c>
      <c r="AA745" s="4">
        <f t="shared" si="23"/>
        <v>38700</v>
      </c>
    </row>
    <row r="746" spans="1:27" x14ac:dyDescent="0.25">
      <c r="A746" s="1" t="s">
        <v>828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 t="e">
        <v>#N/A</v>
      </c>
      <c r="N746" s="4" t="e">
        <f t="shared" si="22"/>
        <v>#N/A</v>
      </c>
      <c r="O746" s="3">
        <v>6450</v>
      </c>
      <c r="P746" s="3">
        <v>6450</v>
      </c>
      <c r="Q746" s="3">
        <v>6450</v>
      </c>
      <c r="R746" s="3">
        <v>6450</v>
      </c>
      <c r="S746" s="3">
        <v>6450</v>
      </c>
      <c r="T746" s="3">
        <v>6450</v>
      </c>
      <c r="U746" s="3">
        <v>6450</v>
      </c>
      <c r="V746" s="3">
        <v>6450</v>
      </c>
      <c r="W746" s="3">
        <v>6450</v>
      </c>
      <c r="X746" s="3">
        <v>6450</v>
      </c>
      <c r="Y746" s="3">
        <v>6450</v>
      </c>
      <c r="Z746" s="3">
        <v>6450</v>
      </c>
      <c r="AA746" s="4">
        <f t="shared" si="23"/>
        <v>77400</v>
      </c>
    </row>
    <row r="747" spans="1:27" x14ac:dyDescent="0.25">
      <c r="A747" s="1" t="s">
        <v>829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 t="e">
        <v>#N/A</v>
      </c>
      <c r="N747" s="4" t="e">
        <f t="shared" si="22"/>
        <v>#N/A</v>
      </c>
      <c r="O747" s="3">
        <v>6450</v>
      </c>
      <c r="P747" s="3">
        <v>6450</v>
      </c>
      <c r="Q747" s="3">
        <v>6450</v>
      </c>
      <c r="R747" s="3">
        <v>6450</v>
      </c>
      <c r="S747" s="3">
        <v>6450</v>
      </c>
      <c r="T747" s="3">
        <v>6450</v>
      </c>
      <c r="U747" s="3">
        <v>6450</v>
      </c>
      <c r="V747" s="3">
        <v>6450</v>
      </c>
      <c r="W747" s="3">
        <v>6450</v>
      </c>
      <c r="X747" s="3">
        <v>6450</v>
      </c>
      <c r="Y747" s="3">
        <v>6450</v>
      </c>
      <c r="Z747" s="3">
        <v>6450</v>
      </c>
      <c r="AA747" s="4">
        <f t="shared" si="23"/>
        <v>77400</v>
      </c>
    </row>
    <row r="748" spans="1:27" x14ac:dyDescent="0.25">
      <c r="A748" s="1" t="s">
        <v>584</v>
      </c>
      <c r="B748" s="3">
        <v>12016.21</v>
      </c>
      <c r="C748" s="3">
        <v>12016.21</v>
      </c>
      <c r="D748" s="3">
        <v>12016.21</v>
      </c>
      <c r="E748" s="3">
        <v>12016.21</v>
      </c>
      <c r="F748" s="3">
        <v>12016.21</v>
      </c>
      <c r="G748" s="3">
        <v>12016.21</v>
      </c>
      <c r="H748" s="3">
        <v>12016.21</v>
      </c>
      <c r="I748" s="3">
        <v>12016.21</v>
      </c>
      <c r="J748" s="3">
        <v>3225</v>
      </c>
      <c r="K748" s="3">
        <v>9675</v>
      </c>
      <c r="L748" s="3">
        <v>9675</v>
      </c>
      <c r="M748" s="3">
        <v>17685.419999999998</v>
      </c>
      <c r="N748" s="4">
        <f t="shared" si="22"/>
        <v>136390.09999999998</v>
      </c>
      <c r="O748" s="3">
        <v>9675</v>
      </c>
      <c r="P748" s="3">
        <v>9675</v>
      </c>
      <c r="Q748" s="3">
        <v>9675</v>
      </c>
      <c r="R748" s="3">
        <v>9675</v>
      </c>
      <c r="S748" s="3">
        <v>9675</v>
      </c>
      <c r="T748" s="3">
        <v>9675</v>
      </c>
      <c r="U748" s="3">
        <v>9675</v>
      </c>
      <c r="V748" s="3">
        <v>9675</v>
      </c>
      <c r="W748" s="3">
        <v>9675</v>
      </c>
      <c r="X748" s="3">
        <v>9675</v>
      </c>
      <c r="Y748" s="3">
        <v>9675</v>
      </c>
      <c r="Z748" s="3">
        <v>9675</v>
      </c>
      <c r="AA748" s="4">
        <f t="shared" si="23"/>
        <v>116100</v>
      </c>
    </row>
    <row r="749" spans="1:27" x14ac:dyDescent="0.25">
      <c r="A749" s="1" t="s">
        <v>585</v>
      </c>
      <c r="B749" s="3">
        <v>1120.76</v>
      </c>
      <c r="C749" s="3">
        <v>1120.76</v>
      </c>
      <c r="D749" s="3">
        <v>1120.76</v>
      </c>
      <c r="E749" s="3">
        <v>1120.76</v>
      </c>
      <c r="F749" s="3">
        <v>1120.76</v>
      </c>
      <c r="G749" s="3">
        <v>1120.76</v>
      </c>
      <c r="H749" s="3">
        <v>1120.76</v>
      </c>
      <c r="I749" s="3">
        <v>1120.76</v>
      </c>
      <c r="J749" s="3">
        <v>9675</v>
      </c>
      <c r="K749" s="3">
        <v>3225</v>
      </c>
      <c r="L749" s="3">
        <v>3225</v>
      </c>
      <c r="M749" s="3">
        <v>3225</v>
      </c>
      <c r="N749" s="4">
        <f t="shared" si="22"/>
        <v>28316.080000000002</v>
      </c>
      <c r="O749" s="3">
        <v>3225</v>
      </c>
      <c r="P749" s="3">
        <v>3225</v>
      </c>
      <c r="Q749" s="3">
        <v>3225</v>
      </c>
      <c r="R749" s="3">
        <v>3225</v>
      </c>
      <c r="S749" s="3">
        <v>3225</v>
      </c>
      <c r="T749" s="3">
        <v>3225</v>
      </c>
      <c r="U749" s="3">
        <v>3225</v>
      </c>
      <c r="V749" s="3">
        <v>3225</v>
      </c>
      <c r="W749" s="3">
        <v>3225</v>
      </c>
      <c r="X749" s="3">
        <v>3225</v>
      </c>
      <c r="Y749" s="3">
        <v>3225</v>
      </c>
      <c r="Z749" s="3">
        <v>3225</v>
      </c>
      <c r="AA749" s="4">
        <f t="shared" si="23"/>
        <v>38700</v>
      </c>
    </row>
    <row r="750" spans="1:27" x14ac:dyDescent="0.25">
      <c r="A750" s="1" t="s">
        <v>595</v>
      </c>
      <c r="B750" s="3">
        <v>83868.84</v>
      </c>
      <c r="C750" s="3">
        <v>83868.84</v>
      </c>
      <c r="D750" s="3">
        <v>83868.84</v>
      </c>
      <c r="E750" s="3">
        <v>83868.84</v>
      </c>
      <c r="F750" s="3">
        <v>83868.84</v>
      </c>
      <c r="G750" s="3">
        <v>83868.84</v>
      </c>
      <c r="H750" s="3">
        <v>83868.84</v>
      </c>
      <c r="I750" s="3">
        <v>83868.84</v>
      </c>
      <c r="J750" s="3">
        <v>9675</v>
      </c>
      <c r="K750" s="3">
        <v>32250</v>
      </c>
      <c r="L750" s="3">
        <v>32250</v>
      </c>
      <c r="M750" s="3">
        <v>32250</v>
      </c>
      <c r="N750" s="4">
        <f t="shared" si="22"/>
        <v>777375.71999999986</v>
      </c>
      <c r="O750" s="3">
        <v>32250</v>
      </c>
      <c r="P750" s="3">
        <v>32250</v>
      </c>
      <c r="Q750" s="3">
        <v>32250</v>
      </c>
      <c r="R750" s="3">
        <v>32250</v>
      </c>
      <c r="S750" s="3">
        <v>32250</v>
      </c>
      <c r="T750" s="3">
        <v>32250</v>
      </c>
      <c r="U750" s="3">
        <v>32250</v>
      </c>
      <c r="V750" s="3">
        <v>32250</v>
      </c>
      <c r="W750" s="3">
        <v>32250</v>
      </c>
      <c r="X750" s="3">
        <v>32250</v>
      </c>
      <c r="Y750" s="3">
        <v>32250</v>
      </c>
      <c r="Z750" s="3">
        <v>32250</v>
      </c>
      <c r="AA750" s="4">
        <f t="shared" si="23"/>
        <v>387000</v>
      </c>
    </row>
    <row r="751" spans="1:27" x14ac:dyDescent="0.25">
      <c r="A751" s="1" t="s">
        <v>596</v>
      </c>
      <c r="B751" s="3">
        <v>9545.15</v>
      </c>
      <c r="C751" s="3">
        <v>9545.15</v>
      </c>
      <c r="D751" s="3">
        <v>9545.15</v>
      </c>
      <c r="E751" s="3">
        <v>9545.15</v>
      </c>
      <c r="F751" s="3">
        <v>9545.15</v>
      </c>
      <c r="G751" s="3">
        <v>9545.15</v>
      </c>
      <c r="H751" s="3">
        <v>9545.15</v>
      </c>
      <c r="I751" s="3">
        <v>9545.15</v>
      </c>
      <c r="J751" s="3">
        <v>6450</v>
      </c>
      <c r="K751" s="3">
        <v>9675</v>
      </c>
      <c r="L751" s="3">
        <v>9675</v>
      </c>
      <c r="M751" s="3">
        <v>9675</v>
      </c>
      <c r="N751" s="4">
        <f t="shared" si="22"/>
        <v>111836.2</v>
      </c>
      <c r="O751" s="3">
        <v>9675</v>
      </c>
      <c r="P751" s="3">
        <v>9675</v>
      </c>
      <c r="Q751" s="3">
        <v>9675</v>
      </c>
      <c r="R751" s="3">
        <v>9675</v>
      </c>
      <c r="S751" s="3">
        <v>9675</v>
      </c>
      <c r="T751" s="3">
        <v>9675</v>
      </c>
      <c r="U751" s="3">
        <v>9675</v>
      </c>
      <c r="V751" s="3">
        <v>9675</v>
      </c>
      <c r="W751" s="3">
        <v>9675</v>
      </c>
      <c r="X751" s="3">
        <v>9675</v>
      </c>
      <c r="Y751" s="3">
        <v>9675</v>
      </c>
      <c r="Z751" s="3">
        <v>9675</v>
      </c>
      <c r="AA751" s="4">
        <f t="shared" si="23"/>
        <v>116100</v>
      </c>
    </row>
    <row r="752" spans="1:27" x14ac:dyDescent="0.25">
      <c r="A752" s="1" t="s">
        <v>597</v>
      </c>
      <c r="B752" s="3">
        <v>24657.919999999998</v>
      </c>
      <c r="C752" s="3">
        <v>24657.919999999998</v>
      </c>
      <c r="D752" s="3">
        <v>24657.919999999998</v>
      </c>
      <c r="E752" s="3">
        <v>24657.919999999998</v>
      </c>
      <c r="F752" s="3">
        <v>24657.919999999998</v>
      </c>
      <c r="G752" s="3">
        <v>24657.919999999998</v>
      </c>
      <c r="H752" s="3">
        <v>24657.919999999998</v>
      </c>
      <c r="I752" s="3">
        <v>24657.919999999998</v>
      </c>
      <c r="J752" s="3">
        <v>9675</v>
      </c>
      <c r="K752" s="3">
        <v>6450</v>
      </c>
      <c r="L752" s="3">
        <v>6450</v>
      </c>
      <c r="M752" s="3">
        <v>23004.87</v>
      </c>
      <c r="N752" s="4">
        <f t="shared" si="22"/>
        <v>242843.22999999998</v>
      </c>
      <c r="O752" s="3">
        <v>6450</v>
      </c>
      <c r="P752" s="3">
        <v>6450</v>
      </c>
      <c r="Q752" s="3">
        <v>6450</v>
      </c>
      <c r="R752" s="3">
        <v>6450</v>
      </c>
      <c r="S752" s="3">
        <v>6450</v>
      </c>
      <c r="T752" s="3">
        <v>6450</v>
      </c>
      <c r="U752" s="3">
        <v>6450</v>
      </c>
      <c r="V752" s="3">
        <v>6450</v>
      </c>
      <c r="W752" s="3">
        <v>6450</v>
      </c>
      <c r="X752" s="3">
        <v>6450</v>
      </c>
      <c r="Y752" s="3">
        <v>6450</v>
      </c>
      <c r="Z752" s="3">
        <v>6450</v>
      </c>
      <c r="AA752" s="4">
        <f t="shared" si="23"/>
        <v>77400</v>
      </c>
    </row>
    <row r="753" spans="1:27" x14ac:dyDescent="0.25">
      <c r="A753" s="1" t="s">
        <v>830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 t="e">
        <v>#N/A</v>
      </c>
      <c r="N753" s="4" t="e">
        <f t="shared" si="22"/>
        <v>#N/A</v>
      </c>
      <c r="O753" s="3">
        <v>9675</v>
      </c>
      <c r="P753" s="3">
        <v>9675</v>
      </c>
      <c r="Q753" s="3">
        <v>9675</v>
      </c>
      <c r="R753" s="3">
        <v>9675</v>
      </c>
      <c r="S753" s="3">
        <v>9675</v>
      </c>
      <c r="T753" s="3">
        <v>9675</v>
      </c>
      <c r="U753" s="3">
        <v>9675</v>
      </c>
      <c r="V753" s="3">
        <v>9675</v>
      </c>
      <c r="W753" s="3">
        <v>9675</v>
      </c>
      <c r="X753" s="3">
        <v>9675</v>
      </c>
      <c r="Y753" s="3">
        <v>9675</v>
      </c>
      <c r="Z753" s="3">
        <v>9675</v>
      </c>
      <c r="AA753" s="4">
        <f t="shared" si="23"/>
        <v>116100</v>
      </c>
    </row>
    <row r="754" spans="1:27" x14ac:dyDescent="0.25">
      <c r="A754" s="1" t="s">
        <v>598</v>
      </c>
      <c r="B754" s="3">
        <v>15016.11</v>
      </c>
      <c r="C754" s="3">
        <v>15016.11</v>
      </c>
      <c r="D754" s="3">
        <v>15016.11</v>
      </c>
      <c r="E754" s="3">
        <v>15016.11</v>
      </c>
      <c r="F754" s="3">
        <v>15016.11</v>
      </c>
      <c r="G754" s="3">
        <v>15016.11</v>
      </c>
      <c r="H754" s="3">
        <v>15016.11</v>
      </c>
      <c r="I754" s="3">
        <v>15016.11</v>
      </c>
      <c r="J754" s="3">
        <v>16125</v>
      </c>
      <c r="K754" s="3">
        <v>9675</v>
      </c>
      <c r="L754" s="3">
        <v>9675</v>
      </c>
      <c r="M754" s="3">
        <v>20088.55</v>
      </c>
      <c r="N754" s="4">
        <f t="shared" si="22"/>
        <v>175692.43</v>
      </c>
      <c r="O754" s="3">
        <v>9675</v>
      </c>
      <c r="P754" s="3">
        <v>9675</v>
      </c>
      <c r="Q754" s="3">
        <v>9675</v>
      </c>
      <c r="R754" s="3">
        <v>9675</v>
      </c>
      <c r="S754" s="3">
        <v>9675</v>
      </c>
      <c r="T754" s="3">
        <v>9675</v>
      </c>
      <c r="U754" s="3">
        <v>9675</v>
      </c>
      <c r="V754" s="3">
        <v>9675</v>
      </c>
      <c r="W754" s="3">
        <v>9675</v>
      </c>
      <c r="X754" s="3">
        <v>9675</v>
      </c>
      <c r="Y754" s="3">
        <v>9675</v>
      </c>
      <c r="Z754" s="3">
        <v>9675</v>
      </c>
      <c r="AA754" s="4">
        <f t="shared" si="23"/>
        <v>116100</v>
      </c>
    </row>
    <row r="755" spans="1:27" x14ac:dyDescent="0.25">
      <c r="A755" s="1" t="s">
        <v>599</v>
      </c>
      <c r="B755" s="3">
        <v>9698.0499999999993</v>
      </c>
      <c r="C755" s="3">
        <v>9698.0499999999993</v>
      </c>
      <c r="D755" s="3">
        <v>9698.0499999999993</v>
      </c>
      <c r="E755" s="3">
        <v>9698.0499999999993</v>
      </c>
      <c r="F755" s="3">
        <v>9698.0499999999993</v>
      </c>
      <c r="G755" s="3">
        <v>9698.0499999999993</v>
      </c>
      <c r="H755" s="3">
        <v>9698.0499999999993</v>
      </c>
      <c r="I755" s="3">
        <v>9698.0499999999993</v>
      </c>
      <c r="J755" s="3">
        <v>6450</v>
      </c>
      <c r="K755" s="3">
        <v>16125</v>
      </c>
      <c r="L755" s="3">
        <v>16125</v>
      </c>
      <c r="M755" s="3">
        <v>16125</v>
      </c>
      <c r="N755" s="4">
        <f t="shared" si="22"/>
        <v>132409.40000000002</v>
      </c>
      <c r="O755" s="3">
        <v>16125</v>
      </c>
      <c r="P755" s="3">
        <v>16125</v>
      </c>
      <c r="Q755" s="3">
        <v>16125</v>
      </c>
      <c r="R755" s="3">
        <v>16125</v>
      </c>
      <c r="S755" s="3">
        <v>16125</v>
      </c>
      <c r="T755" s="3">
        <v>16125</v>
      </c>
      <c r="U755" s="3">
        <v>16125</v>
      </c>
      <c r="V755" s="3">
        <v>16125</v>
      </c>
      <c r="W755" s="3">
        <v>16125</v>
      </c>
      <c r="X755" s="3">
        <v>16125</v>
      </c>
      <c r="Y755" s="3">
        <v>16125</v>
      </c>
      <c r="Z755" s="3">
        <v>16125</v>
      </c>
      <c r="AA755" s="4">
        <f t="shared" si="23"/>
        <v>193500</v>
      </c>
    </row>
    <row r="756" spans="1:27" x14ac:dyDescent="0.25">
      <c r="A756" s="1" t="s">
        <v>600</v>
      </c>
      <c r="B756" s="3">
        <v>15123.74</v>
      </c>
      <c r="C756" s="3">
        <v>15123.74</v>
      </c>
      <c r="D756" s="3">
        <v>15123.74</v>
      </c>
      <c r="E756" s="3">
        <v>15123.74</v>
      </c>
      <c r="F756" s="3">
        <v>15123.74</v>
      </c>
      <c r="G756" s="3">
        <v>15123.74</v>
      </c>
      <c r="H756" s="3">
        <v>15123.74</v>
      </c>
      <c r="I756" s="3">
        <v>15123.74</v>
      </c>
      <c r="J756" s="3">
        <v>6450</v>
      </c>
      <c r="K756" s="3">
        <v>6450</v>
      </c>
      <c r="L756" s="3">
        <v>6450</v>
      </c>
      <c r="M756" s="3">
        <v>6450</v>
      </c>
      <c r="N756" s="4">
        <f t="shared" si="22"/>
        <v>146789.92000000001</v>
      </c>
      <c r="O756" s="3">
        <v>6450</v>
      </c>
      <c r="P756" s="3">
        <v>6450</v>
      </c>
      <c r="Q756" s="3">
        <v>6450</v>
      </c>
      <c r="R756" s="3">
        <v>6450</v>
      </c>
      <c r="S756" s="3">
        <v>6450</v>
      </c>
      <c r="T756" s="3">
        <v>6450</v>
      </c>
      <c r="U756" s="3">
        <v>6450</v>
      </c>
      <c r="V756" s="3">
        <v>6450</v>
      </c>
      <c r="W756" s="3">
        <v>6450</v>
      </c>
      <c r="X756" s="3">
        <v>6450</v>
      </c>
      <c r="Y756" s="3">
        <v>6450</v>
      </c>
      <c r="Z756" s="3">
        <v>6450</v>
      </c>
      <c r="AA756" s="4">
        <f t="shared" si="23"/>
        <v>77400</v>
      </c>
    </row>
    <row r="757" spans="1:27" x14ac:dyDescent="0.25">
      <c r="A757" s="1" t="s">
        <v>601</v>
      </c>
      <c r="B757" s="3">
        <v>2241.52</v>
      </c>
      <c r="C757" s="3">
        <v>2241.52</v>
      </c>
      <c r="D757" s="3">
        <v>2241.52</v>
      </c>
      <c r="E757" s="3">
        <v>2241.52</v>
      </c>
      <c r="F757" s="3">
        <v>2241.52</v>
      </c>
      <c r="G757" s="3">
        <v>2241.52</v>
      </c>
      <c r="H757" s="3">
        <v>2241.52</v>
      </c>
      <c r="I757" s="3">
        <v>2241.52</v>
      </c>
      <c r="J757" s="3">
        <v>3225</v>
      </c>
      <c r="K757" s="3">
        <v>6450</v>
      </c>
      <c r="L757" s="3">
        <v>6450</v>
      </c>
      <c r="M757" s="3">
        <v>9921.18</v>
      </c>
      <c r="N757" s="4">
        <f t="shared" si="22"/>
        <v>43978.340000000004</v>
      </c>
      <c r="O757" s="3">
        <v>6450</v>
      </c>
      <c r="P757" s="3">
        <v>6450</v>
      </c>
      <c r="Q757" s="3">
        <v>6450</v>
      </c>
      <c r="R757" s="3">
        <v>6450</v>
      </c>
      <c r="S757" s="3">
        <v>6450</v>
      </c>
      <c r="T757" s="3">
        <v>6450</v>
      </c>
      <c r="U757" s="3">
        <v>6450</v>
      </c>
      <c r="V757" s="3">
        <v>6450</v>
      </c>
      <c r="W757" s="3">
        <v>6450</v>
      </c>
      <c r="X757" s="3">
        <v>6450</v>
      </c>
      <c r="Y757" s="3">
        <v>6450</v>
      </c>
      <c r="Z757" s="3">
        <v>6450</v>
      </c>
      <c r="AA757" s="4">
        <f t="shared" si="23"/>
        <v>77400</v>
      </c>
    </row>
    <row r="758" spans="1:27" x14ac:dyDescent="0.25">
      <c r="A758" s="1" t="s">
        <v>602</v>
      </c>
      <c r="B758" s="3">
        <v>13450.31</v>
      </c>
      <c r="C758" s="3">
        <v>13450.31</v>
      </c>
      <c r="D758" s="3">
        <v>13450.31</v>
      </c>
      <c r="E758" s="3">
        <v>13450.31</v>
      </c>
      <c r="F758" s="3">
        <v>13450.31</v>
      </c>
      <c r="G758" s="3">
        <v>13450.31</v>
      </c>
      <c r="H758" s="3">
        <v>13450.31</v>
      </c>
      <c r="I758" s="3">
        <v>13450.31</v>
      </c>
      <c r="J758" s="3">
        <v>6450</v>
      </c>
      <c r="K758" s="3">
        <v>3225</v>
      </c>
      <c r="L758" s="3">
        <v>3225</v>
      </c>
      <c r="M758" s="3">
        <v>7630.73</v>
      </c>
      <c r="N758" s="4">
        <f t="shared" si="22"/>
        <v>128133.20999999999</v>
      </c>
      <c r="O758" s="3">
        <v>3225</v>
      </c>
      <c r="P758" s="3">
        <v>3225</v>
      </c>
      <c r="Q758" s="3">
        <v>3225</v>
      </c>
      <c r="R758" s="3">
        <v>3225</v>
      </c>
      <c r="S758" s="3">
        <v>3225</v>
      </c>
      <c r="T758" s="3">
        <v>3225</v>
      </c>
      <c r="U758" s="3">
        <v>3225</v>
      </c>
      <c r="V758" s="3">
        <v>3225</v>
      </c>
      <c r="W758" s="3">
        <v>3225</v>
      </c>
      <c r="X758" s="3">
        <v>3225</v>
      </c>
      <c r="Y758" s="3">
        <v>3225</v>
      </c>
      <c r="Z758" s="3">
        <v>3225</v>
      </c>
      <c r="AA758" s="4">
        <f t="shared" si="23"/>
        <v>38700</v>
      </c>
    </row>
    <row r="759" spans="1:27" x14ac:dyDescent="0.25">
      <c r="A759" s="1" t="s">
        <v>603</v>
      </c>
      <c r="B759" s="3">
        <v>4483.04</v>
      </c>
      <c r="C759" s="3">
        <v>4483.04</v>
      </c>
      <c r="D759" s="3">
        <v>4483.04</v>
      </c>
      <c r="E759" s="3">
        <v>4483.04</v>
      </c>
      <c r="F759" s="3">
        <v>4483.04</v>
      </c>
      <c r="G759" s="3">
        <v>4483.04</v>
      </c>
      <c r="H759" s="3">
        <v>4483.04</v>
      </c>
      <c r="I759" s="3">
        <v>4483.04</v>
      </c>
      <c r="J759" s="3">
        <v>12900</v>
      </c>
      <c r="K759" s="3">
        <v>6450</v>
      </c>
      <c r="L759" s="3">
        <v>6450</v>
      </c>
      <c r="M759" s="3">
        <v>13392.36</v>
      </c>
      <c r="N759" s="4">
        <f t="shared" si="22"/>
        <v>75056.679999999993</v>
      </c>
      <c r="O759" s="3">
        <v>6450</v>
      </c>
      <c r="P759" s="3">
        <v>6450</v>
      </c>
      <c r="Q759" s="3">
        <v>6450</v>
      </c>
      <c r="R759" s="3">
        <v>6450</v>
      </c>
      <c r="S759" s="3">
        <v>6450</v>
      </c>
      <c r="T759" s="3">
        <v>6450</v>
      </c>
      <c r="U759" s="3">
        <v>6450</v>
      </c>
      <c r="V759" s="3">
        <v>6450</v>
      </c>
      <c r="W759" s="3">
        <v>6450</v>
      </c>
      <c r="X759" s="3">
        <v>6450</v>
      </c>
      <c r="Y759" s="3">
        <v>6450</v>
      </c>
      <c r="Z759" s="3">
        <v>6450</v>
      </c>
      <c r="AA759" s="4">
        <f t="shared" si="23"/>
        <v>77400</v>
      </c>
    </row>
    <row r="760" spans="1:27" x14ac:dyDescent="0.25">
      <c r="A760" s="1" t="s">
        <v>604</v>
      </c>
      <c r="B760" s="3">
        <v>7940.46</v>
      </c>
      <c r="C760" s="3">
        <v>7940.46</v>
      </c>
      <c r="D760" s="3">
        <v>7940.46</v>
      </c>
      <c r="E760" s="3">
        <v>7940.46</v>
      </c>
      <c r="F760" s="3">
        <v>7940.46</v>
      </c>
      <c r="G760" s="3">
        <v>7940.46</v>
      </c>
      <c r="H760" s="3">
        <v>7940.46</v>
      </c>
      <c r="I760" s="3">
        <v>7940.46</v>
      </c>
      <c r="J760" s="3">
        <v>9675</v>
      </c>
      <c r="K760" s="3">
        <v>12900</v>
      </c>
      <c r="L760" s="3">
        <v>12900</v>
      </c>
      <c r="M760" s="3">
        <v>12900</v>
      </c>
      <c r="N760" s="4">
        <f t="shared" si="22"/>
        <v>111898.68</v>
      </c>
      <c r="O760" s="3">
        <v>12900</v>
      </c>
      <c r="P760" s="3">
        <v>16125</v>
      </c>
      <c r="Q760" s="3">
        <v>16125</v>
      </c>
      <c r="R760" s="3">
        <v>16125</v>
      </c>
      <c r="S760" s="3">
        <v>16125</v>
      </c>
      <c r="T760" s="3">
        <v>16125</v>
      </c>
      <c r="U760" s="3">
        <v>16125</v>
      </c>
      <c r="V760" s="3">
        <v>16125</v>
      </c>
      <c r="W760" s="3">
        <v>16125</v>
      </c>
      <c r="X760" s="3">
        <v>16125</v>
      </c>
      <c r="Y760" s="3">
        <v>16125</v>
      </c>
      <c r="Z760" s="3">
        <v>16125</v>
      </c>
      <c r="AA760" s="4">
        <f t="shared" si="23"/>
        <v>190275</v>
      </c>
    </row>
    <row r="761" spans="1:27" x14ac:dyDescent="0.25">
      <c r="A761" s="1" t="s">
        <v>605</v>
      </c>
      <c r="B761" s="3">
        <v>15424.64</v>
      </c>
      <c r="C761" s="3">
        <v>15424.64</v>
      </c>
      <c r="D761" s="3">
        <v>15424.64</v>
      </c>
      <c r="E761" s="3">
        <v>15424.64</v>
      </c>
      <c r="F761" s="3">
        <v>15424.64</v>
      </c>
      <c r="G761" s="3">
        <v>15424.64</v>
      </c>
      <c r="H761" s="3">
        <v>15424.64</v>
      </c>
      <c r="I761" s="3">
        <v>15424.64</v>
      </c>
      <c r="J761" s="3">
        <v>58050</v>
      </c>
      <c r="K761" s="3">
        <v>9675</v>
      </c>
      <c r="L761" s="3">
        <v>9675</v>
      </c>
      <c r="M761" s="3">
        <v>14881.77</v>
      </c>
      <c r="N761" s="4">
        <f t="shared" si="22"/>
        <v>215678.88999999998</v>
      </c>
      <c r="O761" s="3">
        <v>9675</v>
      </c>
      <c r="P761" s="3">
        <v>9675</v>
      </c>
      <c r="Q761" s="3">
        <v>9675</v>
      </c>
      <c r="R761" s="3">
        <v>9675</v>
      </c>
      <c r="S761" s="3">
        <v>9675</v>
      </c>
      <c r="T761" s="3">
        <v>9675</v>
      </c>
      <c r="U761" s="3">
        <v>9675</v>
      </c>
      <c r="V761" s="3">
        <v>9675</v>
      </c>
      <c r="W761" s="3">
        <v>9675</v>
      </c>
      <c r="X761" s="3">
        <v>9675</v>
      </c>
      <c r="Y761" s="3">
        <v>9675</v>
      </c>
      <c r="Z761" s="3">
        <v>9675</v>
      </c>
      <c r="AA761" s="4">
        <f t="shared" si="23"/>
        <v>116100</v>
      </c>
    </row>
    <row r="762" spans="1:27" x14ac:dyDescent="0.25">
      <c r="A762" s="1" t="s">
        <v>606</v>
      </c>
      <c r="B762" s="3">
        <v>201207.18</v>
      </c>
      <c r="C762" s="3">
        <v>201207.18</v>
      </c>
      <c r="D762" s="3">
        <v>201207.18</v>
      </c>
      <c r="E762" s="3">
        <v>201207.18</v>
      </c>
      <c r="F762" s="3">
        <v>201207.18</v>
      </c>
      <c r="G762" s="3">
        <v>201207.18</v>
      </c>
      <c r="H762" s="3">
        <v>201207.18</v>
      </c>
      <c r="I762" s="3">
        <v>201207.18</v>
      </c>
      <c r="J762" s="3">
        <v>3225</v>
      </c>
      <c r="K762" s="3">
        <v>58050</v>
      </c>
      <c r="L762" s="3">
        <v>58050</v>
      </c>
      <c r="M762" s="3">
        <v>82081.259999999995</v>
      </c>
      <c r="N762" s="4">
        <f t="shared" si="22"/>
        <v>1811063.6999999997</v>
      </c>
      <c r="O762" s="3">
        <v>58050</v>
      </c>
      <c r="P762" s="3">
        <v>58050</v>
      </c>
      <c r="Q762" s="3">
        <v>58050</v>
      </c>
      <c r="R762" s="3">
        <v>58050</v>
      </c>
      <c r="S762" s="3">
        <v>58050</v>
      </c>
      <c r="T762" s="3">
        <v>58050</v>
      </c>
      <c r="U762" s="3">
        <v>58050</v>
      </c>
      <c r="V762" s="3">
        <v>58050</v>
      </c>
      <c r="W762" s="3">
        <v>58050</v>
      </c>
      <c r="X762" s="3">
        <v>59663</v>
      </c>
      <c r="Y762" s="3">
        <v>59663</v>
      </c>
      <c r="Z762" s="3">
        <v>59663</v>
      </c>
      <c r="AA762" s="4">
        <f t="shared" si="23"/>
        <v>701439</v>
      </c>
    </row>
    <row r="763" spans="1:27" x14ac:dyDescent="0.25">
      <c r="A763" s="1" t="s">
        <v>607</v>
      </c>
      <c r="B763" s="3">
        <v>2241.52</v>
      </c>
      <c r="C763" s="3">
        <v>2241.52</v>
      </c>
      <c r="D763" s="3">
        <v>2241.52</v>
      </c>
      <c r="E763" s="3">
        <v>2241.52</v>
      </c>
      <c r="F763" s="3">
        <v>2241.52</v>
      </c>
      <c r="G763" s="3">
        <v>2241.52</v>
      </c>
      <c r="H763" s="3">
        <v>2241.52</v>
      </c>
      <c r="I763" s="3">
        <v>2241.52</v>
      </c>
      <c r="J763" s="3">
        <v>9675</v>
      </c>
      <c r="K763" s="3">
        <v>3225</v>
      </c>
      <c r="L763" s="3">
        <v>3225</v>
      </c>
      <c r="M763" s="3">
        <v>5895.14</v>
      </c>
      <c r="N763" s="4">
        <f t="shared" si="22"/>
        <v>39952.300000000003</v>
      </c>
      <c r="O763" s="3">
        <v>3225</v>
      </c>
      <c r="P763" s="3">
        <v>3225</v>
      </c>
      <c r="Q763" s="3">
        <v>3225</v>
      </c>
      <c r="R763" s="3">
        <v>3225</v>
      </c>
      <c r="S763" s="3">
        <v>3225</v>
      </c>
      <c r="T763" s="3">
        <v>3225</v>
      </c>
      <c r="U763" s="3">
        <v>3225</v>
      </c>
      <c r="V763" s="3">
        <v>3225</v>
      </c>
      <c r="W763" s="3">
        <v>3225</v>
      </c>
      <c r="X763" s="3">
        <v>3225</v>
      </c>
      <c r="Y763" s="3">
        <v>3225</v>
      </c>
      <c r="Z763" s="3">
        <v>3225</v>
      </c>
      <c r="AA763" s="4">
        <f t="shared" si="23"/>
        <v>38700</v>
      </c>
    </row>
    <row r="764" spans="1:27" x14ac:dyDescent="0.25">
      <c r="A764" s="1" t="s">
        <v>831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 t="e">
        <v>#N/A</v>
      </c>
      <c r="N764" s="4" t="e">
        <f t="shared" si="22"/>
        <v>#N/A</v>
      </c>
      <c r="O764" s="3">
        <v>3225</v>
      </c>
      <c r="P764" s="3">
        <v>3225</v>
      </c>
      <c r="Q764" s="3">
        <v>3225</v>
      </c>
      <c r="R764" s="3">
        <v>3225</v>
      </c>
      <c r="S764" s="3">
        <v>3225</v>
      </c>
      <c r="T764" s="3">
        <v>3225</v>
      </c>
      <c r="U764" s="3">
        <v>3225</v>
      </c>
      <c r="V764" s="3">
        <v>3225</v>
      </c>
      <c r="W764" s="3">
        <v>3225</v>
      </c>
      <c r="X764" s="3">
        <v>3225</v>
      </c>
      <c r="Y764" s="3">
        <v>3225</v>
      </c>
      <c r="Z764" s="3">
        <v>3225</v>
      </c>
      <c r="AA764" s="4">
        <f t="shared" si="23"/>
        <v>38700</v>
      </c>
    </row>
    <row r="765" spans="1:27" x14ac:dyDescent="0.25">
      <c r="A765" s="1" t="s">
        <v>608</v>
      </c>
      <c r="B765" s="3">
        <v>10088.02</v>
      </c>
      <c r="C765" s="3">
        <v>10088.02</v>
      </c>
      <c r="D765" s="3">
        <v>10088.02</v>
      </c>
      <c r="E765" s="3">
        <v>10088.02</v>
      </c>
      <c r="F765" s="3">
        <v>10088.02</v>
      </c>
      <c r="G765" s="3">
        <v>10088.02</v>
      </c>
      <c r="H765" s="3">
        <v>10088.02</v>
      </c>
      <c r="I765" s="3">
        <v>10088.02</v>
      </c>
      <c r="J765" s="3">
        <v>12900</v>
      </c>
      <c r="K765" s="3">
        <v>9675</v>
      </c>
      <c r="L765" s="3">
        <v>9675</v>
      </c>
      <c r="M765" s="3">
        <v>20088.55</v>
      </c>
      <c r="N765" s="4">
        <f t="shared" si="22"/>
        <v>133042.71000000002</v>
      </c>
      <c r="O765" s="3">
        <v>9675</v>
      </c>
      <c r="P765" s="3">
        <v>9675</v>
      </c>
      <c r="Q765" s="3">
        <v>9675</v>
      </c>
      <c r="R765" s="3">
        <v>9675</v>
      </c>
      <c r="S765" s="3">
        <v>9675</v>
      </c>
      <c r="T765" s="3">
        <v>9675</v>
      </c>
      <c r="U765" s="3">
        <v>9675</v>
      </c>
      <c r="V765" s="3">
        <v>9675</v>
      </c>
      <c r="W765" s="3">
        <v>9675</v>
      </c>
      <c r="X765" s="3">
        <v>9675</v>
      </c>
      <c r="Y765" s="3">
        <v>9675</v>
      </c>
      <c r="Z765" s="3">
        <v>9675</v>
      </c>
      <c r="AA765" s="4">
        <f t="shared" si="23"/>
        <v>116100</v>
      </c>
    </row>
    <row r="766" spans="1:27" x14ac:dyDescent="0.25">
      <c r="A766" s="1" t="s">
        <v>609</v>
      </c>
      <c r="B766" s="3">
        <v>8141.09</v>
      </c>
      <c r="C766" s="3">
        <v>8141.09</v>
      </c>
      <c r="D766" s="3">
        <v>8141.09</v>
      </c>
      <c r="E766" s="3">
        <v>8141.09</v>
      </c>
      <c r="F766" s="3">
        <v>8141.09</v>
      </c>
      <c r="G766" s="3">
        <v>8141.09</v>
      </c>
      <c r="H766" s="3">
        <v>8141.09</v>
      </c>
      <c r="I766" s="3">
        <v>8141.09</v>
      </c>
      <c r="J766" s="3">
        <v>9675</v>
      </c>
      <c r="K766" s="3">
        <v>12900</v>
      </c>
      <c r="L766" s="3">
        <v>12900</v>
      </c>
      <c r="M766" s="3">
        <v>25182.639999999999</v>
      </c>
      <c r="N766" s="4">
        <f t="shared" si="22"/>
        <v>125786.35999999999</v>
      </c>
      <c r="O766" s="3">
        <v>12900</v>
      </c>
      <c r="P766" s="3">
        <v>12900</v>
      </c>
      <c r="Q766" s="3">
        <v>12900</v>
      </c>
      <c r="R766" s="3">
        <v>12900</v>
      </c>
      <c r="S766" s="3">
        <v>12900</v>
      </c>
      <c r="T766" s="3">
        <v>12900</v>
      </c>
      <c r="U766" s="3">
        <v>12900</v>
      </c>
      <c r="V766" s="3">
        <v>12900</v>
      </c>
      <c r="W766" s="3">
        <v>12900</v>
      </c>
      <c r="X766" s="3">
        <v>12900</v>
      </c>
      <c r="Y766" s="3">
        <v>12900</v>
      </c>
      <c r="Z766" s="3">
        <v>12900</v>
      </c>
      <c r="AA766" s="4">
        <f t="shared" si="23"/>
        <v>154800</v>
      </c>
    </row>
    <row r="767" spans="1:27" x14ac:dyDescent="0.25">
      <c r="A767" s="1" t="s">
        <v>610</v>
      </c>
      <c r="B767" s="3">
        <v>13226.03</v>
      </c>
      <c r="C767" s="3">
        <v>13226.03</v>
      </c>
      <c r="D767" s="3">
        <v>13226.03</v>
      </c>
      <c r="E767" s="3">
        <v>13226.03</v>
      </c>
      <c r="F767" s="3">
        <v>13226.03</v>
      </c>
      <c r="G767" s="3">
        <v>13226.03</v>
      </c>
      <c r="H767" s="3">
        <v>13226.03</v>
      </c>
      <c r="I767" s="3">
        <v>13226.03</v>
      </c>
      <c r="J767" s="3">
        <v>9675</v>
      </c>
      <c r="K767" s="3">
        <v>9675</v>
      </c>
      <c r="L767" s="3">
        <v>9675</v>
      </c>
      <c r="M767" s="3">
        <v>14881.77</v>
      </c>
      <c r="N767" s="4">
        <f t="shared" si="22"/>
        <v>149715.00999999998</v>
      </c>
      <c r="O767" s="3">
        <v>9675</v>
      </c>
      <c r="P767" s="3">
        <v>9675</v>
      </c>
      <c r="Q767" s="3">
        <v>9675</v>
      </c>
      <c r="R767" s="3">
        <v>9675</v>
      </c>
      <c r="S767" s="3">
        <v>9675</v>
      </c>
      <c r="T767" s="3">
        <v>9675</v>
      </c>
      <c r="U767" s="3">
        <v>9675</v>
      </c>
      <c r="V767" s="3">
        <v>9675</v>
      </c>
      <c r="W767" s="3">
        <v>9675</v>
      </c>
      <c r="X767" s="3">
        <v>9675</v>
      </c>
      <c r="Y767" s="3">
        <v>9675</v>
      </c>
      <c r="Z767" s="3">
        <v>9675</v>
      </c>
      <c r="AA767" s="4">
        <f t="shared" si="23"/>
        <v>116100</v>
      </c>
    </row>
    <row r="768" spans="1:27" x14ac:dyDescent="0.25">
      <c r="A768" s="1" t="s">
        <v>611</v>
      </c>
      <c r="B768" s="3">
        <v>4796.4399999999996</v>
      </c>
      <c r="C768" s="3">
        <v>4796.4399999999996</v>
      </c>
      <c r="D768" s="3">
        <v>4796.4399999999996</v>
      </c>
      <c r="E768" s="3">
        <v>4796.4399999999996</v>
      </c>
      <c r="F768" s="3">
        <v>4796.4399999999996</v>
      </c>
      <c r="G768" s="3">
        <v>4796.4399999999996</v>
      </c>
      <c r="H768" s="3">
        <v>4796.4399999999996</v>
      </c>
      <c r="I768" s="3">
        <v>4796.4399999999996</v>
      </c>
      <c r="J768" s="3">
        <v>6450</v>
      </c>
      <c r="K768" s="3">
        <v>9675</v>
      </c>
      <c r="L768" s="3">
        <v>9675</v>
      </c>
      <c r="M768" s="3">
        <v>9675</v>
      </c>
      <c r="N768" s="4">
        <f t="shared" si="22"/>
        <v>73846.51999999999</v>
      </c>
      <c r="O768" s="3">
        <v>9675</v>
      </c>
      <c r="P768" s="3">
        <v>9675</v>
      </c>
      <c r="Q768" s="3">
        <v>9675</v>
      </c>
      <c r="R768" s="3">
        <v>9675</v>
      </c>
      <c r="S768" s="3">
        <v>9675</v>
      </c>
      <c r="T768" s="3">
        <v>9675</v>
      </c>
      <c r="U768" s="3">
        <v>9675</v>
      </c>
      <c r="V768" s="3">
        <v>9675</v>
      </c>
      <c r="W768" s="3">
        <v>9675</v>
      </c>
      <c r="X768" s="3">
        <v>9675</v>
      </c>
      <c r="Y768" s="3">
        <v>9675</v>
      </c>
      <c r="Z768" s="3">
        <v>9675</v>
      </c>
      <c r="AA768" s="4">
        <f t="shared" si="23"/>
        <v>116100</v>
      </c>
    </row>
    <row r="769" spans="1:27" x14ac:dyDescent="0.25">
      <c r="A769" s="1" t="s">
        <v>545</v>
      </c>
      <c r="B769" s="3">
        <v>1120.76</v>
      </c>
      <c r="C769" s="3">
        <v>1120.76</v>
      </c>
      <c r="D769" s="3">
        <v>1120.76</v>
      </c>
      <c r="E769" s="3">
        <v>1120.76</v>
      </c>
      <c r="F769" s="3">
        <v>1120.76</v>
      </c>
      <c r="G769" s="3">
        <v>1120.76</v>
      </c>
      <c r="H769" s="3">
        <v>1120.76</v>
      </c>
      <c r="I769" s="3">
        <v>1120.76</v>
      </c>
      <c r="J769" s="3">
        <v>6450</v>
      </c>
      <c r="K769" s="3">
        <v>3225</v>
      </c>
      <c r="L769" s="3">
        <v>3225</v>
      </c>
      <c r="M769" s="3">
        <v>8431.77</v>
      </c>
      <c r="N769" s="4">
        <f t="shared" si="22"/>
        <v>30297.850000000002</v>
      </c>
      <c r="O769" s="3">
        <v>3225</v>
      </c>
      <c r="P769" s="3">
        <v>3225</v>
      </c>
      <c r="Q769" s="3">
        <v>3225</v>
      </c>
      <c r="R769" s="3">
        <v>3225</v>
      </c>
      <c r="S769" s="3">
        <v>3225</v>
      </c>
      <c r="T769" s="3">
        <v>3225</v>
      </c>
      <c r="U769" s="3">
        <v>3225</v>
      </c>
      <c r="V769" s="3">
        <v>3225</v>
      </c>
      <c r="W769" s="3">
        <v>3225</v>
      </c>
      <c r="X769" s="3">
        <v>3225</v>
      </c>
      <c r="Y769" s="3">
        <v>3225</v>
      </c>
      <c r="Z769" s="3">
        <v>3225</v>
      </c>
      <c r="AA769" s="4">
        <f t="shared" si="23"/>
        <v>38700</v>
      </c>
    </row>
    <row r="770" spans="1:27" x14ac:dyDescent="0.25">
      <c r="A770" s="1" t="s">
        <v>546</v>
      </c>
      <c r="B770" s="3">
        <v>6725.74</v>
      </c>
      <c r="C770" s="3">
        <v>6725.74</v>
      </c>
      <c r="D770" s="3">
        <v>6725.74</v>
      </c>
      <c r="E770" s="3">
        <v>6725.74</v>
      </c>
      <c r="F770" s="3">
        <v>6725.74</v>
      </c>
      <c r="G770" s="3">
        <v>6725.74</v>
      </c>
      <c r="H770" s="3">
        <v>6725.74</v>
      </c>
      <c r="I770" s="3">
        <v>6725.74</v>
      </c>
      <c r="J770" s="3">
        <v>25800</v>
      </c>
      <c r="K770" s="3">
        <v>6450</v>
      </c>
      <c r="L770" s="3">
        <v>6450</v>
      </c>
      <c r="M770" s="3">
        <v>18732.64</v>
      </c>
      <c r="N770" s="4">
        <f t="shared" si="22"/>
        <v>111238.55999999998</v>
      </c>
      <c r="O770" s="3">
        <v>6450</v>
      </c>
      <c r="P770" s="3">
        <v>6450</v>
      </c>
      <c r="Q770" s="3">
        <v>6450</v>
      </c>
      <c r="R770" s="3">
        <v>6450</v>
      </c>
      <c r="S770" s="3">
        <v>6450</v>
      </c>
      <c r="T770" s="3">
        <v>6450</v>
      </c>
      <c r="U770" s="3">
        <v>6450</v>
      </c>
      <c r="V770" s="3">
        <v>6450</v>
      </c>
      <c r="W770" s="3">
        <v>6450</v>
      </c>
      <c r="X770" s="3">
        <v>6450</v>
      </c>
      <c r="Y770" s="3">
        <v>6450</v>
      </c>
      <c r="Z770" s="3">
        <v>6450</v>
      </c>
      <c r="AA770" s="4">
        <f t="shared" si="23"/>
        <v>77400</v>
      </c>
    </row>
    <row r="771" spans="1:27" x14ac:dyDescent="0.25">
      <c r="A771" s="1" t="s">
        <v>547</v>
      </c>
      <c r="B771" s="3">
        <v>70232.259999999995</v>
      </c>
      <c r="C771" s="3">
        <v>70232.259999999995</v>
      </c>
      <c r="D771" s="3">
        <v>70232.259999999995</v>
      </c>
      <c r="E771" s="3">
        <v>70232.259999999995</v>
      </c>
      <c r="F771" s="3">
        <v>70232.259999999995</v>
      </c>
      <c r="G771" s="3">
        <v>70232.259999999995</v>
      </c>
      <c r="H771" s="3">
        <v>70232.259999999995</v>
      </c>
      <c r="I771" s="3">
        <v>70232.259999999995</v>
      </c>
      <c r="J771" s="3">
        <v>3225</v>
      </c>
      <c r="K771" s="3">
        <v>25800</v>
      </c>
      <c r="L771" s="3">
        <v>25800</v>
      </c>
      <c r="M771" s="3">
        <v>25800</v>
      </c>
      <c r="N771" s="4">
        <f t="shared" ref="N771:N834" si="24">SUM(B771:M771)</f>
        <v>642483.07999999996</v>
      </c>
      <c r="O771" s="3">
        <v>25800</v>
      </c>
      <c r="P771" s="3">
        <v>25800</v>
      </c>
      <c r="Q771" s="3">
        <v>25800</v>
      </c>
      <c r="R771" s="3">
        <v>25800</v>
      </c>
      <c r="S771" s="3">
        <v>25800</v>
      </c>
      <c r="T771" s="3">
        <v>25800</v>
      </c>
      <c r="U771" s="3">
        <v>32250</v>
      </c>
      <c r="V771" s="3">
        <v>32250</v>
      </c>
      <c r="W771" s="3">
        <v>32250</v>
      </c>
      <c r="X771" s="3">
        <v>32250</v>
      </c>
      <c r="Y771" s="3">
        <v>32250</v>
      </c>
      <c r="Z771" s="3">
        <v>32250</v>
      </c>
      <c r="AA771" s="4">
        <f t="shared" ref="AA771:AA834" si="25">SUM(O771:Z771)</f>
        <v>348300</v>
      </c>
    </row>
    <row r="772" spans="1:27" x14ac:dyDescent="0.25">
      <c r="A772" s="1" t="s">
        <v>548</v>
      </c>
      <c r="B772" s="3">
        <v>2241.52</v>
      </c>
      <c r="C772" s="3">
        <v>2241.52</v>
      </c>
      <c r="D772" s="3">
        <v>2241.52</v>
      </c>
      <c r="E772" s="3">
        <v>2241.52</v>
      </c>
      <c r="F772" s="3">
        <v>2241.52</v>
      </c>
      <c r="G772" s="3">
        <v>2241.52</v>
      </c>
      <c r="H772" s="3">
        <v>2241.52</v>
      </c>
      <c r="I772" s="3">
        <v>2241.52</v>
      </c>
      <c r="J772" s="3">
        <v>6450</v>
      </c>
      <c r="K772" s="3">
        <v>3225</v>
      </c>
      <c r="L772" s="3">
        <v>3225</v>
      </c>
      <c r="M772" s="3">
        <v>3225</v>
      </c>
      <c r="N772" s="4">
        <f t="shared" si="24"/>
        <v>34057.160000000003</v>
      </c>
      <c r="O772" s="3">
        <v>3225</v>
      </c>
      <c r="P772" s="3">
        <v>3225</v>
      </c>
      <c r="Q772" s="3">
        <v>3225</v>
      </c>
      <c r="R772" s="3">
        <v>3225</v>
      </c>
      <c r="S772" s="3">
        <v>3225</v>
      </c>
      <c r="T772" s="3">
        <v>3225</v>
      </c>
      <c r="U772" s="3">
        <v>3225</v>
      </c>
      <c r="V772" s="3">
        <v>3225</v>
      </c>
      <c r="W772" s="3">
        <v>3225</v>
      </c>
      <c r="X772" s="3">
        <v>3225</v>
      </c>
      <c r="Y772" s="3">
        <v>3225</v>
      </c>
      <c r="Z772" s="3">
        <v>3225</v>
      </c>
      <c r="AA772" s="4">
        <f t="shared" si="25"/>
        <v>38700</v>
      </c>
    </row>
    <row r="773" spans="1:27" x14ac:dyDescent="0.25">
      <c r="A773" s="1" t="s">
        <v>549</v>
      </c>
      <c r="B773" s="3">
        <v>13512.97</v>
      </c>
      <c r="C773" s="3">
        <v>13512.97</v>
      </c>
      <c r="D773" s="3">
        <v>13512.97</v>
      </c>
      <c r="E773" s="3">
        <v>13512.97</v>
      </c>
      <c r="F773" s="3">
        <v>13512.97</v>
      </c>
      <c r="G773" s="3">
        <v>13512.97</v>
      </c>
      <c r="H773" s="3">
        <v>13512.97</v>
      </c>
      <c r="I773" s="3">
        <v>13512.97</v>
      </c>
      <c r="J773" s="3">
        <v>3225</v>
      </c>
      <c r="K773" s="3">
        <v>6450</v>
      </c>
      <c r="L773" s="3">
        <v>6450</v>
      </c>
      <c r="M773" s="3">
        <v>9921.18</v>
      </c>
      <c r="N773" s="4">
        <f t="shared" si="24"/>
        <v>134149.94</v>
      </c>
      <c r="O773" s="3">
        <v>6450</v>
      </c>
      <c r="P773" s="3">
        <v>6450</v>
      </c>
      <c r="Q773" s="3">
        <v>6450</v>
      </c>
      <c r="R773" s="3">
        <v>6450</v>
      </c>
      <c r="S773" s="3">
        <v>6450</v>
      </c>
      <c r="T773" s="3">
        <v>6450</v>
      </c>
      <c r="U773" s="3">
        <v>6450</v>
      </c>
      <c r="V773" s="3">
        <v>6450</v>
      </c>
      <c r="W773" s="3">
        <v>6450</v>
      </c>
      <c r="X773" s="3">
        <v>6450</v>
      </c>
      <c r="Y773" s="3">
        <v>6450</v>
      </c>
      <c r="Z773" s="3">
        <v>6450</v>
      </c>
      <c r="AA773" s="4">
        <f t="shared" si="25"/>
        <v>77400</v>
      </c>
    </row>
    <row r="774" spans="1:27" x14ac:dyDescent="0.25">
      <c r="A774" s="1" t="s">
        <v>550</v>
      </c>
      <c r="B774" s="3">
        <v>2241.52</v>
      </c>
      <c r="C774" s="3">
        <v>2241.52</v>
      </c>
      <c r="D774" s="3">
        <v>2241.52</v>
      </c>
      <c r="E774" s="3">
        <v>2241.52</v>
      </c>
      <c r="F774" s="3">
        <v>2241.52</v>
      </c>
      <c r="G774" s="3">
        <v>2241.52</v>
      </c>
      <c r="H774" s="3">
        <v>2241.52</v>
      </c>
      <c r="I774" s="3">
        <v>2241.52</v>
      </c>
      <c r="J774" s="3">
        <v>9675</v>
      </c>
      <c r="K774" s="3">
        <v>3225</v>
      </c>
      <c r="L774" s="3">
        <v>3225</v>
      </c>
      <c r="M774" s="3">
        <v>6696.18</v>
      </c>
      <c r="N774" s="4">
        <f t="shared" si="24"/>
        <v>40753.340000000004</v>
      </c>
      <c r="O774" s="3">
        <v>3225</v>
      </c>
      <c r="P774" s="3">
        <v>3225</v>
      </c>
      <c r="Q774" s="3">
        <v>3225</v>
      </c>
      <c r="R774" s="3">
        <v>3225</v>
      </c>
      <c r="S774" s="3">
        <v>3225</v>
      </c>
      <c r="T774" s="3">
        <v>3225</v>
      </c>
      <c r="U774" s="3">
        <v>3225</v>
      </c>
      <c r="V774" s="3">
        <v>3225</v>
      </c>
      <c r="W774" s="3">
        <v>3225</v>
      </c>
      <c r="X774" s="3">
        <v>3225</v>
      </c>
      <c r="Y774" s="3">
        <v>3225</v>
      </c>
      <c r="Z774" s="3">
        <v>3225</v>
      </c>
      <c r="AA774" s="4">
        <f t="shared" si="25"/>
        <v>38700</v>
      </c>
    </row>
    <row r="775" spans="1:27" x14ac:dyDescent="0.25">
      <c r="A775" s="1" t="s">
        <v>551</v>
      </c>
      <c r="B775" s="3">
        <v>31038.720000000001</v>
      </c>
      <c r="C775" s="3">
        <v>31038.720000000001</v>
      </c>
      <c r="D775" s="3">
        <v>31038.720000000001</v>
      </c>
      <c r="E775" s="3">
        <v>31038.720000000001</v>
      </c>
      <c r="F775" s="3">
        <v>31038.720000000001</v>
      </c>
      <c r="G775" s="3">
        <v>31038.720000000001</v>
      </c>
      <c r="H775" s="3">
        <v>31038.720000000001</v>
      </c>
      <c r="I775" s="3">
        <v>31038.720000000001</v>
      </c>
      <c r="J775" s="3">
        <v>3225</v>
      </c>
      <c r="K775" s="3">
        <v>9675</v>
      </c>
      <c r="L775" s="3">
        <v>9675</v>
      </c>
      <c r="M775" s="3">
        <v>15015.28</v>
      </c>
      <c r="N775" s="4">
        <f t="shared" si="24"/>
        <v>285900.04000000004</v>
      </c>
      <c r="O775" s="3">
        <v>9675</v>
      </c>
      <c r="P775" s="3">
        <v>9675</v>
      </c>
      <c r="Q775" s="3">
        <v>9675</v>
      </c>
      <c r="R775" s="3">
        <v>9675</v>
      </c>
      <c r="S775" s="3">
        <v>9675</v>
      </c>
      <c r="T775" s="3">
        <v>9675</v>
      </c>
      <c r="U775" s="3">
        <v>9675</v>
      </c>
      <c r="V775" s="3">
        <v>9675</v>
      </c>
      <c r="W775" s="3">
        <v>12900</v>
      </c>
      <c r="X775" s="3">
        <v>12900</v>
      </c>
      <c r="Y775" s="3">
        <v>12900</v>
      </c>
      <c r="Z775" s="3">
        <v>12900</v>
      </c>
      <c r="AA775" s="4">
        <f t="shared" si="25"/>
        <v>129000</v>
      </c>
    </row>
    <row r="776" spans="1:27" x14ac:dyDescent="0.25">
      <c r="A776" s="1" t="s">
        <v>552</v>
      </c>
      <c r="B776" s="3">
        <v>5515.33</v>
      </c>
      <c r="C776" s="3">
        <v>5515.33</v>
      </c>
      <c r="D776" s="3">
        <v>5515.33</v>
      </c>
      <c r="E776" s="3">
        <v>5515.33</v>
      </c>
      <c r="F776" s="3">
        <v>5515.33</v>
      </c>
      <c r="G776" s="3">
        <v>5515.33</v>
      </c>
      <c r="H776" s="3">
        <v>5515.33</v>
      </c>
      <c r="I776" s="3">
        <v>5515.33</v>
      </c>
      <c r="J776" s="3">
        <v>6450</v>
      </c>
      <c r="K776" s="3">
        <v>3225</v>
      </c>
      <c r="L776" s="3">
        <v>3225</v>
      </c>
      <c r="M776" s="3">
        <v>7630.73</v>
      </c>
      <c r="N776" s="4">
        <f t="shared" si="24"/>
        <v>64653.37000000001</v>
      </c>
      <c r="O776" s="3">
        <v>3225</v>
      </c>
      <c r="P776" s="3">
        <v>3225</v>
      </c>
      <c r="Q776" s="3">
        <v>3225</v>
      </c>
      <c r="R776" s="3">
        <v>3225</v>
      </c>
      <c r="S776" s="3">
        <v>3225</v>
      </c>
      <c r="T776" s="3">
        <v>3225</v>
      </c>
      <c r="U776" s="3">
        <v>3225</v>
      </c>
      <c r="V776" s="3">
        <v>3225</v>
      </c>
      <c r="W776" s="3">
        <v>3225</v>
      </c>
      <c r="X776" s="3">
        <v>3225</v>
      </c>
      <c r="Y776" s="3">
        <v>3225</v>
      </c>
      <c r="Z776" s="3">
        <v>3225</v>
      </c>
      <c r="AA776" s="4">
        <f t="shared" si="25"/>
        <v>38700</v>
      </c>
    </row>
    <row r="777" spans="1:27" x14ac:dyDescent="0.25">
      <c r="A777" s="1" t="s">
        <v>553</v>
      </c>
      <c r="B777" s="3">
        <v>11207.6</v>
      </c>
      <c r="C777" s="3">
        <v>11207.6</v>
      </c>
      <c r="D777" s="3">
        <v>11207.6</v>
      </c>
      <c r="E777" s="3">
        <v>11207.6</v>
      </c>
      <c r="F777" s="3">
        <v>11207.6</v>
      </c>
      <c r="G777" s="3">
        <v>11207.6</v>
      </c>
      <c r="H777" s="3">
        <v>11207.6</v>
      </c>
      <c r="I777" s="3">
        <v>11207.6</v>
      </c>
      <c r="J777" s="3">
        <v>9675</v>
      </c>
      <c r="K777" s="3">
        <v>6450</v>
      </c>
      <c r="L777" s="3">
        <v>6450</v>
      </c>
      <c r="M777" s="3">
        <v>6450</v>
      </c>
      <c r="N777" s="4">
        <f t="shared" si="24"/>
        <v>118685.80000000002</v>
      </c>
      <c r="O777" s="3">
        <v>6450</v>
      </c>
      <c r="P777" s="3">
        <v>6450</v>
      </c>
      <c r="Q777" s="3">
        <v>6450</v>
      </c>
      <c r="R777" s="3">
        <v>6450</v>
      </c>
      <c r="S777" s="3">
        <v>6450</v>
      </c>
      <c r="T777" s="3">
        <v>6450</v>
      </c>
      <c r="U777" s="3">
        <v>6450</v>
      </c>
      <c r="V777" s="3">
        <v>6450</v>
      </c>
      <c r="W777" s="3">
        <v>6450</v>
      </c>
      <c r="X777" s="3">
        <v>6450</v>
      </c>
      <c r="Y777" s="3">
        <v>6450</v>
      </c>
      <c r="Z777" s="3">
        <v>6450</v>
      </c>
      <c r="AA777" s="4">
        <f t="shared" si="25"/>
        <v>77400</v>
      </c>
    </row>
    <row r="778" spans="1:27" x14ac:dyDescent="0.25">
      <c r="A778" s="1" t="s">
        <v>554</v>
      </c>
      <c r="B778" s="3">
        <v>16104.39</v>
      </c>
      <c r="C778" s="3">
        <v>16104.39</v>
      </c>
      <c r="D778" s="3">
        <v>16104.39</v>
      </c>
      <c r="E778" s="3">
        <v>16104.39</v>
      </c>
      <c r="F778" s="3">
        <v>16104.39</v>
      </c>
      <c r="G778" s="3">
        <v>16104.39</v>
      </c>
      <c r="H778" s="3">
        <v>16104.39</v>
      </c>
      <c r="I778" s="3">
        <v>16104.39</v>
      </c>
      <c r="J778" s="3">
        <v>12900</v>
      </c>
      <c r="K778" s="3">
        <v>9675</v>
      </c>
      <c r="L778" s="3">
        <v>9675</v>
      </c>
      <c r="M778" s="3">
        <v>14881.77</v>
      </c>
      <c r="N778" s="4">
        <f t="shared" si="24"/>
        <v>175966.88999999998</v>
      </c>
      <c r="O778" s="3">
        <v>9675</v>
      </c>
      <c r="P778" s="3">
        <v>9675</v>
      </c>
      <c r="Q778" s="3">
        <v>9675</v>
      </c>
      <c r="R778" s="3">
        <v>9675</v>
      </c>
      <c r="S778" s="3">
        <v>9675</v>
      </c>
      <c r="T778" s="3">
        <v>9675</v>
      </c>
      <c r="U778" s="3">
        <v>9675</v>
      </c>
      <c r="V778" s="3">
        <v>9675</v>
      </c>
      <c r="W778" s="3">
        <v>9675</v>
      </c>
      <c r="X778" s="3">
        <v>9675</v>
      </c>
      <c r="Y778" s="3">
        <v>9675</v>
      </c>
      <c r="Z778" s="3">
        <v>9675</v>
      </c>
      <c r="AA778" s="4">
        <f t="shared" si="25"/>
        <v>116100</v>
      </c>
    </row>
    <row r="779" spans="1:27" x14ac:dyDescent="0.25">
      <c r="A779" s="1" t="s">
        <v>832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 t="e">
        <v>#N/A</v>
      </c>
      <c r="N779" s="4" t="e">
        <f t="shared" si="24"/>
        <v>#N/A</v>
      </c>
      <c r="O779" s="3">
        <v>6450</v>
      </c>
      <c r="P779" s="3">
        <v>6450</v>
      </c>
      <c r="Q779" s="3">
        <v>6450</v>
      </c>
      <c r="R779" s="3">
        <v>6450</v>
      </c>
      <c r="S779" s="3">
        <v>6450</v>
      </c>
      <c r="T779" s="3">
        <v>6450</v>
      </c>
      <c r="U779" s="3">
        <v>6450</v>
      </c>
      <c r="V779" s="3">
        <v>6450</v>
      </c>
      <c r="W779" s="3">
        <v>6450</v>
      </c>
      <c r="X779" s="3">
        <v>6450</v>
      </c>
      <c r="Y779" s="3">
        <v>6450</v>
      </c>
      <c r="Z779" s="3">
        <v>6450</v>
      </c>
      <c r="AA779" s="4">
        <f t="shared" si="25"/>
        <v>77400</v>
      </c>
    </row>
    <row r="780" spans="1:27" x14ac:dyDescent="0.25">
      <c r="A780" s="1" t="s">
        <v>555</v>
      </c>
      <c r="B780" s="3">
        <v>5109.84</v>
      </c>
      <c r="C780" s="3">
        <v>5109.84</v>
      </c>
      <c r="D780" s="3">
        <v>5109.84</v>
      </c>
      <c r="E780" s="3">
        <v>5109.84</v>
      </c>
      <c r="F780" s="3">
        <v>5109.84</v>
      </c>
      <c r="G780" s="3">
        <v>5109.84</v>
      </c>
      <c r="H780" s="3">
        <v>5109.84</v>
      </c>
      <c r="I780" s="3">
        <v>5109.84</v>
      </c>
      <c r="J780" s="3">
        <v>9675</v>
      </c>
      <c r="K780" s="3">
        <v>12900</v>
      </c>
      <c r="L780" s="3">
        <v>12900</v>
      </c>
      <c r="M780" s="3">
        <v>12900</v>
      </c>
      <c r="N780" s="4">
        <f t="shared" si="24"/>
        <v>89253.72</v>
      </c>
      <c r="O780" s="3">
        <v>12900</v>
      </c>
      <c r="P780" s="3">
        <v>12900</v>
      </c>
      <c r="Q780" s="3">
        <v>12900</v>
      </c>
      <c r="R780" s="3">
        <v>12900</v>
      </c>
      <c r="S780" s="3">
        <v>12900</v>
      </c>
      <c r="T780" s="3">
        <v>12900</v>
      </c>
      <c r="U780" s="3">
        <v>12900</v>
      </c>
      <c r="V780" s="3">
        <v>12900</v>
      </c>
      <c r="W780" s="3">
        <v>12900</v>
      </c>
      <c r="X780" s="3">
        <v>12900</v>
      </c>
      <c r="Y780" s="3">
        <v>12900</v>
      </c>
      <c r="Z780" s="3">
        <v>12900</v>
      </c>
      <c r="AA780" s="4">
        <f t="shared" si="25"/>
        <v>154800</v>
      </c>
    </row>
    <row r="781" spans="1:27" x14ac:dyDescent="0.25">
      <c r="A781" s="1" t="s">
        <v>556</v>
      </c>
      <c r="B781" s="3">
        <v>15601.58</v>
      </c>
      <c r="C781" s="3">
        <v>15601.58</v>
      </c>
      <c r="D781" s="3">
        <v>15601.58</v>
      </c>
      <c r="E781" s="3">
        <v>15601.58</v>
      </c>
      <c r="F781" s="3">
        <v>15601.58</v>
      </c>
      <c r="G781" s="3">
        <v>15601.58</v>
      </c>
      <c r="H781" s="3">
        <v>15601.58</v>
      </c>
      <c r="I781" s="3">
        <v>15601.58</v>
      </c>
      <c r="J781" s="3">
        <v>12900</v>
      </c>
      <c r="K781" s="3">
        <v>9675</v>
      </c>
      <c r="L781" s="3">
        <v>9675</v>
      </c>
      <c r="M781" s="3">
        <v>9675</v>
      </c>
      <c r="N781" s="4">
        <f t="shared" si="24"/>
        <v>166737.64000000001</v>
      </c>
      <c r="O781" s="3">
        <v>9675</v>
      </c>
      <c r="P781" s="3">
        <v>9675</v>
      </c>
      <c r="Q781" s="3">
        <v>9675</v>
      </c>
      <c r="R781" s="3">
        <v>9675</v>
      </c>
      <c r="S781" s="3">
        <v>9675</v>
      </c>
      <c r="T781" s="3">
        <v>9675</v>
      </c>
      <c r="U781" s="3">
        <v>9675</v>
      </c>
      <c r="V781" s="3">
        <v>9675</v>
      </c>
      <c r="W781" s="3">
        <v>9675</v>
      </c>
      <c r="X781" s="3">
        <v>9675</v>
      </c>
      <c r="Y781" s="3">
        <v>9675</v>
      </c>
      <c r="Z781" s="3">
        <v>9675</v>
      </c>
      <c r="AA781" s="4">
        <f t="shared" si="25"/>
        <v>116100</v>
      </c>
    </row>
    <row r="782" spans="1:27" x14ac:dyDescent="0.25">
      <c r="A782" s="1" t="s">
        <v>833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 t="e">
        <v>#N/A</v>
      </c>
      <c r="N782" s="4" t="e">
        <f t="shared" si="24"/>
        <v>#N/A</v>
      </c>
      <c r="O782" s="3">
        <v>3225</v>
      </c>
      <c r="P782" s="3">
        <v>3225</v>
      </c>
      <c r="Q782" s="3">
        <v>3225</v>
      </c>
      <c r="R782" s="3">
        <v>3225</v>
      </c>
      <c r="S782" s="3">
        <v>3225</v>
      </c>
      <c r="T782" s="3">
        <v>3225</v>
      </c>
      <c r="U782" s="3">
        <v>3225</v>
      </c>
      <c r="V782" s="3">
        <v>3225</v>
      </c>
      <c r="W782" s="3">
        <v>3225</v>
      </c>
      <c r="X782" s="3">
        <v>3225</v>
      </c>
      <c r="Y782" s="3">
        <v>3225</v>
      </c>
      <c r="Z782" s="3">
        <v>3225</v>
      </c>
      <c r="AA782" s="4">
        <f t="shared" si="25"/>
        <v>38700</v>
      </c>
    </row>
    <row r="783" spans="1:27" x14ac:dyDescent="0.25">
      <c r="A783" s="1" t="s">
        <v>834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 t="e">
        <v>#N/A</v>
      </c>
      <c r="N783" s="4" t="e">
        <f t="shared" si="24"/>
        <v>#N/A</v>
      </c>
      <c r="O783" s="3">
        <v>6450</v>
      </c>
      <c r="P783" s="3">
        <v>6450</v>
      </c>
      <c r="Q783" s="3">
        <v>6450</v>
      </c>
      <c r="R783" s="3">
        <v>6450</v>
      </c>
      <c r="S783" s="3">
        <v>6450</v>
      </c>
      <c r="T783" s="3">
        <v>6450</v>
      </c>
      <c r="U783" s="3">
        <v>6450</v>
      </c>
      <c r="V783" s="3">
        <v>6450</v>
      </c>
      <c r="W783" s="3">
        <v>6450</v>
      </c>
      <c r="X783" s="3">
        <v>6450</v>
      </c>
      <c r="Y783" s="3">
        <v>6450</v>
      </c>
      <c r="Z783" s="3">
        <v>6450</v>
      </c>
      <c r="AA783" s="4">
        <f t="shared" si="25"/>
        <v>77400</v>
      </c>
    </row>
    <row r="784" spans="1:27" x14ac:dyDescent="0.25">
      <c r="A784" s="1" t="s">
        <v>835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 t="e">
        <v>#N/A</v>
      </c>
      <c r="N784" s="4" t="e">
        <f t="shared" si="24"/>
        <v>#N/A</v>
      </c>
      <c r="O784" s="3">
        <v>3225</v>
      </c>
      <c r="P784" s="3">
        <v>3225</v>
      </c>
      <c r="Q784" s="3">
        <v>3225</v>
      </c>
      <c r="R784" s="3">
        <v>3225</v>
      </c>
      <c r="S784" s="3">
        <v>3225</v>
      </c>
      <c r="T784" s="3">
        <v>3225</v>
      </c>
      <c r="U784" s="3">
        <v>3225</v>
      </c>
      <c r="V784" s="3">
        <v>3225</v>
      </c>
      <c r="W784" s="3">
        <v>3225</v>
      </c>
      <c r="X784" s="3">
        <v>3225</v>
      </c>
      <c r="Y784" s="3">
        <v>3225</v>
      </c>
      <c r="Z784" s="3">
        <v>3225</v>
      </c>
      <c r="AA784" s="4">
        <f t="shared" si="25"/>
        <v>38700</v>
      </c>
    </row>
    <row r="785" spans="1:27" x14ac:dyDescent="0.25">
      <c r="A785" s="1" t="s">
        <v>557</v>
      </c>
      <c r="B785" s="3">
        <v>12240.48</v>
      </c>
      <c r="C785" s="3">
        <v>12240.48</v>
      </c>
      <c r="D785" s="3">
        <v>12240.48</v>
      </c>
      <c r="E785" s="3">
        <v>12240.48</v>
      </c>
      <c r="F785" s="3">
        <v>12240.48</v>
      </c>
      <c r="G785" s="3">
        <v>12240.48</v>
      </c>
      <c r="H785" s="3">
        <v>12240.48</v>
      </c>
      <c r="I785" s="3">
        <v>12240.48</v>
      </c>
      <c r="J785" s="3">
        <v>9675</v>
      </c>
      <c r="K785" s="3">
        <v>12900</v>
      </c>
      <c r="L785" s="3">
        <v>12900</v>
      </c>
      <c r="M785" s="3">
        <v>12900</v>
      </c>
      <c r="N785" s="4">
        <f t="shared" si="24"/>
        <v>146298.83999999997</v>
      </c>
      <c r="O785" s="3">
        <v>12900</v>
      </c>
      <c r="P785" s="3">
        <v>12900</v>
      </c>
      <c r="Q785" s="3">
        <v>12900</v>
      </c>
      <c r="R785" s="3">
        <v>12900</v>
      </c>
      <c r="S785" s="3">
        <v>12900</v>
      </c>
      <c r="T785" s="3">
        <v>12900</v>
      </c>
      <c r="U785" s="3">
        <v>12900</v>
      </c>
      <c r="V785" s="3">
        <v>12900</v>
      </c>
      <c r="W785" s="3">
        <v>12900</v>
      </c>
      <c r="X785" s="3">
        <v>12900</v>
      </c>
      <c r="Y785" s="3">
        <v>12900</v>
      </c>
      <c r="Z785" s="3">
        <v>12900</v>
      </c>
      <c r="AA785" s="4">
        <f t="shared" si="25"/>
        <v>154800</v>
      </c>
    </row>
    <row r="786" spans="1:27" x14ac:dyDescent="0.25">
      <c r="A786" s="1" t="s">
        <v>558</v>
      </c>
      <c r="B786" s="3">
        <v>23218.61</v>
      </c>
      <c r="C786" s="3">
        <v>23218.61</v>
      </c>
      <c r="D786" s="3">
        <v>23218.61</v>
      </c>
      <c r="E786" s="3">
        <v>23218.61</v>
      </c>
      <c r="F786" s="3">
        <v>23218.61</v>
      </c>
      <c r="G786" s="3">
        <v>23218.61</v>
      </c>
      <c r="H786" s="3">
        <v>23218.61</v>
      </c>
      <c r="I786" s="3">
        <v>23218.61</v>
      </c>
      <c r="J786" s="3">
        <v>9675</v>
      </c>
      <c r="K786" s="3">
        <v>9675</v>
      </c>
      <c r="L786" s="3">
        <v>9675</v>
      </c>
      <c r="M786" s="3">
        <v>14881.77</v>
      </c>
      <c r="N786" s="4">
        <f t="shared" si="24"/>
        <v>229655.65</v>
      </c>
      <c r="O786" s="3">
        <v>9675</v>
      </c>
      <c r="P786" s="3">
        <v>9675</v>
      </c>
      <c r="Q786" s="3">
        <v>9675</v>
      </c>
      <c r="R786" s="3">
        <v>9675</v>
      </c>
      <c r="S786" s="3">
        <v>9675</v>
      </c>
      <c r="T786" s="3">
        <v>9675</v>
      </c>
      <c r="U786" s="3">
        <v>9675</v>
      </c>
      <c r="V786" s="3">
        <v>9675</v>
      </c>
      <c r="W786" s="3">
        <v>9675</v>
      </c>
      <c r="X786" s="3">
        <v>9675</v>
      </c>
      <c r="Y786" s="3">
        <v>9675</v>
      </c>
      <c r="Z786" s="3">
        <v>9675</v>
      </c>
      <c r="AA786" s="4">
        <f t="shared" si="25"/>
        <v>116100</v>
      </c>
    </row>
    <row r="787" spans="1:27" x14ac:dyDescent="0.25">
      <c r="A787" s="1" t="s">
        <v>559</v>
      </c>
      <c r="B787" s="3">
        <v>20084.63</v>
      </c>
      <c r="C787" s="3">
        <v>20084.63</v>
      </c>
      <c r="D787" s="3">
        <v>20084.63</v>
      </c>
      <c r="E787" s="3">
        <v>20084.63</v>
      </c>
      <c r="F787" s="3">
        <v>20084.63</v>
      </c>
      <c r="G787" s="3">
        <v>20084.63</v>
      </c>
      <c r="H787" s="3">
        <v>20084.63</v>
      </c>
      <c r="I787" s="3">
        <v>20084.63</v>
      </c>
      <c r="J787" s="3">
        <v>6450</v>
      </c>
      <c r="K787" s="3">
        <v>9675</v>
      </c>
      <c r="L787" s="3">
        <v>9675</v>
      </c>
      <c r="M787" s="3">
        <v>20088.55</v>
      </c>
      <c r="N787" s="4">
        <f t="shared" si="24"/>
        <v>206565.59</v>
      </c>
      <c r="O787" s="3">
        <v>9675</v>
      </c>
      <c r="P787" s="3">
        <v>9675</v>
      </c>
      <c r="Q787" s="3">
        <v>9675</v>
      </c>
      <c r="R787" s="3">
        <v>9675</v>
      </c>
      <c r="S787" s="3">
        <v>9675</v>
      </c>
      <c r="T787" s="3">
        <v>9675</v>
      </c>
      <c r="U787" s="3">
        <v>9675</v>
      </c>
      <c r="V787" s="3">
        <v>9675</v>
      </c>
      <c r="W787" s="3">
        <v>9675</v>
      </c>
      <c r="X787" s="3">
        <v>9675</v>
      </c>
      <c r="Y787" s="3">
        <v>9675</v>
      </c>
      <c r="Z787" s="3">
        <v>9675</v>
      </c>
      <c r="AA787" s="4">
        <f t="shared" si="25"/>
        <v>116100</v>
      </c>
    </row>
    <row r="788" spans="1:27" x14ac:dyDescent="0.25">
      <c r="A788" s="1" t="s">
        <v>560</v>
      </c>
      <c r="B788" s="3">
        <v>11207.61</v>
      </c>
      <c r="C788" s="3">
        <v>11207.61</v>
      </c>
      <c r="D788" s="3">
        <v>11207.61</v>
      </c>
      <c r="E788" s="3">
        <v>11207.61</v>
      </c>
      <c r="F788" s="3">
        <v>11207.61</v>
      </c>
      <c r="G788" s="3">
        <v>11207.61</v>
      </c>
      <c r="H788" s="3">
        <v>11207.61</v>
      </c>
      <c r="I788" s="3">
        <v>11207.61</v>
      </c>
      <c r="J788" s="3">
        <v>161250</v>
      </c>
      <c r="K788" s="3">
        <v>6450</v>
      </c>
      <c r="L788" s="3">
        <v>6450</v>
      </c>
      <c r="M788" s="3">
        <v>19533.689999999999</v>
      </c>
      <c r="N788" s="4">
        <f t="shared" si="24"/>
        <v>283344.57</v>
      </c>
      <c r="O788" s="3">
        <v>6450</v>
      </c>
      <c r="P788" s="3">
        <v>6450</v>
      </c>
      <c r="Q788" s="3">
        <v>6450</v>
      </c>
      <c r="R788" s="3">
        <v>6450</v>
      </c>
      <c r="S788" s="3">
        <v>6450</v>
      </c>
      <c r="T788" s="3">
        <v>6450</v>
      </c>
      <c r="U788" s="3">
        <v>6450</v>
      </c>
      <c r="V788" s="3">
        <v>6450</v>
      </c>
      <c r="W788" s="3">
        <v>6450</v>
      </c>
      <c r="X788" s="3">
        <v>6450</v>
      </c>
      <c r="Y788" s="3">
        <v>6450</v>
      </c>
      <c r="Z788" s="3">
        <v>6450</v>
      </c>
      <c r="AA788" s="4">
        <f t="shared" si="25"/>
        <v>77400</v>
      </c>
    </row>
    <row r="789" spans="1:27" x14ac:dyDescent="0.25">
      <c r="A789" s="1" t="s">
        <v>836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 t="e">
        <v>#N/A</v>
      </c>
      <c r="N789" s="4" t="e">
        <f t="shared" si="24"/>
        <v>#N/A</v>
      </c>
      <c r="O789" s="3">
        <v>3225</v>
      </c>
      <c r="P789" s="3">
        <v>3225</v>
      </c>
      <c r="Q789" s="3">
        <v>3225</v>
      </c>
      <c r="R789" s="3">
        <v>3225</v>
      </c>
      <c r="S789" s="3">
        <v>3225</v>
      </c>
      <c r="T789" s="3">
        <v>3225</v>
      </c>
      <c r="U789" s="3">
        <v>3225</v>
      </c>
      <c r="V789" s="3">
        <v>3225</v>
      </c>
      <c r="W789" s="3">
        <v>3225</v>
      </c>
      <c r="X789" s="3">
        <v>3225</v>
      </c>
      <c r="Y789" s="3">
        <v>3225</v>
      </c>
      <c r="Z789" s="3">
        <v>3225</v>
      </c>
      <c r="AA789" s="4">
        <f t="shared" si="25"/>
        <v>38700</v>
      </c>
    </row>
    <row r="790" spans="1:27" x14ac:dyDescent="0.25">
      <c r="A790" s="1" t="s">
        <v>837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 t="e">
        <v>#N/A</v>
      </c>
      <c r="N790" s="4" t="e">
        <f t="shared" si="24"/>
        <v>#N/A</v>
      </c>
      <c r="O790" s="3">
        <v>29025</v>
      </c>
      <c r="P790" s="3">
        <v>29025</v>
      </c>
      <c r="Q790" s="3">
        <v>29025</v>
      </c>
      <c r="R790" s="3">
        <v>29025</v>
      </c>
      <c r="S790" s="3">
        <v>29025</v>
      </c>
      <c r="T790" s="3">
        <v>29025</v>
      </c>
      <c r="U790" s="3">
        <v>29025</v>
      </c>
      <c r="V790" s="3">
        <v>29025</v>
      </c>
      <c r="W790" s="3">
        <v>29025</v>
      </c>
      <c r="X790" s="3">
        <v>29025</v>
      </c>
      <c r="Y790" s="3">
        <v>29025</v>
      </c>
      <c r="Z790" s="3">
        <v>29025</v>
      </c>
      <c r="AA790" s="4">
        <f t="shared" si="25"/>
        <v>348300</v>
      </c>
    </row>
    <row r="791" spans="1:27" x14ac:dyDescent="0.25">
      <c r="A791" s="1" t="s">
        <v>561</v>
      </c>
      <c r="B791" s="3">
        <v>249184.44</v>
      </c>
      <c r="C791" s="3">
        <v>249184.44</v>
      </c>
      <c r="D791" s="3">
        <v>249184.44</v>
      </c>
      <c r="E791" s="3">
        <v>249184.44</v>
      </c>
      <c r="F791" s="3">
        <v>249184.44</v>
      </c>
      <c r="G791" s="3">
        <v>249184.44</v>
      </c>
      <c r="H791" s="3">
        <v>249184.44</v>
      </c>
      <c r="I791" s="3">
        <v>249184.44</v>
      </c>
      <c r="J791" s="3">
        <v>12900</v>
      </c>
      <c r="K791" s="3">
        <v>161250</v>
      </c>
      <c r="L791" s="3">
        <v>161250</v>
      </c>
      <c r="M791" s="3">
        <v>161250</v>
      </c>
      <c r="N791" s="4">
        <f t="shared" si="24"/>
        <v>2490125.5199999996</v>
      </c>
      <c r="O791" s="3">
        <v>161250</v>
      </c>
      <c r="P791" s="3">
        <v>161250</v>
      </c>
      <c r="Q791" s="3">
        <v>161250</v>
      </c>
      <c r="R791" s="3">
        <v>161250</v>
      </c>
      <c r="S791" s="3">
        <v>170925</v>
      </c>
      <c r="T791" s="3">
        <v>170925</v>
      </c>
      <c r="U791" s="3">
        <v>170925</v>
      </c>
      <c r="V791" s="3">
        <v>170925</v>
      </c>
      <c r="W791" s="3">
        <v>170925</v>
      </c>
      <c r="X791" s="3">
        <v>170925</v>
      </c>
      <c r="Y791" s="3">
        <v>170925</v>
      </c>
      <c r="Z791" s="3">
        <v>170925</v>
      </c>
      <c r="AA791" s="4">
        <f t="shared" si="25"/>
        <v>2012400</v>
      </c>
    </row>
    <row r="792" spans="1:27" x14ac:dyDescent="0.25">
      <c r="A792" s="1" t="s">
        <v>562</v>
      </c>
      <c r="B792" s="3">
        <v>20135.98</v>
      </c>
      <c r="C792" s="3">
        <v>20135.98</v>
      </c>
      <c r="D792" s="3">
        <v>20135.98</v>
      </c>
      <c r="E792" s="3">
        <v>20135.98</v>
      </c>
      <c r="F792" s="3">
        <v>20135.98</v>
      </c>
      <c r="G792" s="3">
        <v>20135.98</v>
      </c>
      <c r="H792" s="3">
        <v>20135.98</v>
      </c>
      <c r="I792" s="3">
        <v>20135.98</v>
      </c>
      <c r="J792" s="3">
        <v>9675</v>
      </c>
      <c r="K792" s="3">
        <v>12900</v>
      </c>
      <c r="L792" s="3">
        <v>12900</v>
      </c>
      <c r="M792" s="3">
        <v>12900</v>
      </c>
      <c r="N792" s="4">
        <f t="shared" si="24"/>
        <v>209462.84</v>
      </c>
      <c r="O792" s="3">
        <v>12900</v>
      </c>
      <c r="P792" s="3">
        <v>12900</v>
      </c>
      <c r="Q792" s="3">
        <v>12900</v>
      </c>
      <c r="R792" s="3">
        <v>12900</v>
      </c>
      <c r="S792" s="3">
        <v>12900</v>
      </c>
      <c r="T792" s="3">
        <v>12900</v>
      </c>
      <c r="U792" s="3">
        <v>12900</v>
      </c>
      <c r="V792" s="3">
        <v>12900</v>
      </c>
      <c r="W792" s="3">
        <v>12900</v>
      </c>
      <c r="X792" s="3">
        <v>12900</v>
      </c>
      <c r="Y792" s="3">
        <v>12900</v>
      </c>
      <c r="Z792" s="3">
        <v>12900</v>
      </c>
      <c r="AA792" s="4">
        <f t="shared" si="25"/>
        <v>154800</v>
      </c>
    </row>
    <row r="793" spans="1:27" x14ac:dyDescent="0.25">
      <c r="A793" s="1" t="s">
        <v>838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 t="e">
        <v>#N/A</v>
      </c>
      <c r="N793" s="4" t="e">
        <f t="shared" si="24"/>
        <v>#N/A</v>
      </c>
      <c r="O793" s="3">
        <v>3225</v>
      </c>
      <c r="P793" s="3">
        <v>3225</v>
      </c>
      <c r="Q793" s="3">
        <v>3225</v>
      </c>
      <c r="R793" s="3">
        <v>3225</v>
      </c>
      <c r="S793" s="3">
        <v>3225</v>
      </c>
      <c r="T793" s="3">
        <v>3225</v>
      </c>
      <c r="U793" s="3">
        <v>3225</v>
      </c>
      <c r="V793" s="3">
        <v>3225</v>
      </c>
      <c r="W793" s="3">
        <v>3225</v>
      </c>
      <c r="X793" s="3">
        <v>3225</v>
      </c>
      <c r="Y793" s="3">
        <v>3225</v>
      </c>
      <c r="Z793" s="3">
        <v>3225</v>
      </c>
      <c r="AA793" s="4">
        <f t="shared" si="25"/>
        <v>38700</v>
      </c>
    </row>
    <row r="794" spans="1:27" x14ac:dyDescent="0.25">
      <c r="A794" s="1" t="s">
        <v>563</v>
      </c>
      <c r="B794" s="3">
        <v>13512.97</v>
      </c>
      <c r="C794" s="3">
        <v>13512.97</v>
      </c>
      <c r="D794" s="3">
        <v>13512.97</v>
      </c>
      <c r="E794" s="3">
        <v>13512.97</v>
      </c>
      <c r="F794" s="3">
        <v>13512.97</v>
      </c>
      <c r="G794" s="3">
        <v>13512.97</v>
      </c>
      <c r="H794" s="3">
        <v>13512.97</v>
      </c>
      <c r="I794" s="3">
        <v>13512.97</v>
      </c>
      <c r="J794" s="3">
        <v>3225</v>
      </c>
      <c r="K794" s="3">
        <v>9675</v>
      </c>
      <c r="L794" s="3">
        <v>9675</v>
      </c>
      <c r="M794" s="3">
        <v>14881.77</v>
      </c>
      <c r="N794" s="4">
        <f t="shared" si="24"/>
        <v>145560.53</v>
      </c>
      <c r="O794" s="3">
        <v>9675</v>
      </c>
      <c r="P794" s="3">
        <v>9675</v>
      </c>
      <c r="Q794" s="3">
        <v>9675</v>
      </c>
      <c r="R794" s="3">
        <v>9675</v>
      </c>
      <c r="S794" s="3">
        <v>9675</v>
      </c>
      <c r="T794" s="3">
        <v>9675</v>
      </c>
      <c r="U794" s="3">
        <v>9675</v>
      </c>
      <c r="V794" s="3">
        <v>9675</v>
      </c>
      <c r="W794" s="3">
        <v>9675</v>
      </c>
      <c r="X794" s="3">
        <v>9675</v>
      </c>
      <c r="Y794" s="3">
        <v>9675</v>
      </c>
      <c r="Z794" s="3">
        <v>9675</v>
      </c>
      <c r="AA794" s="4">
        <f t="shared" si="25"/>
        <v>116100</v>
      </c>
    </row>
    <row r="795" spans="1:27" x14ac:dyDescent="0.25">
      <c r="A795" s="1" t="s">
        <v>564</v>
      </c>
      <c r="B795" s="3">
        <v>2241.52</v>
      </c>
      <c r="C795" s="3">
        <v>2241.52</v>
      </c>
      <c r="D795" s="3">
        <v>2241.52</v>
      </c>
      <c r="E795" s="3">
        <v>2241.52</v>
      </c>
      <c r="F795" s="3">
        <v>2241.52</v>
      </c>
      <c r="G795" s="3">
        <v>2241.52</v>
      </c>
      <c r="H795" s="3">
        <v>2241.52</v>
      </c>
      <c r="I795" s="3">
        <v>2241.52</v>
      </c>
      <c r="J795" s="3">
        <v>9675</v>
      </c>
      <c r="K795" s="3">
        <v>3225</v>
      </c>
      <c r="L795" s="3">
        <v>3225</v>
      </c>
      <c r="M795" s="3">
        <v>3225</v>
      </c>
      <c r="N795" s="4">
        <f t="shared" si="24"/>
        <v>37282.160000000003</v>
      </c>
      <c r="O795" s="3">
        <v>3225</v>
      </c>
      <c r="P795" s="3">
        <v>3225</v>
      </c>
      <c r="Q795" s="3">
        <v>3225</v>
      </c>
      <c r="R795" s="3">
        <v>3225</v>
      </c>
      <c r="S795" s="3">
        <v>3225</v>
      </c>
      <c r="T795" s="3">
        <v>3225</v>
      </c>
      <c r="U795" s="3">
        <v>3225</v>
      </c>
      <c r="V795" s="3">
        <v>3225</v>
      </c>
      <c r="W795" s="3">
        <v>3225</v>
      </c>
      <c r="X795" s="3">
        <v>3225</v>
      </c>
      <c r="Y795" s="3">
        <v>3225</v>
      </c>
      <c r="Z795" s="3">
        <v>3225</v>
      </c>
      <c r="AA795" s="4">
        <f t="shared" si="25"/>
        <v>38700</v>
      </c>
    </row>
    <row r="796" spans="1:27" x14ac:dyDescent="0.25">
      <c r="A796" s="1" t="s">
        <v>839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 t="e">
        <v>#N/A</v>
      </c>
      <c r="N796" s="4" t="e">
        <f t="shared" si="24"/>
        <v>#N/A</v>
      </c>
      <c r="O796" s="3">
        <v>29025</v>
      </c>
      <c r="P796" s="3">
        <v>29025</v>
      </c>
      <c r="Q796" s="3">
        <v>29025</v>
      </c>
      <c r="R796" s="3">
        <v>29025</v>
      </c>
      <c r="S796" s="3">
        <v>29025</v>
      </c>
      <c r="T796" s="3">
        <v>29025</v>
      </c>
      <c r="U796" s="3">
        <v>29025</v>
      </c>
      <c r="V796" s="3">
        <v>29025</v>
      </c>
      <c r="W796" s="3">
        <v>29025</v>
      </c>
      <c r="X796" s="3">
        <v>29025</v>
      </c>
      <c r="Y796" s="3">
        <v>29025</v>
      </c>
      <c r="Z796" s="3">
        <v>29025</v>
      </c>
      <c r="AA796" s="4">
        <f t="shared" si="25"/>
        <v>348300</v>
      </c>
    </row>
    <row r="797" spans="1:27" x14ac:dyDescent="0.25">
      <c r="A797" s="1" t="s">
        <v>565</v>
      </c>
      <c r="B797" s="3">
        <v>13450.3</v>
      </c>
      <c r="C797" s="3">
        <v>13450.3</v>
      </c>
      <c r="D797" s="3">
        <v>13450.3</v>
      </c>
      <c r="E797" s="3">
        <v>13450.3</v>
      </c>
      <c r="F797" s="3">
        <v>13450.3</v>
      </c>
      <c r="G797" s="3">
        <v>13450.3</v>
      </c>
      <c r="H797" s="3">
        <v>13450.3</v>
      </c>
      <c r="I797" s="3">
        <v>13450.3</v>
      </c>
      <c r="J797" s="3">
        <v>6450</v>
      </c>
      <c r="K797" s="3">
        <v>9675</v>
      </c>
      <c r="L797" s="3">
        <v>9675</v>
      </c>
      <c r="M797" s="3">
        <v>9675</v>
      </c>
      <c r="N797" s="4">
        <f t="shared" si="24"/>
        <v>143077.40000000002</v>
      </c>
      <c r="O797" s="3">
        <v>9675</v>
      </c>
      <c r="P797" s="3">
        <v>9675</v>
      </c>
      <c r="Q797" s="3">
        <v>9675</v>
      </c>
      <c r="R797" s="3">
        <v>9675</v>
      </c>
      <c r="S797" s="3">
        <v>9675</v>
      </c>
      <c r="T797" s="3">
        <v>9675</v>
      </c>
      <c r="U797" s="3">
        <v>9675</v>
      </c>
      <c r="V797" s="3">
        <v>9675</v>
      </c>
      <c r="W797" s="3">
        <v>9675</v>
      </c>
      <c r="X797" s="3">
        <v>9675</v>
      </c>
      <c r="Y797" s="3">
        <v>9675</v>
      </c>
      <c r="Z797" s="3">
        <v>9675</v>
      </c>
      <c r="AA797" s="4">
        <f t="shared" si="25"/>
        <v>116100</v>
      </c>
    </row>
    <row r="798" spans="1:27" x14ac:dyDescent="0.25">
      <c r="A798" s="1" t="s">
        <v>566</v>
      </c>
      <c r="B798" s="3">
        <v>3999.11</v>
      </c>
      <c r="C798" s="3">
        <v>3999.11</v>
      </c>
      <c r="D798" s="3">
        <v>3999.11</v>
      </c>
      <c r="E798" s="3">
        <v>3999.11</v>
      </c>
      <c r="F798" s="3">
        <v>3999.11</v>
      </c>
      <c r="G798" s="3">
        <v>3999.11</v>
      </c>
      <c r="H798" s="3">
        <v>3999.11</v>
      </c>
      <c r="I798" s="3">
        <v>3999.11</v>
      </c>
      <c r="J798" s="3">
        <v>9675</v>
      </c>
      <c r="K798" s="3">
        <v>6450</v>
      </c>
      <c r="L798" s="3">
        <v>6450</v>
      </c>
      <c r="M798" s="3">
        <v>6450</v>
      </c>
      <c r="N798" s="4">
        <f t="shared" si="24"/>
        <v>61017.880000000005</v>
      </c>
      <c r="O798" s="3">
        <v>6450</v>
      </c>
      <c r="P798" s="3">
        <v>6450</v>
      </c>
      <c r="Q798" s="3">
        <v>6450</v>
      </c>
      <c r="R798" s="3">
        <v>6450</v>
      </c>
      <c r="S798" s="3">
        <v>6450</v>
      </c>
      <c r="T798" s="3">
        <v>6450</v>
      </c>
      <c r="U798" s="3">
        <v>6450</v>
      </c>
      <c r="V798" s="3">
        <v>6450</v>
      </c>
      <c r="W798" s="3">
        <v>6450</v>
      </c>
      <c r="X798" s="3">
        <v>6450</v>
      </c>
      <c r="Y798" s="3">
        <v>6450</v>
      </c>
      <c r="Z798" s="3">
        <v>6450</v>
      </c>
      <c r="AA798" s="4">
        <f t="shared" si="25"/>
        <v>77400</v>
      </c>
    </row>
    <row r="799" spans="1:27" x14ac:dyDescent="0.25">
      <c r="A799" s="1" t="s">
        <v>612</v>
      </c>
      <c r="B799" s="3">
        <v>20173.7</v>
      </c>
      <c r="C799" s="3">
        <v>20173.7</v>
      </c>
      <c r="D799" s="3">
        <v>20173.7</v>
      </c>
      <c r="E799" s="3">
        <v>20173.7</v>
      </c>
      <c r="F799" s="3">
        <v>20173.7</v>
      </c>
      <c r="G799" s="3">
        <v>20173.7</v>
      </c>
      <c r="H799" s="3">
        <v>20173.7</v>
      </c>
      <c r="I799" s="3">
        <v>20173.7</v>
      </c>
      <c r="J799" s="3">
        <v>3225</v>
      </c>
      <c r="K799" s="3">
        <v>6450</v>
      </c>
      <c r="L799" s="3">
        <v>6450</v>
      </c>
      <c r="M799" s="3">
        <v>9921.18</v>
      </c>
      <c r="N799" s="4">
        <f t="shared" si="24"/>
        <v>187435.78</v>
      </c>
      <c r="O799" s="3">
        <v>3225</v>
      </c>
      <c r="P799" s="3">
        <v>3225</v>
      </c>
      <c r="Q799" s="3">
        <v>3225</v>
      </c>
      <c r="R799" s="3">
        <v>3225</v>
      </c>
      <c r="S799" s="3">
        <v>6450</v>
      </c>
      <c r="T799" s="3">
        <v>6450</v>
      </c>
      <c r="U799" s="3">
        <v>6450</v>
      </c>
      <c r="V799" s="3">
        <v>6450</v>
      </c>
      <c r="W799" s="3">
        <v>6450</v>
      </c>
      <c r="X799" s="3">
        <v>6450</v>
      </c>
      <c r="Y799" s="3">
        <v>6450</v>
      </c>
      <c r="Z799" s="3">
        <v>6450</v>
      </c>
      <c r="AA799" s="4">
        <f t="shared" si="25"/>
        <v>64500</v>
      </c>
    </row>
    <row r="800" spans="1:27" x14ac:dyDescent="0.25">
      <c r="A800" s="1" t="s">
        <v>840</v>
      </c>
      <c r="B800" s="3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 t="e">
        <v>#N/A</v>
      </c>
      <c r="N800" s="4" t="e">
        <f t="shared" si="24"/>
        <v>#N/A</v>
      </c>
      <c r="O800" s="3">
        <v>48375</v>
      </c>
      <c r="P800" s="3">
        <v>48375</v>
      </c>
      <c r="Q800" s="3">
        <v>48375</v>
      </c>
      <c r="R800" s="3">
        <v>48375</v>
      </c>
      <c r="S800" s="3">
        <v>48375</v>
      </c>
      <c r="T800" s="3">
        <v>48375</v>
      </c>
      <c r="U800" s="3">
        <v>48375</v>
      </c>
      <c r="V800" s="3">
        <v>48375</v>
      </c>
      <c r="W800" s="3">
        <v>48375</v>
      </c>
      <c r="X800" s="3">
        <v>48375</v>
      </c>
      <c r="Y800" s="3">
        <v>48375</v>
      </c>
      <c r="Z800" s="3">
        <v>48375</v>
      </c>
      <c r="AA800" s="4">
        <f t="shared" si="25"/>
        <v>580500</v>
      </c>
    </row>
    <row r="801" spans="1:27" x14ac:dyDescent="0.25">
      <c r="A801" s="1" t="s">
        <v>841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 t="e">
        <v>#N/A</v>
      </c>
      <c r="N801" s="4" t="e">
        <f t="shared" si="24"/>
        <v>#N/A</v>
      </c>
      <c r="O801" s="3">
        <v>6450</v>
      </c>
      <c r="P801" s="3">
        <v>6450</v>
      </c>
      <c r="Q801" s="3">
        <v>6450</v>
      </c>
      <c r="R801" s="3">
        <v>6450</v>
      </c>
      <c r="S801" s="3">
        <v>6450</v>
      </c>
      <c r="T801" s="3">
        <v>6450</v>
      </c>
      <c r="U801" s="3">
        <v>6450</v>
      </c>
      <c r="V801" s="3">
        <v>6450</v>
      </c>
      <c r="W801" s="3">
        <v>6450</v>
      </c>
      <c r="X801" s="3">
        <v>6450</v>
      </c>
      <c r="Y801" s="3">
        <v>6450</v>
      </c>
      <c r="Z801" s="3">
        <v>6450</v>
      </c>
      <c r="AA801" s="4">
        <f t="shared" si="25"/>
        <v>77400</v>
      </c>
    </row>
    <row r="802" spans="1:27" x14ac:dyDescent="0.25">
      <c r="A802" s="1" t="s">
        <v>613</v>
      </c>
      <c r="B802" s="3">
        <v>1757.59</v>
      </c>
      <c r="C802" s="3">
        <v>1757.59</v>
      </c>
      <c r="D802" s="3">
        <v>1757.59</v>
      </c>
      <c r="E802" s="3">
        <v>1757.59</v>
      </c>
      <c r="F802" s="3">
        <v>1757.59</v>
      </c>
      <c r="G802" s="3">
        <v>1757.59</v>
      </c>
      <c r="H802" s="3">
        <v>1757.59</v>
      </c>
      <c r="I802" s="3">
        <v>1757.59</v>
      </c>
      <c r="J802" s="3">
        <v>3225</v>
      </c>
      <c r="K802" s="3">
        <v>3225</v>
      </c>
      <c r="L802" s="3">
        <v>3225</v>
      </c>
      <c r="M802" s="3">
        <v>3225</v>
      </c>
      <c r="N802" s="4">
        <f t="shared" si="24"/>
        <v>26960.720000000001</v>
      </c>
      <c r="O802" s="3">
        <v>3225</v>
      </c>
      <c r="P802" s="3">
        <v>3225</v>
      </c>
      <c r="Q802" s="3">
        <v>3225</v>
      </c>
      <c r="R802" s="3">
        <v>3225</v>
      </c>
      <c r="S802" s="3">
        <v>3225</v>
      </c>
      <c r="T802" s="3">
        <v>3225</v>
      </c>
      <c r="U802" s="3">
        <v>3225</v>
      </c>
      <c r="V802" s="3">
        <v>3225</v>
      </c>
      <c r="W802" s="3">
        <v>3225</v>
      </c>
      <c r="X802" s="3">
        <v>3225</v>
      </c>
      <c r="Y802" s="3">
        <v>3225</v>
      </c>
      <c r="Z802" s="3">
        <v>3225</v>
      </c>
      <c r="AA802" s="4">
        <f t="shared" si="25"/>
        <v>38700</v>
      </c>
    </row>
    <row r="803" spans="1:27" x14ac:dyDescent="0.25">
      <c r="A803" s="1" t="s">
        <v>614</v>
      </c>
      <c r="B803" s="3">
        <v>2241.52</v>
      </c>
      <c r="C803" s="3">
        <v>2241.52</v>
      </c>
      <c r="D803" s="3">
        <v>2241.52</v>
      </c>
      <c r="E803" s="3">
        <v>2241.52</v>
      </c>
      <c r="F803" s="3">
        <v>2241.52</v>
      </c>
      <c r="G803" s="3">
        <v>2241.52</v>
      </c>
      <c r="H803" s="3">
        <v>2241.52</v>
      </c>
      <c r="I803" s="3">
        <v>2241.52</v>
      </c>
      <c r="J803" s="3">
        <v>3225</v>
      </c>
      <c r="K803" s="3">
        <v>3225</v>
      </c>
      <c r="L803" s="3">
        <v>3225</v>
      </c>
      <c r="M803" s="3">
        <v>3225</v>
      </c>
      <c r="N803" s="4">
        <f t="shared" si="24"/>
        <v>30832.16</v>
      </c>
      <c r="O803" s="3">
        <v>3225</v>
      </c>
      <c r="P803" s="3">
        <v>3225</v>
      </c>
      <c r="Q803" s="3">
        <v>3225</v>
      </c>
      <c r="R803" s="3">
        <v>3225</v>
      </c>
      <c r="S803" s="3">
        <v>3225</v>
      </c>
      <c r="T803" s="3">
        <v>3225</v>
      </c>
      <c r="U803" s="3">
        <v>3225</v>
      </c>
      <c r="V803" s="3">
        <v>3225</v>
      </c>
      <c r="W803" s="3">
        <v>3225</v>
      </c>
      <c r="X803" s="3">
        <v>3225</v>
      </c>
      <c r="Y803" s="3">
        <v>3225</v>
      </c>
      <c r="Z803" s="3">
        <v>3225</v>
      </c>
      <c r="AA803" s="4">
        <f t="shared" si="25"/>
        <v>38700</v>
      </c>
    </row>
    <row r="804" spans="1:27" x14ac:dyDescent="0.25">
      <c r="A804" s="1" t="s">
        <v>615</v>
      </c>
      <c r="B804" s="3">
        <v>2241.52</v>
      </c>
      <c r="C804" s="3">
        <v>2241.52</v>
      </c>
      <c r="D804" s="3">
        <v>2241.52</v>
      </c>
      <c r="E804" s="3">
        <v>2241.52</v>
      </c>
      <c r="F804" s="3">
        <v>2241.52</v>
      </c>
      <c r="G804" s="3">
        <v>2241.52</v>
      </c>
      <c r="H804" s="3">
        <v>2241.52</v>
      </c>
      <c r="I804" s="3">
        <v>2241.52</v>
      </c>
      <c r="J804" s="3">
        <v>12900</v>
      </c>
      <c r="K804" s="3">
        <v>3225</v>
      </c>
      <c r="L804" s="3">
        <v>3225</v>
      </c>
      <c r="M804" s="3">
        <v>9766.84</v>
      </c>
      <c r="N804" s="4">
        <f t="shared" si="24"/>
        <v>47049</v>
      </c>
      <c r="O804" s="3">
        <v>3225</v>
      </c>
      <c r="P804" s="3">
        <v>3225</v>
      </c>
      <c r="Q804" s="3">
        <v>3225</v>
      </c>
      <c r="R804" s="3">
        <v>3225</v>
      </c>
      <c r="S804" s="3">
        <v>3225</v>
      </c>
      <c r="T804" s="3">
        <v>3225</v>
      </c>
      <c r="U804" s="3">
        <v>3225</v>
      </c>
      <c r="V804" s="3">
        <v>3225</v>
      </c>
      <c r="W804" s="3">
        <v>3225</v>
      </c>
      <c r="X804" s="3">
        <v>3225</v>
      </c>
      <c r="Y804" s="3">
        <v>3225</v>
      </c>
      <c r="Z804" s="3">
        <v>3225</v>
      </c>
      <c r="AA804" s="4">
        <f t="shared" si="25"/>
        <v>38700</v>
      </c>
    </row>
    <row r="805" spans="1:27" x14ac:dyDescent="0.25">
      <c r="A805" s="1" t="s">
        <v>842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 t="e">
        <v>#N/A</v>
      </c>
      <c r="N805" s="4" t="e">
        <f t="shared" si="24"/>
        <v>#N/A</v>
      </c>
      <c r="O805" s="3">
        <v>19350</v>
      </c>
      <c r="P805" s="3">
        <v>19350</v>
      </c>
      <c r="Q805" s="3">
        <v>19350</v>
      </c>
      <c r="R805" s="3">
        <v>19350</v>
      </c>
      <c r="S805" s="3">
        <v>19350</v>
      </c>
      <c r="T805" s="3">
        <v>19350</v>
      </c>
      <c r="U805" s="3">
        <v>19350</v>
      </c>
      <c r="V805" s="3">
        <v>19350</v>
      </c>
      <c r="W805" s="3">
        <v>19350</v>
      </c>
      <c r="X805" s="3">
        <v>19350</v>
      </c>
      <c r="Y805" s="3">
        <v>19350</v>
      </c>
      <c r="Z805" s="3">
        <v>19350</v>
      </c>
      <c r="AA805" s="4">
        <f t="shared" si="25"/>
        <v>232200</v>
      </c>
    </row>
    <row r="806" spans="1:27" x14ac:dyDescent="0.25">
      <c r="A806" s="1" t="s">
        <v>616</v>
      </c>
      <c r="B806" s="3">
        <v>13895.35</v>
      </c>
      <c r="C806" s="3">
        <v>13895.35</v>
      </c>
      <c r="D806" s="3">
        <v>13895.35</v>
      </c>
      <c r="E806" s="3">
        <v>13895.35</v>
      </c>
      <c r="F806" s="3">
        <v>13895.35</v>
      </c>
      <c r="G806" s="3">
        <v>13895.35</v>
      </c>
      <c r="H806" s="3">
        <v>13895.35</v>
      </c>
      <c r="I806" s="3">
        <v>13895.35</v>
      </c>
      <c r="J806" s="3">
        <v>106425</v>
      </c>
      <c r="K806" s="3">
        <v>12900</v>
      </c>
      <c r="L806" s="3">
        <v>16125</v>
      </c>
      <c r="M806" s="3">
        <v>40690.29</v>
      </c>
      <c r="N806" s="4">
        <f t="shared" si="24"/>
        <v>287303.09000000003</v>
      </c>
      <c r="O806" s="3">
        <v>16125</v>
      </c>
      <c r="P806" s="3">
        <v>16125</v>
      </c>
      <c r="Q806" s="3">
        <v>16125</v>
      </c>
      <c r="R806" s="3">
        <v>16125</v>
      </c>
      <c r="S806" s="3">
        <v>16125</v>
      </c>
      <c r="T806" s="3">
        <v>16125</v>
      </c>
      <c r="U806" s="3">
        <v>16125</v>
      </c>
      <c r="V806" s="3">
        <v>16125</v>
      </c>
      <c r="W806" s="3">
        <v>12900</v>
      </c>
      <c r="X806" s="3">
        <v>12900</v>
      </c>
      <c r="Y806" s="3">
        <v>12900</v>
      </c>
      <c r="Z806" s="3">
        <v>12900</v>
      </c>
      <c r="AA806" s="4">
        <f t="shared" si="25"/>
        <v>180600</v>
      </c>
    </row>
    <row r="807" spans="1:27" x14ac:dyDescent="0.25">
      <c r="A807" s="1" t="s">
        <v>617</v>
      </c>
      <c r="B807" s="3">
        <v>161817.31</v>
      </c>
      <c r="C807" s="3">
        <v>161817.31</v>
      </c>
      <c r="D807" s="3">
        <v>161817.31</v>
      </c>
      <c r="E807" s="3">
        <v>161817.31</v>
      </c>
      <c r="F807" s="3">
        <v>161817.31</v>
      </c>
      <c r="G807" s="3">
        <v>161817.31</v>
      </c>
      <c r="H807" s="3">
        <v>161817.31</v>
      </c>
      <c r="I807" s="3">
        <v>161817.31</v>
      </c>
      <c r="J807" s="3">
        <v>54825</v>
      </c>
      <c r="K807" s="3">
        <v>106425</v>
      </c>
      <c r="L807" s="3">
        <v>106425</v>
      </c>
      <c r="M807" s="3">
        <v>194539.62</v>
      </c>
      <c r="N807" s="4">
        <f t="shared" si="24"/>
        <v>1756753.1</v>
      </c>
      <c r="O807" s="3">
        <v>106425</v>
      </c>
      <c r="P807" s="3">
        <v>106425</v>
      </c>
      <c r="Q807" s="3">
        <v>106425</v>
      </c>
      <c r="R807" s="3">
        <v>106425</v>
      </c>
      <c r="S807" s="3">
        <v>106425</v>
      </c>
      <c r="T807" s="3">
        <v>106425</v>
      </c>
      <c r="U807" s="3">
        <v>106425</v>
      </c>
      <c r="V807" s="3">
        <v>106425</v>
      </c>
      <c r="W807" s="3">
        <v>106425</v>
      </c>
      <c r="X807" s="3">
        <v>114490</v>
      </c>
      <c r="Y807" s="3">
        <v>114490</v>
      </c>
      <c r="Z807" s="3">
        <v>114490</v>
      </c>
      <c r="AA807" s="4">
        <f t="shared" si="25"/>
        <v>1301295</v>
      </c>
    </row>
    <row r="808" spans="1:27" x14ac:dyDescent="0.25">
      <c r="A808" s="1" t="s">
        <v>618</v>
      </c>
      <c r="B808" s="3">
        <v>21091.08</v>
      </c>
      <c r="C808" s="3">
        <v>21091.08</v>
      </c>
      <c r="D808" s="3">
        <v>21091.08</v>
      </c>
      <c r="E808" s="3">
        <v>21091.08</v>
      </c>
      <c r="F808" s="3">
        <v>21091.08</v>
      </c>
      <c r="G808" s="3">
        <v>21091.08</v>
      </c>
      <c r="H808" s="3">
        <v>21091.08</v>
      </c>
      <c r="I808" s="3">
        <v>21091.08</v>
      </c>
      <c r="J808" s="3">
        <v>9675</v>
      </c>
      <c r="K808" s="3">
        <v>54825</v>
      </c>
      <c r="L808" s="3">
        <v>54825</v>
      </c>
      <c r="M808" s="3">
        <v>113835.09</v>
      </c>
      <c r="N808" s="4">
        <f t="shared" si="24"/>
        <v>401888.73</v>
      </c>
      <c r="O808" s="3">
        <v>54825</v>
      </c>
      <c r="P808" s="3">
        <v>54825</v>
      </c>
      <c r="Q808" s="3">
        <v>54825</v>
      </c>
      <c r="R808" s="3">
        <v>54825</v>
      </c>
      <c r="S808" s="3">
        <v>54825</v>
      </c>
      <c r="T808" s="3">
        <v>54825</v>
      </c>
      <c r="U808" s="3">
        <v>54825</v>
      </c>
      <c r="V808" s="3">
        <v>54825</v>
      </c>
      <c r="W808" s="3">
        <v>54825</v>
      </c>
      <c r="X808" s="3">
        <v>54825</v>
      </c>
      <c r="Y808" s="3">
        <v>54825</v>
      </c>
      <c r="Z808" s="3">
        <v>54825</v>
      </c>
      <c r="AA808" s="4">
        <f t="shared" si="25"/>
        <v>657900</v>
      </c>
    </row>
    <row r="809" spans="1:27" x14ac:dyDescent="0.25">
      <c r="A809" s="1" t="s">
        <v>619</v>
      </c>
      <c r="B809" s="3">
        <v>4860.21</v>
      </c>
      <c r="C809" s="3">
        <v>4860.21</v>
      </c>
      <c r="D809" s="3">
        <v>4860.21</v>
      </c>
      <c r="E809" s="3">
        <v>4860.21</v>
      </c>
      <c r="F809" s="3">
        <v>4860.21</v>
      </c>
      <c r="G809" s="3">
        <v>4860.21</v>
      </c>
      <c r="H809" s="3">
        <v>4860.21</v>
      </c>
      <c r="I809" s="3">
        <v>4860.21</v>
      </c>
      <c r="J809" s="3">
        <v>9675</v>
      </c>
      <c r="K809" s="3">
        <v>9675</v>
      </c>
      <c r="L809" s="3">
        <v>9675</v>
      </c>
      <c r="M809" s="3">
        <v>20088.55</v>
      </c>
      <c r="N809" s="4">
        <f t="shared" si="24"/>
        <v>87995.23</v>
      </c>
      <c r="O809" s="3">
        <v>9675</v>
      </c>
      <c r="P809" s="3">
        <v>9675</v>
      </c>
      <c r="Q809" s="3">
        <v>9675</v>
      </c>
      <c r="R809" s="3">
        <v>9675</v>
      </c>
      <c r="S809" s="3">
        <v>9675</v>
      </c>
      <c r="T809" s="3">
        <v>9675</v>
      </c>
      <c r="U809" s="3">
        <v>9675</v>
      </c>
      <c r="V809" s="3">
        <v>9675</v>
      </c>
      <c r="W809" s="3">
        <v>9675</v>
      </c>
      <c r="X809" s="3">
        <v>9675</v>
      </c>
      <c r="Y809" s="3">
        <v>9675</v>
      </c>
      <c r="Z809" s="3">
        <v>9675</v>
      </c>
      <c r="AA809" s="4">
        <f t="shared" si="25"/>
        <v>116100</v>
      </c>
    </row>
    <row r="810" spans="1:27" x14ac:dyDescent="0.25">
      <c r="A810" s="1" t="s">
        <v>620</v>
      </c>
      <c r="B810" s="3">
        <v>31445.74</v>
      </c>
      <c r="C810" s="3">
        <v>31445.74</v>
      </c>
      <c r="D810" s="3">
        <v>31445.74</v>
      </c>
      <c r="E810" s="3">
        <v>31445.74</v>
      </c>
      <c r="F810" s="3">
        <v>31445.74</v>
      </c>
      <c r="G810" s="3">
        <v>31445.74</v>
      </c>
      <c r="H810" s="3">
        <v>31445.74</v>
      </c>
      <c r="I810" s="3">
        <v>31445.74</v>
      </c>
      <c r="J810" s="3">
        <v>16125</v>
      </c>
      <c r="K810" s="3">
        <v>9675</v>
      </c>
      <c r="L810" s="3">
        <v>9675</v>
      </c>
      <c r="M810" s="3">
        <v>18886.98</v>
      </c>
      <c r="N810" s="4">
        <f t="shared" si="24"/>
        <v>305927.89999999997</v>
      </c>
      <c r="O810" s="3">
        <v>9675</v>
      </c>
      <c r="P810" s="3">
        <v>9675</v>
      </c>
      <c r="Q810" s="3">
        <v>9675</v>
      </c>
      <c r="R810" s="3">
        <v>9675</v>
      </c>
      <c r="S810" s="3">
        <v>9675</v>
      </c>
      <c r="T810" s="3">
        <v>9675</v>
      </c>
      <c r="U810" s="3">
        <v>9675</v>
      </c>
      <c r="V810" s="3">
        <v>9675</v>
      </c>
      <c r="W810" s="3">
        <v>9675</v>
      </c>
      <c r="X810" s="3">
        <v>9675</v>
      </c>
      <c r="Y810" s="3">
        <v>9675</v>
      </c>
      <c r="Z810" s="3">
        <v>9675</v>
      </c>
      <c r="AA810" s="4">
        <f t="shared" si="25"/>
        <v>116100</v>
      </c>
    </row>
    <row r="811" spans="1:27" x14ac:dyDescent="0.25">
      <c r="A811" s="1" t="s">
        <v>621</v>
      </c>
      <c r="B811" s="3">
        <v>23599.82</v>
      </c>
      <c r="C811" s="3">
        <v>23599.82</v>
      </c>
      <c r="D811" s="3">
        <v>23599.82</v>
      </c>
      <c r="E811" s="3">
        <v>23599.82</v>
      </c>
      <c r="F811" s="3">
        <v>23599.82</v>
      </c>
      <c r="G811" s="3">
        <v>23599.82</v>
      </c>
      <c r="H811" s="3">
        <v>23599.82</v>
      </c>
      <c r="I811" s="3">
        <v>23599.82</v>
      </c>
      <c r="J811" s="3">
        <v>3225</v>
      </c>
      <c r="K811" s="3">
        <v>16125</v>
      </c>
      <c r="L811" s="3">
        <v>16125</v>
      </c>
      <c r="M811" s="3">
        <v>33480.910000000003</v>
      </c>
      <c r="N811" s="4">
        <f t="shared" si="24"/>
        <v>257754.47000000003</v>
      </c>
      <c r="O811" s="3">
        <v>16125</v>
      </c>
      <c r="P811" s="3">
        <v>16125</v>
      </c>
      <c r="Q811" s="3">
        <v>16125</v>
      </c>
      <c r="R811" s="3">
        <v>16125</v>
      </c>
      <c r="S811" s="3">
        <v>16125</v>
      </c>
      <c r="T811" s="3">
        <v>16125</v>
      </c>
      <c r="U811" s="3">
        <v>16125</v>
      </c>
      <c r="V811" s="3">
        <v>16125</v>
      </c>
      <c r="W811" s="3">
        <v>16125</v>
      </c>
      <c r="X811" s="3">
        <v>16125</v>
      </c>
      <c r="Y811" s="3">
        <v>16125</v>
      </c>
      <c r="Z811" s="3">
        <v>16125</v>
      </c>
      <c r="AA811" s="4">
        <f t="shared" si="25"/>
        <v>193500</v>
      </c>
    </row>
    <row r="812" spans="1:27" x14ac:dyDescent="0.25">
      <c r="A812" s="1" t="s">
        <v>622</v>
      </c>
      <c r="B812" s="3">
        <v>1757.59</v>
      </c>
      <c r="C812" s="3">
        <v>1757.59</v>
      </c>
      <c r="D812" s="3">
        <v>1757.59</v>
      </c>
      <c r="E812" s="3">
        <v>1757.59</v>
      </c>
      <c r="F812" s="3">
        <v>1757.59</v>
      </c>
      <c r="G812" s="3">
        <v>1757.59</v>
      </c>
      <c r="H812" s="3">
        <v>1757.59</v>
      </c>
      <c r="I812" s="3">
        <v>1757.59</v>
      </c>
      <c r="J812" s="3">
        <v>6450</v>
      </c>
      <c r="K812" s="3">
        <v>3225</v>
      </c>
      <c r="L812" s="3">
        <v>3225</v>
      </c>
      <c r="M812" s="3">
        <v>4960.59</v>
      </c>
      <c r="N812" s="4">
        <f t="shared" si="24"/>
        <v>31921.31</v>
      </c>
      <c r="O812" s="3">
        <v>3225</v>
      </c>
      <c r="P812" s="3">
        <v>3225</v>
      </c>
      <c r="Q812" s="3">
        <v>3225</v>
      </c>
      <c r="R812" s="3">
        <v>3225</v>
      </c>
      <c r="S812" s="3">
        <v>3225</v>
      </c>
      <c r="T812" s="3">
        <v>3225</v>
      </c>
      <c r="U812" s="3">
        <v>3225</v>
      </c>
      <c r="V812" s="3">
        <v>3225</v>
      </c>
      <c r="W812" s="3">
        <v>3225</v>
      </c>
      <c r="X812" s="3">
        <v>3225</v>
      </c>
      <c r="Y812" s="3">
        <v>3225</v>
      </c>
      <c r="Z812" s="3">
        <v>3225</v>
      </c>
      <c r="AA812" s="4">
        <f t="shared" si="25"/>
        <v>38700</v>
      </c>
    </row>
    <row r="813" spans="1:27" x14ac:dyDescent="0.25">
      <c r="A813" s="1" t="s">
        <v>623</v>
      </c>
      <c r="B813" s="3">
        <v>2878.35</v>
      </c>
      <c r="C813" s="3">
        <v>2878.35</v>
      </c>
      <c r="D813" s="3">
        <v>2878.35</v>
      </c>
      <c r="E813" s="3">
        <v>2878.35</v>
      </c>
      <c r="F813" s="3">
        <v>2878.35</v>
      </c>
      <c r="G813" s="3">
        <v>2878.35</v>
      </c>
      <c r="H813" s="3">
        <v>2878.35</v>
      </c>
      <c r="I813" s="3">
        <v>2878.35</v>
      </c>
      <c r="J813" s="3">
        <v>12900</v>
      </c>
      <c r="K813" s="3">
        <v>6450</v>
      </c>
      <c r="L813" s="3">
        <v>6450</v>
      </c>
      <c r="M813" s="3">
        <v>6450</v>
      </c>
      <c r="N813" s="4">
        <f t="shared" si="24"/>
        <v>55276.799999999996</v>
      </c>
      <c r="O813" s="3">
        <v>6450</v>
      </c>
      <c r="P813" s="3">
        <v>6450</v>
      </c>
      <c r="Q813" s="3">
        <v>6450</v>
      </c>
      <c r="R813" s="3">
        <v>6450</v>
      </c>
      <c r="S813" s="3">
        <v>6450</v>
      </c>
      <c r="T813" s="3">
        <v>6450</v>
      </c>
      <c r="U813" s="3">
        <v>6450</v>
      </c>
      <c r="V813" s="3">
        <v>6450</v>
      </c>
      <c r="W813" s="3">
        <v>6450</v>
      </c>
      <c r="X813" s="3">
        <v>6450</v>
      </c>
      <c r="Y813" s="3">
        <v>6450</v>
      </c>
      <c r="Z813" s="3">
        <v>6450</v>
      </c>
      <c r="AA813" s="4">
        <f t="shared" si="25"/>
        <v>77400</v>
      </c>
    </row>
    <row r="814" spans="1:27" x14ac:dyDescent="0.25">
      <c r="A814" s="1" t="s">
        <v>624</v>
      </c>
      <c r="B814" s="3">
        <v>16317.44</v>
      </c>
      <c r="C814" s="3">
        <v>16317.44</v>
      </c>
      <c r="D814" s="3">
        <v>16317.44</v>
      </c>
      <c r="E814" s="3">
        <v>16317.44</v>
      </c>
      <c r="F814" s="3">
        <v>16317.44</v>
      </c>
      <c r="G814" s="3">
        <v>16317.44</v>
      </c>
      <c r="H814" s="3">
        <v>16317.44</v>
      </c>
      <c r="I814" s="3">
        <v>16317.44</v>
      </c>
      <c r="J814" s="3">
        <v>54018.75</v>
      </c>
      <c r="K814" s="3">
        <v>12900</v>
      </c>
      <c r="L814" s="3">
        <v>12900</v>
      </c>
      <c r="M814" s="3">
        <v>28920.84</v>
      </c>
      <c r="N814" s="4">
        <f t="shared" si="24"/>
        <v>239279.11000000002</v>
      </c>
      <c r="O814" s="3">
        <v>12900</v>
      </c>
      <c r="P814" s="3">
        <v>12900</v>
      </c>
      <c r="Q814" s="3">
        <v>12900</v>
      </c>
      <c r="R814" s="3">
        <v>12900</v>
      </c>
      <c r="S814" s="3">
        <v>12900</v>
      </c>
      <c r="T814" s="3">
        <v>12900</v>
      </c>
      <c r="U814" s="3">
        <v>12900</v>
      </c>
      <c r="V814" s="3">
        <v>12900</v>
      </c>
      <c r="W814" s="3">
        <v>12900</v>
      </c>
      <c r="X814" s="3">
        <v>12900</v>
      </c>
      <c r="Y814" s="3">
        <v>12900</v>
      </c>
      <c r="Z814" s="3">
        <v>12900</v>
      </c>
      <c r="AA814" s="4">
        <f t="shared" si="25"/>
        <v>154800</v>
      </c>
    </row>
    <row r="815" spans="1:27" x14ac:dyDescent="0.25">
      <c r="A815" s="1" t="s">
        <v>625</v>
      </c>
      <c r="B815" s="3">
        <v>30432.62</v>
      </c>
      <c r="C815" s="3">
        <v>30432.62</v>
      </c>
      <c r="D815" s="3">
        <v>30432.62</v>
      </c>
      <c r="E815" s="3">
        <v>30432.62</v>
      </c>
      <c r="F815" s="3">
        <v>30432.62</v>
      </c>
      <c r="G815" s="3">
        <v>30432.62</v>
      </c>
      <c r="H815" s="3">
        <v>30432.62</v>
      </c>
      <c r="I815" s="3">
        <v>30432.62</v>
      </c>
      <c r="J815" s="3">
        <v>29025</v>
      </c>
      <c r="K815" s="3">
        <v>54018.75</v>
      </c>
      <c r="L815" s="3">
        <v>54018.75</v>
      </c>
      <c r="M815" s="3">
        <v>54018.75</v>
      </c>
      <c r="N815" s="4">
        <f t="shared" si="24"/>
        <v>434542.20999999996</v>
      </c>
      <c r="O815" s="3">
        <v>54018.75</v>
      </c>
      <c r="P815" s="3">
        <v>54018.75</v>
      </c>
      <c r="Q815" s="3">
        <v>54018.75</v>
      </c>
      <c r="R815" s="3">
        <v>54018.75</v>
      </c>
      <c r="S815" s="3">
        <v>54018.75</v>
      </c>
      <c r="T815" s="3">
        <v>54018.75</v>
      </c>
      <c r="U815" s="3">
        <v>54018.75</v>
      </c>
      <c r="V815" s="3">
        <v>54018.75</v>
      </c>
      <c r="W815" s="3">
        <v>54018.75</v>
      </c>
      <c r="X815" s="3">
        <v>54018.75</v>
      </c>
      <c r="Y815" s="3">
        <v>54018.75</v>
      </c>
      <c r="Z815" s="3">
        <v>54018.75</v>
      </c>
      <c r="AA815" s="4">
        <f t="shared" si="25"/>
        <v>648225</v>
      </c>
    </row>
    <row r="816" spans="1:27" x14ac:dyDescent="0.25">
      <c r="A816" s="1" t="s">
        <v>626</v>
      </c>
      <c r="B816" s="3">
        <v>67719.28</v>
      </c>
      <c r="C816" s="3">
        <v>67719.28</v>
      </c>
      <c r="D816" s="3">
        <v>67719.28</v>
      </c>
      <c r="E816" s="3">
        <v>67719.28</v>
      </c>
      <c r="F816" s="3">
        <v>67719.28</v>
      </c>
      <c r="G816" s="3">
        <v>67719.28</v>
      </c>
      <c r="H816" s="3">
        <v>67719.28</v>
      </c>
      <c r="I816" s="3">
        <v>67719.28</v>
      </c>
      <c r="J816" s="3">
        <v>26607.75</v>
      </c>
      <c r="K816" s="3">
        <v>29025</v>
      </c>
      <c r="L816" s="3">
        <v>29025</v>
      </c>
      <c r="M816" s="3">
        <v>29025</v>
      </c>
      <c r="N816" s="4">
        <f t="shared" si="24"/>
        <v>655436.99000000011</v>
      </c>
      <c r="O816" s="3">
        <v>29025</v>
      </c>
      <c r="P816" s="3">
        <v>29025</v>
      </c>
      <c r="Q816" s="3">
        <v>29025</v>
      </c>
      <c r="R816" s="3">
        <v>29025</v>
      </c>
      <c r="S816" s="3">
        <v>29025</v>
      </c>
      <c r="T816" s="3">
        <v>29025</v>
      </c>
      <c r="U816" s="3">
        <v>29025</v>
      </c>
      <c r="V816" s="3">
        <v>29025</v>
      </c>
      <c r="W816" s="3">
        <v>29025</v>
      </c>
      <c r="X816" s="3">
        <v>29025</v>
      </c>
      <c r="Y816" s="3">
        <v>29025</v>
      </c>
      <c r="Z816" s="3">
        <v>29025</v>
      </c>
      <c r="AA816" s="4">
        <f t="shared" si="25"/>
        <v>348300</v>
      </c>
    </row>
    <row r="817" spans="1:27" x14ac:dyDescent="0.25">
      <c r="A817" s="1" t="s">
        <v>627</v>
      </c>
      <c r="B817" s="3">
        <v>29000.28</v>
      </c>
      <c r="C817" s="3">
        <v>29000.28</v>
      </c>
      <c r="D817" s="3">
        <v>29000.28</v>
      </c>
      <c r="E817" s="3">
        <v>29000.28</v>
      </c>
      <c r="F817" s="3">
        <v>29000.28</v>
      </c>
      <c r="G817" s="3">
        <v>29000.28</v>
      </c>
      <c r="H817" s="3">
        <v>29000.28</v>
      </c>
      <c r="I817" s="3">
        <v>29000.28</v>
      </c>
      <c r="J817" s="3">
        <v>22575</v>
      </c>
      <c r="K817" s="3">
        <v>26607.75</v>
      </c>
      <c r="L817" s="3">
        <v>26607.75</v>
      </c>
      <c r="M817" s="3">
        <v>56980.639999999999</v>
      </c>
      <c r="N817" s="4">
        <f t="shared" si="24"/>
        <v>364773.38</v>
      </c>
      <c r="O817" s="3">
        <v>26607.75</v>
      </c>
      <c r="P817" s="3">
        <v>26607.75</v>
      </c>
      <c r="Q817" s="3">
        <v>28220.75</v>
      </c>
      <c r="R817" s="3">
        <v>28220.75</v>
      </c>
      <c r="S817" s="3">
        <v>28220.75</v>
      </c>
      <c r="T817" s="3">
        <v>28220.75</v>
      </c>
      <c r="U817" s="3">
        <v>28220.75</v>
      </c>
      <c r="V817" s="3">
        <v>28220.75</v>
      </c>
      <c r="W817" s="3">
        <v>28220.75</v>
      </c>
      <c r="X817" s="3">
        <v>28220.75</v>
      </c>
      <c r="Y817" s="3">
        <v>28220.75</v>
      </c>
      <c r="Z817" s="3">
        <v>28220.75</v>
      </c>
      <c r="AA817" s="4">
        <f t="shared" si="25"/>
        <v>335423</v>
      </c>
    </row>
    <row r="818" spans="1:27" x14ac:dyDescent="0.25">
      <c r="A818" s="1" t="s">
        <v>843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 t="e">
        <v>#N/A</v>
      </c>
      <c r="N818" s="4" t="e">
        <f t="shared" si="24"/>
        <v>#N/A</v>
      </c>
      <c r="O818" s="3">
        <v>9675</v>
      </c>
      <c r="P818" s="3">
        <v>9675</v>
      </c>
      <c r="Q818" s="3">
        <v>9675</v>
      </c>
      <c r="R818" s="3">
        <v>9675</v>
      </c>
      <c r="S818" s="3">
        <v>9675</v>
      </c>
      <c r="T818" s="3">
        <v>9675</v>
      </c>
      <c r="U818" s="3">
        <v>9675</v>
      </c>
      <c r="V818" s="3">
        <v>9675</v>
      </c>
      <c r="W818" s="3">
        <v>9675</v>
      </c>
      <c r="X818" s="3">
        <v>9675</v>
      </c>
      <c r="Y818" s="3">
        <v>9675</v>
      </c>
      <c r="Z818" s="3">
        <v>9675</v>
      </c>
      <c r="AA818" s="4">
        <f t="shared" si="25"/>
        <v>116100</v>
      </c>
    </row>
    <row r="819" spans="1:27" x14ac:dyDescent="0.25">
      <c r="A819" s="1" t="s">
        <v>628</v>
      </c>
      <c r="B819" s="3">
        <v>28809.51</v>
      </c>
      <c r="C819" s="3">
        <v>28809.51</v>
      </c>
      <c r="D819" s="3">
        <v>28809.51</v>
      </c>
      <c r="E819" s="3">
        <v>28809.51</v>
      </c>
      <c r="F819" s="3">
        <v>28809.51</v>
      </c>
      <c r="G819" s="3">
        <v>28809.51</v>
      </c>
      <c r="H819" s="3">
        <v>28809.51</v>
      </c>
      <c r="I819" s="3">
        <v>28809.51</v>
      </c>
      <c r="J819" s="3">
        <v>25800</v>
      </c>
      <c r="K819" s="3">
        <v>22575</v>
      </c>
      <c r="L819" s="3">
        <v>22575</v>
      </c>
      <c r="M819" s="3">
        <v>22575</v>
      </c>
      <c r="N819" s="4">
        <f t="shared" si="24"/>
        <v>324001.08</v>
      </c>
      <c r="O819" s="3">
        <v>22575</v>
      </c>
      <c r="P819" s="3">
        <v>22575</v>
      </c>
      <c r="Q819" s="3">
        <v>22575</v>
      </c>
      <c r="R819" s="3">
        <v>22575</v>
      </c>
      <c r="S819" s="3">
        <v>22575</v>
      </c>
      <c r="T819" s="3">
        <v>22575</v>
      </c>
      <c r="U819" s="3">
        <v>22575</v>
      </c>
      <c r="V819" s="3">
        <v>22575</v>
      </c>
      <c r="W819" s="3">
        <v>22575</v>
      </c>
      <c r="X819" s="3">
        <v>22575</v>
      </c>
      <c r="Y819" s="3">
        <v>22575</v>
      </c>
      <c r="Z819" s="3">
        <v>22575</v>
      </c>
      <c r="AA819" s="4">
        <f t="shared" si="25"/>
        <v>270900</v>
      </c>
    </row>
    <row r="820" spans="1:27" x14ac:dyDescent="0.25">
      <c r="A820" s="1" t="s">
        <v>629</v>
      </c>
      <c r="B820" s="3">
        <v>51430.62</v>
      </c>
      <c r="C820" s="3">
        <v>51430.62</v>
      </c>
      <c r="D820" s="3">
        <v>51430.62</v>
      </c>
      <c r="E820" s="3">
        <v>51430.62</v>
      </c>
      <c r="F820" s="3">
        <v>51430.62</v>
      </c>
      <c r="G820" s="3">
        <v>51430.62</v>
      </c>
      <c r="H820" s="3">
        <v>51430.62</v>
      </c>
      <c r="I820" s="3">
        <v>51430.62</v>
      </c>
      <c r="J820" s="3">
        <v>6450</v>
      </c>
      <c r="K820" s="3">
        <v>25800</v>
      </c>
      <c r="L820" s="3">
        <v>25800</v>
      </c>
      <c r="M820" s="3">
        <v>44490.98</v>
      </c>
      <c r="N820" s="4">
        <f t="shared" si="24"/>
        <v>513985.94</v>
      </c>
      <c r="O820" s="3">
        <v>22575</v>
      </c>
      <c r="P820" s="3">
        <v>22575</v>
      </c>
      <c r="Q820" s="3">
        <v>22575</v>
      </c>
      <c r="R820" s="3">
        <v>22575</v>
      </c>
      <c r="S820" s="3">
        <v>22575</v>
      </c>
      <c r="T820" s="3">
        <v>22575</v>
      </c>
      <c r="U820" s="3">
        <v>22575</v>
      </c>
      <c r="V820" s="3">
        <v>22575</v>
      </c>
      <c r="W820" s="3">
        <v>25800</v>
      </c>
      <c r="X820" s="3">
        <v>25800</v>
      </c>
      <c r="Y820" s="3">
        <v>25800</v>
      </c>
      <c r="Z820" s="3">
        <v>25800</v>
      </c>
      <c r="AA820" s="4">
        <f t="shared" si="25"/>
        <v>283800</v>
      </c>
    </row>
    <row r="821" spans="1:27" x14ac:dyDescent="0.25">
      <c r="A821" s="1" t="s">
        <v>630</v>
      </c>
      <c r="B821" s="3">
        <v>4707.3100000000004</v>
      </c>
      <c r="C821" s="3">
        <v>4707.3100000000004</v>
      </c>
      <c r="D821" s="3">
        <v>4707.3100000000004</v>
      </c>
      <c r="E821" s="3">
        <v>4707.3100000000004</v>
      </c>
      <c r="F821" s="3">
        <v>4707.3100000000004</v>
      </c>
      <c r="G821" s="3">
        <v>4707.3100000000004</v>
      </c>
      <c r="H821" s="3">
        <v>4707.3100000000004</v>
      </c>
      <c r="I821" s="3">
        <v>4707.3100000000004</v>
      </c>
      <c r="J821" s="3">
        <v>16125</v>
      </c>
      <c r="K821" s="3">
        <v>6450</v>
      </c>
      <c r="L821" s="3">
        <v>6450</v>
      </c>
      <c r="M821" s="3">
        <v>6450</v>
      </c>
      <c r="N821" s="4">
        <f t="shared" si="24"/>
        <v>73133.48000000001</v>
      </c>
      <c r="O821" s="3">
        <v>6450</v>
      </c>
      <c r="P821" s="3">
        <v>6450</v>
      </c>
      <c r="Q821" s="3">
        <v>6450</v>
      </c>
      <c r="R821" s="3">
        <v>6450</v>
      </c>
      <c r="S821" s="3">
        <v>6450</v>
      </c>
      <c r="T821" s="3">
        <v>6450</v>
      </c>
      <c r="U821" s="3">
        <v>6450</v>
      </c>
      <c r="V821" s="3">
        <v>6450</v>
      </c>
      <c r="W821" s="3">
        <v>6450</v>
      </c>
      <c r="X821" s="3">
        <v>6450</v>
      </c>
      <c r="Y821" s="3">
        <v>6450</v>
      </c>
      <c r="Z821" s="3">
        <v>9675</v>
      </c>
      <c r="AA821" s="4">
        <f t="shared" si="25"/>
        <v>80625</v>
      </c>
    </row>
    <row r="822" spans="1:27" x14ac:dyDescent="0.25">
      <c r="A822" s="1" t="s">
        <v>633</v>
      </c>
      <c r="B822" s="3">
        <v>84592.74</v>
      </c>
      <c r="C822" s="3">
        <v>84592.74</v>
      </c>
      <c r="D822" s="3">
        <v>84592.74</v>
      </c>
      <c r="E822" s="3">
        <v>84592.74</v>
      </c>
      <c r="F822" s="3">
        <v>84592.74</v>
      </c>
      <c r="G822" s="3">
        <v>84592.74</v>
      </c>
      <c r="H822" s="3">
        <v>84592.74</v>
      </c>
      <c r="I822" s="3">
        <v>84592.74</v>
      </c>
      <c r="J822" s="3">
        <v>3225</v>
      </c>
      <c r="K822" s="3">
        <v>67725</v>
      </c>
      <c r="L822" s="3">
        <v>67725</v>
      </c>
      <c r="M822" s="3">
        <v>67725</v>
      </c>
      <c r="N822" s="4">
        <f t="shared" si="24"/>
        <v>883141.92</v>
      </c>
      <c r="O822" s="3">
        <v>67725</v>
      </c>
      <c r="P822" s="3">
        <v>67725</v>
      </c>
      <c r="Q822" s="3">
        <v>67725</v>
      </c>
      <c r="R822" s="3">
        <v>67725</v>
      </c>
      <c r="S822" s="3">
        <v>67725</v>
      </c>
      <c r="T822" s="3">
        <v>67725</v>
      </c>
      <c r="U822" s="3">
        <v>67725</v>
      </c>
      <c r="V822" s="3">
        <v>67725</v>
      </c>
      <c r="W822" s="3">
        <v>67725</v>
      </c>
      <c r="X822" s="3">
        <v>70951</v>
      </c>
      <c r="Y822" s="3">
        <v>70951</v>
      </c>
      <c r="Z822" s="3">
        <v>70951</v>
      </c>
      <c r="AA822" s="4">
        <f t="shared" si="25"/>
        <v>822378</v>
      </c>
    </row>
    <row r="823" spans="1:27" x14ac:dyDescent="0.25">
      <c r="A823" s="1" t="s">
        <v>844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 t="e">
        <v>#N/A</v>
      </c>
      <c r="N823" s="4" t="e">
        <f t="shared" si="24"/>
        <v>#N/A</v>
      </c>
      <c r="O823" s="3">
        <v>19350</v>
      </c>
      <c r="P823" s="3">
        <v>19350</v>
      </c>
      <c r="Q823" s="3">
        <v>19350</v>
      </c>
      <c r="R823" s="3">
        <v>19350</v>
      </c>
      <c r="S823" s="3">
        <v>19350</v>
      </c>
      <c r="T823" s="3">
        <v>19350</v>
      </c>
      <c r="U823" s="3">
        <v>19350</v>
      </c>
      <c r="V823" s="3">
        <v>19350</v>
      </c>
      <c r="W823" s="3">
        <v>19350</v>
      </c>
      <c r="X823" s="3">
        <v>19350</v>
      </c>
      <c r="Y823" s="3">
        <v>19350</v>
      </c>
      <c r="Z823" s="3">
        <v>19350</v>
      </c>
      <c r="AA823" s="4">
        <f t="shared" si="25"/>
        <v>232200</v>
      </c>
    </row>
    <row r="824" spans="1:27" x14ac:dyDescent="0.25">
      <c r="A824" s="1" t="s">
        <v>631</v>
      </c>
      <c r="B824" s="3">
        <v>1757.59</v>
      </c>
      <c r="C824" s="3">
        <v>1757.59</v>
      </c>
      <c r="D824" s="3">
        <v>1757.59</v>
      </c>
      <c r="E824" s="3">
        <v>1757.59</v>
      </c>
      <c r="F824" s="3">
        <v>1757.59</v>
      </c>
      <c r="G824" s="3">
        <v>1757.59</v>
      </c>
      <c r="H824" s="3">
        <v>1757.59</v>
      </c>
      <c r="I824" s="3">
        <v>1757.59</v>
      </c>
      <c r="J824" s="3">
        <v>164475</v>
      </c>
      <c r="K824" s="3">
        <v>16125</v>
      </c>
      <c r="L824" s="3">
        <v>16125</v>
      </c>
      <c r="M824" s="3">
        <v>16125</v>
      </c>
      <c r="N824" s="4">
        <f t="shared" si="24"/>
        <v>226910.72</v>
      </c>
      <c r="O824" s="3">
        <v>16125</v>
      </c>
      <c r="P824" s="3">
        <v>16125</v>
      </c>
      <c r="Q824" s="3">
        <v>16125</v>
      </c>
      <c r="R824" s="3">
        <v>16125</v>
      </c>
      <c r="S824" s="3">
        <v>16125</v>
      </c>
      <c r="T824" s="3">
        <v>16125</v>
      </c>
      <c r="U824" s="3">
        <v>16125</v>
      </c>
      <c r="V824" s="3">
        <v>16125</v>
      </c>
      <c r="W824" s="3">
        <v>16125</v>
      </c>
      <c r="X824" s="3">
        <v>16125</v>
      </c>
      <c r="Y824" s="3">
        <v>16125</v>
      </c>
      <c r="Z824" s="3">
        <v>16125</v>
      </c>
      <c r="AA824" s="4">
        <f t="shared" si="25"/>
        <v>193500</v>
      </c>
    </row>
    <row r="825" spans="1:27" x14ac:dyDescent="0.25">
      <c r="A825" s="1" t="s">
        <v>632</v>
      </c>
      <c r="B825" s="3">
        <v>97614.38</v>
      </c>
      <c r="C825" s="3">
        <v>97614.38</v>
      </c>
      <c r="D825" s="3">
        <v>97614.38</v>
      </c>
      <c r="E825" s="3">
        <v>97614.38</v>
      </c>
      <c r="F825" s="3">
        <v>97614.38</v>
      </c>
      <c r="G825" s="3">
        <v>97614.38</v>
      </c>
      <c r="H825" s="3">
        <v>97614.38</v>
      </c>
      <c r="I825" s="3">
        <v>97614.38</v>
      </c>
      <c r="J825" s="3">
        <v>105646.25</v>
      </c>
      <c r="K825" s="3">
        <v>164475</v>
      </c>
      <c r="L825" s="3">
        <v>170925</v>
      </c>
      <c r="M825" s="3">
        <v>313777.53999999998</v>
      </c>
      <c r="N825" s="4">
        <f t="shared" si="24"/>
        <v>1535738.83</v>
      </c>
      <c r="O825" s="3">
        <v>170925</v>
      </c>
      <c r="P825" s="3">
        <v>170925</v>
      </c>
      <c r="Q825" s="3">
        <v>170925</v>
      </c>
      <c r="R825" s="3">
        <v>170925</v>
      </c>
      <c r="S825" s="3">
        <v>170925</v>
      </c>
      <c r="T825" s="3">
        <v>170925</v>
      </c>
      <c r="U825" s="3">
        <v>170925</v>
      </c>
      <c r="V825" s="3">
        <v>170925</v>
      </c>
      <c r="W825" s="3">
        <v>170925</v>
      </c>
      <c r="X825" s="3">
        <v>170925</v>
      </c>
      <c r="Y825" s="3">
        <v>170925</v>
      </c>
      <c r="Z825" s="3">
        <v>170925</v>
      </c>
      <c r="AA825" s="4">
        <f t="shared" si="25"/>
        <v>2051100</v>
      </c>
    </row>
    <row r="826" spans="1:27" x14ac:dyDescent="0.25">
      <c r="A826" s="1" t="s">
        <v>665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67725</v>
      </c>
      <c r="K826" s="3">
        <v>105646.25</v>
      </c>
      <c r="L826" s="3">
        <v>108063.5</v>
      </c>
      <c r="M826" s="3">
        <v>954766.42</v>
      </c>
      <c r="N826" s="4">
        <f t="shared" si="24"/>
        <v>1236201.17</v>
      </c>
      <c r="O826" s="3">
        <v>370900</v>
      </c>
      <c r="P826" s="3">
        <v>370900</v>
      </c>
      <c r="Q826" s="3">
        <v>370900</v>
      </c>
      <c r="R826" s="3">
        <v>373317.25</v>
      </c>
      <c r="S826" s="3">
        <v>371705.75</v>
      </c>
      <c r="T826" s="3">
        <v>371705.75</v>
      </c>
      <c r="U826" s="3">
        <v>387830.75</v>
      </c>
      <c r="V826" s="3">
        <v>387830.75</v>
      </c>
      <c r="W826" s="3">
        <v>405572.25</v>
      </c>
      <c r="X826" s="3">
        <v>405572.25</v>
      </c>
      <c r="Y826" s="3">
        <v>405572.25</v>
      </c>
      <c r="Z826" s="3">
        <v>405572.25</v>
      </c>
      <c r="AA826" s="4">
        <f t="shared" si="25"/>
        <v>4627379.25</v>
      </c>
    </row>
    <row r="827" spans="1:27" x14ac:dyDescent="0.25">
      <c r="A827" s="1" t="s">
        <v>634</v>
      </c>
      <c r="B827" s="3">
        <v>4259.95</v>
      </c>
      <c r="C827" s="3">
        <v>4259.95</v>
      </c>
      <c r="D827" s="3">
        <v>4259.95</v>
      </c>
      <c r="E827" s="3">
        <v>4259.95</v>
      </c>
      <c r="F827" s="3">
        <v>4259.95</v>
      </c>
      <c r="G827" s="3">
        <v>4259.95</v>
      </c>
      <c r="H827" s="3">
        <v>4259.95</v>
      </c>
      <c r="I827" s="3">
        <v>4259.95</v>
      </c>
      <c r="J827" s="3">
        <v>41925</v>
      </c>
      <c r="K827" s="3">
        <v>3225</v>
      </c>
      <c r="L827" s="3">
        <v>3225</v>
      </c>
      <c r="M827" s="3">
        <v>5895.14</v>
      </c>
      <c r="N827" s="4">
        <f t="shared" si="24"/>
        <v>88349.74</v>
      </c>
      <c r="O827" s="3">
        <v>3225</v>
      </c>
      <c r="P827" s="3">
        <v>3225</v>
      </c>
      <c r="Q827" s="3">
        <v>3225</v>
      </c>
      <c r="R827" s="3">
        <v>3225</v>
      </c>
      <c r="S827" s="3">
        <v>3225</v>
      </c>
      <c r="T827" s="3">
        <v>3225</v>
      </c>
      <c r="U827" s="3">
        <v>3225</v>
      </c>
      <c r="V827" s="3">
        <v>3225</v>
      </c>
      <c r="W827" s="3">
        <v>3225</v>
      </c>
      <c r="X827" s="3">
        <v>3225</v>
      </c>
      <c r="Y827" s="3">
        <v>3225</v>
      </c>
      <c r="Z827" s="3">
        <v>3225</v>
      </c>
      <c r="AA827" s="4">
        <f t="shared" si="25"/>
        <v>38700</v>
      </c>
    </row>
    <row r="828" spans="1:27" x14ac:dyDescent="0.25">
      <c r="A828" s="1" t="s">
        <v>635</v>
      </c>
      <c r="B828" s="3">
        <v>17754.03</v>
      </c>
      <c r="C828" s="3">
        <v>17754.03</v>
      </c>
      <c r="D828" s="3">
        <v>17754.03</v>
      </c>
      <c r="E828" s="3">
        <v>17754.03</v>
      </c>
      <c r="F828" s="3">
        <v>17754.03</v>
      </c>
      <c r="G828" s="3">
        <v>17754.03</v>
      </c>
      <c r="H828" s="3">
        <v>17754.03</v>
      </c>
      <c r="I828" s="3">
        <v>17754.03</v>
      </c>
      <c r="J828" s="3">
        <v>16125</v>
      </c>
      <c r="K828" s="3">
        <v>41925</v>
      </c>
      <c r="L828" s="3">
        <v>41925</v>
      </c>
      <c r="M828" s="3">
        <v>87050.37</v>
      </c>
      <c r="N828" s="4">
        <f t="shared" si="24"/>
        <v>329057.61</v>
      </c>
      <c r="O828" s="3">
        <v>41925</v>
      </c>
      <c r="P828" s="3">
        <v>41925</v>
      </c>
      <c r="Q828" s="3">
        <v>41925</v>
      </c>
      <c r="R828" s="3">
        <v>41925</v>
      </c>
      <c r="S828" s="3">
        <v>41925</v>
      </c>
      <c r="T828" s="3">
        <v>41925</v>
      </c>
      <c r="U828" s="3">
        <v>41925</v>
      </c>
      <c r="V828" s="3">
        <v>41925</v>
      </c>
      <c r="W828" s="3">
        <v>41925</v>
      </c>
      <c r="X828" s="3">
        <v>41925</v>
      </c>
      <c r="Y828" s="3">
        <v>41925</v>
      </c>
      <c r="Z828" s="3">
        <v>41925</v>
      </c>
      <c r="AA828" s="4">
        <f t="shared" si="25"/>
        <v>503100</v>
      </c>
    </row>
    <row r="829" spans="1:27" x14ac:dyDescent="0.25">
      <c r="A829" s="1" t="s">
        <v>845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 t="e">
        <v>#N/A</v>
      </c>
      <c r="N829" s="4" t="e">
        <f t="shared" si="24"/>
        <v>#N/A</v>
      </c>
      <c r="O829" s="3">
        <v>3225</v>
      </c>
      <c r="P829" s="3">
        <v>3225</v>
      </c>
      <c r="Q829" s="3">
        <v>3225</v>
      </c>
      <c r="R829" s="3">
        <v>3225</v>
      </c>
      <c r="S829" s="3">
        <v>3225</v>
      </c>
      <c r="T829" s="3">
        <v>3225</v>
      </c>
      <c r="U829" s="3">
        <v>3225</v>
      </c>
      <c r="V829" s="3">
        <v>3225</v>
      </c>
      <c r="W829" s="3">
        <v>3225</v>
      </c>
      <c r="X829" s="3">
        <v>3225</v>
      </c>
      <c r="Y829" s="3">
        <v>3225</v>
      </c>
      <c r="Z829" s="3">
        <v>3225</v>
      </c>
      <c r="AA829" s="4">
        <f t="shared" si="25"/>
        <v>38700</v>
      </c>
    </row>
    <row r="830" spans="1:27" x14ac:dyDescent="0.25">
      <c r="A830" s="1" t="s">
        <v>846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 t="e">
        <v>#N/A</v>
      </c>
      <c r="N830" s="4" t="e">
        <f t="shared" si="24"/>
        <v>#N/A</v>
      </c>
      <c r="O830" s="3">
        <v>6450</v>
      </c>
      <c r="P830" s="3">
        <v>6450</v>
      </c>
      <c r="Q830" s="3">
        <v>6450</v>
      </c>
      <c r="R830" s="3">
        <v>6450</v>
      </c>
      <c r="S830" s="3">
        <v>6450</v>
      </c>
      <c r="T830" s="3">
        <v>6450</v>
      </c>
      <c r="U830" s="3">
        <v>6450</v>
      </c>
      <c r="V830" s="3">
        <v>6450</v>
      </c>
      <c r="W830" s="3">
        <v>6450</v>
      </c>
      <c r="X830" s="3">
        <v>6450</v>
      </c>
      <c r="Y830" s="3">
        <v>6450</v>
      </c>
      <c r="Z830" s="3">
        <v>6450</v>
      </c>
      <c r="AA830" s="4">
        <f t="shared" si="25"/>
        <v>77400</v>
      </c>
    </row>
    <row r="831" spans="1:27" x14ac:dyDescent="0.25">
      <c r="A831" s="1" t="s">
        <v>847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 t="e">
        <v>#N/A</v>
      </c>
      <c r="N831" s="4" t="e">
        <f t="shared" si="24"/>
        <v>#N/A</v>
      </c>
      <c r="O831" s="3">
        <v>12900</v>
      </c>
      <c r="P831" s="3">
        <v>12900</v>
      </c>
      <c r="Q831" s="3">
        <v>12900</v>
      </c>
      <c r="R831" s="3">
        <v>12900</v>
      </c>
      <c r="S831" s="3">
        <v>12900</v>
      </c>
      <c r="T831" s="3">
        <v>12900</v>
      </c>
      <c r="U831" s="3">
        <v>12900</v>
      </c>
      <c r="V831" s="3">
        <v>12900</v>
      </c>
      <c r="W831" s="3">
        <v>12900</v>
      </c>
      <c r="X831" s="3">
        <v>12900</v>
      </c>
      <c r="Y831" s="3">
        <v>12900</v>
      </c>
      <c r="Z831" s="3">
        <v>12900</v>
      </c>
      <c r="AA831" s="4">
        <f t="shared" si="25"/>
        <v>154800</v>
      </c>
    </row>
    <row r="832" spans="1:27" x14ac:dyDescent="0.25">
      <c r="A832" s="1" t="s">
        <v>636</v>
      </c>
      <c r="B832" s="3">
        <v>31387.38</v>
      </c>
      <c r="C832" s="3">
        <v>31387.38</v>
      </c>
      <c r="D832" s="3">
        <v>31387.38</v>
      </c>
      <c r="E832" s="3">
        <v>31387.38</v>
      </c>
      <c r="F832" s="3">
        <v>31387.38</v>
      </c>
      <c r="G832" s="3">
        <v>31387.38</v>
      </c>
      <c r="H832" s="3">
        <v>31387.38</v>
      </c>
      <c r="I832" s="3">
        <v>31387.38</v>
      </c>
      <c r="J832" s="3">
        <v>9675</v>
      </c>
      <c r="K832" s="3">
        <v>16125</v>
      </c>
      <c r="L832" s="3">
        <v>16125</v>
      </c>
      <c r="M832" s="3">
        <v>24802.959999999999</v>
      </c>
      <c r="N832" s="4">
        <f t="shared" si="24"/>
        <v>317827.00000000006</v>
      </c>
      <c r="O832" s="3">
        <v>16125</v>
      </c>
      <c r="P832" s="3">
        <v>16125</v>
      </c>
      <c r="Q832" s="3">
        <v>16125</v>
      </c>
      <c r="R832" s="3">
        <v>16125</v>
      </c>
      <c r="S832" s="3">
        <v>16125</v>
      </c>
      <c r="T832" s="3">
        <v>16125</v>
      </c>
      <c r="U832" s="3">
        <v>16125</v>
      </c>
      <c r="V832" s="3">
        <v>16125</v>
      </c>
      <c r="W832" s="3">
        <v>16125</v>
      </c>
      <c r="X832" s="3">
        <v>16125</v>
      </c>
      <c r="Y832" s="3">
        <v>16125</v>
      </c>
      <c r="Z832" s="3">
        <v>16125</v>
      </c>
      <c r="AA832" s="4">
        <f t="shared" si="25"/>
        <v>193500</v>
      </c>
    </row>
    <row r="833" spans="1:27" x14ac:dyDescent="0.25">
      <c r="A833" s="1" t="s">
        <v>848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 t="e">
        <v>#N/A</v>
      </c>
      <c r="N833" s="4" t="e">
        <f t="shared" si="24"/>
        <v>#N/A</v>
      </c>
      <c r="O833" s="3">
        <v>9675</v>
      </c>
      <c r="P833" s="3">
        <v>9675</v>
      </c>
      <c r="Q833" s="3">
        <v>9675</v>
      </c>
      <c r="R833" s="3">
        <v>9675</v>
      </c>
      <c r="S833" s="3">
        <v>9675</v>
      </c>
      <c r="T833" s="3">
        <v>9675</v>
      </c>
      <c r="U833" s="3">
        <v>9675</v>
      </c>
      <c r="V833" s="3">
        <v>9675</v>
      </c>
      <c r="W833" s="3">
        <v>9675</v>
      </c>
      <c r="X833" s="3">
        <v>9675</v>
      </c>
      <c r="Y833" s="3">
        <v>9675</v>
      </c>
      <c r="Z833" s="3">
        <v>9675</v>
      </c>
      <c r="AA833" s="4">
        <f t="shared" si="25"/>
        <v>116100</v>
      </c>
    </row>
    <row r="834" spans="1:27" x14ac:dyDescent="0.25">
      <c r="A834" s="1" t="s">
        <v>849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 t="e">
        <v>#N/A</v>
      </c>
      <c r="N834" s="4" t="e">
        <f t="shared" si="24"/>
        <v>#N/A</v>
      </c>
      <c r="O834" s="3">
        <v>3225</v>
      </c>
      <c r="P834" s="3">
        <v>3225</v>
      </c>
      <c r="Q834" s="3">
        <v>3225</v>
      </c>
      <c r="R834" s="3">
        <v>3225</v>
      </c>
      <c r="S834" s="3">
        <v>3225</v>
      </c>
      <c r="T834" s="3">
        <v>3225</v>
      </c>
      <c r="U834" s="3">
        <v>3225</v>
      </c>
      <c r="V834" s="3">
        <v>3225</v>
      </c>
      <c r="W834" s="3">
        <v>3225</v>
      </c>
      <c r="X834" s="3">
        <v>3225</v>
      </c>
      <c r="Y834" s="3">
        <v>3225</v>
      </c>
      <c r="Z834" s="3">
        <v>3225</v>
      </c>
      <c r="AA834" s="4">
        <f t="shared" si="25"/>
        <v>38700</v>
      </c>
    </row>
    <row r="835" spans="1:27" x14ac:dyDescent="0.25">
      <c r="A835" s="1" t="s">
        <v>637</v>
      </c>
      <c r="B835" s="3">
        <v>13226.03</v>
      </c>
      <c r="C835" s="3">
        <v>13226.03</v>
      </c>
      <c r="D835" s="3">
        <v>13226.03</v>
      </c>
      <c r="E835" s="3">
        <v>13226.03</v>
      </c>
      <c r="F835" s="3">
        <v>13226.03</v>
      </c>
      <c r="G835" s="3">
        <v>13226.03</v>
      </c>
      <c r="H835" s="3">
        <v>13226.03</v>
      </c>
      <c r="I835" s="3">
        <v>13226.03</v>
      </c>
      <c r="J835" s="3">
        <v>81432.75</v>
      </c>
      <c r="K835" s="3">
        <v>9675</v>
      </c>
      <c r="L835" s="3">
        <v>9675</v>
      </c>
      <c r="M835" s="3">
        <v>14881.77</v>
      </c>
      <c r="N835" s="4">
        <f t="shared" ref="N835:N854" si="26">SUM(B835:M835)</f>
        <v>221472.75999999998</v>
      </c>
      <c r="O835" s="3">
        <v>9675</v>
      </c>
      <c r="P835" s="3">
        <v>9675</v>
      </c>
      <c r="Q835" s="3">
        <v>9675</v>
      </c>
      <c r="R835" s="3">
        <v>9675</v>
      </c>
      <c r="S835" s="3">
        <v>9675</v>
      </c>
      <c r="T835" s="3">
        <v>9675</v>
      </c>
      <c r="U835" s="3">
        <v>9675</v>
      </c>
      <c r="V835" s="3">
        <v>9675</v>
      </c>
      <c r="W835" s="3">
        <v>9675</v>
      </c>
      <c r="X835" s="3">
        <v>9675</v>
      </c>
      <c r="Y835" s="3">
        <v>9675</v>
      </c>
      <c r="Z835" s="3">
        <v>9675</v>
      </c>
      <c r="AA835" s="4">
        <f t="shared" ref="AA835:AA854" si="27">SUM(O835:Z835)</f>
        <v>116100</v>
      </c>
    </row>
    <row r="836" spans="1:27" x14ac:dyDescent="0.25">
      <c r="A836" s="1" t="s">
        <v>638</v>
      </c>
      <c r="B836" s="3">
        <v>102540.1</v>
      </c>
      <c r="C836" s="3">
        <v>102540.1</v>
      </c>
      <c r="D836" s="3">
        <v>102540.1</v>
      </c>
      <c r="E836" s="3">
        <v>102540.1</v>
      </c>
      <c r="F836" s="3">
        <v>102540.1</v>
      </c>
      <c r="G836" s="3">
        <v>102540.1</v>
      </c>
      <c r="H836" s="3">
        <v>102540.1</v>
      </c>
      <c r="I836" s="3">
        <v>102540.1</v>
      </c>
      <c r="J836" s="3">
        <v>9675</v>
      </c>
      <c r="K836" s="3">
        <v>81432.75</v>
      </c>
      <c r="L836" s="3">
        <v>81432.75</v>
      </c>
      <c r="M836" s="3">
        <v>168212.35</v>
      </c>
      <c r="N836" s="4">
        <f t="shared" si="26"/>
        <v>1161073.6499999999</v>
      </c>
      <c r="O836" s="3">
        <v>81432.75</v>
      </c>
      <c r="P836" s="3">
        <v>81432.75</v>
      </c>
      <c r="Q836" s="3">
        <v>81432.75</v>
      </c>
      <c r="R836" s="3">
        <v>81432.75</v>
      </c>
      <c r="S836" s="3">
        <v>78207.75</v>
      </c>
      <c r="T836" s="3">
        <v>78207.75</v>
      </c>
      <c r="U836" s="3">
        <v>78207.75</v>
      </c>
      <c r="V836" s="3">
        <v>78207.75</v>
      </c>
      <c r="W836" s="3">
        <v>82238.5</v>
      </c>
      <c r="X836" s="3">
        <v>82238.5</v>
      </c>
      <c r="Y836" s="3">
        <v>82238.5</v>
      </c>
      <c r="Z836" s="3">
        <v>82238.5</v>
      </c>
      <c r="AA836" s="4">
        <f t="shared" si="27"/>
        <v>967516</v>
      </c>
    </row>
    <row r="837" spans="1:27" x14ac:dyDescent="0.25">
      <c r="A837" s="1" t="s">
        <v>639</v>
      </c>
      <c r="B837" s="3">
        <v>21117.51</v>
      </c>
      <c r="C837" s="3">
        <v>21117.51</v>
      </c>
      <c r="D837" s="3">
        <v>21117.51</v>
      </c>
      <c r="E837" s="3">
        <v>21117.51</v>
      </c>
      <c r="F837" s="3">
        <v>21117.51</v>
      </c>
      <c r="G837" s="3">
        <v>21117.51</v>
      </c>
      <c r="H837" s="3">
        <v>21117.51</v>
      </c>
      <c r="I837" s="3">
        <v>21117.51</v>
      </c>
      <c r="J837" s="3">
        <v>6450</v>
      </c>
      <c r="K837" s="3">
        <v>9675</v>
      </c>
      <c r="L837" s="3">
        <v>9675</v>
      </c>
      <c r="M837" s="3">
        <v>13680.21</v>
      </c>
      <c r="N837" s="4">
        <f t="shared" si="26"/>
        <v>208420.28999999998</v>
      </c>
      <c r="O837" s="3">
        <v>9675</v>
      </c>
      <c r="P837" s="3">
        <v>9675</v>
      </c>
      <c r="Q837" s="3">
        <v>9675</v>
      </c>
      <c r="R837" s="3">
        <v>9675</v>
      </c>
      <c r="S837" s="3">
        <v>9675</v>
      </c>
      <c r="T837" s="3">
        <v>9675</v>
      </c>
      <c r="U837" s="3">
        <v>9675</v>
      </c>
      <c r="V837" s="3">
        <v>9675</v>
      </c>
      <c r="W837" s="3">
        <v>9675</v>
      </c>
      <c r="X837" s="3">
        <v>9675</v>
      </c>
      <c r="Y837" s="3">
        <v>9675</v>
      </c>
      <c r="Z837" s="3">
        <v>9675</v>
      </c>
      <c r="AA837" s="4">
        <f t="shared" si="27"/>
        <v>116100</v>
      </c>
    </row>
    <row r="838" spans="1:27" x14ac:dyDescent="0.25">
      <c r="A838" s="1" t="s">
        <v>649</v>
      </c>
      <c r="B838" s="3">
        <v>100270.01</v>
      </c>
      <c r="C838" s="3">
        <v>100270.01</v>
      </c>
      <c r="D838" s="3">
        <v>100270.01</v>
      </c>
      <c r="E838" s="3">
        <v>100270.01</v>
      </c>
      <c r="F838" s="3">
        <v>100270.01</v>
      </c>
      <c r="G838" s="3">
        <v>100270.01</v>
      </c>
      <c r="H838" s="3">
        <v>100270.01</v>
      </c>
      <c r="I838" s="3">
        <v>100270.01</v>
      </c>
      <c r="J838" s="3">
        <v>3225</v>
      </c>
      <c r="K838" s="3">
        <v>35475</v>
      </c>
      <c r="L838" s="3">
        <v>35475</v>
      </c>
      <c r="M838" s="3">
        <v>35475</v>
      </c>
      <c r="N838" s="4">
        <f t="shared" si="26"/>
        <v>911810.08</v>
      </c>
      <c r="O838" s="3">
        <v>35475</v>
      </c>
      <c r="P838" s="3">
        <v>35475</v>
      </c>
      <c r="Q838" s="3">
        <v>35475</v>
      </c>
      <c r="R838" s="3">
        <v>35475</v>
      </c>
      <c r="S838" s="3">
        <v>35475</v>
      </c>
      <c r="T838" s="3">
        <v>35475</v>
      </c>
      <c r="U838" s="3">
        <v>35475</v>
      </c>
      <c r="V838" s="3">
        <v>35475</v>
      </c>
      <c r="W838" s="3">
        <v>35475</v>
      </c>
      <c r="X838" s="3">
        <v>35475</v>
      </c>
      <c r="Y838" s="3">
        <v>35475</v>
      </c>
      <c r="Z838" s="3">
        <v>35475</v>
      </c>
      <c r="AA838" s="4">
        <f t="shared" si="27"/>
        <v>425700</v>
      </c>
    </row>
    <row r="839" spans="1:27" x14ac:dyDescent="0.25">
      <c r="A839" s="1" t="s">
        <v>850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 t="e">
        <v>#N/A</v>
      </c>
      <c r="N839" s="4" t="e">
        <f t="shared" si="26"/>
        <v>#N/A</v>
      </c>
      <c r="O839" s="3">
        <v>32250</v>
      </c>
      <c r="P839" s="3">
        <v>32250</v>
      </c>
      <c r="Q839" s="3">
        <v>32250</v>
      </c>
      <c r="R839" s="3">
        <v>32250</v>
      </c>
      <c r="S839" s="3">
        <v>32250</v>
      </c>
      <c r="T839" s="3">
        <v>32250</v>
      </c>
      <c r="U839" s="3">
        <v>32250</v>
      </c>
      <c r="V839" s="3">
        <v>32250</v>
      </c>
      <c r="W839" s="3">
        <v>32250</v>
      </c>
      <c r="X839" s="3">
        <v>32250</v>
      </c>
      <c r="Y839" s="3">
        <v>32250</v>
      </c>
      <c r="Z839" s="3">
        <v>32250</v>
      </c>
      <c r="AA839" s="4">
        <f t="shared" si="27"/>
        <v>387000</v>
      </c>
    </row>
    <row r="840" spans="1:27" x14ac:dyDescent="0.25">
      <c r="A840" s="1" t="s">
        <v>851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 t="e">
        <v>#N/A</v>
      </c>
      <c r="N840" s="4" t="e">
        <f t="shared" si="26"/>
        <v>#N/A</v>
      </c>
      <c r="O840" s="3">
        <v>25800</v>
      </c>
      <c r="P840" s="3">
        <v>25800</v>
      </c>
      <c r="Q840" s="3">
        <v>25800</v>
      </c>
      <c r="R840" s="3">
        <v>25800</v>
      </c>
      <c r="S840" s="3">
        <v>25800</v>
      </c>
      <c r="T840" s="3">
        <v>25800</v>
      </c>
      <c r="U840" s="3">
        <v>25800</v>
      </c>
      <c r="V840" s="3">
        <v>25800</v>
      </c>
      <c r="W840" s="3">
        <v>25800</v>
      </c>
      <c r="X840" s="3">
        <v>25800</v>
      </c>
      <c r="Y840" s="3">
        <v>25800</v>
      </c>
      <c r="Z840" s="3">
        <v>25800</v>
      </c>
      <c r="AA840" s="4">
        <f t="shared" si="27"/>
        <v>309600</v>
      </c>
    </row>
    <row r="841" spans="1:27" x14ac:dyDescent="0.25">
      <c r="A841" s="1" t="s">
        <v>852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 t="e">
        <v>#N/A</v>
      </c>
      <c r="N841" s="4" t="e">
        <f t="shared" si="26"/>
        <v>#N/A</v>
      </c>
      <c r="O841" s="3">
        <v>12900</v>
      </c>
      <c r="P841" s="3">
        <v>12900</v>
      </c>
      <c r="Q841" s="3">
        <v>12900</v>
      </c>
      <c r="R841" s="3">
        <v>12900</v>
      </c>
      <c r="S841" s="3">
        <v>12900</v>
      </c>
      <c r="T841" s="3">
        <v>12900</v>
      </c>
      <c r="U841" s="3">
        <v>12900</v>
      </c>
      <c r="V841" s="3">
        <v>12900</v>
      </c>
      <c r="W841" s="3">
        <v>12900</v>
      </c>
      <c r="X841" s="3">
        <v>12900</v>
      </c>
      <c r="Y841" s="3">
        <v>12900</v>
      </c>
      <c r="Z841" s="3">
        <v>12900</v>
      </c>
      <c r="AA841" s="4">
        <f t="shared" si="27"/>
        <v>154800</v>
      </c>
    </row>
    <row r="842" spans="1:27" x14ac:dyDescent="0.25">
      <c r="A842" s="1" t="s">
        <v>853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 t="e">
        <v>#N/A</v>
      </c>
      <c r="N842" s="4" t="e">
        <f t="shared" si="26"/>
        <v>#N/A</v>
      </c>
      <c r="O842" s="3">
        <v>9675</v>
      </c>
      <c r="P842" s="3">
        <v>9675</v>
      </c>
      <c r="Q842" s="3">
        <v>9675</v>
      </c>
      <c r="R842" s="3">
        <v>9675</v>
      </c>
      <c r="S842" s="3">
        <v>9675</v>
      </c>
      <c r="T842" s="3">
        <v>9675</v>
      </c>
      <c r="U842" s="3">
        <v>9675</v>
      </c>
      <c r="V842" s="3">
        <v>9675</v>
      </c>
      <c r="W842" s="3">
        <v>9675</v>
      </c>
      <c r="X842" s="3">
        <v>9675</v>
      </c>
      <c r="Y842" s="3">
        <v>9675</v>
      </c>
      <c r="Z842" s="3">
        <v>9675</v>
      </c>
      <c r="AA842" s="4">
        <f t="shared" si="27"/>
        <v>116100</v>
      </c>
    </row>
    <row r="843" spans="1:27" x14ac:dyDescent="0.25">
      <c r="A843" s="1" t="s">
        <v>854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 t="e">
        <v>#N/A</v>
      </c>
      <c r="N843" s="4" t="e">
        <f t="shared" si="26"/>
        <v>#N/A</v>
      </c>
      <c r="O843" s="3">
        <v>3225</v>
      </c>
      <c r="P843" s="3">
        <v>3225</v>
      </c>
      <c r="Q843" s="3">
        <v>3225</v>
      </c>
      <c r="R843" s="3">
        <v>3225</v>
      </c>
      <c r="S843" s="3">
        <v>3225</v>
      </c>
      <c r="T843" s="3">
        <v>3225</v>
      </c>
      <c r="U843" s="3">
        <v>3225</v>
      </c>
      <c r="V843" s="3">
        <v>3225</v>
      </c>
      <c r="W843" s="3">
        <v>3225</v>
      </c>
      <c r="X843" s="3">
        <v>3225</v>
      </c>
      <c r="Y843" s="3">
        <v>3225</v>
      </c>
      <c r="Z843" s="3">
        <v>3225</v>
      </c>
      <c r="AA843" s="4">
        <f t="shared" si="27"/>
        <v>38700</v>
      </c>
    </row>
    <row r="844" spans="1:27" x14ac:dyDescent="0.25">
      <c r="A844" s="1" t="s">
        <v>640</v>
      </c>
      <c r="B844" s="3">
        <v>2241.52</v>
      </c>
      <c r="C844" s="3">
        <v>2241.52</v>
      </c>
      <c r="D844" s="3">
        <v>2241.52</v>
      </c>
      <c r="E844" s="3">
        <v>2241.52</v>
      </c>
      <c r="F844" s="3">
        <v>2241.52</v>
      </c>
      <c r="G844" s="3">
        <v>2241.52</v>
      </c>
      <c r="H844" s="3">
        <v>2241.52</v>
      </c>
      <c r="I844" s="3">
        <v>2241.52</v>
      </c>
      <c r="J844" s="3">
        <v>64500</v>
      </c>
      <c r="K844" s="3">
        <v>6450</v>
      </c>
      <c r="L844" s="3">
        <v>6450</v>
      </c>
      <c r="M844" s="3">
        <v>6450</v>
      </c>
      <c r="N844" s="4">
        <f t="shared" si="26"/>
        <v>101782.16</v>
      </c>
      <c r="O844" s="3">
        <v>6450</v>
      </c>
      <c r="P844" s="3">
        <v>6450</v>
      </c>
      <c r="Q844" s="3">
        <v>6450</v>
      </c>
      <c r="R844" s="3">
        <v>6450</v>
      </c>
      <c r="S844" s="3">
        <v>6450</v>
      </c>
      <c r="T844" s="3">
        <v>6450</v>
      </c>
      <c r="U844" s="3">
        <v>6450</v>
      </c>
      <c r="V844" s="3">
        <v>6450</v>
      </c>
      <c r="W844" s="3">
        <v>6450</v>
      </c>
      <c r="X844" s="3">
        <v>6450</v>
      </c>
      <c r="Y844" s="3">
        <v>6450</v>
      </c>
      <c r="Z844" s="3">
        <v>6450</v>
      </c>
      <c r="AA844" s="4">
        <f t="shared" si="27"/>
        <v>77400</v>
      </c>
    </row>
    <row r="845" spans="1:27" x14ac:dyDescent="0.25">
      <c r="A845" s="1" t="s">
        <v>641</v>
      </c>
      <c r="B845" s="3">
        <v>76538.5</v>
      </c>
      <c r="C845" s="3">
        <v>76538.5</v>
      </c>
      <c r="D845" s="3">
        <v>76538.5</v>
      </c>
      <c r="E845" s="3">
        <v>76538.5</v>
      </c>
      <c r="F845" s="3">
        <v>76538.5</v>
      </c>
      <c r="G845" s="3">
        <v>76538.5</v>
      </c>
      <c r="H845" s="3">
        <v>76538.5</v>
      </c>
      <c r="I845" s="3">
        <v>76538.5</v>
      </c>
      <c r="J845" s="3">
        <v>6450</v>
      </c>
      <c r="K845" s="3">
        <v>64500</v>
      </c>
      <c r="L845" s="3">
        <v>64500</v>
      </c>
      <c r="M845" s="3">
        <v>64500</v>
      </c>
      <c r="N845" s="4">
        <f t="shared" si="26"/>
        <v>812258</v>
      </c>
      <c r="O845" s="3">
        <v>61275</v>
      </c>
      <c r="P845" s="3">
        <v>61275</v>
      </c>
      <c r="Q845" s="3">
        <v>61275</v>
      </c>
      <c r="R845" s="3">
        <v>61275</v>
      </c>
      <c r="S845" s="3">
        <v>61275</v>
      </c>
      <c r="T845" s="3">
        <v>61275</v>
      </c>
      <c r="U845" s="3">
        <v>61275</v>
      </c>
      <c r="V845" s="3">
        <v>61275</v>
      </c>
      <c r="W845" s="3">
        <v>61275</v>
      </c>
      <c r="X845" s="3">
        <v>61275</v>
      </c>
      <c r="Y845" s="3">
        <v>61275</v>
      </c>
      <c r="Z845" s="3">
        <v>64500</v>
      </c>
      <c r="AA845" s="4">
        <f t="shared" si="27"/>
        <v>738525</v>
      </c>
    </row>
    <row r="846" spans="1:27" x14ac:dyDescent="0.25">
      <c r="A846" s="1" t="s">
        <v>647</v>
      </c>
      <c r="B846" s="3">
        <v>67590.81</v>
      </c>
      <c r="C846" s="3">
        <v>67590.81</v>
      </c>
      <c r="D846" s="3">
        <v>67590.81</v>
      </c>
      <c r="E846" s="3">
        <v>67590.81</v>
      </c>
      <c r="F846" s="3">
        <v>67590.81</v>
      </c>
      <c r="G846" s="3">
        <v>67590.81</v>
      </c>
      <c r="H846" s="3">
        <v>67590.81</v>
      </c>
      <c r="I846" s="3">
        <v>67590.81</v>
      </c>
      <c r="J846" s="3">
        <v>6450</v>
      </c>
      <c r="K846" s="3">
        <v>64500</v>
      </c>
      <c r="L846" s="3">
        <v>64500</v>
      </c>
      <c r="M846" s="3">
        <v>64500</v>
      </c>
      <c r="N846" s="4">
        <f t="shared" si="26"/>
        <v>740676.48</v>
      </c>
      <c r="O846" s="3">
        <v>64500</v>
      </c>
      <c r="P846" s="3">
        <v>64500</v>
      </c>
      <c r="Q846" s="3">
        <v>64500</v>
      </c>
      <c r="R846" s="3">
        <v>64500</v>
      </c>
      <c r="S846" s="3">
        <v>64500</v>
      </c>
      <c r="T846" s="3">
        <v>64500</v>
      </c>
      <c r="U846" s="3">
        <v>64500</v>
      </c>
      <c r="V846" s="3">
        <v>64500</v>
      </c>
      <c r="W846" s="3">
        <v>64500</v>
      </c>
      <c r="X846" s="3">
        <v>64500</v>
      </c>
      <c r="Y846" s="3">
        <v>64500</v>
      </c>
      <c r="Z846" s="3">
        <v>64500</v>
      </c>
      <c r="AA846" s="4">
        <f t="shared" si="27"/>
        <v>774000</v>
      </c>
    </row>
    <row r="847" spans="1:27" x14ac:dyDescent="0.25">
      <c r="A847" s="1" t="s">
        <v>642</v>
      </c>
      <c r="B847" s="3">
        <v>11844.44</v>
      </c>
      <c r="C847" s="3">
        <v>11844.44</v>
      </c>
      <c r="D847" s="3">
        <v>11844.44</v>
      </c>
      <c r="E847" s="3">
        <v>11844.44</v>
      </c>
      <c r="F847" s="3">
        <v>11844.44</v>
      </c>
      <c r="G847" s="3">
        <v>11844.44</v>
      </c>
      <c r="H847" s="3">
        <v>11844.44</v>
      </c>
      <c r="I847" s="3">
        <v>11844.44</v>
      </c>
      <c r="J847" s="3">
        <v>19350</v>
      </c>
      <c r="K847" s="3">
        <v>6450</v>
      </c>
      <c r="L847" s="3">
        <v>6450</v>
      </c>
      <c r="M847" s="3">
        <v>13392.36</v>
      </c>
      <c r="N847" s="4">
        <f t="shared" si="26"/>
        <v>140397.88</v>
      </c>
      <c r="O847" s="3">
        <v>6450</v>
      </c>
      <c r="P847" s="3">
        <v>6450</v>
      </c>
      <c r="Q847" s="3">
        <v>6450</v>
      </c>
      <c r="R847" s="3">
        <v>6450</v>
      </c>
      <c r="S847" s="3">
        <v>6450</v>
      </c>
      <c r="T847" s="3">
        <v>6450</v>
      </c>
      <c r="U847" s="3">
        <v>6450</v>
      </c>
      <c r="V847" s="3">
        <v>6450</v>
      </c>
      <c r="W847" s="3">
        <v>6450</v>
      </c>
      <c r="X847" s="3">
        <v>6450</v>
      </c>
      <c r="Y847" s="3">
        <v>6450</v>
      </c>
      <c r="Z847" s="3">
        <v>6450</v>
      </c>
      <c r="AA847" s="4">
        <f t="shared" si="27"/>
        <v>77400</v>
      </c>
    </row>
    <row r="848" spans="1:27" x14ac:dyDescent="0.25">
      <c r="A848" s="1" t="s">
        <v>643</v>
      </c>
      <c r="B848" s="3">
        <v>24976.19</v>
      </c>
      <c r="C848" s="3">
        <v>24976.19</v>
      </c>
      <c r="D848" s="3">
        <v>24976.19</v>
      </c>
      <c r="E848" s="3">
        <v>24976.19</v>
      </c>
      <c r="F848" s="3">
        <v>24976.19</v>
      </c>
      <c r="G848" s="3">
        <v>24976.19</v>
      </c>
      <c r="H848" s="3">
        <v>24976.19</v>
      </c>
      <c r="I848" s="3">
        <v>24976.19</v>
      </c>
      <c r="J848" s="3">
        <v>12900</v>
      </c>
      <c r="K848" s="3">
        <v>19350</v>
      </c>
      <c r="L848" s="3">
        <v>19350</v>
      </c>
      <c r="M848" s="3">
        <v>37773.97</v>
      </c>
      <c r="N848" s="4">
        <f t="shared" si="26"/>
        <v>289183.49</v>
      </c>
      <c r="O848" s="3">
        <v>19350</v>
      </c>
      <c r="P848" s="3">
        <v>19350</v>
      </c>
      <c r="Q848" s="3">
        <v>19350</v>
      </c>
      <c r="R848" s="3">
        <v>19350</v>
      </c>
      <c r="S848" s="3">
        <v>19350</v>
      </c>
      <c r="T848" s="3">
        <v>19350</v>
      </c>
      <c r="U848" s="3">
        <v>19350</v>
      </c>
      <c r="V848" s="3">
        <v>19350</v>
      </c>
      <c r="W848" s="3">
        <v>19350</v>
      </c>
      <c r="X848" s="3">
        <v>19350</v>
      </c>
      <c r="Y848" s="3">
        <v>19350</v>
      </c>
      <c r="Z848" s="3">
        <v>19350</v>
      </c>
      <c r="AA848" s="4">
        <f t="shared" si="27"/>
        <v>232200</v>
      </c>
    </row>
    <row r="849" spans="1:27" x14ac:dyDescent="0.25">
      <c r="A849" s="1" t="s">
        <v>645</v>
      </c>
      <c r="B849" s="3">
        <v>9592.8799999999992</v>
      </c>
      <c r="C849" s="3">
        <v>9592.8799999999992</v>
      </c>
      <c r="D849" s="3">
        <v>9592.8799999999992</v>
      </c>
      <c r="E849" s="3">
        <v>9592.8799999999992</v>
      </c>
      <c r="F849" s="3">
        <v>9592.8799999999992</v>
      </c>
      <c r="G849" s="3">
        <v>9592.8799999999992</v>
      </c>
      <c r="H849" s="3">
        <v>9592.8799999999992</v>
      </c>
      <c r="I849" s="3">
        <v>9592.8799999999992</v>
      </c>
      <c r="J849" s="3">
        <v>35475</v>
      </c>
      <c r="K849" s="3">
        <v>9675</v>
      </c>
      <c r="L849" s="3">
        <v>9675</v>
      </c>
      <c r="M849" s="3">
        <v>22892.19</v>
      </c>
      <c r="N849" s="4">
        <f t="shared" si="26"/>
        <v>154460.22999999998</v>
      </c>
      <c r="O849" s="3">
        <v>9675</v>
      </c>
      <c r="P849" s="3">
        <v>9675</v>
      </c>
      <c r="Q849" s="3">
        <v>9675</v>
      </c>
      <c r="R849" s="3">
        <v>9675</v>
      </c>
      <c r="S849" s="3">
        <v>9675</v>
      </c>
      <c r="T849" s="3">
        <v>9675</v>
      </c>
      <c r="U849" s="3">
        <v>9675</v>
      </c>
      <c r="V849" s="3">
        <v>9675</v>
      </c>
      <c r="W849" s="3">
        <v>9675</v>
      </c>
      <c r="X849" s="3">
        <v>9675</v>
      </c>
      <c r="Y849" s="3">
        <v>9675</v>
      </c>
      <c r="Z849" s="3">
        <v>9675</v>
      </c>
      <c r="AA849" s="4">
        <f t="shared" si="27"/>
        <v>116100</v>
      </c>
    </row>
    <row r="850" spans="1:27" x14ac:dyDescent="0.25">
      <c r="A850" s="1" t="s">
        <v>644</v>
      </c>
      <c r="B850" s="3">
        <v>5603.8</v>
      </c>
      <c r="C850" s="3">
        <v>5603.8</v>
      </c>
      <c r="D850" s="3">
        <v>5603.8</v>
      </c>
      <c r="E850" s="3">
        <v>5603.8</v>
      </c>
      <c r="F850" s="3">
        <v>5603.8</v>
      </c>
      <c r="G850" s="3">
        <v>5603.8</v>
      </c>
      <c r="H850" s="3">
        <v>5603.8</v>
      </c>
      <c r="I850" s="3">
        <v>5603.8</v>
      </c>
      <c r="J850" s="3">
        <v>9675</v>
      </c>
      <c r="K850" s="3">
        <v>12900</v>
      </c>
      <c r="L850" s="3">
        <v>12900</v>
      </c>
      <c r="M850" s="3">
        <v>35863.199999999997</v>
      </c>
      <c r="N850" s="4">
        <f t="shared" si="26"/>
        <v>116168.6</v>
      </c>
      <c r="O850" s="3">
        <v>12900</v>
      </c>
      <c r="P850" s="3">
        <v>12900</v>
      </c>
      <c r="Q850" s="3">
        <v>12900</v>
      </c>
      <c r="R850" s="3">
        <v>12900</v>
      </c>
      <c r="S850" s="3">
        <v>12900</v>
      </c>
      <c r="T850" s="3">
        <v>12900</v>
      </c>
      <c r="U850" s="3">
        <v>12900</v>
      </c>
      <c r="V850" s="3">
        <v>12900</v>
      </c>
      <c r="W850" s="3">
        <v>12900</v>
      </c>
      <c r="X850" s="3">
        <v>12900</v>
      </c>
      <c r="Y850" s="3">
        <v>12900</v>
      </c>
      <c r="Z850" s="3">
        <v>12900</v>
      </c>
      <c r="AA850" s="4">
        <f t="shared" si="27"/>
        <v>154800</v>
      </c>
    </row>
    <row r="851" spans="1:27" x14ac:dyDescent="0.25">
      <c r="A851" s="1" t="s">
        <v>855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 t="e">
        <v>#N/A</v>
      </c>
      <c r="N851" s="4" t="e">
        <f t="shared" si="26"/>
        <v>#N/A</v>
      </c>
      <c r="O851" s="3">
        <v>9675</v>
      </c>
      <c r="P851" s="3">
        <v>9675</v>
      </c>
      <c r="Q851" s="3">
        <v>9675</v>
      </c>
      <c r="R851" s="3">
        <v>9675</v>
      </c>
      <c r="S851" s="3">
        <v>9675</v>
      </c>
      <c r="T851" s="3">
        <v>9675</v>
      </c>
      <c r="U851" s="3">
        <v>9675</v>
      </c>
      <c r="V851" s="3">
        <v>9675</v>
      </c>
      <c r="W851" s="3">
        <v>9675</v>
      </c>
      <c r="X851" s="3">
        <v>9675</v>
      </c>
      <c r="Y851" s="3">
        <v>9675</v>
      </c>
      <c r="Z851" s="3">
        <v>9675</v>
      </c>
      <c r="AA851" s="4">
        <f t="shared" si="27"/>
        <v>116100</v>
      </c>
    </row>
    <row r="852" spans="1:27" x14ac:dyDescent="0.25">
      <c r="A852" s="1" t="s">
        <v>646</v>
      </c>
      <c r="B852" s="3">
        <v>54630.65</v>
      </c>
      <c r="C852" s="3">
        <v>54630.65</v>
      </c>
      <c r="D852" s="3">
        <v>54630.65</v>
      </c>
      <c r="E852" s="3">
        <v>54630.65</v>
      </c>
      <c r="F852" s="3">
        <v>54630.65</v>
      </c>
      <c r="G852" s="3">
        <v>54630.65</v>
      </c>
      <c r="H852" s="3">
        <v>54630.65</v>
      </c>
      <c r="I852" s="3">
        <v>54630.65</v>
      </c>
      <c r="J852" s="3">
        <v>64500</v>
      </c>
      <c r="K852" s="3">
        <v>35475</v>
      </c>
      <c r="L852" s="3">
        <v>35475</v>
      </c>
      <c r="M852" s="3">
        <v>35475</v>
      </c>
      <c r="N852" s="4">
        <f t="shared" si="26"/>
        <v>607970.20000000007</v>
      </c>
      <c r="O852" s="3">
        <v>35475</v>
      </c>
      <c r="P852" s="3">
        <v>35475</v>
      </c>
      <c r="Q852" s="3">
        <v>35475</v>
      </c>
      <c r="R852" s="3">
        <v>35475</v>
      </c>
      <c r="S852" s="3">
        <v>35475</v>
      </c>
      <c r="T852" s="3">
        <v>35475</v>
      </c>
      <c r="U852" s="3">
        <v>35475</v>
      </c>
      <c r="V852" s="3">
        <v>35475</v>
      </c>
      <c r="W852" s="3">
        <v>35475</v>
      </c>
      <c r="X852" s="3">
        <v>35475</v>
      </c>
      <c r="Y852" s="3">
        <v>35475</v>
      </c>
      <c r="Z852" s="3">
        <v>35475</v>
      </c>
      <c r="AA852" s="4">
        <f t="shared" si="27"/>
        <v>425700</v>
      </c>
    </row>
    <row r="853" spans="1:27" x14ac:dyDescent="0.25">
      <c r="A853" s="1" t="s">
        <v>648</v>
      </c>
      <c r="B853" s="3">
        <v>4483.04</v>
      </c>
      <c r="C853" s="3">
        <v>4483.04</v>
      </c>
      <c r="D853" s="3">
        <v>4483.04</v>
      </c>
      <c r="E853" s="3">
        <v>4483.04</v>
      </c>
      <c r="F853" s="3">
        <v>4483.04</v>
      </c>
      <c r="G853" s="3">
        <v>4483.04</v>
      </c>
      <c r="H853" s="3">
        <v>4483.04</v>
      </c>
      <c r="I853" s="3">
        <v>4483.04</v>
      </c>
      <c r="J853" s="3">
        <v>35475</v>
      </c>
      <c r="K853" s="3">
        <v>6450</v>
      </c>
      <c r="L853" s="3">
        <v>6450</v>
      </c>
      <c r="M853" s="3">
        <v>11790.28</v>
      </c>
      <c r="N853" s="4">
        <f t="shared" si="26"/>
        <v>96029.6</v>
      </c>
      <c r="O853" s="3">
        <v>6450</v>
      </c>
      <c r="P853" s="3">
        <v>6450</v>
      </c>
      <c r="Q853" s="3">
        <v>6450</v>
      </c>
      <c r="R853" s="3">
        <v>6450</v>
      </c>
      <c r="S853" s="3">
        <v>6450</v>
      </c>
      <c r="T853" s="3">
        <v>6450</v>
      </c>
      <c r="U853" s="3">
        <v>6450</v>
      </c>
      <c r="V853" s="3">
        <v>6450</v>
      </c>
      <c r="W853" s="3">
        <v>6450</v>
      </c>
      <c r="X853" s="3">
        <v>6450</v>
      </c>
      <c r="Y853" s="3">
        <v>6450</v>
      </c>
      <c r="Z853" s="3">
        <v>6450</v>
      </c>
      <c r="AA853" s="4">
        <f t="shared" si="27"/>
        <v>77400</v>
      </c>
    </row>
    <row r="854" spans="1:27" x14ac:dyDescent="0.25">
      <c r="A854" s="1" t="s">
        <v>650</v>
      </c>
      <c r="B854" s="3">
        <v>7909.17</v>
      </c>
      <c r="C854" s="3">
        <v>7909.17</v>
      </c>
      <c r="D854" s="3">
        <v>7909.17</v>
      </c>
      <c r="E854" s="3">
        <v>7909.17</v>
      </c>
      <c r="F854" s="3">
        <v>7909.17</v>
      </c>
      <c r="G854" s="3">
        <v>7909.17</v>
      </c>
      <c r="H854" s="3">
        <v>7909.17</v>
      </c>
      <c r="I854" s="3">
        <v>7909.17</v>
      </c>
      <c r="J854" s="3">
        <v>3225</v>
      </c>
      <c r="K854" s="3">
        <v>3225</v>
      </c>
      <c r="L854" s="3">
        <v>3225</v>
      </c>
      <c r="M854" s="3">
        <v>5895.14</v>
      </c>
      <c r="N854" s="4">
        <f t="shared" si="26"/>
        <v>78843.499999999985</v>
      </c>
      <c r="O854" s="3">
        <v>3225</v>
      </c>
      <c r="P854" s="3">
        <v>3225</v>
      </c>
      <c r="Q854" s="3">
        <v>3225</v>
      </c>
      <c r="R854" s="3">
        <v>3225</v>
      </c>
      <c r="S854" s="3">
        <v>3225</v>
      </c>
      <c r="T854" s="3">
        <v>3225</v>
      </c>
      <c r="U854" s="3">
        <v>3225</v>
      </c>
      <c r="V854" s="3">
        <v>3225</v>
      </c>
      <c r="W854" s="3">
        <v>3225</v>
      </c>
      <c r="X854" s="3">
        <v>3225</v>
      </c>
      <c r="Y854" s="3">
        <v>3225</v>
      </c>
      <c r="Z854" s="3">
        <v>3225</v>
      </c>
      <c r="AA854" s="4">
        <f t="shared" si="27"/>
        <v>38700</v>
      </c>
    </row>
  </sheetData>
  <autoFilter ref="A1:AA854" xr:uid="{4315AA09-5D92-4B27-B008-8CE773AA1D9B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186E-E0CC-4A66-BAB6-E429B90E6961}">
  <dimension ref="A1:S854"/>
  <sheetViews>
    <sheetView showGridLines="0" workbookViewId="0"/>
  </sheetViews>
  <sheetFormatPr defaultRowHeight="15" x14ac:dyDescent="0.25"/>
  <cols>
    <col min="1" max="1" width="33.85546875" bestFit="1" customWidth="1"/>
    <col min="2" max="2" width="12.85546875" style="2" bestFit="1" customWidth="1"/>
    <col min="3" max="5" width="12.28515625" style="2" bestFit="1" customWidth="1"/>
    <col min="6" max="6" width="15.5703125" style="2" bestFit="1" customWidth="1"/>
    <col min="7" max="18" width="14" style="2" customWidth="1"/>
    <col min="19" max="19" width="15.5703125" style="2" bestFit="1" customWidth="1"/>
  </cols>
  <sheetData>
    <row r="1" spans="1:19" s="10" customFormat="1" x14ac:dyDescent="0.25">
      <c r="A1" s="5" t="s">
        <v>0</v>
      </c>
      <c r="B1" s="6">
        <v>44075</v>
      </c>
      <c r="C1" s="6">
        <v>44105</v>
      </c>
      <c r="D1" s="6">
        <v>44136</v>
      </c>
      <c r="E1" s="6">
        <v>44166</v>
      </c>
      <c r="F1" s="7" t="s">
        <v>1</v>
      </c>
      <c r="G1" s="6">
        <v>44197</v>
      </c>
      <c r="H1" s="6">
        <v>44228</v>
      </c>
      <c r="I1" s="6">
        <v>44256</v>
      </c>
      <c r="J1" s="6">
        <v>44287</v>
      </c>
      <c r="K1" s="6">
        <v>44317</v>
      </c>
      <c r="L1" s="6">
        <v>44348</v>
      </c>
      <c r="M1" s="6">
        <v>44378</v>
      </c>
      <c r="N1" s="6">
        <v>44409</v>
      </c>
      <c r="O1" s="8">
        <v>44440</v>
      </c>
      <c r="P1" s="8">
        <v>44470</v>
      </c>
      <c r="Q1" s="8">
        <v>44501</v>
      </c>
      <c r="R1" s="8">
        <v>44531</v>
      </c>
      <c r="S1" s="7" t="s">
        <v>2</v>
      </c>
    </row>
    <row r="2" spans="1:19" x14ac:dyDescent="0.25">
      <c r="A2" s="1" t="s">
        <v>3</v>
      </c>
      <c r="B2" s="11">
        <v>2089.8000000000002</v>
      </c>
      <c r="C2" s="11">
        <v>2089.8000000000002</v>
      </c>
      <c r="D2" s="11">
        <v>2089.8000000000002</v>
      </c>
      <c r="E2" s="11">
        <v>2089.8000000000002</v>
      </c>
      <c r="F2" s="36">
        <f>SUM(B2:E2)</f>
        <v>8359.2000000000007</v>
      </c>
      <c r="G2" s="3">
        <v>1657.66</v>
      </c>
      <c r="H2" s="3">
        <v>1657.66</v>
      </c>
      <c r="I2" s="3">
        <v>1657.66</v>
      </c>
      <c r="J2" s="3">
        <v>1657.66</v>
      </c>
      <c r="K2" s="3">
        <v>2051.1</v>
      </c>
      <c r="L2" s="3">
        <v>2051.1</v>
      </c>
      <c r="M2" s="3">
        <v>2051.1</v>
      </c>
      <c r="N2" s="3">
        <v>2051.1</v>
      </c>
      <c r="O2" s="3">
        <v>2844.46</v>
      </c>
      <c r="P2" s="3">
        <v>2844.46</v>
      </c>
      <c r="Q2" s="3">
        <v>2844.46</v>
      </c>
      <c r="R2" s="3">
        <v>2844.46</v>
      </c>
      <c r="S2" s="37">
        <f>SUM(G2:R2)</f>
        <v>26212.879999999997</v>
      </c>
    </row>
    <row r="3" spans="1:19" x14ac:dyDescent="0.25">
      <c r="A3" s="1" t="s">
        <v>4</v>
      </c>
      <c r="B3" s="11">
        <v>5282.58</v>
      </c>
      <c r="C3" s="11">
        <v>5282.58</v>
      </c>
      <c r="D3" s="11">
        <v>5282.58</v>
      </c>
      <c r="E3" s="11">
        <v>5282.58</v>
      </c>
      <c r="F3" s="36">
        <f t="shared" ref="F3:F66" si="0">SUM(B3:E3)</f>
        <v>21130.32</v>
      </c>
      <c r="G3" s="3">
        <v>6211.38</v>
      </c>
      <c r="H3" s="3">
        <v>6211.38</v>
      </c>
      <c r="I3" s="3">
        <v>6211.38</v>
      </c>
      <c r="J3" s="3">
        <v>6211.38</v>
      </c>
      <c r="K3" s="3">
        <v>6675.78</v>
      </c>
      <c r="L3" s="3">
        <v>6675.78</v>
      </c>
      <c r="M3" s="3">
        <v>6675.78</v>
      </c>
      <c r="N3" s="3">
        <v>6675.78</v>
      </c>
      <c r="O3" s="3">
        <v>9326.7000000000007</v>
      </c>
      <c r="P3" s="3">
        <v>9326.7000000000007</v>
      </c>
      <c r="Q3" s="3">
        <v>9326.7000000000007</v>
      </c>
      <c r="R3" s="3">
        <v>9326.7000000000007</v>
      </c>
      <c r="S3" s="37">
        <f t="shared" ref="S3:S66" si="1">SUM(G3:R3)</f>
        <v>88855.439999999988</v>
      </c>
    </row>
    <row r="4" spans="1:19" x14ac:dyDescent="0.25">
      <c r="A4" s="1" t="s">
        <v>5</v>
      </c>
      <c r="B4" s="11">
        <v>3676.5</v>
      </c>
      <c r="C4" s="11">
        <v>3676.5</v>
      </c>
      <c r="D4" s="11">
        <v>3676.5</v>
      </c>
      <c r="E4" s="11">
        <v>3676.5</v>
      </c>
      <c r="F4" s="36">
        <f t="shared" si="0"/>
        <v>14706</v>
      </c>
      <c r="G4" s="3">
        <v>3676.5</v>
      </c>
      <c r="H4" s="3">
        <v>3676.5</v>
      </c>
      <c r="I4" s="3">
        <v>3676.5</v>
      </c>
      <c r="J4" s="3">
        <v>3676.5</v>
      </c>
      <c r="K4" s="3">
        <v>2941.2</v>
      </c>
      <c r="L4" s="3">
        <v>2941.2</v>
      </c>
      <c r="M4" s="3">
        <v>2941.2</v>
      </c>
      <c r="N4" s="3">
        <v>2941.2</v>
      </c>
      <c r="O4" s="3">
        <v>7914.18</v>
      </c>
      <c r="P4" s="3">
        <v>7914.18</v>
      </c>
      <c r="Q4" s="3">
        <v>7914.18</v>
      </c>
      <c r="R4" s="3">
        <v>7914.18</v>
      </c>
      <c r="S4" s="37">
        <f t="shared" si="1"/>
        <v>58127.520000000004</v>
      </c>
    </row>
    <row r="5" spans="1:19" x14ac:dyDescent="0.25">
      <c r="A5" s="1" t="s">
        <v>6</v>
      </c>
      <c r="B5" s="11">
        <v>2779.96</v>
      </c>
      <c r="C5" s="11">
        <v>2779.96</v>
      </c>
      <c r="D5" s="11">
        <v>2779.96</v>
      </c>
      <c r="E5" s="11">
        <v>2779.96</v>
      </c>
      <c r="F5" s="36">
        <f t="shared" si="0"/>
        <v>11119.84</v>
      </c>
      <c r="G5" s="3">
        <v>2270.4</v>
      </c>
      <c r="H5" s="3">
        <v>2270.4</v>
      </c>
      <c r="I5" s="3">
        <v>2270.4</v>
      </c>
      <c r="J5" s="3">
        <v>2270.4</v>
      </c>
      <c r="K5" s="3">
        <v>2244.6</v>
      </c>
      <c r="L5" s="3">
        <v>2244.6</v>
      </c>
      <c r="M5" s="3">
        <v>2244.6</v>
      </c>
      <c r="N5" s="3">
        <v>2244.6</v>
      </c>
      <c r="O5" s="3">
        <v>3121.8</v>
      </c>
      <c r="P5" s="3">
        <v>3121.8</v>
      </c>
      <c r="Q5" s="3">
        <v>3121.8</v>
      </c>
      <c r="R5" s="3">
        <v>3121.8</v>
      </c>
      <c r="S5" s="37">
        <f t="shared" si="1"/>
        <v>30547.199999999997</v>
      </c>
    </row>
    <row r="6" spans="1:19" x14ac:dyDescent="0.25">
      <c r="A6" s="1" t="s">
        <v>666</v>
      </c>
      <c r="B6" s="11">
        <v>0</v>
      </c>
      <c r="C6" s="11">
        <v>0</v>
      </c>
      <c r="D6" s="11">
        <v>0</v>
      </c>
      <c r="E6" s="11">
        <v>0</v>
      </c>
      <c r="F6" s="36">
        <f t="shared" si="0"/>
        <v>0</v>
      </c>
      <c r="G6" s="3">
        <v>0</v>
      </c>
      <c r="H6" s="3">
        <v>5143.8999999999996</v>
      </c>
      <c r="I6" s="3">
        <v>5143.8999999999996</v>
      </c>
      <c r="J6" s="3">
        <v>5143.8999999999996</v>
      </c>
      <c r="K6" s="3">
        <v>5143.8999999999996</v>
      </c>
      <c r="L6" s="3">
        <v>5143.8999999999996</v>
      </c>
      <c r="M6" s="3">
        <v>5143.8999999999996</v>
      </c>
      <c r="N6" s="3">
        <v>5143.8999999999996</v>
      </c>
      <c r="O6" s="3">
        <v>6837</v>
      </c>
      <c r="P6" s="3">
        <v>6837</v>
      </c>
      <c r="Q6" s="3">
        <v>6837</v>
      </c>
      <c r="R6" s="3">
        <v>6837</v>
      </c>
      <c r="S6" s="37">
        <f t="shared" si="1"/>
        <v>63355.3</v>
      </c>
    </row>
    <row r="7" spans="1:19" x14ac:dyDescent="0.25">
      <c r="A7" s="1" t="s">
        <v>667</v>
      </c>
      <c r="B7" s="11">
        <v>0</v>
      </c>
      <c r="C7" s="11">
        <v>0</v>
      </c>
      <c r="D7" s="11">
        <v>0</v>
      </c>
      <c r="E7" s="11">
        <v>0</v>
      </c>
      <c r="F7" s="36">
        <f t="shared" si="0"/>
        <v>0</v>
      </c>
      <c r="G7" s="3">
        <v>0</v>
      </c>
      <c r="H7" s="3">
        <v>4582.76</v>
      </c>
      <c r="I7" s="3">
        <v>4582.76</v>
      </c>
      <c r="J7" s="3">
        <v>4582.76</v>
      </c>
      <c r="K7" s="3">
        <v>4740.75</v>
      </c>
      <c r="L7" s="3">
        <v>4740.75</v>
      </c>
      <c r="M7" s="3">
        <v>4740.75</v>
      </c>
      <c r="N7" s="3">
        <v>4740.75</v>
      </c>
      <c r="O7" s="3">
        <v>6727.35</v>
      </c>
      <c r="P7" s="3">
        <v>6727.35</v>
      </c>
      <c r="Q7" s="3">
        <v>6727.35</v>
      </c>
      <c r="R7" s="3">
        <v>6727.35</v>
      </c>
      <c r="S7" s="37">
        <f t="shared" si="1"/>
        <v>59620.679999999993</v>
      </c>
    </row>
    <row r="8" spans="1:19" x14ac:dyDescent="0.25">
      <c r="A8" s="1" t="s">
        <v>651</v>
      </c>
      <c r="B8" s="11">
        <v>3457.2</v>
      </c>
      <c r="C8" s="11">
        <v>977.18</v>
      </c>
      <c r="D8" s="11">
        <v>977.18</v>
      </c>
      <c r="E8" s="11">
        <v>977.18</v>
      </c>
      <c r="F8" s="36">
        <f t="shared" si="0"/>
        <v>6388.7400000000007</v>
      </c>
      <c r="G8" s="3">
        <v>1009.43</v>
      </c>
      <c r="H8" s="3">
        <v>1009.43</v>
      </c>
      <c r="I8" s="3">
        <v>1009.43</v>
      </c>
      <c r="J8" s="3">
        <v>1009.43</v>
      </c>
      <c r="K8" s="3">
        <v>925.58</v>
      </c>
      <c r="L8" s="3">
        <v>925.58</v>
      </c>
      <c r="M8" s="3">
        <v>925.58</v>
      </c>
      <c r="N8" s="3">
        <v>925.58</v>
      </c>
      <c r="O8" s="3">
        <v>1673.78</v>
      </c>
      <c r="P8" s="3">
        <v>1673.78</v>
      </c>
      <c r="Q8" s="3">
        <v>1673.78</v>
      </c>
      <c r="R8" s="3">
        <v>1673.78</v>
      </c>
      <c r="S8" s="37">
        <f t="shared" si="1"/>
        <v>14435.160000000002</v>
      </c>
    </row>
    <row r="9" spans="1:19" x14ac:dyDescent="0.25">
      <c r="A9" s="1" t="s">
        <v>7</v>
      </c>
      <c r="B9" s="11">
        <v>3147.6</v>
      </c>
      <c r="C9" s="11">
        <v>3147.6</v>
      </c>
      <c r="D9" s="11">
        <v>3147.6</v>
      </c>
      <c r="E9" s="11">
        <v>3147.6</v>
      </c>
      <c r="F9" s="36">
        <f t="shared" si="0"/>
        <v>12590.4</v>
      </c>
      <c r="G9" s="3">
        <v>3637.8</v>
      </c>
      <c r="H9" s="3">
        <v>3637.8</v>
      </c>
      <c r="I9" s="3">
        <v>3637.8</v>
      </c>
      <c r="J9" s="3">
        <v>3637.8</v>
      </c>
      <c r="K9" s="3">
        <v>3528.16</v>
      </c>
      <c r="L9" s="3">
        <v>3528.16</v>
      </c>
      <c r="M9" s="3">
        <v>3528.16</v>
      </c>
      <c r="N9" s="3">
        <v>3528.16</v>
      </c>
      <c r="O9" s="3">
        <v>4476.3</v>
      </c>
      <c r="P9" s="3">
        <v>4476.3</v>
      </c>
      <c r="Q9" s="3">
        <v>4476.3</v>
      </c>
      <c r="R9" s="3">
        <v>4476.3</v>
      </c>
      <c r="S9" s="37">
        <f t="shared" si="1"/>
        <v>46569.040000000008</v>
      </c>
    </row>
    <row r="10" spans="1:19" x14ac:dyDescent="0.25">
      <c r="A10" s="1" t="s">
        <v>652</v>
      </c>
      <c r="B10" s="11">
        <v>0</v>
      </c>
      <c r="C10" s="11">
        <v>3457.2</v>
      </c>
      <c r="D10" s="11">
        <v>3457.2</v>
      </c>
      <c r="E10" s="11">
        <v>3457.2</v>
      </c>
      <c r="F10" s="36">
        <f t="shared" si="0"/>
        <v>10371.599999999999</v>
      </c>
      <c r="G10" s="3">
        <v>4205.4399999999996</v>
      </c>
      <c r="H10" s="3">
        <v>4205.4399999999996</v>
      </c>
      <c r="I10" s="3">
        <v>4205.4399999999996</v>
      </c>
      <c r="J10" s="3">
        <v>4205.4399999999996</v>
      </c>
      <c r="K10" s="3">
        <v>2760.64</v>
      </c>
      <c r="L10" s="3">
        <v>2760.64</v>
      </c>
      <c r="M10" s="3">
        <v>2760.64</v>
      </c>
      <c r="N10" s="3">
        <v>2760.64</v>
      </c>
      <c r="O10" s="3">
        <v>7533.6</v>
      </c>
      <c r="P10" s="3">
        <v>7533.6</v>
      </c>
      <c r="Q10" s="3">
        <v>7533.6</v>
      </c>
      <c r="R10" s="3">
        <v>7533.6</v>
      </c>
      <c r="S10" s="37">
        <f t="shared" si="1"/>
        <v>57998.719999999994</v>
      </c>
    </row>
    <row r="11" spans="1:19" x14ac:dyDescent="0.25">
      <c r="A11" s="1" t="s">
        <v>668</v>
      </c>
      <c r="B11" s="11">
        <v>0</v>
      </c>
      <c r="C11" s="11">
        <v>0</v>
      </c>
      <c r="D11" s="11">
        <v>0</v>
      </c>
      <c r="E11" s="11">
        <v>0</v>
      </c>
      <c r="F11" s="36">
        <f t="shared" si="0"/>
        <v>0</v>
      </c>
      <c r="G11" s="3">
        <v>0</v>
      </c>
      <c r="H11" s="3">
        <v>8713.9500000000007</v>
      </c>
      <c r="I11" s="3">
        <v>8713.9500000000007</v>
      </c>
      <c r="J11" s="3">
        <v>8713.9500000000007</v>
      </c>
      <c r="K11" s="3">
        <v>7562.66</v>
      </c>
      <c r="L11" s="3">
        <v>7562.66</v>
      </c>
      <c r="M11" s="3">
        <v>7562.66</v>
      </c>
      <c r="N11" s="3">
        <v>7562.66</v>
      </c>
      <c r="O11" s="3">
        <v>11784.15</v>
      </c>
      <c r="P11" s="3">
        <v>11784.15</v>
      </c>
      <c r="Q11" s="3">
        <v>11784.15</v>
      </c>
      <c r="R11" s="3">
        <v>11784.15</v>
      </c>
      <c r="S11" s="37">
        <f t="shared" si="1"/>
        <v>103529.08999999998</v>
      </c>
    </row>
    <row r="12" spans="1:19" x14ac:dyDescent="0.25">
      <c r="A12" s="1" t="s">
        <v>8</v>
      </c>
      <c r="B12" s="11">
        <v>10449</v>
      </c>
      <c r="C12" s="11">
        <v>10449</v>
      </c>
      <c r="D12" s="11">
        <v>10449</v>
      </c>
      <c r="E12" s="11">
        <v>10449</v>
      </c>
      <c r="F12" s="36">
        <f t="shared" si="0"/>
        <v>41796</v>
      </c>
      <c r="G12" s="3">
        <v>10013.67</v>
      </c>
      <c r="H12" s="3">
        <v>10013.67</v>
      </c>
      <c r="I12" s="3">
        <v>10013.67</v>
      </c>
      <c r="J12" s="3">
        <v>10013.67</v>
      </c>
      <c r="K12" s="3">
        <v>9142.92</v>
      </c>
      <c r="L12" s="3">
        <v>9142.92</v>
      </c>
      <c r="M12" s="3">
        <v>9142.92</v>
      </c>
      <c r="N12" s="3">
        <v>9142.92</v>
      </c>
      <c r="O12" s="3">
        <v>10042.65</v>
      </c>
      <c r="P12" s="3">
        <v>10042.65</v>
      </c>
      <c r="Q12" s="3">
        <v>10042.65</v>
      </c>
      <c r="R12" s="3">
        <v>10042.65</v>
      </c>
      <c r="S12" s="37">
        <f t="shared" si="1"/>
        <v>116796.95999999998</v>
      </c>
    </row>
    <row r="13" spans="1:19" x14ac:dyDescent="0.25">
      <c r="A13" s="1" t="s">
        <v>9</v>
      </c>
      <c r="B13" s="11">
        <v>1406.1</v>
      </c>
      <c r="C13" s="11">
        <v>1406.1</v>
      </c>
      <c r="D13" s="11">
        <v>1406.1</v>
      </c>
      <c r="E13" s="11">
        <v>1406.1</v>
      </c>
      <c r="F13" s="36">
        <f t="shared" si="0"/>
        <v>5624.4</v>
      </c>
      <c r="G13" s="3">
        <v>1689.9</v>
      </c>
      <c r="H13" s="3">
        <v>1689.9</v>
      </c>
      <c r="I13" s="3">
        <v>1689.9</v>
      </c>
      <c r="J13" s="3">
        <v>1689.9</v>
      </c>
      <c r="K13" s="3">
        <v>1489.96</v>
      </c>
      <c r="L13" s="3">
        <v>1489.96</v>
      </c>
      <c r="M13" s="3">
        <v>1489.96</v>
      </c>
      <c r="N13" s="3">
        <v>1489.96</v>
      </c>
      <c r="O13" s="3">
        <v>2863.8</v>
      </c>
      <c r="P13" s="3">
        <v>2863.8</v>
      </c>
      <c r="Q13" s="3">
        <v>2863.8</v>
      </c>
      <c r="R13" s="3">
        <v>2863.8</v>
      </c>
      <c r="S13" s="37">
        <f t="shared" si="1"/>
        <v>24174.639999999996</v>
      </c>
    </row>
    <row r="14" spans="1:19" x14ac:dyDescent="0.25">
      <c r="A14" s="1" t="s">
        <v>669</v>
      </c>
      <c r="B14" s="11">
        <v>0</v>
      </c>
      <c r="C14" s="11">
        <v>0</v>
      </c>
      <c r="D14" s="11">
        <v>0</v>
      </c>
      <c r="E14" s="11">
        <v>0</v>
      </c>
      <c r="F14" s="36">
        <f t="shared" si="0"/>
        <v>0</v>
      </c>
      <c r="G14" s="3">
        <v>0</v>
      </c>
      <c r="H14" s="3">
        <v>844.95</v>
      </c>
      <c r="I14" s="3">
        <v>844.95</v>
      </c>
      <c r="J14" s="3">
        <v>844.95</v>
      </c>
      <c r="K14" s="3">
        <v>667.58</v>
      </c>
      <c r="L14" s="3">
        <v>667.58</v>
      </c>
      <c r="M14" s="3">
        <v>667.58</v>
      </c>
      <c r="N14" s="3">
        <v>667.58</v>
      </c>
      <c r="O14" s="3">
        <v>1725.38</v>
      </c>
      <c r="P14" s="3">
        <v>1725.38</v>
      </c>
      <c r="Q14" s="3">
        <v>1725.38</v>
      </c>
      <c r="R14" s="3">
        <v>1725.38</v>
      </c>
      <c r="S14" s="37">
        <f t="shared" si="1"/>
        <v>12106.690000000002</v>
      </c>
    </row>
    <row r="15" spans="1:19" x14ac:dyDescent="0.25">
      <c r="A15" s="1" t="s">
        <v>10</v>
      </c>
      <c r="B15" s="11">
        <v>41.93</v>
      </c>
      <c r="C15" s="11">
        <v>41.93</v>
      </c>
      <c r="D15" s="11">
        <v>41.93</v>
      </c>
      <c r="E15" s="11">
        <v>41.93</v>
      </c>
      <c r="F15" s="36">
        <f t="shared" si="0"/>
        <v>167.72</v>
      </c>
      <c r="G15" s="3">
        <v>677.25</v>
      </c>
      <c r="H15" s="3">
        <v>677.25</v>
      </c>
      <c r="I15" s="3">
        <v>677.25</v>
      </c>
      <c r="J15" s="3">
        <v>677.25</v>
      </c>
      <c r="K15" s="3">
        <v>1515.75</v>
      </c>
      <c r="L15" s="3">
        <v>1515.75</v>
      </c>
      <c r="M15" s="3">
        <v>1515.75</v>
      </c>
      <c r="N15" s="3">
        <v>1515.75</v>
      </c>
      <c r="O15" s="3">
        <v>661.13</v>
      </c>
      <c r="P15" s="3">
        <v>661.13</v>
      </c>
      <c r="Q15" s="3">
        <v>661.13</v>
      </c>
      <c r="R15" s="3">
        <v>661.13</v>
      </c>
      <c r="S15" s="37">
        <f t="shared" si="1"/>
        <v>11416.519999999997</v>
      </c>
    </row>
    <row r="16" spans="1:19" x14ac:dyDescent="0.25">
      <c r="A16" s="1" t="s">
        <v>22</v>
      </c>
      <c r="B16" s="11">
        <v>7562.66</v>
      </c>
      <c r="C16" s="11">
        <v>7562.66</v>
      </c>
      <c r="D16" s="11">
        <v>7562.66</v>
      </c>
      <c r="E16" s="11">
        <v>7562.66</v>
      </c>
      <c r="F16" s="36">
        <f t="shared" si="0"/>
        <v>30250.639999999999</v>
      </c>
      <c r="G16" s="3">
        <v>7201.46</v>
      </c>
      <c r="H16" s="3">
        <v>7201.46</v>
      </c>
      <c r="I16" s="3">
        <v>7201.46</v>
      </c>
      <c r="J16" s="3">
        <v>7201.46</v>
      </c>
      <c r="K16" s="3">
        <v>6885.41</v>
      </c>
      <c r="L16" s="3">
        <v>6885.41</v>
      </c>
      <c r="M16" s="3">
        <v>6885.41</v>
      </c>
      <c r="N16" s="3">
        <v>6885.41</v>
      </c>
      <c r="O16" s="3">
        <v>7833.56</v>
      </c>
      <c r="P16" s="3">
        <v>7833.56</v>
      </c>
      <c r="Q16" s="3">
        <v>7833.56</v>
      </c>
      <c r="R16" s="3">
        <v>7833.56</v>
      </c>
      <c r="S16" s="37">
        <f t="shared" si="1"/>
        <v>87681.72</v>
      </c>
    </row>
    <row r="17" spans="1:19" x14ac:dyDescent="0.25">
      <c r="A17" s="1" t="s">
        <v>11</v>
      </c>
      <c r="B17" s="11">
        <v>14828.55</v>
      </c>
      <c r="C17" s="11">
        <v>14828.55</v>
      </c>
      <c r="D17" s="11">
        <v>14828.55</v>
      </c>
      <c r="E17" s="11">
        <v>14828.55</v>
      </c>
      <c r="F17" s="36">
        <f t="shared" si="0"/>
        <v>59314.2</v>
      </c>
      <c r="G17" s="3">
        <v>6801.62</v>
      </c>
      <c r="H17" s="3">
        <v>6801.62</v>
      </c>
      <c r="I17" s="3">
        <v>6801.62</v>
      </c>
      <c r="J17" s="3">
        <v>6801.62</v>
      </c>
      <c r="K17" s="3">
        <v>18382.5</v>
      </c>
      <c r="L17" s="3">
        <v>18382.5</v>
      </c>
      <c r="M17" s="3">
        <v>18382.5</v>
      </c>
      <c r="N17" s="3">
        <v>18382.5</v>
      </c>
      <c r="O17" s="3">
        <v>17095.82</v>
      </c>
      <c r="P17" s="3">
        <v>17095.82</v>
      </c>
      <c r="Q17" s="3">
        <v>17095.82</v>
      </c>
      <c r="R17" s="3">
        <v>17095.82</v>
      </c>
      <c r="S17" s="37">
        <f t="shared" si="1"/>
        <v>169119.76</v>
      </c>
    </row>
    <row r="18" spans="1:19" x14ac:dyDescent="0.25">
      <c r="A18" s="1" t="s">
        <v>12</v>
      </c>
      <c r="B18" s="11">
        <v>4092.54</v>
      </c>
      <c r="C18" s="11">
        <v>4092.54</v>
      </c>
      <c r="D18" s="11">
        <v>4092.54</v>
      </c>
      <c r="E18" s="11">
        <v>4092.54</v>
      </c>
      <c r="F18" s="36">
        <f t="shared" si="0"/>
        <v>16370.16</v>
      </c>
      <c r="G18" s="3">
        <v>4866.54</v>
      </c>
      <c r="H18" s="3">
        <v>4866.54</v>
      </c>
      <c r="I18" s="3">
        <v>4866.54</v>
      </c>
      <c r="J18" s="3">
        <v>4866.54</v>
      </c>
      <c r="K18" s="3">
        <v>5572.8</v>
      </c>
      <c r="L18" s="3">
        <v>5572.8</v>
      </c>
      <c r="M18" s="3">
        <v>5572.8</v>
      </c>
      <c r="N18" s="3">
        <v>5572.8</v>
      </c>
      <c r="O18" s="3">
        <v>6395.19</v>
      </c>
      <c r="P18" s="3">
        <v>6395.19</v>
      </c>
      <c r="Q18" s="3">
        <v>6395.19</v>
      </c>
      <c r="R18" s="3">
        <v>6395.19</v>
      </c>
      <c r="S18" s="37">
        <f t="shared" si="1"/>
        <v>67338.12000000001</v>
      </c>
    </row>
    <row r="19" spans="1:19" x14ac:dyDescent="0.25">
      <c r="A19" s="1" t="s">
        <v>13</v>
      </c>
      <c r="B19" s="11">
        <v>7662.6</v>
      </c>
      <c r="C19" s="11">
        <v>7662.6</v>
      </c>
      <c r="D19" s="11">
        <v>7662.6</v>
      </c>
      <c r="E19" s="11">
        <v>7662.6</v>
      </c>
      <c r="F19" s="36">
        <f t="shared" si="0"/>
        <v>30650.400000000001</v>
      </c>
      <c r="G19" s="3">
        <v>6192</v>
      </c>
      <c r="H19" s="3">
        <v>6192</v>
      </c>
      <c r="I19" s="3">
        <v>6192</v>
      </c>
      <c r="J19" s="3">
        <v>6192</v>
      </c>
      <c r="K19" s="3">
        <v>6075.96</v>
      </c>
      <c r="L19" s="3">
        <v>6075.96</v>
      </c>
      <c r="M19" s="3">
        <v>6075.96</v>
      </c>
      <c r="N19" s="3">
        <v>6075.96</v>
      </c>
      <c r="O19" s="3">
        <v>11842.2</v>
      </c>
      <c r="P19" s="3">
        <v>11842.2</v>
      </c>
      <c r="Q19" s="3">
        <v>11842.2</v>
      </c>
      <c r="R19" s="3">
        <v>11842.2</v>
      </c>
      <c r="S19" s="37">
        <f t="shared" si="1"/>
        <v>96440.639999999985</v>
      </c>
    </row>
    <row r="20" spans="1:19" x14ac:dyDescent="0.25">
      <c r="A20" s="1" t="s">
        <v>14</v>
      </c>
      <c r="B20" s="11">
        <v>1751.19</v>
      </c>
      <c r="C20" s="11">
        <v>1751.19</v>
      </c>
      <c r="D20" s="11">
        <v>1751.19</v>
      </c>
      <c r="E20" s="11">
        <v>1751.19</v>
      </c>
      <c r="F20" s="36">
        <f t="shared" si="0"/>
        <v>7004.76</v>
      </c>
      <c r="G20" s="3">
        <v>148.36000000000001</v>
      </c>
      <c r="H20" s="3">
        <v>148.36000000000001</v>
      </c>
      <c r="I20" s="3">
        <v>148.36000000000001</v>
      </c>
      <c r="J20" s="3">
        <v>148.36000000000001</v>
      </c>
      <c r="K20" s="3">
        <v>445.05</v>
      </c>
      <c r="L20" s="3">
        <v>445.05</v>
      </c>
      <c r="M20" s="3">
        <v>445.05</v>
      </c>
      <c r="N20" s="3">
        <v>445.05</v>
      </c>
      <c r="O20" s="3">
        <v>2128.5</v>
      </c>
      <c r="P20" s="3">
        <v>2128.5</v>
      </c>
      <c r="Q20" s="3">
        <v>2128.5</v>
      </c>
      <c r="R20" s="3">
        <v>2128.5</v>
      </c>
      <c r="S20" s="37">
        <f t="shared" si="1"/>
        <v>10887.64</v>
      </c>
    </row>
    <row r="21" spans="1:19" x14ac:dyDescent="0.25">
      <c r="A21" s="1" t="s">
        <v>15</v>
      </c>
      <c r="B21" s="11">
        <v>11397.18</v>
      </c>
      <c r="C21" s="11">
        <v>11397.18</v>
      </c>
      <c r="D21" s="11">
        <v>11397.18</v>
      </c>
      <c r="E21" s="11">
        <v>11397.18</v>
      </c>
      <c r="F21" s="36">
        <f t="shared" si="0"/>
        <v>45588.72</v>
      </c>
      <c r="G21" s="3">
        <v>14860.8</v>
      </c>
      <c r="H21" s="3">
        <v>14860.8</v>
      </c>
      <c r="I21" s="3">
        <v>14860.8</v>
      </c>
      <c r="J21" s="3">
        <v>14860.8</v>
      </c>
      <c r="K21" s="3">
        <v>14822.1</v>
      </c>
      <c r="L21" s="3">
        <v>14822.1</v>
      </c>
      <c r="M21" s="3">
        <v>14822.1</v>
      </c>
      <c r="N21" s="3">
        <v>14822.1</v>
      </c>
      <c r="O21" s="3">
        <v>17569.8</v>
      </c>
      <c r="P21" s="3">
        <v>17569.8</v>
      </c>
      <c r="Q21" s="3">
        <v>17569.8</v>
      </c>
      <c r="R21" s="3">
        <v>17569.8</v>
      </c>
      <c r="S21" s="37">
        <f t="shared" si="1"/>
        <v>189010.8</v>
      </c>
    </row>
    <row r="22" spans="1:19" x14ac:dyDescent="0.25">
      <c r="A22" s="1" t="s">
        <v>16</v>
      </c>
      <c r="B22" s="11">
        <v>6659.65</v>
      </c>
      <c r="C22" s="11">
        <v>6659.65</v>
      </c>
      <c r="D22" s="11">
        <v>6659.65</v>
      </c>
      <c r="E22" s="11">
        <v>6659.65</v>
      </c>
      <c r="F22" s="36">
        <f t="shared" si="0"/>
        <v>26638.6</v>
      </c>
      <c r="G22" s="3">
        <v>5434.15</v>
      </c>
      <c r="H22" s="3">
        <v>5434.15</v>
      </c>
      <c r="I22" s="3">
        <v>5434.15</v>
      </c>
      <c r="J22" s="3">
        <v>5434.15</v>
      </c>
      <c r="K22" s="3">
        <v>7498.15</v>
      </c>
      <c r="L22" s="3">
        <v>7498.15</v>
      </c>
      <c r="M22" s="3">
        <v>7498.15</v>
      </c>
      <c r="N22" s="3">
        <v>7498.15</v>
      </c>
      <c r="O22" s="3">
        <v>13609.5</v>
      </c>
      <c r="P22" s="3">
        <v>13609.5</v>
      </c>
      <c r="Q22" s="3">
        <v>13609.5</v>
      </c>
      <c r="R22" s="3">
        <v>13609.5</v>
      </c>
      <c r="S22" s="37">
        <f t="shared" si="1"/>
        <v>106167.20000000001</v>
      </c>
    </row>
    <row r="23" spans="1:19" x14ac:dyDescent="0.25">
      <c r="A23" s="1" t="s">
        <v>17</v>
      </c>
      <c r="B23" s="11">
        <v>1012.66</v>
      </c>
      <c r="C23" s="11">
        <v>1012.66</v>
      </c>
      <c r="D23" s="11">
        <v>1012.66</v>
      </c>
      <c r="E23" s="11">
        <v>1012.66</v>
      </c>
      <c r="F23" s="36">
        <f t="shared" si="0"/>
        <v>4050.64</v>
      </c>
      <c r="G23" s="3">
        <v>1367.4</v>
      </c>
      <c r="H23" s="3">
        <v>1367.4</v>
      </c>
      <c r="I23" s="3">
        <v>1367.4</v>
      </c>
      <c r="J23" s="3">
        <v>1367.4</v>
      </c>
      <c r="K23" s="3">
        <v>1876.96</v>
      </c>
      <c r="L23" s="3">
        <v>1876.96</v>
      </c>
      <c r="M23" s="3">
        <v>1876.96</v>
      </c>
      <c r="N23" s="3">
        <v>1876.96</v>
      </c>
      <c r="O23" s="3">
        <v>3999</v>
      </c>
      <c r="P23" s="3">
        <v>3999</v>
      </c>
      <c r="Q23" s="3">
        <v>3999</v>
      </c>
      <c r="R23" s="3">
        <v>3999</v>
      </c>
      <c r="S23" s="37">
        <f t="shared" si="1"/>
        <v>28973.439999999999</v>
      </c>
    </row>
    <row r="24" spans="1:19" x14ac:dyDescent="0.25">
      <c r="A24" s="1" t="s">
        <v>18</v>
      </c>
      <c r="B24" s="11">
        <v>4402.1400000000003</v>
      </c>
      <c r="C24" s="11">
        <v>4402.1400000000003</v>
      </c>
      <c r="D24" s="11">
        <v>4402.1400000000003</v>
      </c>
      <c r="E24" s="11">
        <v>4402.1400000000003</v>
      </c>
      <c r="F24" s="36">
        <f t="shared" si="0"/>
        <v>17608.560000000001</v>
      </c>
      <c r="G24" s="3">
        <v>5698.59</v>
      </c>
      <c r="H24" s="3">
        <v>5698.59</v>
      </c>
      <c r="I24" s="3">
        <v>5698.59</v>
      </c>
      <c r="J24" s="3">
        <v>5698.59</v>
      </c>
      <c r="K24" s="3">
        <v>4276.3500000000004</v>
      </c>
      <c r="L24" s="3">
        <v>4276.3500000000004</v>
      </c>
      <c r="M24" s="3">
        <v>4276.3500000000004</v>
      </c>
      <c r="N24" s="3">
        <v>4276.3500000000004</v>
      </c>
      <c r="O24" s="3">
        <v>8152.8</v>
      </c>
      <c r="P24" s="3">
        <v>8152.8</v>
      </c>
      <c r="Q24" s="3">
        <v>8152.8</v>
      </c>
      <c r="R24" s="3">
        <v>8152.8</v>
      </c>
      <c r="S24" s="37">
        <f t="shared" si="1"/>
        <v>72510.960000000006</v>
      </c>
    </row>
    <row r="25" spans="1:19" x14ac:dyDescent="0.25">
      <c r="A25" s="1" t="s">
        <v>670</v>
      </c>
      <c r="B25" s="11">
        <v>0</v>
      </c>
      <c r="C25" s="11">
        <v>0</v>
      </c>
      <c r="D25" s="11">
        <v>0</v>
      </c>
      <c r="E25" s="11">
        <v>0</v>
      </c>
      <c r="F25" s="36">
        <f t="shared" si="0"/>
        <v>0</v>
      </c>
      <c r="G25" s="3">
        <v>0</v>
      </c>
      <c r="H25" s="3">
        <v>8159.25</v>
      </c>
      <c r="I25" s="3">
        <v>8159.25</v>
      </c>
      <c r="J25" s="3">
        <v>8159.25</v>
      </c>
      <c r="K25" s="3">
        <v>9852.4</v>
      </c>
      <c r="L25" s="3">
        <v>9852.4</v>
      </c>
      <c r="M25" s="3">
        <v>9852.4</v>
      </c>
      <c r="N25" s="3">
        <v>9852.4</v>
      </c>
      <c r="O25" s="3">
        <v>13077.4</v>
      </c>
      <c r="P25" s="3">
        <v>13077.4</v>
      </c>
      <c r="Q25" s="3">
        <v>13077.4</v>
      </c>
      <c r="R25" s="3">
        <v>13077.4</v>
      </c>
      <c r="S25" s="37">
        <f t="shared" si="1"/>
        <v>116196.94999999998</v>
      </c>
    </row>
    <row r="26" spans="1:19" x14ac:dyDescent="0.25">
      <c r="A26" s="1" t="s">
        <v>19</v>
      </c>
      <c r="B26" s="11">
        <v>2644.5</v>
      </c>
      <c r="C26" s="11">
        <v>2644.5</v>
      </c>
      <c r="D26" s="11">
        <v>2644.5</v>
      </c>
      <c r="E26" s="11">
        <v>2644.5</v>
      </c>
      <c r="F26" s="36">
        <f t="shared" si="0"/>
        <v>10578</v>
      </c>
      <c r="G26" s="3">
        <v>3573.3</v>
      </c>
      <c r="H26" s="3">
        <v>3573.3</v>
      </c>
      <c r="I26" s="3">
        <v>3573.3</v>
      </c>
      <c r="J26" s="3">
        <v>3573.3</v>
      </c>
      <c r="K26" s="3">
        <v>4334.3999999999996</v>
      </c>
      <c r="L26" s="3">
        <v>4334.3999999999996</v>
      </c>
      <c r="M26" s="3">
        <v>4334.3999999999996</v>
      </c>
      <c r="N26" s="3">
        <v>4334.3999999999996</v>
      </c>
      <c r="O26" s="3">
        <v>5463.16</v>
      </c>
      <c r="P26" s="3">
        <v>5463.16</v>
      </c>
      <c r="Q26" s="3">
        <v>5463.16</v>
      </c>
      <c r="R26" s="3">
        <v>5463.16</v>
      </c>
      <c r="S26" s="37">
        <f t="shared" si="1"/>
        <v>53483.440000000017</v>
      </c>
    </row>
    <row r="27" spans="1:19" x14ac:dyDescent="0.25">
      <c r="A27" s="1" t="s">
        <v>20</v>
      </c>
      <c r="B27" s="11">
        <v>2460.71</v>
      </c>
      <c r="C27" s="11">
        <v>2460.71</v>
      </c>
      <c r="D27" s="11">
        <v>2460.71</v>
      </c>
      <c r="E27" s="11">
        <v>2460.71</v>
      </c>
      <c r="F27" s="36">
        <f t="shared" si="0"/>
        <v>9842.84</v>
      </c>
      <c r="G27" s="3">
        <v>4650.45</v>
      </c>
      <c r="H27" s="3">
        <v>4650.45</v>
      </c>
      <c r="I27" s="3">
        <v>4650.45</v>
      </c>
      <c r="J27" s="3">
        <v>4650.45</v>
      </c>
      <c r="K27" s="3">
        <v>7178.85</v>
      </c>
      <c r="L27" s="3">
        <v>7178.85</v>
      </c>
      <c r="M27" s="3">
        <v>7178.85</v>
      </c>
      <c r="N27" s="3">
        <v>7178.85</v>
      </c>
      <c r="O27" s="3">
        <v>10000.76</v>
      </c>
      <c r="P27" s="3">
        <v>10000.76</v>
      </c>
      <c r="Q27" s="3">
        <v>10000.76</v>
      </c>
      <c r="R27" s="3">
        <v>10000.76</v>
      </c>
      <c r="S27" s="37">
        <f t="shared" si="1"/>
        <v>87320.239999999991</v>
      </c>
    </row>
    <row r="28" spans="1:19" x14ac:dyDescent="0.25">
      <c r="A28" s="1" t="s">
        <v>21</v>
      </c>
      <c r="B28" s="11">
        <v>4108.66</v>
      </c>
      <c r="C28" s="11">
        <v>4108.66</v>
      </c>
      <c r="D28" s="11">
        <v>4108.66</v>
      </c>
      <c r="E28" s="11">
        <v>4108.66</v>
      </c>
      <c r="F28" s="36">
        <f t="shared" si="0"/>
        <v>16434.64</v>
      </c>
      <c r="G28" s="3">
        <v>4257</v>
      </c>
      <c r="H28" s="3">
        <v>4257</v>
      </c>
      <c r="I28" s="3">
        <v>4257</v>
      </c>
      <c r="J28" s="3">
        <v>4257</v>
      </c>
      <c r="K28" s="3">
        <v>4282.8</v>
      </c>
      <c r="L28" s="3">
        <v>4282.8</v>
      </c>
      <c r="M28" s="3">
        <v>4282.8</v>
      </c>
      <c r="N28" s="3">
        <v>4282.8</v>
      </c>
      <c r="O28" s="3">
        <v>5508.3</v>
      </c>
      <c r="P28" s="3">
        <v>5508.3</v>
      </c>
      <c r="Q28" s="3">
        <v>5508.3</v>
      </c>
      <c r="R28" s="3">
        <v>5508.3</v>
      </c>
      <c r="S28" s="37">
        <f t="shared" si="1"/>
        <v>56192.400000000009</v>
      </c>
    </row>
    <row r="29" spans="1:19" x14ac:dyDescent="0.25">
      <c r="A29" s="1" t="s">
        <v>23</v>
      </c>
      <c r="B29" s="11">
        <v>412.8</v>
      </c>
      <c r="C29" s="11">
        <v>412.8</v>
      </c>
      <c r="D29" s="11">
        <v>412.8</v>
      </c>
      <c r="E29" s="11">
        <v>412.8</v>
      </c>
      <c r="F29" s="36">
        <f t="shared" si="0"/>
        <v>1651.2</v>
      </c>
      <c r="G29" s="3">
        <v>1309.3599999999999</v>
      </c>
      <c r="H29" s="3">
        <v>1309.3599999999999</v>
      </c>
      <c r="I29" s="3">
        <v>1309.3599999999999</v>
      </c>
      <c r="J29" s="3">
        <v>1309.3599999999999</v>
      </c>
      <c r="K29" s="3">
        <v>1090.06</v>
      </c>
      <c r="L29" s="3">
        <v>1090.06</v>
      </c>
      <c r="M29" s="3">
        <v>1090.06</v>
      </c>
      <c r="N29" s="3">
        <v>1090.06</v>
      </c>
      <c r="O29" s="3">
        <v>1444.8</v>
      </c>
      <c r="P29" s="3">
        <v>1444.8</v>
      </c>
      <c r="Q29" s="3">
        <v>1444.8</v>
      </c>
      <c r="R29" s="3">
        <v>1444.8</v>
      </c>
      <c r="S29" s="37">
        <f t="shared" si="1"/>
        <v>15376.879999999996</v>
      </c>
    </row>
    <row r="30" spans="1:19" x14ac:dyDescent="0.25">
      <c r="A30" s="1" t="s">
        <v>671</v>
      </c>
      <c r="B30" s="11">
        <v>0</v>
      </c>
      <c r="C30" s="11">
        <v>0</v>
      </c>
      <c r="D30" s="11">
        <v>0</v>
      </c>
      <c r="E30" s="11">
        <v>0</v>
      </c>
      <c r="F30" s="36">
        <f t="shared" si="0"/>
        <v>0</v>
      </c>
      <c r="G30" s="3">
        <v>0</v>
      </c>
      <c r="H30" s="3">
        <v>6024.32</v>
      </c>
      <c r="I30" s="3">
        <v>6024.32</v>
      </c>
      <c r="J30" s="3">
        <v>6024.32</v>
      </c>
      <c r="K30" s="3">
        <v>6759.6</v>
      </c>
      <c r="L30" s="3">
        <v>6759.6</v>
      </c>
      <c r="M30" s="3">
        <v>6759.6</v>
      </c>
      <c r="N30" s="3">
        <v>6759.6</v>
      </c>
      <c r="O30" s="3">
        <v>7830.32</v>
      </c>
      <c r="P30" s="3">
        <v>7830.32</v>
      </c>
      <c r="Q30" s="3">
        <v>7830.32</v>
      </c>
      <c r="R30" s="3">
        <v>7830.32</v>
      </c>
      <c r="S30" s="37">
        <f t="shared" si="1"/>
        <v>76432.639999999985</v>
      </c>
    </row>
    <row r="31" spans="1:19" x14ac:dyDescent="0.25">
      <c r="A31" s="1" t="s">
        <v>24</v>
      </c>
      <c r="B31" s="11">
        <v>1393.2</v>
      </c>
      <c r="C31" s="11">
        <v>1393.2</v>
      </c>
      <c r="D31" s="11">
        <v>1393.2</v>
      </c>
      <c r="E31" s="11">
        <v>1393.2</v>
      </c>
      <c r="F31" s="36">
        <f t="shared" si="0"/>
        <v>5572.8</v>
      </c>
      <c r="G31" s="3">
        <v>2605.8000000000002</v>
      </c>
      <c r="H31" s="3">
        <v>2605.8000000000002</v>
      </c>
      <c r="I31" s="3">
        <v>2605.8000000000002</v>
      </c>
      <c r="J31" s="3">
        <v>2605.8000000000002</v>
      </c>
      <c r="K31" s="3">
        <v>3689.4</v>
      </c>
      <c r="L31" s="3">
        <v>3689.4</v>
      </c>
      <c r="M31" s="3">
        <v>3689.4</v>
      </c>
      <c r="N31" s="3">
        <v>3689.4</v>
      </c>
      <c r="O31" s="3">
        <v>7107.92</v>
      </c>
      <c r="P31" s="3">
        <v>7107.92</v>
      </c>
      <c r="Q31" s="3">
        <v>7107.92</v>
      </c>
      <c r="R31" s="3">
        <v>7107.92</v>
      </c>
      <c r="S31" s="37">
        <f t="shared" si="1"/>
        <v>53612.479999999996</v>
      </c>
    </row>
    <row r="32" spans="1:19" x14ac:dyDescent="0.25">
      <c r="A32" s="1" t="s">
        <v>25</v>
      </c>
      <c r="B32" s="11">
        <v>5753.4</v>
      </c>
      <c r="C32" s="11">
        <v>5753.4</v>
      </c>
      <c r="D32" s="11">
        <v>5753.4</v>
      </c>
      <c r="E32" s="11">
        <v>5753.4</v>
      </c>
      <c r="F32" s="36">
        <f t="shared" si="0"/>
        <v>23013.599999999999</v>
      </c>
      <c r="G32" s="3">
        <v>4386</v>
      </c>
      <c r="H32" s="3">
        <v>4386</v>
      </c>
      <c r="I32" s="3">
        <v>4386</v>
      </c>
      <c r="J32" s="3">
        <v>4386</v>
      </c>
      <c r="K32" s="3">
        <v>4231.2</v>
      </c>
      <c r="L32" s="3">
        <v>4231.2</v>
      </c>
      <c r="M32" s="3">
        <v>4231.2</v>
      </c>
      <c r="N32" s="3">
        <v>4231.2</v>
      </c>
      <c r="O32" s="3">
        <v>5805</v>
      </c>
      <c r="P32" s="3">
        <v>5805</v>
      </c>
      <c r="Q32" s="3">
        <v>5805</v>
      </c>
      <c r="R32" s="3">
        <v>5805</v>
      </c>
      <c r="S32" s="37">
        <f t="shared" si="1"/>
        <v>57688.800000000003</v>
      </c>
    </row>
    <row r="33" spans="1:19" x14ac:dyDescent="0.25">
      <c r="A33" s="1" t="s">
        <v>26</v>
      </c>
      <c r="B33" s="11">
        <v>6282.32</v>
      </c>
      <c r="C33" s="11">
        <v>6282.32</v>
      </c>
      <c r="D33" s="11">
        <v>6282.32</v>
      </c>
      <c r="E33" s="11">
        <v>6282.32</v>
      </c>
      <c r="F33" s="36">
        <f t="shared" si="0"/>
        <v>25129.279999999999</v>
      </c>
      <c r="G33" s="3">
        <v>5637.32</v>
      </c>
      <c r="H33" s="3">
        <v>5637.32</v>
      </c>
      <c r="I33" s="3">
        <v>5637.32</v>
      </c>
      <c r="J33" s="3">
        <v>5637.32</v>
      </c>
      <c r="K33" s="3">
        <v>4773</v>
      </c>
      <c r="L33" s="3">
        <v>4773</v>
      </c>
      <c r="M33" s="3">
        <v>4773</v>
      </c>
      <c r="N33" s="3">
        <v>4773</v>
      </c>
      <c r="O33" s="3">
        <v>9262.2000000000007</v>
      </c>
      <c r="P33" s="3">
        <v>9262.2000000000007</v>
      </c>
      <c r="Q33" s="3">
        <v>9262.2000000000007</v>
      </c>
      <c r="R33" s="3">
        <v>9262.2000000000007</v>
      </c>
      <c r="S33" s="37">
        <f t="shared" si="1"/>
        <v>78690.079999999987</v>
      </c>
    </row>
    <row r="34" spans="1:19" x14ac:dyDescent="0.25">
      <c r="A34" s="1" t="s">
        <v>27</v>
      </c>
      <c r="B34" s="11">
        <v>6966</v>
      </c>
      <c r="C34" s="11">
        <v>6966</v>
      </c>
      <c r="D34" s="11">
        <v>6966</v>
      </c>
      <c r="E34" s="11">
        <v>6966</v>
      </c>
      <c r="F34" s="36">
        <f t="shared" si="0"/>
        <v>27864</v>
      </c>
      <c r="G34" s="3">
        <v>8175.4</v>
      </c>
      <c r="H34" s="3">
        <v>8175.4</v>
      </c>
      <c r="I34" s="3">
        <v>8175.4</v>
      </c>
      <c r="J34" s="3">
        <v>8175.4</v>
      </c>
      <c r="K34" s="3">
        <v>10126.5</v>
      </c>
      <c r="L34" s="3">
        <v>10126.5</v>
      </c>
      <c r="M34" s="3">
        <v>10126.5</v>
      </c>
      <c r="N34" s="3">
        <v>10126.5</v>
      </c>
      <c r="O34" s="3">
        <v>13867.5</v>
      </c>
      <c r="P34" s="3">
        <v>13867.5</v>
      </c>
      <c r="Q34" s="3">
        <v>13867.5</v>
      </c>
      <c r="R34" s="3">
        <v>13867.5</v>
      </c>
      <c r="S34" s="37">
        <f t="shared" si="1"/>
        <v>128677.6</v>
      </c>
    </row>
    <row r="35" spans="1:19" x14ac:dyDescent="0.25">
      <c r="A35" s="1" t="s">
        <v>28</v>
      </c>
      <c r="B35" s="11">
        <v>170.93</v>
      </c>
      <c r="C35" s="11">
        <v>170.93</v>
      </c>
      <c r="D35" s="11">
        <v>170.93</v>
      </c>
      <c r="E35" s="11">
        <v>170.93</v>
      </c>
      <c r="F35" s="36">
        <f t="shared" si="0"/>
        <v>683.72</v>
      </c>
      <c r="G35" s="3">
        <v>322.5</v>
      </c>
      <c r="H35" s="3">
        <v>322.5</v>
      </c>
      <c r="I35" s="3">
        <v>322.5</v>
      </c>
      <c r="J35" s="3">
        <v>322.5</v>
      </c>
      <c r="K35" s="3">
        <v>212.85</v>
      </c>
      <c r="L35" s="3">
        <v>212.85</v>
      </c>
      <c r="M35" s="3">
        <v>212.85</v>
      </c>
      <c r="N35" s="3">
        <v>212.85</v>
      </c>
      <c r="O35" s="3">
        <v>1009.43</v>
      </c>
      <c r="P35" s="3">
        <v>1009.43</v>
      </c>
      <c r="Q35" s="3">
        <v>1009.43</v>
      </c>
      <c r="R35" s="3">
        <v>1009.43</v>
      </c>
      <c r="S35" s="37">
        <f t="shared" si="1"/>
        <v>6179.12</v>
      </c>
    </row>
    <row r="36" spans="1:19" x14ac:dyDescent="0.25">
      <c r="A36" s="1" t="s">
        <v>34</v>
      </c>
      <c r="B36" s="11">
        <v>1270.6500000000001</v>
      </c>
      <c r="C36" s="11">
        <v>1270.6500000000001</v>
      </c>
      <c r="D36" s="11">
        <v>1270.6500000000001</v>
      </c>
      <c r="E36" s="11">
        <v>1270.6500000000001</v>
      </c>
      <c r="F36" s="36">
        <f t="shared" si="0"/>
        <v>5082.6000000000004</v>
      </c>
      <c r="G36" s="3">
        <v>1470.6</v>
      </c>
      <c r="H36" s="3">
        <v>1470.6</v>
      </c>
      <c r="I36" s="3">
        <v>1470.6</v>
      </c>
      <c r="J36" s="3">
        <v>1470.6</v>
      </c>
      <c r="K36" s="3">
        <v>1467.38</v>
      </c>
      <c r="L36" s="3">
        <v>1467.38</v>
      </c>
      <c r="M36" s="3">
        <v>1467.38</v>
      </c>
      <c r="N36" s="3">
        <v>1467.38</v>
      </c>
      <c r="O36" s="3">
        <v>2086.58</v>
      </c>
      <c r="P36" s="3">
        <v>2086.58</v>
      </c>
      <c r="Q36" s="3">
        <v>2086.58</v>
      </c>
      <c r="R36" s="3">
        <v>2086.58</v>
      </c>
      <c r="S36" s="37">
        <f t="shared" si="1"/>
        <v>20098.240000000005</v>
      </c>
    </row>
    <row r="37" spans="1:19" x14ac:dyDescent="0.25">
      <c r="A37" s="1" t="s">
        <v>29</v>
      </c>
      <c r="B37" s="11">
        <v>296.7</v>
      </c>
      <c r="C37" s="11">
        <v>296.7</v>
      </c>
      <c r="D37" s="11">
        <v>296.7</v>
      </c>
      <c r="E37" s="11">
        <v>296.7</v>
      </c>
      <c r="F37" s="36">
        <f t="shared" si="0"/>
        <v>1186.8</v>
      </c>
      <c r="G37" s="3">
        <v>312.83</v>
      </c>
      <c r="H37" s="3">
        <v>312.83</v>
      </c>
      <c r="I37" s="3">
        <v>312.83</v>
      </c>
      <c r="J37" s="3">
        <v>312.83</v>
      </c>
      <c r="K37" s="3">
        <v>815.93</v>
      </c>
      <c r="L37" s="3">
        <v>815.93</v>
      </c>
      <c r="M37" s="3">
        <v>815.93</v>
      </c>
      <c r="N37" s="3">
        <v>815.93</v>
      </c>
      <c r="O37" s="3">
        <v>693.38</v>
      </c>
      <c r="P37" s="3">
        <v>693.38</v>
      </c>
      <c r="Q37" s="3">
        <v>693.38</v>
      </c>
      <c r="R37" s="3">
        <v>693.38</v>
      </c>
      <c r="S37" s="37">
        <f t="shared" si="1"/>
        <v>7288.56</v>
      </c>
    </row>
    <row r="38" spans="1:19" x14ac:dyDescent="0.25">
      <c r="A38" s="1" t="s">
        <v>35</v>
      </c>
      <c r="B38" s="11">
        <v>9265.49</v>
      </c>
      <c r="C38" s="11">
        <v>9265.49</v>
      </c>
      <c r="D38" s="11">
        <v>9265.49</v>
      </c>
      <c r="E38" s="11">
        <v>9265.49</v>
      </c>
      <c r="F38" s="36">
        <f t="shared" si="0"/>
        <v>37061.96</v>
      </c>
      <c r="G38" s="3">
        <v>9684.74</v>
      </c>
      <c r="H38" s="3">
        <v>9684.74</v>
      </c>
      <c r="I38" s="3">
        <v>9684.74</v>
      </c>
      <c r="J38" s="3">
        <v>9684.74</v>
      </c>
      <c r="K38" s="3">
        <v>13625.69</v>
      </c>
      <c r="L38" s="3">
        <v>13625.69</v>
      </c>
      <c r="M38" s="3">
        <v>13625.69</v>
      </c>
      <c r="N38" s="3">
        <v>13625.69</v>
      </c>
      <c r="O38" s="3">
        <v>20794.8</v>
      </c>
      <c r="P38" s="3">
        <v>20794.8</v>
      </c>
      <c r="Q38" s="3">
        <v>20794.8</v>
      </c>
      <c r="R38" s="3">
        <v>20794.8</v>
      </c>
      <c r="S38" s="37">
        <f t="shared" si="1"/>
        <v>176420.91999999998</v>
      </c>
    </row>
    <row r="39" spans="1:19" x14ac:dyDescent="0.25">
      <c r="A39" s="1" t="s">
        <v>30</v>
      </c>
      <c r="B39" s="11">
        <v>15544.6</v>
      </c>
      <c r="C39" s="11">
        <v>15544.6</v>
      </c>
      <c r="D39" s="11">
        <v>15544.6</v>
      </c>
      <c r="E39" s="11">
        <v>15544.6</v>
      </c>
      <c r="F39" s="36">
        <f t="shared" si="0"/>
        <v>62178.400000000001</v>
      </c>
      <c r="G39" s="3">
        <v>17866.599999999999</v>
      </c>
      <c r="H39" s="3">
        <v>17866.599999999999</v>
      </c>
      <c r="I39" s="3">
        <v>17866.599999999999</v>
      </c>
      <c r="J39" s="3">
        <v>17866.599999999999</v>
      </c>
      <c r="K39" s="3">
        <v>15802.6</v>
      </c>
      <c r="L39" s="3">
        <v>15802.6</v>
      </c>
      <c r="M39" s="3">
        <v>15802.6</v>
      </c>
      <c r="N39" s="3">
        <v>15802.6</v>
      </c>
      <c r="O39" s="3">
        <v>20527.22</v>
      </c>
      <c r="P39" s="3">
        <v>20527.22</v>
      </c>
      <c r="Q39" s="3">
        <v>20527.22</v>
      </c>
      <c r="R39" s="3">
        <v>20527.22</v>
      </c>
      <c r="S39" s="37">
        <f t="shared" si="1"/>
        <v>216785.68000000002</v>
      </c>
    </row>
    <row r="40" spans="1:19" x14ac:dyDescent="0.25">
      <c r="A40" s="1" t="s">
        <v>672</v>
      </c>
      <c r="B40" s="11">
        <v>0</v>
      </c>
      <c r="C40" s="11">
        <v>0</v>
      </c>
      <c r="D40" s="11">
        <v>0</v>
      </c>
      <c r="E40" s="11">
        <v>0</v>
      </c>
      <c r="F40" s="36">
        <f t="shared" si="0"/>
        <v>0</v>
      </c>
      <c r="G40" s="3">
        <v>0</v>
      </c>
      <c r="H40" s="3">
        <v>951.38</v>
      </c>
      <c r="I40" s="3">
        <v>951.38</v>
      </c>
      <c r="J40" s="3">
        <v>951.38</v>
      </c>
      <c r="K40" s="3">
        <v>1041.68</v>
      </c>
      <c r="L40" s="3">
        <v>1041.68</v>
      </c>
      <c r="M40" s="3">
        <v>1041.68</v>
      </c>
      <c r="N40" s="3">
        <v>1041.68</v>
      </c>
      <c r="O40" s="3">
        <v>1993.05</v>
      </c>
      <c r="P40" s="3">
        <v>1993.05</v>
      </c>
      <c r="Q40" s="3">
        <v>1993.05</v>
      </c>
      <c r="R40" s="3">
        <v>1993.05</v>
      </c>
      <c r="S40" s="37">
        <f t="shared" si="1"/>
        <v>14993.059999999998</v>
      </c>
    </row>
    <row r="41" spans="1:19" x14ac:dyDescent="0.25">
      <c r="A41" s="1" t="s">
        <v>31</v>
      </c>
      <c r="B41" s="11">
        <v>5946.92</v>
      </c>
      <c r="C41" s="11">
        <v>5946.92</v>
      </c>
      <c r="D41" s="11">
        <v>5946.92</v>
      </c>
      <c r="E41" s="11">
        <v>5946.92</v>
      </c>
      <c r="F41" s="36">
        <f t="shared" si="0"/>
        <v>23787.68</v>
      </c>
      <c r="G41" s="3">
        <v>6720.92</v>
      </c>
      <c r="H41" s="3">
        <v>6720.92</v>
      </c>
      <c r="I41" s="3">
        <v>6720.92</v>
      </c>
      <c r="J41" s="3">
        <v>6720.92</v>
      </c>
      <c r="K41" s="3">
        <v>6914.4</v>
      </c>
      <c r="L41" s="3">
        <v>6914.4</v>
      </c>
      <c r="M41" s="3">
        <v>6914.4</v>
      </c>
      <c r="N41" s="3">
        <v>6914.4</v>
      </c>
      <c r="O41" s="3">
        <v>9597.6</v>
      </c>
      <c r="P41" s="3">
        <v>9597.6</v>
      </c>
      <c r="Q41" s="3">
        <v>9597.6</v>
      </c>
      <c r="R41" s="3">
        <v>9597.6</v>
      </c>
      <c r="S41" s="37">
        <f t="shared" si="1"/>
        <v>92931.680000000022</v>
      </c>
    </row>
    <row r="42" spans="1:19" x14ac:dyDescent="0.25">
      <c r="A42" s="1" t="s">
        <v>673</v>
      </c>
      <c r="B42" s="11">
        <v>0</v>
      </c>
      <c r="C42" s="11">
        <v>0</v>
      </c>
      <c r="D42" s="11">
        <v>0</v>
      </c>
      <c r="E42" s="11">
        <v>0</v>
      </c>
      <c r="F42" s="36">
        <f t="shared" si="0"/>
        <v>0</v>
      </c>
      <c r="G42" s="3">
        <v>0</v>
      </c>
      <c r="H42" s="3">
        <v>1789.89</v>
      </c>
      <c r="I42" s="3">
        <v>1789.89</v>
      </c>
      <c r="J42" s="3">
        <v>1789.89</v>
      </c>
      <c r="K42" s="3">
        <v>2631.6</v>
      </c>
      <c r="L42" s="3">
        <v>2631.6</v>
      </c>
      <c r="M42" s="3">
        <v>2631.6</v>
      </c>
      <c r="N42" s="3">
        <v>2631.6</v>
      </c>
      <c r="O42" s="3">
        <v>5243.85</v>
      </c>
      <c r="P42" s="3">
        <v>5243.85</v>
      </c>
      <c r="Q42" s="3">
        <v>5243.85</v>
      </c>
      <c r="R42" s="3">
        <v>5243.85</v>
      </c>
      <c r="S42" s="37">
        <f t="shared" si="1"/>
        <v>36871.47</v>
      </c>
    </row>
    <row r="43" spans="1:19" x14ac:dyDescent="0.25">
      <c r="A43" s="1" t="s">
        <v>32</v>
      </c>
      <c r="B43" s="11">
        <v>1622.18</v>
      </c>
      <c r="C43" s="11">
        <v>1622.18</v>
      </c>
      <c r="D43" s="11">
        <v>1622.18</v>
      </c>
      <c r="E43" s="11">
        <v>1622.18</v>
      </c>
      <c r="F43" s="36">
        <f t="shared" si="0"/>
        <v>6488.72</v>
      </c>
      <c r="G43" s="3">
        <v>1902.75</v>
      </c>
      <c r="H43" s="3">
        <v>1902.75</v>
      </c>
      <c r="I43" s="3">
        <v>1902.75</v>
      </c>
      <c r="J43" s="3">
        <v>1902.75</v>
      </c>
      <c r="K43" s="3">
        <v>1922.1</v>
      </c>
      <c r="L43" s="3">
        <v>1922.1</v>
      </c>
      <c r="M43" s="3">
        <v>1922.1</v>
      </c>
      <c r="N43" s="3">
        <v>1922.1</v>
      </c>
      <c r="O43" s="3">
        <v>1689.9</v>
      </c>
      <c r="P43" s="3">
        <v>1689.9</v>
      </c>
      <c r="Q43" s="3">
        <v>1689.9</v>
      </c>
      <c r="R43" s="3">
        <v>1689.9</v>
      </c>
      <c r="S43" s="37">
        <f t="shared" si="1"/>
        <v>22059.000000000007</v>
      </c>
    </row>
    <row r="44" spans="1:19" x14ac:dyDescent="0.25">
      <c r="A44" s="1" t="s">
        <v>36</v>
      </c>
      <c r="B44" s="11">
        <v>2302.65</v>
      </c>
      <c r="C44" s="11">
        <v>2302.65</v>
      </c>
      <c r="D44" s="11">
        <v>2302.65</v>
      </c>
      <c r="E44" s="11">
        <v>2302.65</v>
      </c>
      <c r="F44" s="36">
        <f t="shared" si="0"/>
        <v>9210.6</v>
      </c>
      <c r="G44" s="3">
        <v>2147.85</v>
      </c>
      <c r="H44" s="3">
        <v>2147.85</v>
      </c>
      <c r="I44" s="3">
        <v>2147.85</v>
      </c>
      <c r="J44" s="3">
        <v>2147.85</v>
      </c>
      <c r="K44" s="3">
        <v>4460.1899999999996</v>
      </c>
      <c r="L44" s="3">
        <v>4460.1899999999996</v>
      </c>
      <c r="M44" s="3">
        <v>4460.1899999999996</v>
      </c>
      <c r="N44" s="3">
        <v>4460.1899999999996</v>
      </c>
      <c r="O44" s="3">
        <v>6182.34</v>
      </c>
      <c r="P44" s="3">
        <v>6182.34</v>
      </c>
      <c r="Q44" s="3">
        <v>6182.34</v>
      </c>
      <c r="R44" s="3">
        <v>6182.34</v>
      </c>
      <c r="S44" s="37">
        <f t="shared" si="1"/>
        <v>51161.51999999999</v>
      </c>
    </row>
    <row r="45" spans="1:19" x14ac:dyDescent="0.25">
      <c r="A45" s="1" t="s">
        <v>33</v>
      </c>
      <c r="B45" s="11">
        <v>10216.799999999999</v>
      </c>
      <c r="C45" s="11">
        <v>10216.799999999999</v>
      </c>
      <c r="D45" s="11">
        <v>10216.799999999999</v>
      </c>
      <c r="E45" s="11">
        <v>10216.799999999999</v>
      </c>
      <c r="F45" s="36">
        <f t="shared" si="0"/>
        <v>40867.199999999997</v>
      </c>
      <c r="G45" s="3">
        <v>12771</v>
      </c>
      <c r="H45" s="3">
        <v>12771</v>
      </c>
      <c r="I45" s="3">
        <v>12771</v>
      </c>
      <c r="J45" s="3">
        <v>12771</v>
      </c>
      <c r="K45" s="3">
        <v>10274.94</v>
      </c>
      <c r="L45" s="3">
        <v>10274.94</v>
      </c>
      <c r="M45" s="3">
        <v>10274.94</v>
      </c>
      <c r="N45" s="3">
        <v>10274.94</v>
      </c>
      <c r="O45" s="3">
        <v>15847.74</v>
      </c>
      <c r="P45" s="3">
        <v>15847.74</v>
      </c>
      <c r="Q45" s="3">
        <v>15847.74</v>
      </c>
      <c r="R45" s="3">
        <v>15847.74</v>
      </c>
      <c r="S45" s="37">
        <f t="shared" si="1"/>
        <v>155574.72</v>
      </c>
    </row>
    <row r="46" spans="1:19" x14ac:dyDescent="0.25">
      <c r="A46" s="1" t="s">
        <v>37</v>
      </c>
      <c r="B46" s="11">
        <v>4257</v>
      </c>
      <c r="C46" s="11">
        <v>4257</v>
      </c>
      <c r="D46" s="11">
        <v>4257</v>
      </c>
      <c r="E46" s="11">
        <v>4257</v>
      </c>
      <c r="F46" s="36">
        <f t="shared" si="0"/>
        <v>17028</v>
      </c>
      <c r="G46" s="3">
        <v>3212.1</v>
      </c>
      <c r="H46" s="3">
        <v>3212.1</v>
      </c>
      <c r="I46" s="3">
        <v>3212.1</v>
      </c>
      <c r="J46" s="3">
        <v>3212.1</v>
      </c>
      <c r="K46" s="3">
        <v>3037.95</v>
      </c>
      <c r="L46" s="3">
        <v>3037.95</v>
      </c>
      <c r="M46" s="3">
        <v>3037.95</v>
      </c>
      <c r="N46" s="3">
        <v>3037.95</v>
      </c>
      <c r="O46" s="3">
        <v>5495.4</v>
      </c>
      <c r="P46" s="3">
        <v>5495.4</v>
      </c>
      <c r="Q46" s="3">
        <v>5495.4</v>
      </c>
      <c r="R46" s="3">
        <v>5495.4</v>
      </c>
      <c r="S46" s="37">
        <f t="shared" si="1"/>
        <v>46981.8</v>
      </c>
    </row>
    <row r="47" spans="1:19" x14ac:dyDescent="0.25">
      <c r="A47" s="1" t="s">
        <v>38</v>
      </c>
      <c r="B47" s="11">
        <v>13661.16</v>
      </c>
      <c r="C47" s="11">
        <v>13661.16</v>
      </c>
      <c r="D47" s="11">
        <v>13661.16</v>
      </c>
      <c r="E47" s="11">
        <v>13661.16</v>
      </c>
      <c r="F47" s="36">
        <f t="shared" si="0"/>
        <v>54644.639999999999</v>
      </c>
      <c r="G47" s="3">
        <v>15054.36</v>
      </c>
      <c r="H47" s="3">
        <v>15054.36</v>
      </c>
      <c r="I47" s="3">
        <v>15054.36</v>
      </c>
      <c r="J47" s="3">
        <v>15054.36</v>
      </c>
      <c r="K47" s="3">
        <v>13390.2</v>
      </c>
      <c r="L47" s="3">
        <v>13390.2</v>
      </c>
      <c r="M47" s="3">
        <v>13390.2</v>
      </c>
      <c r="N47" s="3">
        <v>13390.2</v>
      </c>
      <c r="O47" s="3">
        <v>17182.8</v>
      </c>
      <c r="P47" s="3">
        <v>17182.8</v>
      </c>
      <c r="Q47" s="3">
        <v>17182.8</v>
      </c>
      <c r="R47" s="3">
        <v>17182.8</v>
      </c>
      <c r="S47" s="37">
        <f t="shared" si="1"/>
        <v>182509.43999999997</v>
      </c>
    </row>
    <row r="48" spans="1:19" x14ac:dyDescent="0.25">
      <c r="A48" s="1" t="s">
        <v>39</v>
      </c>
      <c r="B48" s="11">
        <v>3005.72</v>
      </c>
      <c r="C48" s="11">
        <v>3005.72</v>
      </c>
      <c r="D48" s="11">
        <v>3005.72</v>
      </c>
      <c r="E48" s="11">
        <v>3005.72</v>
      </c>
      <c r="F48" s="36">
        <f t="shared" si="0"/>
        <v>12022.88</v>
      </c>
      <c r="G48" s="3">
        <v>2992.8</v>
      </c>
      <c r="H48" s="3">
        <v>2992.8</v>
      </c>
      <c r="I48" s="3">
        <v>2992.8</v>
      </c>
      <c r="J48" s="3">
        <v>2992.8</v>
      </c>
      <c r="K48" s="3">
        <v>1689.92</v>
      </c>
      <c r="L48" s="3">
        <v>1689.92</v>
      </c>
      <c r="M48" s="3">
        <v>1689.92</v>
      </c>
      <c r="N48" s="3">
        <v>1689.92</v>
      </c>
      <c r="O48" s="3">
        <v>2941.2</v>
      </c>
      <c r="P48" s="3">
        <v>2941.2</v>
      </c>
      <c r="Q48" s="3">
        <v>2941.2</v>
      </c>
      <c r="R48" s="3">
        <v>2941.2</v>
      </c>
      <c r="S48" s="37">
        <f t="shared" si="1"/>
        <v>30495.68</v>
      </c>
    </row>
    <row r="49" spans="1:19" x14ac:dyDescent="0.25">
      <c r="A49" s="1" t="s">
        <v>674</v>
      </c>
      <c r="B49" s="11">
        <v>0</v>
      </c>
      <c r="C49" s="11">
        <v>0</v>
      </c>
      <c r="D49" s="11">
        <v>0</v>
      </c>
      <c r="E49" s="11">
        <v>0</v>
      </c>
      <c r="F49" s="36">
        <f t="shared" si="0"/>
        <v>0</v>
      </c>
      <c r="G49" s="3">
        <v>0</v>
      </c>
      <c r="H49" s="3">
        <v>757.88</v>
      </c>
      <c r="I49" s="3">
        <v>757.88</v>
      </c>
      <c r="J49" s="3">
        <v>757.88</v>
      </c>
      <c r="K49" s="3">
        <v>938.48</v>
      </c>
      <c r="L49" s="3">
        <v>938.48</v>
      </c>
      <c r="M49" s="3">
        <v>938.48</v>
      </c>
      <c r="N49" s="3">
        <v>938.48</v>
      </c>
      <c r="O49" s="3">
        <v>2309.1</v>
      </c>
      <c r="P49" s="3">
        <v>2309.1</v>
      </c>
      <c r="Q49" s="3">
        <v>2309.1</v>
      </c>
      <c r="R49" s="3">
        <v>2309.1</v>
      </c>
      <c r="S49" s="37">
        <f t="shared" si="1"/>
        <v>15263.960000000001</v>
      </c>
    </row>
    <row r="50" spans="1:19" x14ac:dyDescent="0.25">
      <c r="A50" s="1" t="s">
        <v>40</v>
      </c>
      <c r="B50" s="11">
        <v>2051.1</v>
      </c>
      <c r="C50" s="11">
        <v>2051.1</v>
      </c>
      <c r="D50" s="11">
        <v>2051.1</v>
      </c>
      <c r="E50" s="11">
        <v>2051.1</v>
      </c>
      <c r="F50" s="36">
        <f t="shared" si="0"/>
        <v>8204.4</v>
      </c>
      <c r="G50" s="3">
        <v>2167.1999999999998</v>
      </c>
      <c r="H50" s="3">
        <v>2167.1999999999998</v>
      </c>
      <c r="I50" s="3">
        <v>2167.1999999999998</v>
      </c>
      <c r="J50" s="3">
        <v>2167.1999999999998</v>
      </c>
      <c r="K50" s="3">
        <v>1599.6</v>
      </c>
      <c r="L50" s="3">
        <v>1599.6</v>
      </c>
      <c r="M50" s="3">
        <v>1599.6</v>
      </c>
      <c r="N50" s="3">
        <v>1599.6</v>
      </c>
      <c r="O50" s="3">
        <v>2650.96</v>
      </c>
      <c r="P50" s="3">
        <v>2650.96</v>
      </c>
      <c r="Q50" s="3">
        <v>2650.96</v>
      </c>
      <c r="R50" s="3">
        <v>2650.96</v>
      </c>
      <c r="S50" s="37">
        <f t="shared" si="1"/>
        <v>25671.039999999997</v>
      </c>
    </row>
    <row r="51" spans="1:19" x14ac:dyDescent="0.25">
      <c r="A51" s="1" t="s">
        <v>41</v>
      </c>
      <c r="B51" s="11">
        <v>12022.8</v>
      </c>
      <c r="C51" s="11">
        <v>12022.8</v>
      </c>
      <c r="D51" s="11">
        <v>12022.8</v>
      </c>
      <c r="E51" s="11">
        <v>12022.8</v>
      </c>
      <c r="F51" s="36">
        <f t="shared" si="0"/>
        <v>48091.199999999997</v>
      </c>
      <c r="G51" s="3">
        <v>9778.24</v>
      </c>
      <c r="H51" s="3">
        <v>9778.24</v>
      </c>
      <c r="I51" s="3">
        <v>9778.24</v>
      </c>
      <c r="J51" s="3">
        <v>9778.24</v>
      </c>
      <c r="K51" s="3">
        <v>7043.44</v>
      </c>
      <c r="L51" s="3">
        <v>7043.44</v>
      </c>
      <c r="M51" s="3">
        <v>7043.44</v>
      </c>
      <c r="N51" s="3">
        <v>7043.44</v>
      </c>
      <c r="O51" s="3">
        <v>11274.64</v>
      </c>
      <c r="P51" s="3">
        <v>11274.64</v>
      </c>
      <c r="Q51" s="3">
        <v>11274.64</v>
      </c>
      <c r="R51" s="3">
        <v>11274.64</v>
      </c>
      <c r="S51" s="37">
        <f t="shared" si="1"/>
        <v>112385.28</v>
      </c>
    </row>
    <row r="52" spans="1:19" x14ac:dyDescent="0.25">
      <c r="A52" s="1" t="s">
        <v>42</v>
      </c>
      <c r="B52" s="11">
        <v>3612</v>
      </c>
      <c r="C52" s="11">
        <v>3612</v>
      </c>
      <c r="D52" s="11">
        <v>3612</v>
      </c>
      <c r="E52" s="11">
        <v>3612</v>
      </c>
      <c r="F52" s="36">
        <f t="shared" si="0"/>
        <v>14448</v>
      </c>
      <c r="G52" s="3">
        <v>4927.8</v>
      </c>
      <c r="H52" s="3">
        <v>4927.8</v>
      </c>
      <c r="I52" s="3">
        <v>4927.8</v>
      </c>
      <c r="J52" s="3">
        <v>4927.8</v>
      </c>
      <c r="K52" s="3">
        <v>6024.32</v>
      </c>
      <c r="L52" s="3">
        <v>6024.32</v>
      </c>
      <c r="M52" s="3">
        <v>6024.32</v>
      </c>
      <c r="N52" s="3">
        <v>6024.32</v>
      </c>
      <c r="O52" s="3">
        <v>8023.8</v>
      </c>
      <c r="P52" s="3">
        <v>8023.8</v>
      </c>
      <c r="Q52" s="3">
        <v>8023.8</v>
      </c>
      <c r="R52" s="3">
        <v>8023.8</v>
      </c>
      <c r="S52" s="37">
        <f t="shared" si="1"/>
        <v>75903.680000000008</v>
      </c>
    </row>
    <row r="53" spans="1:19" x14ac:dyDescent="0.25">
      <c r="A53" s="1" t="s">
        <v>43</v>
      </c>
      <c r="B53" s="11">
        <v>8578.5</v>
      </c>
      <c r="C53" s="11">
        <v>8578.5</v>
      </c>
      <c r="D53" s="11">
        <v>8578.5</v>
      </c>
      <c r="E53" s="11">
        <v>8578.5</v>
      </c>
      <c r="F53" s="36">
        <f t="shared" si="0"/>
        <v>34314</v>
      </c>
      <c r="G53" s="3">
        <v>6885.4</v>
      </c>
      <c r="H53" s="3">
        <v>6885.4</v>
      </c>
      <c r="I53" s="3">
        <v>6885.4</v>
      </c>
      <c r="J53" s="3">
        <v>6885.4</v>
      </c>
      <c r="K53" s="3">
        <v>8981.65</v>
      </c>
      <c r="L53" s="3">
        <v>8981.65</v>
      </c>
      <c r="M53" s="3">
        <v>8981.65</v>
      </c>
      <c r="N53" s="3">
        <v>8981.65</v>
      </c>
      <c r="O53" s="3">
        <v>10513.5</v>
      </c>
      <c r="P53" s="3">
        <v>10513.5</v>
      </c>
      <c r="Q53" s="3">
        <v>10513.5</v>
      </c>
      <c r="R53" s="3">
        <v>10513.5</v>
      </c>
      <c r="S53" s="37">
        <f t="shared" si="1"/>
        <v>105522.20000000001</v>
      </c>
    </row>
    <row r="54" spans="1:19" x14ac:dyDescent="0.25">
      <c r="A54" s="1" t="s">
        <v>44</v>
      </c>
      <c r="B54" s="11">
        <v>1844.7</v>
      </c>
      <c r="C54" s="11">
        <v>1844.7</v>
      </c>
      <c r="D54" s="11">
        <v>1844.7</v>
      </c>
      <c r="E54" s="11">
        <v>1844.7</v>
      </c>
      <c r="F54" s="36">
        <f t="shared" si="0"/>
        <v>7378.8</v>
      </c>
      <c r="G54" s="3">
        <v>2760.6</v>
      </c>
      <c r="H54" s="3">
        <v>2760.6</v>
      </c>
      <c r="I54" s="3">
        <v>2760.6</v>
      </c>
      <c r="J54" s="3">
        <v>2760.6</v>
      </c>
      <c r="K54" s="3">
        <v>3005.7</v>
      </c>
      <c r="L54" s="3">
        <v>3005.7</v>
      </c>
      <c r="M54" s="3">
        <v>3005.7</v>
      </c>
      <c r="N54" s="3">
        <v>3005.7</v>
      </c>
      <c r="O54" s="3">
        <v>5198.7</v>
      </c>
      <c r="P54" s="3">
        <v>5198.7</v>
      </c>
      <c r="Q54" s="3">
        <v>5198.7</v>
      </c>
      <c r="R54" s="3">
        <v>5198.7</v>
      </c>
      <c r="S54" s="37">
        <f t="shared" si="1"/>
        <v>43859.999999999993</v>
      </c>
    </row>
    <row r="55" spans="1:19" x14ac:dyDescent="0.25">
      <c r="A55" s="1" t="s">
        <v>675</v>
      </c>
      <c r="B55" s="11">
        <v>0</v>
      </c>
      <c r="C55" s="11">
        <v>0</v>
      </c>
      <c r="D55" s="11">
        <v>0</v>
      </c>
      <c r="E55" s="11">
        <v>0</v>
      </c>
      <c r="F55" s="36">
        <f t="shared" si="0"/>
        <v>0</v>
      </c>
      <c r="G55" s="3">
        <v>0</v>
      </c>
      <c r="H55" s="3">
        <v>7095.04</v>
      </c>
      <c r="I55" s="3">
        <v>7095.04</v>
      </c>
      <c r="J55" s="3">
        <v>7095.04</v>
      </c>
      <c r="K55" s="3">
        <v>6708</v>
      </c>
      <c r="L55" s="3">
        <v>6708</v>
      </c>
      <c r="M55" s="3">
        <v>6708</v>
      </c>
      <c r="N55" s="3">
        <v>6708</v>
      </c>
      <c r="O55" s="3">
        <v>9700.7999999999993</v>
      </c>
      <c r="P55" s="3">
        <v>9700.7999999999993</v>
      </c>
      <c r="Q55" s="3">
        <v>9700.7999999999993</v>
      </c>
      <c r="R55" s="3">
        <v>9700.7999999999993</v>
      </c>
      <c r="S55" s="37">
        <f t="shared" si="1"/>
        <v>86920.320000000007</v>
      </c>
    </row>
    <row r="56" spans="1:19" x14ac:dyDescent="0.25">
      <c r="A56" s="1" t="s">
        <v>45</v>
      </c>
      <c r="B56" s="11">
        <v>4089.32</v>
      </c>
      <c r="C56" s="11">
        <v>4089.32</v>
      </c>
      <c r="D56" s="11">
        <v>4089.32</v>
      </c>
      <c r="E56" s="11">
        <v>4089.32</v>
      </c>
      <c r="F56" s="36">
        <f t="shared" si="0"/>
        <v>16357.28</v>
      </c>
      <c r="G56" s="3">
        <v>3650.72</v>
      </c>
      <c r="H56" s="3">
        <v>3650.72</v>
      </c>
      <c r="I56" s="3">
        <v>3650.72</v>
      </c>
      <c r="J56" s="3">
        <v>3650.72</v>
      </c>
      <c r="K56" s="3">
        <v>6424.2</v>
      </c>
      <c r="L56" s="3">
        <v>6424.2</v>
      </c>
      <c r="M56" s="3">
        <v>6424.2</v>
      </c>
      <c r="N56" s="3">
        <v>6424.2</v>
      </c>
      <c r="O56" s="3">
        <v>8449.52</v>
      </c>
      <c r="P56" s="3">
        <v>8449.52</v>
      </c>
      <c r="Q56" s="3">
        <v>8449.52</v>
      </c>
      <c r="R56" s="3">
        <v>8449.52</v>
      </c>
      <c r="S56" s="37">
        <f t="shared" si="1"/>
        <v>74097.760000000009</v>
      </c>
    </row>
    <row r="57" spans="1:19" x14ac:dyDescent="0.25">
      <c r="A57" s="1" t="s">
        <v>676</v>
      </c>
      <c r="B57" s="11">
        <v>0</v>
      </c>
      <c r="C57" s="11">
        <v>0</v>
      </c>
      <c r="D57" s="11">
        <v>0</v>
      </c>
      <c r="E57" s="11">
        <v>0</v>
      </c>
      <c r="F57" s="36">
        <f t="shared" si="0"/>
        <v>0</v>
      </c>
      <c r="G57" s="3">
        <v>0</v>
      </c>
      <c r="H57" s="3">
        <v>9120.2999999999993</v>
      </c>
      <c r="I57" s="3">
        <v>9120.2999999999993</v>
      </c>
      <c r="J57" s="3">
        <v>9120.2999999999993</v>
      </c>
      <c r="K57" s="3">
        <v>8962.31</v>
      </c>
      <c r="L57" s="3">
        <v>8962.31</v>
      </c>
      <c r="M57" s="3">
        <v>8962.31</v>
      </c>
      <c r="N57" s="3">
        <v>8962.31</v>
      </c>
      <c r="O57" s="3">
        <v>13432.16</v>
      </c>
      <c r="P57" s="3">
        <v>13432.16</v>
      </c>
      <c r="Q57" s="3">
        <v>13432.16</v>
      </c>
      <c r="R57" s="3">
        <v>13432.16</v>
      </c>
      <c r="S57" s="37">
        <f t="shared" si="1"/>
        <v>116938.78</v>
      </c>
    </row>
    <row r="58" spans="1:19" x14ac:dyDescent="0.25">
      <c r="A58" s="1" t="s">
        <v>46</v>
      </c>
      <c r="B58" s="11">
        <v>2309.1</v>
      </c>
      <c r="C58" s="11">
        <v>2309.1</v>
      </c>
      <c r="D58" s="11">
        <v>2309.1</v>
      </c>
      <c r="E58" s="11">
        <v>2309.1</v>
      </c>
      <c r="F58" s="36">
        <f t="shared" si="0"/>
        <v>9236.4</v>
      </c>
      <c r="G58" s="3">
        <v>2689.66</v>
      </c>
      <c r="H58" s="3">
        <v>2689.66</v>
      </c>
      <c r="I58" s="3">
        <v>2689.66</v>
      </c>
      <c r="J58" s="3">
        <v>2689.66</v>
      </c>
      <c r="K58" s="3">
        <v>2586.46</v>
      </c>
      <c r="L58" s="3">
        <v>2586.46</v>
      </c>
      <c r="M58" s="3">
        <v>2586.46</v>
      </c>
      <c r="N58" s="3">
        <v>2586.46</v>
      </c>
      <c r="O58" s="3">
        <v>4547.26</v>
      </c>
      <c r="P58" s="3">
        <v>4547.26</v>
      </c>
      <c r="Q58" s="3">
        <v>4547.26</v>
      </c>
      <c r="R58" s="3">
        <v>4547.26</v>
      </c>
      <c r="S58" s="37">
        <f t="shared" si="1"/>
        <v>39293.520000000004</v>
      </c>
    </row>
    <row r="59" spans="1:19" x14ac:dyDescent="0.25">
      <c r="A59" s="1" t="s">
        <v>653</v>
      </c>
      <c r="B59" s="11">
        <v>3244.36</v>
      </c>
      <c r="C59" s="11">
        <v>3244.36</v>
      </c>
      <c r="D59" s="11">
        <v>3244.36</v>
      </c>
      <c r="E59" s="11">
        <v>3244.36</v>
      </c>
      <c r="F59" s="36">
        <f t="shared" si="0"/>
        <v>12977.44</v>
      </c>
      <c r="G59" s="3">
        <v>3328.2</v>
      </c>
      <c r="H59" s="3">
        <v>3328.2</v>
      </c>
      <c r="I59" s="3">
        <v>3328.2</v>
      </c>
      <c r="J59" s="3">
        <v>3328.2</v>
      </c>
      <c r="K59" s="3">
        <v>2896.06</v>
      </c>
      <c r="L59" s="3">
        <v>2896.06</v>
      </c>
      <c r="M59" s="3">
        <v>2896.06</v>
      </c>
      <c r="N59" s="3">
        <v>2896.06</v>
      </c>
      <c r="O59" s="3">
        <v>3315.3</v>
      </c>
      <c r="P59" s="3">
        <v>3315.3</v>
      </c>
      <c r="Q59" s="3">
        <v>3315.3</v>
      </c>
      <c r="R59" s="3">
        <v>3315.3</v>
      </c>
      <c r="S59" s="37">
        <f t="shared" si="1"/>
        <v>38158.240000000005</v>
      </c>
    </row>
    <row r="60" spans="1:19" x14ac:dyDescent="0.25">
      <c r="A60" s="1" t="s">
        <v>50</v>
      </c>
      <c r="B60" s="11">
        <v>13254.8</v>
      </c>
      <c r="C60" s="11">
        <v>13254.8</v>
      </c>
      <c r="D60" s="11">
        <v>13254.8</v>
      </c>
      <c r="E60" s="11">
        <v>13254.8</v>
      </c>
      <c r="F60" s="36">
        <f t="shared" si="0"/>
        <v>53019.199999999997</v>
      </c>
      <c r="G60" s="3">
        <v>10536.12</v>
      </c>
      <c r="H60" s="3">
        <v>10536.12</v>
      </c>
      <c r="I60" s="3">
        <v>10536.12</v>
      </c>
      <c r="J60" s="3">
        <v>10536.12</v>
      </c>
      <c r="K60" s="3">
        <v>15963.8</v>
      </c>
      <c r="L60" s="3">
        <v>15963.8</v>
      </c>
      <c r="M60" s="3">
        <v>15963.8</v>
      </c>
      <c r="N60" s="3">
        <v>15963.8</v>
      </c>
      <c r="O60" s="3">
        <v>24252</v>
      </c>
      <c r="P60" s="3">
        <v>24252</v>
      </c>
      <c r="Q60" s="3">
        <v>24252</v>
      </c>
      <c r="R60" s="3">
        <v>24252</v>
      </c>
      <c r="S60" s="37">
        <f t="shared" si="1"/>
        <v>203007.68</v>
      </c>
    </row>
    <row r="61" spans="1:19" x14ac:dyDescent="0.25">
      <c r="A61" s="1" t="s">
        <v>677</v>
      </c>
      <c r="B61" s="11">
        <v>0</v>
      </c>
      <c r="C61" s="11">
        <v>0</v>
      </c>
      <c r="D61" s="11">
        <v>0</v>
      </c>
      <c r="E61" s="11">
        <v>0</v>
      </c>
      <c r="F61" s="36">
        <f t="shared" si="0"/>
        <v>0</v>
      </c>
      <c r="G61" s="3">
        <v>0</v>
      </c>
      <c r="H61" s="3">
        <v>1267.44</v>
      </c>
      <c r="I61" s="3">
        <v>1267.44</v>
      </c>
      <c r="J61" s="3">
        <v>1267.44</v>
      </c>
      <c r="K61" s="3">
        <v>2854.14</v>
      </c>
      <c r="L61" s="3">
        <v>2854.14</v>
      </c>
      <c r="M61" s="3">
        <v>2854.14</v>
      </c>
      <c r="N61" s="3">
        <v>2854.14</v>
      </c>
      <c r="O61" s="3">
        <v>5766.3</v>
      </c>
      <c r="P61" s="3">
        <v>5766.3</v>
      </c>
      <c r="Q61" s="3">
        <v>5766.3</v>
      </c>
      <c r="R61" s="3">
        <v>5766.3</v>
      </c>
      <c r="S61" s="37">
        <f t="shared" si="1"/>
        <v>38284.080000000002</v>
      </c>
    </row>
    <row r="62" spans="1:19" x14ac:dyDescent="0.25">
      <c r="A62" s="1" t="s">
        <v>47</v>
      </c>
      <c r="B62" s="11">
        <v>25719.5</v>
      </c>
      <c r="C62" s="11">
        <v>25719.5</v>
      </c>
      <c r="D62" s="11">
        <v>25719.5</v>
      </c>
      <c r="E62" s="11">
        <v>25719.5</v>
      </c>
      <c r="F62" s="36">
        <f t="shared" si="0"/>
        <v>102878</v>
      </c>
      <c r="G62" s="3">
        <v>27009.5</v>
      </c>
      <c r="H62" s="3">
        <v>27009.5</v>
      </c>
      <c r="I62" s="3">
        <v>27009.5</v>
      </c>
      <c r="J62" s="3">
        <v>27009.5</v>
      </c>
      <c r="K62" s="3">
        <v>27573.75</v>
      </c>
      <c r="L62" s="3">
        <v>27573.75</v>
      </c>
      <c r="M62" s="3">
        <v>27573.75</v>
      </c>
      <c r="N62" s="3">
        <v>27573.75</v>
      </c>
      <c r="O62" s="3">
        <v>26848.25</v>
      </c>
      <c r="P62" s="3">
        <v>26848.25</v>
      </c>
      <c r="Q62" s="3">
        <v>26848.25</v>
      </c>
      <c r="R62" s="3">
        <v>26848.25</v>
      </c>
      <c r="S62" s="37">
        <f t="shared" si="1"/>
        <v>325726</v>
      </c>
    </row>
    <row r="63" spans="1:19" x14ac:dyDescent="0.25">
      <c r="A63" s="1" t="s">
        <v>48</v>
      </c>
      <c r="B63" s="11">
        <v>1567.35</v>
      </c>
      <c r="C63" s="11">
        <v>1567.35</v>
      </c>
      <c r="D63" s="11">
        <v>1567.35</v>
      </c>
      <c r="E63" s="11">
        <v>1567.35</v>
      </c>
      <c r="F63" s="36">
        <f t="shared" si="0"/>
        <v>6269.4</v>
      </c>
      <c r="G63" s="3">
        <v>4276.3500000000004</v>
      </c>
      <c r="H63" s="3">
        <v>4276.3500000000004</v>
      </c>
      <c r="I63" s="3">
        <v>4276.3500000000004</v>
      </c>
      <c r="J63" s="3">
        <v>4276.3500000000004</v>
      </c>
      <c r="K63" s="3">
        <v>4373.1000000000004</v>
      </c>
      <c r="L63" s="3">
        <v>4373.1000000000004</v>
      </c>
      <c r="M63" s="3">
        <v>4373.1000000000004</v>
      </c>
      <c r="N63" s="3">
        <v>4373.1000000000004</v>
      </c>
      <c r="O63" s="3">
        <v>3579.75</v>
      </c>
      <c r="P63" s="3">
        <v>3579.75</v>
      </c>
      <c r="Q63" s="3">
        <v>3579.75</v>
      </c>
      <c r="R63" s="3">
        <v>3579.75</v>
      </c>
      <c r="S63" s="37">
        <f t="shared" si="1"/>
        <v>48916.799999999996</v>
      </c>
    </row>
    <row r="64" spans="1:19" x14ac:dyDescent="0.25">
      <c r="A64" s="1" t="s">
        <v>49</v>
      </c>
      <c r="B64" s="11">
        <v>3634.61</v>
      </c>
      <c r="C64" s="11">
        <v>3634.61</v>
      </c>
      <c r="D64" s="11">
        <v>3634.61</v>
      </c>
      <c r="E64" s="11">
        <v>3634.61</v>
      </c>
      <c r="F64" s="36">
        <f t="shared" si="0"/>
        <v>14538.44</v>
      </c>
      <c r="G64" s="3">
        <v>5643.75</v>
      </c>
      <c r="H64" s="3">
        <v>5643.75</v>
      </c>
      <c r="I64" s="3">
        <v>5643.75</v>
      </c>
      <c r="J64" s="3">
        <v>5643.75</v>
      </c>
      <c r="K64" s="3">
        <v>6772.5</v>
      </c>
      <c r="L64" s="3">
        <v>6772.5</v>
      </c>
      <c r="M64" s="3">
        <v>6772.5</v>
      </c>
      <c r="N64" s="3">
        <v>6772.5</v>
      </c>
      <c r="O64" s="3">
        <v>8646.26</v>
      </c>
      <c r="P64" s="3">
        <v>8646.26</v>
      </c>
      <c r="Q64" s="3">
        <v>8646.26</v>
      </c>
      <c r="R64" s="3">
        <v>8646.26</v>
      </c>
      <c r="S64" s="37">
        <f t="shared" si="1"/>
        <v>84250.04</v>
      </c>
    </row>
    <row r="65" spans="1:19" x14ac:dyDescent="0.25">
      <c r="A65" s="1" t="s">
        <v>51</v>
      </c>
      <c r="B65" s="11">
        <v>3766.8</v>
      </c>
      <c r="C65" s="11">
        <v>3766.8</v>
      </c>
      <c r="D65" s="11">
        <v>3766.8</v>
      </c>
      <c r="E65" s="11">
        <v>3766.8</v>
      </c>
      <c r="F65" s="36">
        <f t="shared" si="0"/>
        <v>15067.2</v>
      </c>
      <c r="G65" s="3">
        <v>4515</v>
      </c>
      <c r="H65" s="3">
        <v>4515</v>
      </c>
      <c r="I65" s="3">
        <v>4515</v>
      </c>
      <c r="J65" s="3">
        <v>4515</v>
      </c>
      <c r="K65" s="3">
        <v>4785.92</v>
      </c>
      <c r="L65" s="3">
        <v>4785.92</v>
      </c>
      <c r="M65" s="3">
        <v>4785.92</v>
      </c>
      <c r="N65" s="3">
        <v>4785.92</v>
      </c>
      <c r="O65" s="3">
        <v>7172.4</v>
      </c>
      <c r="P65" s="3">
        <v>7172.4</v>
      </c>
      <c r="Q65" s="3">
        <v>7172.4</v>
      </c>
      <c r="R65" s="3">
        <v>7172.4</v>
      </c>
      <c r="S65" s="37">
        <f t="shared" si="1"/>
        <v>65893.279999999999</v>
      </c>
    </row>
    <row r="66" spans="1:19" x14ac:dyDescent="0.25">
      <c r="A66" s="1" t="s">
        <v>52</v>
      </c>
      <c r="B66" s="11">
        <v>1241.6300000000001</v>
      </c>
      <c r="C66" s="11">
        <v>1241.6300000000001</v>
      </c>
      <c r="D66" s="11">
        <v>1241.6300000000001</v>
      </c>
      <c r="E66" s="11">
        <v>1241.6300000000001</v>
      </c>
      <c r="F66" s="36">
        <f t="shared" si="0"/>
        <v>4966.5200000000004</v>
      </c>
      <c r="G66" s="3">
        <v>2225.2600000000002</v>
      </c>
      <c r="H66" s="3">
        <v>2225.2600000000002</v>
      </c>
      <c r="I66" s="3">
        <v>2225.2600000000002</v>
      </c>
      <c r="J66" s="3">
        <v>2225.2600000000002</v>
      </c>
      <c r="K66" s="3">
        <v>2812.2</v>
      </c>
      <c r="L66" s="3">
        <v>2812.2</v>
      </c>
      <c r="M66" s="3">
        <v>2812.2</v>
      </c>
      <c r="N66" s="3">
        <v>2812.2</v>
      </c>
      <c r="O66" s="3">
        <v>4224.76</v>
      </c>
      <c r="P66" s="3">
        <v>4224.76</v>
      </c>
      <c r="Q66" s="3">
        <v>4224.76</v>
      </c>
      <c r="R66" s="3">
        <v>4224.76</v>
      </c>
      <c r="S66" s="37">
        <f t="shared" si="1"/>
        <v>37048.880000000012</v>
      </c>
    </row>
    <row r="67" spans="1:19" x14ac:dyDescent="0.25">
      <c r="A67" s="1" t="s">
        <v>53</v>
      </c>
      <c r="B67" s="11">
        <v>775589.64</v>
      </c>
      <c r="C67" s="11">
        <v>775589.64</v>
      </c>
      <c r="D67" s="11">
        <v>775589.64</v>
      </c>
      <c r="E67" s="11">
        <v>775589.64</v>
      </c>
      <c r="F67" s="36">
        <f t="shared" ref="F67:F130" si="2">SUM(B67:E67)</f>
        <v>3102358.56</v>
      </c>
      <c r="G67" s="3">
        <v>663705</v>
      </c>
      <c r="H67" s="3">
        <v>663705</v>
      </c>
      <c r="I67" s="3">
        <v>663705</v>
      </c>
      <c r="J67" s="3">
        <v>663705</v>
      </c>
      <c r="K67" s="3">
        <v>631470.84</v>
      </c>
      <c r="L67" s="3">
        <v>631470.84</v>
      </c>
      <c r="M67" s="3">
        <v>631470.84</v>
      </c>
      <c r="N67" s="3">
        <v>631470.84</v>
      </c>
      <c r="O67" s="3">
        <v>832004.55</v>
      </c>
      <c r="P67" s="3">
        <v>832004.55</v>
      </c>
      <c r="Q67" s="3">
        <v>832004.55</v>
      </c>
      <c r="R67" s="3">
        <v>832004.55</v>
      </c>
      <c r="S67" s="37">
        <f t="shared" ref="S67:S130" si="3">SUM(G67:R67)</f>
        <v>8508721.5599999987</v>
      </c>
    </row>
    <row r="68" spans="1:19" x14ac:dyDescent="0.25">
      <c r="A68" s="1" t="s">
        <v>654</v>
      </c>
      <c r="B68" s="11">
        <v>7740</v>
      </c>
      <c r="C68" s="11">
        <v>7740</v>
      </c>
      <c r="D68" s="11">
        <v>7740</v>
      </c>
      <c r="E68" s="11">
        <v>7740</v>
      </c>
      <c r="F68" s="36">
        <f t="shared" si="2"/>
        <v>30960</v>
      </c>
      <c r="G68" s="3">
        <v>10029.799999999999</v>
      </c>
      <c r="H68" s="3">
        <v>10029.799999999999</v>
      </c>
      <c r="I68" s="3">
        <v>10029.799999999999</v>
      </c>
      <c r="J68" s="3">
        <v>10029.799999999999</v>
      </c>
      <c r="K68" s="3">
        <v>15673.5</v>
      </c>
      <c r="L68" s="3">
        <v>15673.5</v>
      </c>
      <c r="M68" s="3">
        <v>15673.5</v>
      </c>
      <c r="N68" s="3">
        <v>15673.5</v>
      </c>
      <c r="O68" s="3">
        <v>24123</v>
      </c>
      <c r="P68" s="3">
        <v>24123</v>
      </c>
      <c r="Q68" s="3">
        <v>24123</v>
      </c>
      <c r="R68" s="3">
        <v>24123</v>
      </c>
      <c r="S68" s="37">
        <f t="shared" si="3"/>
        <v>199305.2</v>
      </c>
    </row>
    <row r="69" spans="1:19" x14ac:dyDescent="0.25">
      <c r="A69" s="1" t="s">
        <v>54</v>
      </c>
      <c r="B69" s="11">
        <v>2644.52</v>
      </c>
      <c r="C69" s="11">
        <v>2644.52</v>
      </c>
      <c r="D69" s="11">
        <v>2644.52</v>
      </c>
      <c r="E69" s="11">
        <v>2644.52</v>
      </c>
      <c r="F69" s="36">
        <f t="shared" si="2"/>
        <v>10578.08</v>
      </c>
      <c r="G69" s="3">
        <v>3586.2</v>
      </c>
      <c r="H69" s="3">
        <v>3586.2</v>
      </c>
      <c r="I69" s="3">
        <v>3586.2</v>
      </c>
      <c r="J69" s="3">
        <v>3586.2</v>
      </c>
      <c r="K69" s="3">
        <v>2334.92</v>
      </c>
      <c r="L69" s="3">
        <v>2334.92</v>
      </c>
      <c r="M69" s="3">
        <v>2334.92</v>
      </c>
      <c r="N69" s="3">
        <v>2334.92</v>
      </c>
      <c r="O69" s="3">
        <v>3031.52</v>
      </c>
      <c r="P69" s="3">
        <v>3031.52</v>
      </c>
      <c r="Q69" s="3">
        <v>3031.52</v>
      </c>
      <c r="R69" s="3">
        <v>3031.52</v>
      </c>
      <c r="S69" s="37">
        <f t="shared" si="3"/>
        <v>35810.55999999999</v>
      </c>
    </row>
    <row r="70" spans="1:19" x14ac:dyDescent="0.25">
      <c r="A70" s="1" t="s">
        <v>55</v>
      </c>
      <c r="B70" s="11">
        <v>5466.4</v>
      </c>
      <c r="C70" s="11">
        <v>5466.4</v>
      </c>
      <c r="D70" s="11">
        <v>5466.4</v>
      </c>
      <c r="E70" s="11">
        <v>5466.4</v>
      </c>
      <c r="F70" s="36">
        <f t="shared" si="2"/>
        <v>21865.599999999999</v>
      </c>
      <c r="G70" s="3">
        <v>4418.25</v>
      </c>
      <c r="H70" s="3">
        <v>4418.25</v>
      </c>
      <c r="I70" s="3">
        <v>4418.25</v>
      </c>
      <c r="J70" s="3">
        <v>4418.25</v>
      </c>
      <c r="K70" s="3">
        <v>2015.65</v>
      </c>
      <c r="L70" s="3">
        <v>2015.65</v>
      </c>
      <c r="M70" s="3">
        <v>2015.65</v>
      </c>
      <c r="N70" s="3">
        <v>2015.65</v>
      </c>
      <c r="O70" s="3">
        <v>6562.9</v>
      </c>
      <c r="P70" s="3">
        <v>6562.9</v>
      </c>
      <c r="Q70" s="3">
        <v>6562.9</v>
      </c>
      <c r="R70" s="3">
        <v>6562.9</v>
      </c>
      <c r="S70" s="37">
        <f t="shared" si="3"/>
        <v>51987.200000000012</v>
      </c>
    </row>
    <row r="71" spans="1:19" x14ac:dyDescent="0.25">
      <c r="A71" s="1" t="s">
        <v>56</v>
      </c>
      <c r="B71" s="11">
        <v>2289.7600000000002</v>
      </c>
      <c r="C71" s="11">
        <v>2289.7600000000002</v>
      </c>
      <c r="D71" s="11">
        <v>2289.7600000000002</v>
      </c>
      <c r="E71" s="11">
        <v>2289.7600000000002</v>
      </c>
      <c r="F71" s="36">
        <f t="shared" si="2"/>
        <v>9159.0400000000009</v>
      </c>
      <c r="G71" s="3">
        <v>2876.7</v>
      </c>
      <c r="H71" s="3">
        <v>2876.7</v>
      </c>
      <c r="I71" s="3">
        <v>2876.7</v>
      </c>
      <c r="J71" s="3">
        <v>2876.7</v>
      </c>
      <c r="K71" s="3">
        <v>3257.26</v>
      </c>
      <c r="L71" s="3">
        <v>3257.26</v>
      </c>
      <c r="M71" s="3">
        <v>3257.26</v>
      </c>
      <c r="N71" s="3">
        <v>3257.26</v>
      </c>
      <c r="O71" s="3">
        <v>4850.3999999999996</v>
      </c>
      <c r="P71" s="3">
        <v>4850.3999999999996</v>
      </c>
      <c r="Q71" s="3">
        <v>4850.3999999999996</v>
      </c>
      <c r="R71" s="3">
        <v>4850.3999999999996</v>
      </c>
      <c r="S71" s="37">
        <f t="shared" si="3"/>
        <v>43937.44000000001</v>
      </c>
    </row>
    <row r="72" spans="1:19" x14ac:dyDescent="0.25">
      <c r="A72" s="1" t="s">
        <v>57</v>
      </c>
      <c r="B72" s="11">
        <v>2476.8000000000002</v>
      </c>
      <c r="C72" s="11">
        <v>2476.8000000000002</v>
      </c>
      <c r="D72" s="11">
        <v>2476.8000000000002</v>
      </c>
      <c r="E72" s="11">
        <v>2476.8000000000002</v>
      </c>
      <c r="F72" s="36">
        <f t="shared" si="2"/>
        <v>9907.2000000000007</v>
      </c>
      <c r="G72" s="3">
        <v>2605.8000000000002</v>
      </c>
      <c r="H72" s="3">
        <v>2605.8000000000002</v>
      </c>
      <c r="I72" s="3">
        <v>2605.8000000000002</v>
      </c>
      <c r="J72" s="3">
        <v>2605.8000000000002</v>
      </c>
      <c r="K72" s="3">
        <v>3508.8</v>
      </c>
      <c r="L72" s="3">
        <v>3508.8</v>
      </c>
      <c r="M72" s="3">
        <v>3508.8</v>
      </c>
      <c r="N72" s="3">
        <v>3508.8</v>
      </c>
      <c r="O72" s="3">
        <v>4753.66</v>
      </c>
      <c r="P72" s="3">
        <v>4753.66</v>
      </c>
      <c r="Q72" s="3">
        <v>4753.66</v>
      </c>
      <c r="R72" s="3">
        <v>4753.66</v>
      </c>
      <c r="S72" s="37">
        <f t="shared" si="3"/>
        <v>43473.040000000008</v>
      </c>
    </row>
    <row r="73" spans="1:19" x14ac:dyDescent="0.25">
      <c r="A73" s="1" t="s">
        <v>58</v>
      </c>
      <c r="B73" s="11">
        <v>98975.25</v>
      </c>
      <c r="C73" s="11">
        <v>98975.25</v>
      </c>
      <c r="D73" s="11">
        <v>98975.25</v>
      </c>
      <c r="E73" s="11">
        <v>98975.25</v>
      </c>
      <c r="F73" s="36">
        <f t="shared" si="2"/>
        <v>395901</v>
      </c>
      <c r="G73" s="3">
        <v>111872.49</v>
      </c>
      <c r="H73" s="3">
        <v>115481.28</v>
      </c>
      <c r="I73" s="3">
        <v>115481.28</v>
      </c>
      <c r="J73" s="3">
        <v>115481.28</v>
      </c>
      <c r="K73" s="3">
        <v>119196.48</v>
      </c>
      <c r="L73" s="3">
        <v>119196.48</v>
      </c>
      <c r="M73" s="3">
        <v>119196.48</v>
      </c>
      <c r="N73" s="3">
        <v>119196.48</v>
      </c>
      <c r="O73" s="3">
        <v>123220.8</v>
      </c>
      <c r="P73" s="3">
        <v>123220.8</v>
      </c>
      <c r="Q73" s="3">
        <v>123220.8</v>
      </c>
      <c r="R73" s="3">
        <v>123220.8</v>
      </c>
      <c r="S73" s="37">
        <f t="shared" si="3"/>
        <v>1427985.4500000002</v>
      </c>
    </row>
    <row r="74" spans="1:19" x14ac:dyDescent="0.25">
      <c r="A74" s="1" t="s">
        <v>678</v>
      </c>
      <c r="B74" s="11">
        <v>0</v>
      </c>
      <c r="C74" s="11">
        <v>0</v>
      </c>
      <c r="D74" s="11">
        <v>0</v>
      </c>
      <c r="E74" s="11">
        <v>0</v>
      </c>
      <c r="F74" s="36">
        <f t="shared" si="2"/>
        <v>0</v>
      </c>
      <c r="G74" s="3">
        <v>0</v>
      </c>
      <c r="H74" s="3">
        <v>1180.3599999999999</v>
      </c>
      <c r="I74" s="3">
        <v>1180.3599999999999</v>
      </c>
      <c r="J74" s="3">
        <v>1180.3599999999999</v>
      </c>
      <c r="K74" s="3">
        <v>1876.96</v>
      </c>
      <c r="L74" s="3">
        <v>1876.96</v>
      </c>
      <c r="M74" s="3">
        <v>1876.96</v>
      </c>
      <c r="N74" s="3">
        <v>1876.96</v>
      </c>
      <c r="O74" s="3">
        <v>1844.7</v>
      </c>
      <c r="P74" s="3">
        <v>1844.7</v>
      </c>
      <c r="Q74" s="3">
        <v>1844.7</v>
      </c>
      <c r="R74" s="3">
        <v>1844.7</v>
      </c>
      <c r="S74" s="37">
        <f t="shared" si="3"/>
        <v>18427.72</v>
      </c>
    </row>
    <row r="75" spans="1:19" x14ac:dyDescent="0.25">
      <c r="A75" s="1" t="s">
        <v>59</v>
      </c>
      <c r="B75" s="11">
        <v>5272.9</v>
      </c>
      <c r="C75" s="11">
        <v>5272.9</v>
      </c>
      <c r="D75" s="11">
        <v>5272.9</v>
      </c>
      <c r="E75" s="11">
        <v>5272.9</v>
      </c>
      <c r="F75" s="36">
        <f t="shared" si="2"/>
        <v>21091.599999999999</v>
      </c>
      <c r="G75" s="3">
        <v>3595.9</v>
      </c>
      <c r="H75" s="3">
        <v>3595.9</v>
      </c>
      <c r="I75" s="3">
        <v>3595.9</v>
      </c>
      <c r="J75" s="3">
        <v>3595.9</v>
      </c>
      <c r="K75" s="3">
        <v>3950.65</v>
      </c>
      <c r="L75" s="3">
        <v>3950.65</v>
      </c>
      <c r="M75" s="3">
        <v>3950.65</v>
      </c>
      <c r="N75" s="3">
        <v>3950.65</v>
      </c>
      <c r="O75" s="3">
        <v>6111.4</v>
      </c>
      <c r="P75" s="3">
        <v>6111.4</v>
      </c>
      <c r="Q75" s="3">
        <v>6111.4</v>
      </c>
      <c r="R75" s="3">
        <v>6111.4</v>
      </c>
      <c r="S75" s="37">
        <f t="shared" si="3"/>
        <v>54631.80000000001</v>
      </c>
    </row>
    <row r="76" spans="1:19" x14ac:dyDescent="0.25">
      <c r="A76" s="1" t="s">
        <v>60</v>
      </c>
      <c r="B76" s="11">
        <v>1822.13</v>
      </c>
      <c r="C76" s="11">
        <v>1822.13</v>
      </c>
      <c r="D76" s="11">
        <v>1822.13</v>
      </c>
      <c r="E76" s="11">
        <v>1822.13</v>
      </c>
      <c r="F76" s="36">
        <f t="shared" si="2"/>
        <v>7288.52</v>
      </c>
      <c r="G76" s="3">
        <v>1518.98</v>
      </c>
      <c r="H76" s="3">
        <v>1518.98</v>
      </c>
      <c r="I76" s="3">
        <v>1518.98</v>
      </c>
      <c r="J76" s="3">
        <v>1518.98</v>
      </c>
      <c r="K76" s="3">
        <v>1493.18</v>
      </c>
      <c r="L76" s="3">
        <v>1493.18</v>
      </c>
      <c r="M76" s="3">
        <v>1493.18</v>
      </c>
      <c r="N76" s="3">
        <v>1493.18</v>
      </c>
      <c r="O76" s="3">
        <v>1947.9</v>
      </c>
      <c r="P76" s="3">
        <v>1947.9</v>
      </c>
      <c r="Q76" s="3">
        <v>1947.9</v>
      </c>
      <c r="R76" s="3">
        <v>1947.9</v>
      </c>
      <c r="S76" s="37">
        <f t="shared" si="3"/>
        <v>19840.240000000002</v>
      </c>
    </row>
    <row r="77" spans="1:19" x14ac:dyDescent="0.25">
      <c r="A77" s="1" t="s">
        <v>61</v>
      </c>
      <c r="B77" s="11">
        <v>6940.24</v>
      </c>
      <c r="C77" s="11">
        <v>6940.24</v>
      </c>
      <c r="D77" s="11">
        <v>6940.24</v>
      </c>
      <c r="E77" s="11">
        <v>6940.24</v>
      </c>
      <c r="F77" s="36">
        <f t="shared" si="2"/>
        <v>27760.959999999999</v>
      </c>
      <c r="G77" s="3">
        <v>8068.95</v>
      </c>
      <c r="H77" s="3">
        <v>8068.95</v>
      </c>
      <c r="I77" s="3">
        <v>8068.95</v>
      </c>
      <c r="J77" s="3">
        <v>8068.95</v>
      </c>
      <c r="K77" s="3">
        <v>8364.0400000000009</v>
      </c>
      <c r="L77" s="3">
        <v>8364.0400000000009</v>
      </c>
      <c r="M77" s="3">
        <v>8364.0400000000009</v>
      </c>
      <c r="N77" s="3">
        <v>8364.0400000000009</v>
      </c>
      <c r="O77" s="3">
        <v>13395.04</v>
      </c>
      <c r="P77" s="3">
        <v>13395.04</v>
      </c>
      <c r="Q77" s="3">
        <v>13395.04</v>
      </c>
      <c r="R77" s="3">
        <v>13395.04</v>
      </c>
      <c r="S77" s="37">
        <f t="shared" si="3"/>
        <v>119312.12000000002</v>
      </c>
    </row>
    <row r="78" spans="1:19" x14ac:dyDescent="0.25">
      <c r="A78" s="1" t="s">
        <v>62</v>
      </c>
      <c r="B78" s="11">
        <v>1380.3</v>
      </c>
      <c r="C78" s="11">
        <v>1380.3</v>
      </c>
      <c r="D78" s="11">
        <v>1380.3</v>
      </c>
      <c r="E78" s="11">
        <v>1380.3</v>
      </c>
      <c r="F78" s="36">
        <f t="shared" si="2"/>
        <v>5521.2</v>
      </c>
      <c r="G78" s="3">
        <v>1341.6</v>
      </c>
      <c r="H78" s="3">
        <v>1341.6</v>
      </c>
      <c r="I78" s="3">
        <v>1341.6</v>
      </c>
      <c r="J78" s="3">
        <v>1341.6</v>
      </c>
      <c r="K78" s="3">
        <v>754.66</v>
      </c>
      <c r="L78" s="3">
        <v>754.66</v>
      </c>
      <c r="M78" s="3">
        <v>754.66</v>
      </c>
      <c r="N78" s="3">
        <v>754.66</v>
      </c>
      <c r="O78" s="3">
        <v>1341.6</v>
      </c>
      <c r="P78" s="3">
        <v>1341.6</v>
      </c>
      <c r="Q78" s="3">
        <v>1341.6</v>
      </c>
      <c r="R78" s="3">
        <v>1341.6</v>
      </c>
      <c r="S78" s="37">
        <f t="shared" si="3"/>
        <v>13751.44</v>
      </c>
    </row>
    <row r="79" spans="1:19" x14ac:dyDescent="0.25">
      <c r="A79" s="1" t="s">
        <v>63</v>
      </c>
      <c r="B79" s="11">
        <v>5827.64</v>
      </c>
      <c r="C79" s="11">
        <v>5827.64</v>
      </c>
      <c r="D79" s="11">
        <v>5827.64</v>
      </c>
      <c r="E79" s="11">
        <v>5827.64</v>
      </c>
      <c r="F79" s="36">
        <f t="shared" si="2"/>
        <v>23310.560000000001</v>
      </c>
      <c r="G79" s="3">
        <v>8717.26</v>
      </c>
      <c r="H79" s="3">
        <v>8717.26</v>
      </c>
      <c r="I79" s="3">
        <v>8717.26</v>
      </c>
      <c r="J79" s="3">
        <v>8717.26</v>
      </c>
      <c r="K79" s="3">
        <v>10690.96</v>
      </c>
      <c r="L79" s="3">
        <v>10690.96</v>
      </c>
      <c r="M79" s="3">
        <v>10690.96</v>
      </c>
      <c r="N79" s="3">
        <v>10690.96</v>
      </c>
      <c r="O79" s="3">
        <v>23065.279999999999</v>
      </c>
      <c r="P79" s="3">
        <v>23065.279999999999</v>
      </c>
      <c r="Q79" s="3">
        <v>23065.279999999999</v>
      </c>
      <c r="R79" s="3">
        <v>23065.279999999999</v>
      </c>
      <c r="S79" s="37">
        <f t="shared" si="3"/>
        <v>169894</v>
      </c>
    </row>
    <row r="80" spans="1:19" x14ac:dyDescent="0.25">
      <c r="A80" s="1" t="s">
        <v>64</v>
      </c>
      <c r="B80" s="11">
        <v>12916.2</v>
      </c>
      <c r="C80" s="11">
        <v>12916.2</v>
      </c>
      <c r="D80" s="11">
        <v>12916.2</v>
      </c>
      <c r="E80" s="11">
        <v>12916.2</v>
      </c>
      <c r="F80" s="36">
        <f t="shared" si="2"/>
        <v>51664.800000000003</v>
      </c>
      <c r="G80" s="3">
        <v>14270.7</v>
      </c>
      <c r="H80" s="3">
        <v>14270.7</v>
      </c>
      <c r="I80" s="3">
        <v>14270.7</v>
      </c>
      <c r="J80" s="3">
        <v>14270.7</v>
      </c>
      <c r="K80" s="3">
        <v>9384.75</v>
      </c>
      <c r="L80" s="3">
        <v>9384.75</v>
      </c>
      <c r="M80" s="3">
        <v>9384.75</v>
      </c>
      <c r="N80" s="3">
        <v>9384.75</v>
      </c>
      <c r="O80" s="3">
        <v>14706</v>
      </c>
      <c r="P80" s="3">
        <v>14706</v>
      </c>
      <c r="Q80" s="3">
        <v>14706</v>
      </c>
      <c r="R80" s="3">
        <v>14706</v>
      </c>
      <c r="S80" s="37">
        <f t="shared" si="3"/>
        <v>153445.79999999999</v>
      </c>
    </row>
    <row r="81" spans="1:19" x14ac:dyDescent="0.25">
      <c r="A81" s="1" t="s">
        <v>65</v>
      </c>
      <c r="B81" s="11">
        <v>3125.04</v>
      </c>
      <c r="C81" s="11">
        <v>3125.04</v>
      </c>
      <c r="D81" s="11">
        <v>3125.04</v>
      </c>
      <c r="E81" s="11">
        <v>3125.04</v>
      </c>
      <c r="F81" s="36">
        <f t="shared" si="2"/>
        <v>12500.16</v>
      </c>
      <c r="G81" s="3">
        <v>3308.85</v>
      </c>
      <c r="H81" s="3">
        <v>3308.85</v>
      </c>
      <c r="I81" s="3">
        <v>3308.85</v>
      </c>
      <c r="J81" s="3">
        <v>3308.85</v>
      </c>
      <c r="K81" s="3">
        <v>2331.69</v>
      </c>
      <c r="L81" s="3">
        <v>2331.69</v>
      </c>
      <c r="M81" s="3">
        <v>2331.69</v>
      </c>
      <c r="N81" s="3">
        <v>2331.69</v>
      </c>
      <c r="O81" s="3">
        <v>3318.54</v>
      </c>
      <c r="P81" s="3">
        <v>3318.54</v>
      </c>
      <c r="Q81" s="3">
        <v>3318.54</v>
      </c>
      <c r="R81" s="3">
        <v>3318.54</v>
      </c>
      <c r="S81" s="37">
        <f t="shared" si="3"/>
        <v>35836.32</v>
      </c>
    </row>
    <row r="82" spans="1:19" x14ac:dyDescent="0.25">
      <c r="A82" s="1" t="s">
        <v>679</v>
      </c>
      <c r="B82" s="11">
        <v>0</v>
      </c>
      <c r="C82" s="11">
        <v>0</v>
      </c>
      <c r="D82" s="11">
        <v>0</v>
      </c>
      <c r="E82" s="11">
        <v>0</v>
      </c>
      <c r="F82" s="36">
        <f t="shared" si="2"/>
        <v>0</v>
      </c>
      <c r="G82" s="3">
        <v>0</v>
      </c>
      <c r="H82" s="3">
        <v>3354</v>
      </c>
      <c r="I82" s="3">
        <v>3354</v>
      </c>
      <c r="J82" s="3">
        <v>3354</v>
      </c>
      <c r="K82" s="3">
        <v>4250.5600000000004</v>
      </c>
      <c r="L82" s="3">
        <v>4250.5600000000004</v>
      </c>
      <c r="M82" s="3">
        <v>4250.5600000000004</v>
      </c>
      <c r="N82" s="3">
        <v>4250.5600000000004</v>
      </c>
      <c r="O82" s="3">
        <v>5295.46</v>
      </c>
      <c r="P82" s="3">
        <v>5295.46</v>
      </c>
      <c r="Q82" s="3">
        <v>5295.46</v>
      </c>
      <c r="R82" s="3">
        <v>5295.46</v>
      </c>
      <c r="S82" s="37">
        <f t="shared" si="3"/>
        <v>48246.080000000002</v>
      </c>
    </row>
    <row r="83" spans="1:19" x14ac:dyDescent="0.25">
      <c r="A83" s="1" t="s">
        <v>66</v>
      </c>
      <c r="B83" s="11">
        <v>2160.7600000000002</v>
      </c>
      <c r="C83" s="11">
        <v>2160.7600000000002</v>
      </c>
      <c r="D83" s="11">
        <v>2160.7600000000002</v>
      </c>
      <c r="E83" s="11">
        <v>2160.7600000000002</v>
      </c>
      <c r="F83" s="36">
        <f t="shared" si="2"/>
        <v>8643.0400000000009</v>
      </c>
      <c r="G83" s="3">
        <v>2779.96</v>
      </c>
      <c r="H83" s="3">
        <v>2779.96</v>
      </c>
      <c r="I83" s="3">
        <v>2779.96</v>
      </c>
      <c r="J83" s="3">
        <v>2779.96</v>
      </c>
      <c r="K83" s="3">
        <v>1186.8</v>
      </c>
      <c r="L83" s="3">
        <v>1186.8</v>
      </c>
      <c r="M83" s="3">
        <v>1186.8</v>
      </c>
      <c r="N83" s="3">
        <v>1186.8</v>
      </c>
      <c r="O83" s="3">
        <v>1754.4</v>
      </c>
      <c r="P83" s="3">
        <v>1754.4</v>
      </c>
      <c r="Q83" s="3">
        <v>1754.4</v>
      </c>
      <c r="R83" s="3">
        <v>1754.4</v>
      </c>
      <c r="S83" s="37">
        <f t="shared" si="3"/>
        <v>22884.640000000003</v>
      </c>
    </row>
    <row r="84" spans="1:19" x14ac:dyDescent="0.25">
      <c r="A84" s="1" t="s">
        <v>67</v>
      </c>
      <c r="B84" s="11">
        <v>6327.48</v>
      </c>
      <c r="C84" s="11">
        <v>6327.48</v>
      </c>
      <c r="D84" s="11">
        <v>6327.48</v>
      </c>
      <c r="E84" s="11">
        <v>6327.48</v>
      </c>
      <c r="F84" s="36">
        <f t="shared" si="2"/>
        <v>25309.919999999998</v>
      </c>
      <c r="G84" s="3">
        <v>5940.48</v>
      </c>
      <c r="H84" s="3">
        <v>5940.48</v>
      </c>
      <c r="I84" s="3">
        <v>5940.48</v>
      </c>
      <c r="J84" s="3">
        <v>5940.48</v>
      </c>
      <c r="K84" s="3">
        <v>2244.6</v>
      </c>
      <c r="L84" s="3">
        <v>2244.6</v>
      </c>
      <c r="M84" s="3">
        <v>2244.6</v>
      </c>
      <c r="N84" s="3">
        <v>2244.6</v>
      </c>
      <c r="O84" s="3">
        <v>4605.3</v>
      </c>
      <c r="P84" s="3">
        <v>4605.3</v>
      </c>
      <c r="Q84" s="3">
        <v>4605.3</v>
      </c>
      <c r="R84" s="3">
        <v>4605.3</v>
      </c>
      <c r="S84" s="37">
        <f t="shared" si="3"/>
        <v>51161.520000000004</v>
      </c>
    </row>
    <row r="85" spans="1:19" x14ac:dyDescent="0.25">
      <c r="A85" s="1" t="s">
        <v>68</v>
      </c>
      <c r="B85" s="11">
        <v>7175.65</v>
      </c>
      <c r="C85" s="11">
        <v>7175.65</v>
      </c>
      <c r="D85" s="11">
        <v>7175.65</v>
      </c>
      <c r="E85" s="11">
        <v>7175.65</v>
      </c>
      <c r="F85" s="36">
        <f t="shared" si="2"/>
        <v>28702.6</v>
      </c>
      <c r="G85" s="3">
        <v>6837</v>
      </c>
      <c r="H85" s="3">
        <v>6837</v>
      </c>
      <c r="I85" s="3">
        <v>6837</v>
      </c>
      <c r="J85" s="3">
        <v>6837</v>
      </c>
      <c r="K85" s="3">
        <v>7062.75</v>
      </c>
      <c r="L85" s="3">
        <v>7062.75</v>
      </c>
      <c r="M85" s="3">
        <v>7062.75</v>
      </c>
      <c r="N85" s="3">
        <v>7062.75</v>
      </c>
      <c r="O85" s="3">
        <v>11368.15</v>
      </c>
      <c r="P85" s="3">
        <v>11368.15</v>
      </c>
      <c r="Q85" s="3">
        <v>11368.15</v>
      </c>
      <c r="R85" s="3">
        <v>11368.15</v>
      </c>
      <c r="S85" s="37">
        <f t="shared" si="3"/>
        <v>101071.59999999998</v>
      </c>
    </row>
    <row r="86" spans="1:19" x14ac:dyDescent="0.25">
      <c r="A86" s="1" t="s">
        <v>680</v>
      </c>
      <c r="B86" s="11">
        <v>0</v>
      </c>
      <c r="C86" s="11">
        <v>0</v>
      </c>
      <c r="D86" s="11">
        <v>0</v>
      </c>
      <c r="E86" s="11">
        <v>0</v>
      </c>
      <c r="F86" s="36">
        <f t="shared" si="2"/>
        <v>0</v>
      </c>
      <c r="G86" s="3">
        <v>0</v>
      </c>
      <c r="H86" s="3">
        <v>4357.01</v>
      </c>
      <c r="I86" s="3">
        <v>4357.01</v>
      </c>
      <c r="J86" s="3">
        <v>4357.01</v>
      </c>
      <c r="K86" s="3">
        <v>8375.36</v>
      </c>
      <c r="L86" s="3">
        <v>8375.36</v>
      </c>
      <c r="M86" s="3">
        <v>8375.36</v>
      </c>
      <c r="N86" s="3">
        <v>8375.36</v>
      </c>
      <c r="O86" s="3">
        <v>12213.11</v>
      </c>
      <c r="P86" s="3">
        <v>12213.11</v>
      </c>
      <c r="Q86" s="3">
        <v>12213.11</v>
      </c>
      <c r="R86" s="3">
        <v>12213.11</v>
      </c>
      <c r="S86" s="37">
        <f t="shared" si="3"/>
        <v>95424.91</v>
      </c>
    </row>
    <row r="87" spans="1:19" x14ac:dyDescent="0.25">
      <c r="A87" s="1" t="s">
        <v>69</v>
      </c>
      <c r="B87" s="11">
        <v>2273.64</v>
      </c>
      <c r="C87" s="11">
        <v>2273.64</v>
      </c>
      <c r="D87" s="11">
        <v>2273.64</v>
      </c>
      <c r="E87" s="11">
        <v>2273.64</v>
      </c>
      <c r="F87" s="36">
        <f t="shared" si="2"/>
        <v>9094.56</v>
      </c>
      <c r="G87" s="3">
        <v>1325.49</v>
      </c>
      <c r="H87" s="3">
        <v>1325.49</v>
      </c>
      <c r="I87" s="3">
        <v>1325.49</v>
      </c>
      <c r="J87" s="3">
        <v>1325.49</v>
      </c>
      <c r="K87" s="3">
        <v>1876.95</v>
      </c>
      <c r="L87" s="3">
        <v>1876.95</v>
      </c>
      <c r="M87" s="3">
        <v>1876.95</v>
      </c>
      <c r="N87" s="3">
        <v>1876.95</v>
      </c>
      <c r="O87" s="3">
        <v>3289.5</v>
      </c>
      <c r="P87" s="3">
        <v>3289.5</v>
      </c>
      <c r="Q87" s="3">
        <v>3289.5</v>
      </c>
      <c r="R87" s="3">
        <v>3289.5</v>
      </c>
      <c r="S87" s="37">
        <f t="shared" si="3"/>
        <v>25967.760000000002</v>
      </c>
    </row>
    <row r="88" spans="1:19" x14ac:dyDescent="0.25">
      <c r="A88" s="1" t="s">
        <v>70</v>
      </c>
      <c r="B88" s="11">
        <v>2331.69</v>
      </c>
      <c r="C88" s="11">
        <v>2331.69</v>
      </c>
      <c r="D88" s="11">
        <v>2331.69</v>
      </c>
      <c r="E88" s="11">
        <v>2331.69</v>
      </c>
      <c r="F88" s="36">
        <f t="shared" si="2"/>
        <v>9326.76</v>
      </c>
      <c r="G88" s="3">
        <v>3057.3</v>
      </c>
      <c r="H88" s="3">
        <v>3057.3</v>
      </c>
      <c r="I88" s="3">
        <v>3057.3</v>
      </c>
      <c r="J88" s="3">
        <v>3057.3</v>
      </c>
      <c r="K88" s="3">
        <v>1867.29</v>
      </c>
      <c r="L88" s="3">
        <v>1867.29</v>
      </c>
      <c r="M88" s="3">
        <v>1867.29</v>
      </c>
      <c r="N88" s="3">
        <v>1867.29</v>
      </c>
      <c r="O88" s="3">
        <v>4411.8</v>
      </c>
      <c r="P88" s="3">
        <v>4411.8</v>
      </c>
      <c r="Q88" s="3">
        <v>4411.8</v>
      </c>
      <c r="R88" s="3">
        <v>4411.8</v>
      </c>
      <c r="S88" s="37">
        <f t="shared" si="3"/>
        <v>37345.560000000005</v>
      </c>
    </row>
    <row r="89" spans="1:19" x14ac:dyDescent="0.25">
      <c r="A89" s="1" t="s">
        <v>71</v>
      </c>
      <c r="B89" s="11">
        <v>9223.5</v>
      </c>
      <c r="C89" s="11">
        <v>9223.5</v>
      </c>
      <c r="D89" s="11">
        <v>9223.5</v>
      </c>
      <c r="E89" s="11">
        <v>9223.5</v>
      </c>
      <c r="F89" s="36">
        <f t="shared" si="2"/>
        <v>36894</v>
      </c>
      <c r="G89" s="3">
        <v>9691.15</v>
      </c>
      <c r="H89" s="3">
        <v>9691.15</v>
      </c>
      <c r="I89" s="3">
        <v>9691.15</v>
      </c>
      <c r="J89" s="3">
        <v>9691.15</v>
      </c>
      <c r="K89" s="3">
        <v>9191.25</v>
      </c>
      <c r="L89" s="3">
        <v>9191.25</v>
      </c>
      <c r="M89" s="3">
        <v>9191.25</v>
      </c>
      <c r="N89" s="3">
        <v>9191.25</v>
      </c>
      <c r="O89" s="3">
        <v>12754.9</v>
      </c>
      <c r="P89" s="3">
        <v>12754.9</v>
      </c>
      <c r="Q89" s="3">
        <v>12754.9</v>
      </c>
      <c r="R89" s="3">
        <v>12754.9</v>
      </c>
      <c r="S89" s="37">
        <f t="shared" si="3"/>
        <v>126549.19999999998</v>
      </c>
    </row>
    <row r="90" spans="1:19" x14ac:dyDescent="0.25">
      <c r="A90" s="1" t="s">
        <v>72</v>
      </c>
      <c r="B90" s="11">
        <v>3289.5</v>
      </c>
      <c r="C90" s="11">
        <v>3289.5</v>
      </c>
      <c r="D90" s="11">
        <v>3289.5</v>
      </c>
      <c r="E90" s="11">
        <v>3289.5</v>
      </c>
      <c r="F90" s="36">
        <f t="shared" si="2"/>
        <v>13158</v>
      </c>
      <c r="G90" s="3">
        <v>6946.68</v>
      </c>
      <c r="H90" s="3">
        <v>6946.68</v>
      </c>
      <c r="I90" s="3">
        <v>6946.68</v>
      </c>
      <c r="J90" s="3">
        <v>6946.68</v>
      </c>
      <c r="K90" s="3">
        <v>6520.98</v>
      </c>
      <c r="L90" s="3">
        <v>6520.98</v>
      </c>
      <c r="M90" s="3">
        <v>6520.98</v>
      </c>
      <c r="N90" s="3">
        <v>6520.98</v>
      </c>
      <c r="O90" s="3">
        <v>7798.08</v>
      </c>
      <c r="P90" s="3">
        <v>7798.08</v>
      </c>
      <c r="Q90" s="3">
        <v>7798.08</v>
      </c>
      <c r="R90" s="3">
        <v>7798.08</v>
      </c>
      <c r="S90" s="37">
        <f t="shared" si="3"/>
        <v>85062.959999999992</v>
      </c>
    </row>
    <row r="91" spans="1:19" x14ac:dyDescent="0.25">
      <c r="A91" s="1" t="s">
        <v>73</v>
      </c>
      <c r="B91" s="11">
        <v>3844.2</v>
      </c>
      <c r="C91" s="11">
        <v>3844.2</v>
      </c>
      <c r="D91" s="11">
        <v>3844.2</v>
      </c>
      <c r="E91" s="11">
        <v>3844.2</v>
      </c>
      <c r="F91" s="36">
        <f t="shared" si="2"/>
        <v>15376.8</v>
      </c>
      <c r="G91" s="3">
        <v>5430.92</v>
      </c>
      <c r="H91" s="3">
        <v>5430.92</v>
      </c>
      <c r="I91" s="3">
        <v>5430.92</v>
      </c>
      <c r="J91" s="3">
        <v>5430.92</v>
      </c>
      <c r="K91" s="3">
        <v>6088.8</v>
      </c>
      <c r="L91" s="3">
        <v>6088.8</v>
      </c>
      <c r="M91" s="3">
        <v>6088.8</v>
      </c>
      <c r="N91" s="3">
        <v>6088.8</v>
      </c>
      <c r="O91" s="3">
        <v>4489.2</v>
      </c>
      <c r="P91" s="3">
        <v>4489.2</v>
      </c>
      <c r="Q91" s="3">
        <v>4489.2</v>
      </c>
      <c r="R91" s="3">
        <v>4489.2</v>
      </c>
      <c r="S91" s="37">
        <f t="shared" si="3"/>
        <v>64035.679999999993</v>
      </c>
    </row>
    <row r="92" spans="1:19" x14ac:dyDescent="0.25">
      <c r="A92" s="1" t="s">
        <v>74</v>
      </c>
      <c r="B92" s="11">
        <v>909.45</v>
      </c>
      <c r="C92" s="11">
        <v>909.45</v>
      </c>
      <c r="D92" s="11">
        <v>909.45</v>
      </c>
      <c r="E92" s="11">
        <v>909.45</v>
      </c>
      <c r="F92" s="36">
        <f t="shared" si="2"/>
        <v>3637.8</v>
      </c>
      <c r="G92" s="3">
        <v>1799.55</v>
      </c>
      <c r="H92" s="3">
        <v>1799.55</v>
      </c>
      <c r="I92" s="3">
        <v>1799.55</v>
      </c>
      <c r="J92" s="3">
        <v>1799.55</v>
      </c>
      <c r="K92" s="3">
        <v>2428.44</v>
      </c>
      <c r="L92" s="3">
        <v>2428.44</v>
      </c>
      <c r="M92" s="3">
        <v>2428.44</v>
      </c>
      <c r="N92" s="3">
        <v>2428.44</v>
      </c>
      <c r="O92" s="3">
        <v>5979.15</v>
      </c>
      <c r="P92" s="3">
        <v>5979.15</v>
      </c>
      <c r="Q92" s="3">
        <v>5979.15</v>
      </c>
      <c r="R92" s="3">
        <v>5979.15</v>
      </c>
      <c r="S92" s="37">
        <f t="shared" si="3"/>
        <v>40828.560000000005</v>
      </c>
    </row>
    <row r="93" spans="1:19" x14ac:dyDescent="0.25">
      <c r="A93" s="1" t="s">
        <v>80</v>
      </c>
      <c r="B93" s="11">
        <v>1489.96</v>
      </c>
      <c r="C93" s="11">
        <v>1489.96</v>
      </c>
      <c r="D93" s="11">
        <v>1489.96</v>
      </c>
      <c r="E93" s="11">
        <v>1489.96</v>
      </c>
      <c r="F93" s="36">
        <f t="shared" si="2"/>
        <v>5959.84</v>
      </c>
      <c r="G93" s="3">
        <v>3573.3</v>
      </c>
      <c r="H93" s="3">
        <v>3573.3</v>
      </c>
      <c r="I93" s="3">
        <v>3573.3</v>
      </c>
      <c r="J93" s="3">
        <v>3573.3</v>
      </c>
      <c r="K93" s="3">
        <v>1806</v>
      </c>
      <c r="L93" s="3">
        <v>1806</v>
      </c>
      <c r="M93" s="3">
        <v>1806</v>
      </c>
      <c r="N93" s="3">
        <v>1806</v>
      </c>
      <c r="O93" s="3">
        <v>2534.86</v>
      </c>
      <c r="P93" s="3">
        <v>2534.86</v>
      </c>
      <c r="Q93" s="3">
        <v>2534.86</v>
      </c>
      <c r="R93" s="3">
        <v>2534.86</v>
      </c>
      <c r="S93" s="37">
        <f t="shared" si="3"/>
        <v>31656.640000000003</v>
      </c>
    </row>
    <row r="94" spans="1:19" x14ac:dyDescent="0.25">
      <c r="A94" s="1" t="s">
        <v>75</v>
      </c>
      <c r="B94" s="11">
        <v>3031.52</v>
      </c>
      <c r="C94" s="11">
        <v>3031.52</v>
      </c>
      <c r="D94" s="11">
        <v>3031.52</v>
      </c>
      <c r="E94" s="11">
        <v>3031.52</v>
      </c>
      <c r="F94" s="36">
        <f t="shared" si="2"/>
        <v>12126.08</v>
      </c>
      <c r="G94" s="3">
        <v>4386</v>
      </c>
      <c r="H94" s="3">
        <v>4386</v>
      </c>
      <c r="I94" s="3">
        <v>4386</v>
      </c>
      <c r="J94" s="3">
        <v>4386</v>
      </c>
      <c r="K94" s="3">
        <v>4708.5200000000004</v>
      </c>
      <c r="L94" s="3">
        <v>4708.5200000000004</v>
      </c>
      <c r="M94" s="3">
        <v>4708.5200000000004</v>
      </c>
      <c r="N94" s="3">
        <v>4708.5200000000004</v>
      </c>
      <c r="O94" s="3">
        <v>6759.6</v>
      </c>
      <c r="P94" s="3">
        <v>6759.6</v>
      </c>
      <c r="Q94" s="3">
        <v>6759.6</v>
      </c>
      <c r="R94" s="3">
        <v>6759.6</v>
      </c>
      <c r="S94" s="37">
        <f t="shared" si="3"/>
        <v>63416.479999999996</v>
      </c>
    </row>
    <row r="95" spans="1:19" x14ac:dyDescent="0.25">
      <c r="A95" s="1" t="s">
        <v>76</v>
      </c>
      <c r="B95" s="11">
        <v>12416.25</v>
      </c>
      <c r="C95" s="11">
        <v>12416.25</v>
      </c>
      <c r="D95" s="11">
        <v>12416.25</v>
      </c>
      <c r="E95" s="11">
        <v>12416.25</v>
      </c>
      <c r="F95" s="36">
        <f t="shared" si="2"/>
        <v>49665</v>
      </c>
      <c r="G95" s="3">
        <v>12132.45</v>
      </c>
      <c r="H95" s="3">
        <v>12132.45</v>
      </c>
      <c r="I95" s="3">
        <v>12132.45</v>
      </c>
      <c r="J95" s="3">
        <v>12132.45</v>
      </c>
      <c r="K95" s="3">
        <v>13090.33</v>
      </c>
      <c r="L95" s="3">
        <v>13090.33</v>
      </c>
      <c r="M95" s="3">
        <v>13090.33</v>
      </c>
      <c r="N95" s="3">
        <v>13090.33</v>
      </c>
      <c r="O95" s="3">
        <v>20823.88</v>
      </c>
      <c r="P95" s="3">
        <v>20823.88</v>
      </c>
      <c r="Q95" s="3">
        <v>20823.88</v>
      </c>
      <c r="R95" s="3">
        <v>20823.88</v>
      </c>
      <c r="S95" s="37">
        <f t="shared" si="3"/>
        <v>184186.64</v>
      </c>
    </row>
    <row r="96" spans="1:19" x14ac:dyDescent="0.25">
      <c r="A96" s="1" t="s">
        <v>78</v>
      </c>
      <c r="B96" s="11">
        <v>2644.5</v>
      </c>
      <c r="C96" s="11">
        <v>2644.5</v>
      </c>
      <c r="D96" s="11">
        <v>2644.5</v>
      </c>
      <c r="E96" s="11">
        <v>2644.5</v>
      </c>
      <c r="F96" s="36">
        <f t="shared" si="2"/>
        <v>10578</v>
      </c>
      <c r="G96" s="3">
        <v>3624.9</v>
      </c>
      <c r="H96" s="3">
        <v>3624.9</v>
      </c>
      <c r="I96" s="3">
        <v>3624.9</v>
      </c>
      <c r="J96" s="3">
        <v>3624.9</v>
      </c>
      <c r="K96" s="3">
        <v>1560.9</v>
      </c>
      <c r="L96" s="3">
        <v>1560.9</v>
      </c>
      <c r="M96" s="3">
        <v>1560.9</v>
      </c>
      <c r="N96" s="3">
        <v>1560.9</v>
      </c>
      <c r="O96" s="3">
        <v>2992.8</v>
      </c>
      <c r="P96" s="3">
        <v>2992.8</v>
      </c>
      <c r="Q96" s="3">
        <v>2992.8</v>
      </c>
      <c r="R96" s="3">
        <v>2992.8</v>
      </c>
      <c r="S96" s="37">
        <f t="shared" si="3"/>
        <v>32714.400000000001</v>
      </c>
    </row>
    <row r="97" spans="1:19" x14ac:dyDescent="0.25">
      <c r="A97" s="1" t="s">
        <v>77</v>
      </c>
      <c r="B97" s="11">
        <v>6095.25</v>
      </c>
      <c r="C97" s="11">
        <v>6095.25</v>
      </c>
      <c r="D97" s="11">
        <v>6095.25</v>
      </c>
      <c r="E97" s="11">
        <v>6095.25</v>
      </c>
      <c r="F97" s="36">
        <f t="shared" si="2"/>
        <v>24381</v>
      </c>
      <c r="G97" s="3">
        <v>9126.75</v>
      </c>
      <c r="H97" s="3">
        <v>9126.75</v>
      </c>
      <c r="I97" s="3">
        <v>9126.75</v>
      </c>
      <c r="J97" s="3">
        <v>9126.75</v>
      </c>
      <c r="K97" s="3">
        <v>9175.15</v>
      </c>
      <c r="L97" s="3">
        <v>9175.15</v>
      </c>
      <c r="M97" s="3">
        <v>9175.15</v>
      </c>
      <c r="N97" s="3">
        <v>9175.15</v>
      </c>
      <c r="O97" s="3">
        <v>11045.65</v>
      </c>
      <c r="P97" s="3">
        <v>11045.65</v>
      </c>
      <c r="Q97" s="3">
        <v>11045.65</v>
      </c>
      <c r="R97" s="3">
        <v>11045.65</v>
      </c>
      <c r="S97" s="37">
        <f t="shared" si="3"/>
        <v>117390.19999999998</v>
      </c>
    </row>
    <row r="98" spans="1:19" x14ac:dyDescent="0.25">
      <c r="A98" s="1" t="s">
        <v>79</v>
      </c>
      <c r="B98" s="11">
        <v>17656.95</v>
      </c>
      <c r="C98" s="11">
        <v>17656.95</v>
      </c>
      <c r="D98" s="11">
        <v>17656.95</v>
      </c>
      <c r="E98" s="11">
        <v>17656.95</v>
      </c>
      <c r="F98" s="36">
        <f t="shared" si="2"/>
        <v>70627.8</v>
      </c>
      <c r="G98" s="3">
        <v>18721.2</v>
      </c>
      <c r="H98" s="3">
        <v>18721.2</v>
      </c>
      <c r="I98" s="3">
        <v>18721.2</v>
      </c>
      <c r="J98" s="3">
        <v>18721.2</v>
      </c>
      <c r="K98" s="3">
        <v>24429.45</v>
      </c>
      <c r="L98" s="3">
        <v>24429.45</v>
      </c>
      <c r="M98" s="3">
        <v>24429.45</v>
      </c>
      <c r="N98" s="3">
        <v>24429.45</v>
      </c>
      <c r="O98" s="3">
        <v>29412</v>
      </c>
      <c r="P98" s="3">
        <v>29412</v>
      </c>
      <c r="Q98" s="3">
        <v>29412</v>
      </c>
      <c r="R98" s="3">
        <v>29412</v>
      </c>
      <c r="S98" s="37">
        <f t="shared" si="3"/>
        <v>290250.59999999998</v>
      </c>
    </row>
    <row r="99" spans="1:19" x14ac:dyDescent="0.25">
      <c r="A99" s="1" t="s">
        <v>81</v>
      </c>
      <c r="B99" s="11">
        <v>3057.32</v>
      </c>
      <c r="C99" s="11">
        <v>3057.32</v>
      </c>
      <c r="D99" s="11">
        <v>3057.32</v>
      </c>
      <c r="E99" s="11">
        <v>3057.32</v>
      </c>
      <c r="F99" s="36">
        <f t="shared" si="2"/>
        <v>12229.28</v>
      </c>
      <c r="G99" s="3">
        <v>1599.6</v>
      </c>
      <c r="H99" s="3">
        <v>1599.6</v>
      </c>
      <c r="I99" s="3">
        <v>1599.6</v>
      </c>
      <c r="J99" s="3">
        <v>1599.6</v>
      </c>
      <c r="K99" s="3">
        <v>1431.92</v>
      </c>
      <c r="L99" s="3">
        <v>1431.92</v>
      </c>
      <c r="M99" s="3">
        <v>1431.92</v>
      </c>
      <c r="N99" s="3">
        <v>1431.92</v>
      </c>
      <c r="O99" s="3">
        <v>4076.4</v>
      </c>
      <c r="P99" s="3">
        <v>4076.4</v>
      </c>
      <c r="Q99" s="3">
        <v>4076.4</v>
      </c>
      <c r="R99" s="3">
        <v>4076.4</v>
      </c>
      <c r="S99" s="37">
        <f t="shared" si="3"/>
        <v>28431.680000000004</v>
      </c>
    </row>
    <row r="100" spans="1:19" x14ac:dyDescent="0.25">
      <c r="A100" s="1" t="s">
        <v>82</v>
      </c>
      <c r="B100" s="11">
        <v>6940.2</v>
      </c>
      <c r="C100" s="11">
        <v>6940.2</v>
      </c>
      <c r="D100" s="11">
        <v>6940.2</v>
      </c>
      <c r="E100" s="11">
        <v>6940.2</v>
      </c>
      <c r="F100" s="36">
        <f t="shared" si="2"/>
        <v>27760.799999999999</v>
      </c>
      <c r="G100" s="3">
        <v>6953.12</v>
      </c>
      <c r="H100" s="3">
        <v>6953.12</v>
      </c>
      <c r="I100" s="3">
        <v>6953.12</v>
      </c>
      <c r="J100" s="3">
        <v>6953.12</v>
      </c>
      <c r="K100" s="3">
        <v>6230.72</v>
      </c>
      <c r="L100" s="3">
        <v>6230.72</v>
      </c>
      <c r="M100" s="3">
        <v>6230.72</v>
      </c>
      <c r="N100" s="3">
        <v>6230.72</v>
      </c>
      <c r="O100" s="3">
        <v>8320.52</v>
      </c>
      <c r="P100" s="3">
        <v>8320.52</v>
      </c>
      <c r="Q100" s="3">
        <v>8320.52</v>
      </c>
      <c r="R100" s="3">
        <v>8320.52</v>
      </c>
      <c r="S100" s="37">
        <f t="shared" si="3"/>
        <v>86017.440000000017</v>
      </c>
    </row>
    <row r="101" spans="1:19" x14ac:dyDescent="0.25">
      <c r="A101" s="1" t="s">
        <v>681</v>
      </c>
      <c r="B101" s="11">
        <v>0</v>
      </c>
      <c r="C101" s="11">
        <v>0</v>
      </c>
      <c r="D101" s="11">
        <v>0</v>
      </c>
      <c r="E101" s="11">
        <v>0</v>
      </c>
      <c r="F101" s="36">
        <f t="shared" si="2"/>
        <v>0</v>
      </c>
      <c r="G101" s="3">
        <v>0</v>
      </c>
      <c r="H101" s="3">
        <v>1444.8</v>
      </c>
      <c r="I101" s="3">
        <v>1444.8</v>
      </c>
      <c r="J101" s="3">
        <v>1444.8</v>
      </c>
      <c r="K101" s="3">
        <v>3889.36</v>
      </c>
      <c r="L101" s="3">
        <v>3889.36</v>
      </c>
      <c r="M101" s="3">
        <v>3889.36</v>
      </c>
      <c r="N101" s="3">
        <v>3889.36</v>
      </c>
      <c r="O101" s="3">
        <v>6101.7</v>
      </c>
      <c r="P101" s="3">
        <v>6101.7</v>
      </c>
      <c r="Q101" s="3">
        <v>6101.7</v>
      </c>
      <c r="R101" s="3">
        <v>6101.7</v>
      </c>
      <c r="S101" s="37">
        <f t="shared" si="3"/>
        <v>44298.64</v>
      </c>
    </row>
    <row r="102" spans="1:19" x14ac:dyDescent="0.25">
      <c r="A102" s="1" t="s">
        <v>83</v>
      </c>
      <c r="B102" s="11">
        <v>16641.04</v>
      </c>
      <c r="C102" s="11">
        <v>16641.04</v>
      </c>
      <c r="D102" s="11">
        <v>16641.04</v>
      </c>
      <c r="E102" s="11">
        <v>16641.04</v>
      </c>
      <c r="F102" s="36">
        <f t="shared" si="2"/>
        <v>66564.160000000003</v>
      </c>
      <c r="G102" s="3">
        <v>15918.64</v>
      </c>
      <c r="H102" s="3">
        <v>15918.64</v>
      </c>
      <c r="I102" s="3">
        <v>15918.64</v>
      </c>
      <c r="J102" s="3">
        <v>15918.64</v>
      </c>
      <c r="K102" s="3">
        <v>15660.64</v>
      </c>
      <c r="L102" s="3">
        <v>15660.64</v>
      </c>
      <c r="M102" s="3">
        <v>15660.64</v>
      </c>
      <c r="N102" s="3">
        <v>15660.64</v>
      </c>
      <c r="O102" s="3">
        <v>18885.599999999999</v>
      </c>
      <c r="P102" s="3">
        <v>18885.599999999999</v>
      </c>
      <c r="Q102" s="3">
        <v>18885.599999999999</v>
      </c>
      <c r="R102" s="3">
        <v>18885.599999999999</v>
      </c>
      <c r="S102" s="37">
        <f t="shared" si="3"/>
        <v>201859.52000000002</v>
      </c>
    </row>
    <row r="103" spans="1:19" x14ac:dyDescent="0.25">
      <c r="A103" s="1" t="s">
        <v>682</v>
      </c>
      <c r="B103" s="11">
        <v>0</v>
      </c>
      <c r="C103" s="11">
        <v>0</v>
      </c>
      <c r="D103" s="11">
        <v>0</v>
      </c>
      <c r="E103" s="11">
        <v>0</v>
      </c>
      <c r="F103" s="36">
        <f t="shared" si="2"/>
        <v>0</v>
      </c>
      <c r="G103" s="3">
        <v>0</v>
      </c>
      <c r="H103" s="3">
        <v>11674.5</v>
      </c>
      <c r="I103" s="3">
        <v>11674.5</v>
      </c>
      <c r="J103" s="3">
        <v>11674.5</v>
      </c>
      <c r="K103" s="3">
        <v>11513.3</v>
      </c>
      <c r="L103" s="3">
        <v>11513.3</v>
      </c>
      <c r="M103" s="3">
        <v>11513.3</v>
      </c>
      <c r="N103" s="3">
        <v>11513.3</v>
      </c>
      <c r="O103" s="3">
        <v>20253</v>
      </c>
      <c r="P103" s="3">
        <v>20253</v>
      </c>
      <c r="Q103" s="3">
        <v>20253</v>
      </c>
      <c r="R103" s="3">
        <v>20253</v>
      </c>
      <c r="S103" s="37">
        <f t="shared" si="3"/>
        <v>162088.70000000001</v>
      </c>
    </row>
    <row r="104" spans="1:19" x14ac:dyDescent="0.25">
      <c r="A104" s="1" t="s">
        <v>84</v>
      </c>
      <c r="B104" s="11">
        <v>1851.16</v>
      </c>
      <c r="C104" s="11">
        <v>1851.16</v>
      </c>
      <c r="D104" s="11">
        <v>1851.16</v>
      </c>
      <c r="E104" s="11">
        <v>1851.16</v>
      </c>
      <c r="F104" s="36">
        <f t="shared" si="2"/>
        <v>7404.64</v>
      </c>
      <c r="G104" s="3">
        <v>1754.4</v>
      </c>
      <c r="H104" s="3">
        <v>1754.4</v>
      </c>
      <c r="I104" s="3">
        <v>1754.4</v>
      </c>
      <c r="J104" s="3">
        <v>1754.4</v>
      </c>
      <c r="K104" s="3">
        <v>1296.46</v>
      </c>
      <c r="L104" s="3">
        <v>1296.46</v>
      </c>
      <c r="M104" s="3">
        <v>1296.46</v>
      </c>
      <c r="N104" s="3">
        <v>1296.46</v>
      </c>
      <c r="O104" s="3">
        <v>1515.76</v>
      </c>
      <c r="P104" s="3">
        <v>1515.76</v>
      </c>
      <c r="Q104" s="3">
        <v>1515.76</v>
      </c>
      <c r="R104" s="3">
        <v>1515.76</v>
      </c>
      <c r="S104" s="37">
        <f t="shared" si="3"/>
        <v>18266.479999999996</v>
      </c>
    </row>
    <row r="105" spans="1:19" x14ac:dyDescent="0.25">
      <c r="A105" s="1" t="s">
        <v>85</v>
      </c>
      <c r="B105" s="11">
        <v>3086.34</v>
      </c>
      <c r="C105" s="11">
        <v>3086.34</v>
      </c>
      <c r="D105" s="11">
        <v>3086.34</v>
      </c>
      <c r="E105" s="11">
        <v>3086.34</v>
      </c>
      <c r="F105" s="36">
        <f t="shared" si="2"/>
        <v>12345.36</v>
      </c>
      <c r="G105" s="3">
        <v>3763.59</v>
      </c>
      <c r="H105" s="3">
        <v>3763.59</v>
      </c>
      <c r="I105" s="3">
        <v>3763.59</v>
      </c>
      <c r="J105" s="3">
        <v>3763.59</v>
      </c>
      <c r="K105" s="3">
        <v>4866.54</v>
      </c>
      <c r="L105" s="3">
        <v>4866.54</v>
      </c>
      <c r="M105" s="3">
        <v>4866.54</v>
      </c>
      <c r="N105" s="3">
        <v>4866.54</v>
      </c>
      <c r="O105" s="3">
        <v>4982.6400000000003</v>
      </c>
      <c r="P105" s="3">
        <v>4982.6400000000003</v>
      </c>
      <c r="Q105" s="3">
        <v>4982.6400000000003</v>
      </c>
      <c r="R105" s="3">
        <v>4982.6400000000003</v>
      </c>
      <c r="S105" s="37">
        <f t="shared" si="3"/>
        <v>54451.08</v>
      </c>
    </row>
    <row r="106" spans="1:19" x14ac:dyDescent="0.25">
      <c r="A106" s="1" t="s">
        <v>86</v>
      </c>
      <c r="B106" s="11">
        <v>1548</v>
      </c>
      <c r="C106" s="11">
        <v>1548</v>
      </c>
      <c r="D106" s="11">
        <v>1548</v>
      </c>
      <c r="E106" s="11">
        <v>1548</v>
      </c>
      <c r="F106" s="36">
        <f t="shared" si="2"/>
        <v>6192</v>
      </c>
      <c r="G106" s="3">
        <v>2131.73</v>
      </c>
      <c r="H106" s="3">
        <v>2131.73</v>
      </c>
      <c r="I106" s="3">
        <v>2131.73</v>
      </c>
      <c r="J106" s="3">
        <v>2131.73</v>
      </c>
      <c r="K106" s="3">
        <v>2557.4299999999998</v>
      </c>
      <c r="L106" s="3">
        <v>2557.4299999999998</v>
      </c>
      <c r="M106" s="3">
        <v>2557.4299999999998</v>
      </c>
      <c r="N106" s="3">
        <v>2557.4299999999998</v>
      </c>
      <c r="O106" s="3">
        <v>2528.4</v>
      </c>
      <c r="P106" s="3">
        <v>2528.4</v>
      </c>
      <c r="Q106" s="3">
        <v>2528.4</v>
      </c>
      <c r="R106" s="3">
        <v>2528.4</v>
      </c>
      <c r="S106" s="37">
        <f t="shared" si="3"/>
        <v>28870.240000000005</v>
      </c>
    </row>
    <row r="107" spans="1:19" x14ac:dyDescent="0.25">
      <c r="A107" s="1" t="s">
        <v>87</v>
      </c>
      <c r="B107" s="11">
        <v>2244.6</v>
      </c>
      <c r="C107" s="11">
        <v>2244.6</v>
      </c>
      <c r="D107" s="11">
        <v>2244.6</v>
      </c>
      <c r="E107" s="11">
        <v>2244.6</v>
      </c>
      <c r="F107" s="36">
        <f t="shared" si="2"/>
        <v>8978.4</v>
      </c>
      <c r="G107" s="3">
        <v>2476.8000000000002</v>
      </c>
      <c r="H107" s="3">
        <v>2476.8000000000002</v>
      </c>
      <c r="I107" s="3">
        <v>2476.8000000000002</v>
      </c>
      <c r="J107" s="3">
        <v>2476.8000000000002</v>
      </c>
      <c r="K107" s="3">
        <v>2257.52</v>
      </c>
      <c r="L107" s="3">
        <v>2257.52</v>
      </c>
      <c r="M107" s="3">
        <v>2257.52</v>
      </c>
      <c r="N107" s="3">
        <v>2257.52</v>
      </c>
      <c r="O107" s="3">
        <v>3934.52</v>
      </c>
      <c r="P107" s="3">
        <v>3934.52</v>
      </c>
      <c r="Q107" s="3">
        <v>3934.52</v>
      </c>
      <c r="R107" s="3">
        <v>3934.52</v>
      </c>
      <c r="S107" s="37">
        <f t="shared" si="3"/>
        <v>34675.360000000001</v>
      </c>
    </row>
    <row r="108" spans="1:19" x14ac:dyDescent="0.25">
      <c r="A108" s="1" t="s">
        <v>88</v>
      </c>
      <c r="B108" s="11">
        <v>5917.9</v>
      </c>
      <c r="C108" s="11">
        <v>5917.9</v>
      </c>
      <c r="D108" s="11">
        <v>5917.9</v>
      </c>
      <c r="E108" s="11">
        <v>5917.9</v>
      </c>
      <c r="F108" s="36">
        <f t="shared" si="2"/>
        <v>23671.599999999999</v>
      </c>
      <c r="G108" s="3">
        <v>7482</v>
      </c>
      <c r="H108" s="3">
        <v>7482</v>
      </c>
      <c r="I108" s="3">
        <v>7482</v>
      </c>
      <c r="J108" s="3">
        <v>7482</v>
      </c>
      <c r="K108" s="3">
        <v>5676</v>
      </c>
      <c r="L108" s="3">
        <v>5676</v>
      </c>
      <c r="M108" s="3">
        <v>5676</v>
      </c>
      <c r="N108" s="3">
        <v>5676</v>
      </c>
      <c r="O108" s="3">
        <v>8239.9</v>
      </c>
      <c r="P108" s="3">
        <v>8239.9</v>
      </c>
      <c r="Q108" s="3">
        <v>8239.9</v>
      </c>
      <c r="R108" s="3">
        <v>8239.9</v>
      </c>
      <c r="S108" s="37">
        <f t="shared" si="3"/>
        <v>85591.599999999991</v>
      </c>
    </row>
    <row r="109" spans="1:19" x14ac:dyDescent="0.25">
      <c r="A109" s="1" t="s">
        <v>683</v>
      </c>
      <c r="B109" s="11">
        <v>0</v>
      </c>
      <c r="C109" s="11">
        <v>0</v>
      </c>
      <c r="D109" s="11">
        <v>0</v>
      </c>
      <c r="E109" s="11">
        <v>0</v>
      </c>
      <c r="F109" s="36">
        <f t="shared" si="2"/>
        <v>0</v>
      </c>
      <c r="G109" s="3">
        <v>0</v>
      </c>
      <c r="H109" s="3">
        <v>1470.6</v>
      </c>
      <c r="I109" s="3">
        <v>1470.6</v>
      </c>
      <c r="J109" s="3">
        <v>1470.6</v>
      </c>
      <c r="K109" s="3">
        <v>1386.75</v>
      </c>
      <c r="L109" s="3">
        <v>1386.75</v>
      </c>
      <c r="M109" s="3">
        <v>1386.75</v>
      </c>
      <c r="N109" s="3">
        <v>1386.75</v>
      </c>
      <c r="O109" s="3">
        <v>1864.05</v>
      </c>
      <c r="P109" s="3">
        <v>1864.05</v>
      </c>
      <c r="Q109" s="3">
        <v>1864.05</v>
      </c>
      <c r="R109" s="3">
        <v>1864.05</v>
      </c>
      <c r="S109" s="37">
        <f t="shared" si="3"/>
        <v>17414.999999999996</v>
      </c>
    </row>
    <row r="110" spans="1:19" x14ac:dyDescent="0.25">
      <c r="A110" s="1" t="s">
        <v>89</v>
      </c>
      <c r="B110" s="11">
        <v>2805.75</v>
      </c>
      <c r="C110" s="11">
        <v>2805.75</v>
      </c>
      <c r="D110" s="11">
        <v>2805.75</v>
      </c>
      <c r="E110" s="11">
        <v>2805.75</v>
      </c>
      <c r="F110" s="36">
        <f t="shared" si="2"/>
        <v>11223</v>
      </c>
      <c r="G110" s="3">
        <v>2979.9</v>
      </c>
      <c r="H110" s="3">
        <v>2979.9</v>
      </c>
      <c r="I110" s="3">
        <v>2979.9</v>
      </c>
      <c r="J110" s="3">
        <v>2979.9</v>
      </c>
      <c r="K110" s="3">
        <v>3870</v>
      </c>
      <c r="L110" s="3">
        <v>3870</v>
      </c>
      <c r="M110" s="3">
        <v>3870</v>
      </c>
      <c r="N110" s="3">
        <v>3870</v>
      </c>
      <c r="O110" s="3">
        <v>4489.2</v>
      </c>
      <c r="P110" s="3">
        <v>4489.2</v>
      </c>
      <c r="Q110" s="3">
        <v>4489.2</v>
      </c>
      <c r="R110" s="3">
        <v>4489.2</v>
      </c>
      <c r="S110" s="37">
        <f t="shared" si="3"/>
        <v>45356.399999999994</v>
      </c>
    </row>
    <row r="111" spans="1:19" x14ac:dyDescent="0.25">
      <c r="A111" s="1" t="s">
        <v>90</v>
      </c>
      <c r="B111" s="11">
        <v>8868.7999999999993</v>
      </c>
      <c r="C111" s="11">
        <v>8868.7999999999993</v>
      </c>
      <c r="D111" s="11">
        <v>8868.7999999999993</v>
      </c>
      <c r="E111" s="11">
        <v>8868.7999999999993</v>
      </c>
      <c r="F111" s="36">
        <f t="shared" si="2"/>
        <v>35475.199999999997</v>
      </c>
      <c r="G111" s="3">
        <v>9771.7999999999993</v>
      </c>
      <c r="H111" s="3">
        <v>9771.7999999999993</v>
      </c>
      <c r="I111" s="3">
        <v>9771.7999999999993</v>
      </c>
      <c r="J111" s="3">
        <v>9771.7999999999993</v>
      </c>
      <c r="K111" s="3">
        <v>8481.7999999999993</v>
      </c>
      <c r="L111" s="3">
        <v>8481.7999999999993</v>
      </c>
      <c r="M111" s="3">
        <v>8481.7999999999993</v>
      </c>
      <c r="N111" s="3">
        <v>8481.7999999999993</v>
      </c>
      <c r="O111" s="3">
        <v>12319.5</v>
      </c>
      <c r="P111" s="3">
        <v>12319.5</v>
      </c>
      <c r="Q111" s="3">
        <v>12319.5</v>
      </c>
      <c r="R111" s="3">
        <v>12319.5</v>
      </c>
      <c r="S111" s="37">
        <f t="shared" si="3"/>
        <v>122292.40000000001</v>
      </c>
    </row>
    <row r="112" spans="1:19" x14ac:dyDescent="0.25">
      <c r="A112" s="1" t="s">
        <v>684</v>
      </c>
      <c r="B112" s="11">
        <v>0</v>
      </c>
      <c r="C112" s="11">
        <v>0</v>
      </c>
      <c r="D112" s="11">
        <v>0</v>
      </c>
      <c r="E112" s="11">
        <v>0</v>
      </c>
      <c r="F112" s="36">
        <f t="shared" si="2"/>
        <v>0</v>
      </c>
      <c r="G112" s="3">
        <v>0</v>
      </c>
      <c r="H112" s="3">
        <v>2854.14</v>
      </c>
      <c r="I112" s="3">
        <v>2854.14</v>
      </c>
      <c r="J112" s="3">
        <v>2854.14</v>
      </c>
      <c r="K112" s="3">
        <v>1470.6</v>
      </c>
      <c r="L112" s="3">
        <v>1470.6</v>
      </c>
      <c r="M112" s="3">
        <v>1470.6</v>
      </c>
      <c r="N112" s="3">
        <v>1470.6</v>
      </c>
      <c r="O112" s="3">
        <v>3560.4</v>
      </c>
      <c r="P112" s="3">
        <v>3560.4</v>
      </c>
      <c r="Q112" s="3">
        <v>3560.4</v>
      </c>
      <c r="R112" s="3">
        <v>3560.4</v>
      </c>
      <c r="S112" s="37">
        <f t="shared" si="3"/>
        <v>28686.420000000006</v>
      </c>
    </row>
    <row r="113" spans="1:19" x14ac:dyDescent="0.25">
      <c r="A113" s="1" t="s">
        <v>685</v>
      </c>
      <c r="B113" s="11">
        <v>0</v>
      </c>
      <c r="C113" s="11">
        <v>0</v>
      </c>
      <c r="D113" s="11">
        <v>0</v>
      </c>
      <c r="E113" s="11">
        <v>0</v>
      </c>
      <c r="F113" s="36">
        <f t="shared" si="2"/>
        <v>0</v>
      </c>
      <c r="G113" s="3">
        <v>0</v>
      </c>
      <c r="H113" s="3">
        <v>3837.76</v>
      </c>
      <c r="I113" s="3">
        <v>3837.76</v>
      </c>
      <c r="J113" s="3">
        <v>3837.76</v>
      </c>
      <c r="K113" s="3">
        <v>2825.1</v>
      </c>
      <c r="L113" s="3">
        <v>2825.1</v>
      </c>
      <c r="M113" s="3">
        <v>2825.1</v>
      </c>
      <c r="N113" s="3">
        <v>2825.1</v>
      </c>
      <c r="O113" s="3">
        <v>4192.5</v>
      </c>
      <c r="P113" s="3">
        <v>4192.5</v>
      </c>
      <c r="Q113" s="3">
        <v>4192.5</v>
      </c>
      <c r="R113" s="3">
        <v>4192.5</v>
      </c>
      <c r="S113" s="37">
        <f t="shared" si="3"/>
        <v>39583.679999999993</v>
      </c>
    </row>
    <row r="114" spans="1:19" x14ac:dyDescent="0.25">
      <c r="A114" s="1" t="s">
        <v>91</v>
      </c>
      <c r="B114" s="11">
        <v>741.75</v>
      </c>
      <c r="C114" s="11">
        <v>741.75</v>
      </c>
      <c r="D114" s="11">
        <v>741.75</v>
      </c>
      <c r="E114" s="11">
        <v>741.75</v>
      </c>
      <c r="F114" s="36">
        <f t="shared" si="2"/>
        <v>2967</v>
      </c>
      <c r="G114" s="3">
        <v>2950.9</v>
      </c>
      <c r="H114" s="3">
        <v>2950.9</v>
      </c>
      <c r="I114" s="3">
        <v>2950.9</v>
      </c>
      <c r="J114" s="3">
        <v>2950.9</v>
      </c>
      <c r="K114" s="3">
        <v>2692.9</v>
      </c>
      <c r="L114" s="3">
        <v>2692.9</v>
      </c>
      <c r="M114" s="3">
        <v>2692.9</v>
      </c>
      <c r="N114" s="3">
        <v>2692.9</v>
      </c>
      <c r="O114" s="3">
        <v>7449.75</v>
      </c>
      <c r="P114" s="3">
        <v>7449.75</v>
      </c>
      <c r="Q114" s="3">
        <v>7449.75</v>
      </c>
      <c r="R114" s="3">
        <v>7449.75</v>
      </c>
      <c r="S114" s="37">
        <f t="shared" si="3"/>
        <v>52374.200000000004</v>
      </c>
    </row>
    <row r="115" spans="1:19" x14ac:dyDescent="0.25">
      <c r="A115" s="1" t="s">
        <v>686</v>
      </c>
      <c r="B115" s="11">
        <v>0</v>
      </c>
      <c r="C115" s="11">
        <v>0</v>
      </c>
      <c r="D115" s="11">
        <v>0</v>
      </c>
      <c r="E115" s="11">
        <v>0</v>
      </c>
      <c r="F115" s="36">
        <f t="shared" si="2"/>
        <v>0</v>
      </c>
      <c r="G115" s="3">
        <v>0</v>
      </c>
      <c r="H115" s="3">
        <v>2470.36</v>
      </c>
      <c r="I115" s="3">
        <v>2470.36</v>
      </c>
      <c r="J115" s="3">
        <v>2470.36</v>
      </c>
      <c r="K115" s="3">
        <v>2734.8</v>
      </c>
      <c r="L115" s="3">
        <v>2734.8</v>
      </c>
      <c r="M115" s="3">
        <v>2734.8</v>
      </c>
      <c r="N115" s="3">
        <v>2734.8</v>
      </c>
      <c r="O115" s="3">
        <v>3166.96</v>
      </c>
      <c r="P115" s="3">
        <v>3166.96</v>
      </c>
      <c r="Q115" s="3">
        <v>3166.96</v>
      </c>
      <c r="R115" s="3">
        <v>3166.96</v>
      </c>
      <c r="S115" s="37">
        <f t="shared" si="3"/>
        <v>31018.119999999995</v>
      </c>
    </row>
    <row r="116" spans="1:19" x14ac:dyDescent="0.25">
      <c r="A116" s="1" t="s">
        <v>92</v>
      </c>
      <c r="B116" s="11">
        <v>4531.1499999999996</v>
      </c>
      <c r="C116" s="11">
        <v>4531.1499999999996</v>
      </c>
      <c r="D116" s="11">
        <v>4531.1499999999996</v>
      </c>
      <c r="E116" s="11">
        <v>4531.1499999999996</v>
      </c>
      <c r="F116" s="36">
        <f t="shared" si="2"/>
        <v>18124.599999999999</v>
      </c>
      <c r="G116" s="3">
        <v>4305.3999999999996</v>
      </c>
      <c r="H116" s="3">
        <v>4305.3999999999996</v>
      </c>
      <c r="I116" s="3">
        <v>4305.3999999999996</v>
      </c>
      <c r="J116" s="3">
        <v>4305.3999999999996</v>
      </c>
      <c r="K116" s="3">
        <v>3337.9</v>
      </c>
      <c r="L116" s="3">
        <v>3337.9</v>
      </c>
      <c r="M116" s="3">
        <v>3337.9</v>
      </c>
      <c r="N116" s="3">
        <v>3337.9</v>
      </c>
      <c r="O116" s="3">
        <v>5014.8999999999996</v>
      </c>
      <c r="P116" s="3">
        <v>5014.8999999999996</v>
      </c>
      <c r="Q116" s="3">
        <v>5014.8999999999996</v>
      </c>
      <c r="R116" s="3">
        <v>5014.8999999999996</v>
      </c>
      <c r="S116" s="37">
        <f t="shared" si="3"/>
        <v>50632.80000000001</v>
      </c>
    </row>
    <row r="117" spans="1:19" x14ac:dyDescent="0.25">
      <c r="A117" s="1" t="s">
        <v>94</v>
      </c>
      <c r="B117" s="11">
        <v>3450.8</v>
      </c>
      <c r="C117" s="11">
        <v>3450.8</v>
      </c>
      <c r="D117" s="11">
        <v>3450.8</v>
      </c>
      <c r="E117" s="11">
        <v>3450.8</v>
      </c>
      <c r="F117" s="36">
        <f t="shared" si="2"/>
        <v>13803.2</v>
      </c>
      <c r="G117" s="3">
        <v>4482.8</v>
      </c>
      <c r="H117" s="3">
        <v>4482.8</v>
      </c>
      <c r="I117" s="3">
        <v>4482.8</v>
      </c>
      <c r="J117" s="3">
        <v>4482.8</v>
      </c>
      <c r="K117" s="3">
        <v>4611.8</v>
      </c>
      <c r="L117" s="3">
        <v>4611.8</v>
      </c>
      <c r="M117" s="3">
        <v>4611.8</v>
      </c>
      <c r="N117" s="3">
        <v>4611.8</v>
      </c>
      <c r="O117" s="3">
        <v>9223.5</v>
      </c>
      <c r="P117" s="3">
        <v>9223.5</v>
      </c>
      <c r="Q117" s="3">
        <v>9223.5</v>
      </c>
      <c r="R117" s="3">
        <v>9223.5</v>
      </c>
      <c r="S117" s="37">
        <f t="shared" si="3"/>
        <v>73272.399999999994</v>
      </c>
    </row>
    <row r="118" spans="1:19" x14ac:dyDescent="0.25">
      <c r="A118" s="1" t="s">
        <v>93</v>
      </c>
      <c r="B118" s="11">
        <v>2567.12</v>
      </c>
      <c r="C118" s="11">
        <v>2567.12</v>
      </c>
      <c r="D118" s="11">
        <v>2567.12</v>
      </c>
      <c r="E118" s="11">
        <v>2567.12</v>
      </c>
      <c r="F118" s="36">
        <f t="shared" si="2"/>
        <v>10268.48</v>
      </c>
      <c r="G118" s="3">
        <v>2902.52</v>
      </c>
      <c r="H118" s="3">
        <v>2902.52</v>
      </c>
      <c r="I118" s="3">
        <v>2902.52</v>
      </c>
      <c r="J118" s="3">
        <v>2902.52</v>
      </c>
      <c r="K118" s="3">
        <v>1509.32</v>
      </c>
      <c r="L118" s="3">
        <v>1509.32</v>
      </c>
      <c r="M118" s="3">
        <v>1509.32</v>
      </c>
      <c r="N118" s="3">
        <v>1509.32</v>
      </c>
      <c r="O118" s="3">
        <v>2709</v>
      </c>
      <c r="P118" s="3">
        <v>2709</v>
      </c>
      <c r="Q118" s="3">
        <v>2709</v>
      </c>
      <c r="R118" s="3">
        <v>2709</v>
      </c>
      <c r="S118" s="37">
        <f t="shared" si="3"/>
        <v>28483.360000000001</v>
      </c>
    </row>
    <row r="119" spans="1:19" x14ac:dyDescent="0.25">
      <c r="A119" s="1" t="s">
        <v>687</v>
      </c>
      <c r="B119" s="11">
        <v>0</v>
      </c>
      <c r="C119" s="11">
        <v>0</v>
      </c>
      <c r="D119" s="11">
        <v>0</v>
      </c>
      <c r="E119" s="11">
        <v>0</v>
      </c>
      <c r="F119" s="36">
        <f t="shared" si="2"/>
        <v>0</v>
      </c>
      <c r="G119" s="3">
        <v>0</v>
      </c>
      <c r="H119" s="3">
        <v>3341.1</v>
      </c>
      <c r="I119" s="3">
        <v>3341.1</v>
      </c>
      <c r="J119" s="3">
        <v>3341.1</v>
      </c>
      <c r="K119" s="3">
        <v>2560.66</v>
      </c>
      <c r="L119" s="3">
        <v>2560.66</v>
      </c>
      <c r="M119" s="3">
        <v>2560.66</v>
      </c>
      <c r="N119" s="3">
        <v>2560.66</v>
      </c>
      <c r="O119" s="3">
        <v>4560.16</v>
      </c>
      <c r="P119" s="3">
        <v>4560.16</v>
      </c>
      <c r="Q119" s="3">
        <v>4560.16</v>
      </c>
      <c r="R119" s="3">
        <v>4560.16</v>
      </c>
      <c r="S119" s="37">
        <f t="shared" si="3"/>
        <v>38506.58</v>
      </c>
    </row>
    <row r="120" spans="1:19" x14ac:dyDescent="0.25">
      <c r="A120" s="1" t="s">
        <v>95</v>
      </c>
      <c r="B120" s="11">
        <v>4740.75</v>
      </c>
      <c r="C120" s="11">
        <v>4740.75</v>
      </c>
      <c r="D120" s="11">
        <v>4740.75</v>
      </c>
      <c r="E120" s="11">
        <v>4740.75</v>
      </c>
      <c r="F120" s="36">
        <f t="shared" si="2"/>
        <v>18963</v>
      </c>
      <c r="G120" s="3">
        <v>4466.6499999999996</v>
      </c>
      <c r="H120" s="3">
        <v>4466.6499999999996</v>
      </c>
      <c r="I120" s="3">
        <v>4466.6499999999996</v>
      </c>
      <c r="J120" s="3">
        <v>4466.6499999999996</v>
      </c>
      <c r="K120" s="3">
        <v>7804.5</v>
      </c>
      <c r="L120" s="3">
        <v>7804.5</v>
      </c>
      <c r="M120" s="3">
        <v>7804.5</v>
      </c>
      <c r="N120" s="3">
        <v>7804.5</v>
      </c>
      <c r="O120" s="3">
        <v>10449</v>
      </c>
      <c r="P120" s="3">
        <v>10449</v>
      </c>
      <c r="Q120" s="3">
        <v>10449</v>
      </c>
      <c r="R120" s="3">
        <v>10449</v>
      </c>
      <c r="S120" s="37">
        <f t="shared" si="3"/>
        <v>90880.6</v>
      </c>
    </row>
    <row r="121" spans="1:19" x14ac:dyDescent="0.25">
      <c r="A121" s="1" t="s">
        <v>96</v>
      </c>
      <c r="B121" s="11">
        <v>4079.65</v>
      </c>
      <c r="C121" s="11">
        <v>4079.65</v>
      </c>
      <c r="D121" s="11">
        <v>4079.65</v>
      </c>
      <c r="E121" s="11">
        <v>4079.65</v>
      </c>
      <c r="F121" s="36">
        <f t="shared" si="2"/>
        <v>16318.6</v>
      </c>
      <c r="G121" s="3">
        <v>6627.4</v>
      </c>
      <c r="H121" s="3">
        <v>6627.4</v>
      </c>
      <c r="I121" s="3">
        <v>6627.4</v>
      </c>
      <c r="J121" s="3">
        <v>6627.4</v>
      </c>
      <c r="K121" s="3">
        <v>7207.9</v>
      </c>
      <c r="L121" s="3">
        <v>7207.9</v>
      </c>
      <c r="M121" s="3">
        <v>7207.9</v>
      </c>
      <c r="N121" s="3">
        <v>7207.9</v>
      </c>
      <c r="O121" s="3">
        <v>11045.65</v>
      </c>
      <c r="P121" s="3">
        <v>11045.65</v>
      </c>
      <c r="Q121" s="3">
        <v>11045.65</v>
      </c>
      <c r="R121" s="3">
        <v>11045.65</v>
      </c>
      <c r="S121" s="37">
        <f t="shared" si="3"/>
        <v>99523.799999999988</v>
      </c>
    </row>
    <row r="122" spans="1:19" x14ac:dyDescent="0.25">
      <c r="A122" s="1" t="s">
        <v>97</v>
      </c>
      <c r="B122" s="11">
        <v>3692.65</v>
      </c>
      <c r="C122" s="11">
        <v>3692.65</v>
      </c>
      <c r="D122" s="11">
        <v>3692.65</v>
      </c>
      <c r="E122" s="11">
        <v>3692.65</v>
      </c>
      <c r="F122" s="36">
        <f t="shared" si="2"/>
        <v>14770.6</v>
      </c>
      <c r="G122" s="3">
        <v>3599.12</v>
      </c>
      <c r="H122" s="3">
        <v>3599.12</v>
      </c>
      <c r="I122" s="3">
        <v>3599.12</v>
      </c>
      <c r="J122" s="3">
        <v>3599.12</v>
      </c>
      <c r="K122" s="3">
        <v>5127.75</v>
      </c>
      <c r="L122" s="3">
        <v>5127.75</v>
      </c>
      <c r="M122" s="3">
        <v>5127.75</v>
      </c>
      <c r="N122" s="3">
        <v>5127.75</v>
      </c>
      <c r="O122" s="3">
        <v>5031</v>
      </c>
      <c r="P122" s="3">
        <v>5031</v>
      </c>
      <c r="Q122" s="3">
        <v>5031</v>
      </c>
      <c r="R122" s="3">
        <v>5031</v>
      </c>
      <c r="S122" s="37">
        <f t="shared" si="3"/>
        <v>55031.479999999996</v>
      </c>
    </row>
    <row r="123" spans="1:19" x14ac:dyDescent="0.25">
      <c r="A123" s="1" t="s">
        <v>688</v>
      </c>
      <c r="B123" s="11">
        <v>0</v>
      </c>
      <c r="C123" s="11">
        <v>0</v>
      </c>
      <c r="D123" s="11">
        <v>0</v>
      </c>
      <c r="E123" s="11">
        <v>0</v>
      </c>
      <c r="F123" s="36">
        <f t="shared" si="2"/>
        <v>0</v>
      </c>
      <c r="G123" s="3">
        <v>0</v>
      </c>
      <c r="H123" s="3">
        <v>1348.06</v>
      </c>
      <c r="I123" s="3">
        <v>1348.06</v>
      </c>
      <c r="J123" s="3">
        <v>1348.06</v>
      </c>
      <c r="K123" s="3">
        <v>2057.56</v>
      </c>
      <c r="L123" s="3">
        <v>2057.56</v>
      </c>
      <c r="M123" s="3">
        <v>2057.56</v>
      </c>
      <c r="N123" s="3">
        <v>2057.56</v>
      </c>
      <c r="O123" s="3">
        <v>3405.6</v>
      </c>
      <c r="P123" s="3">
        <v>3405.6</v>
      </c>
      <c r="Q123" s="3">
        <v>3405.6</v>
      </c>
      <c r="R123" s="3">
        <v>3405.6</v>
      </c>
      <c r="S123" s="37">
        <f t="shared" si="3"/>
        <v>25896.819999999996</v>
      </c>
    </row>
    <row r="124" spans="1:19" x14ac:dyDescent="0.25">
      <c r="A124" s="1" t="s">
        <v>689</v>
      </c>
      <c r="B124" s="11">
        <v>0</v>
      </c>
      <c r="C124" s="11">
        <v>0</v>
      </c>
      <c r="D124" s="11">
        <v>0</v>
      </c>
      <c r="E124" s="11">
        <v>0</v>
      </c>
      <c r="F124" s="36">
        <f t="shared" si="2"/>
        <v>0</v>
      </c>
      <c r="G124" s="3">
        <v>0</v>
      </c>
      <c r="H124" s="3">
        <v>21878.400000000001</v>
      </c>
      <c r="I124" s="3">
        <v>21878.400000000001</v>
      </c>
      <c r="J124" s="3">
        <v>21878.400000000001</v>
      </c>
      <c r="K124" s="3">
        <v>27812.48</v>
      </c>
      <c r="L124" s="3">
        <v>27812.48</v>
      </c>
      <c r="M124" s="3">
        <v>27812.48</v>
      </c>
      <c r="N124" s="3">
        <v>27812.48</v>
      </c>
      <c r="O124" s="3">
        <v>42621.599999999999</v>
      </c>
      <c r="P124" s="3">
        <v>42621.599999999999</v>
      </c>
      <c r="Q124" s="3">
        <v>42621.599999999999</v>
      </c>
      <c r="R124" s="3">
        <v>42621.599999999999</v>
      </c>
      <c r="S124" s="37">
        <f t="shared" si="3"/>
        <v>347371.52000000002</v>
      </c>
    </row>
    <row r="125" spans="1:19" x14ac:dyDescent="0.25">
      <c r="A125" s="1" t="s">
        <v>98</v>
      </c>
      <c r="B125" s="11">
        <v>12432.4</v>
      </c>
      <c r="C125" s="11">
        <v>12432.4</v>
      </c>
      <c r="D125" s="11">
        <v>12432.4</v>
      </c>
      <c r="E125" s="11">
        <v>12432.4</v>
      </c>
      <c r="F125" s="36">
        <f t="shared" si="2"/>
        <v>49729.599999999999</v>
      </c>
      <c r="G125" s="3">
        <v>12158.25</v>
      </c>
      <c r="H125" s="3">
        <v>12158.25</v>
      </c>
      <c r="I125" s="3">
        <v>12158.25</v>
      </c>
      <c r="J125" s="3">
        <v>12158.25</v>
      </c>
      <c r="K125" s="3">
        <v>12061.5</v>
      </c>
      <c r="L125" s="3">
        <v>12061.5</v>
      </c>
      <c r="M125" s="3">
        <v>12061.5</v>
      </c>
      <c r="N125" s="3">
        <v>12061.5</v>
      </c>
      <c r="O125" s="3">
        <v>15173.65</v>
      </c>
      <c r="P125" s="3">
        <v>15173.65</v>
      </c>
      <c r="Q125" s="3">
        <v>15173.65</v>
      </c>
      <c r="R125" s="3">
        <v>15173.65</v>
      </c>
      <c r="S125" s="37">
        <f t="shared" si="3"/>
        <v>157573.59999999998</v>
      </c>
    </row>
    <row r="126" spans="1:19" x14ac:dyDescent="0.25">
      <c r="A126" s="1" t="s">
        <v>99</v>
      </c>
      <c r="B126" s="11">
        <v>1754.4</v>
      </c>
      <c r="C126" s="11">
        <v>1754.4</v>
      </c>
      <c r="D126" s="11">
        <v>1754.4</v>
      </c>
      <c r="E126" s="11">
        <v>1754.4</v>
      </c>
      <c r="F126" s="36">
        <f t="shared" si="2"/>
        <v>7017.6</v>
      </c>
      <c r="G126" s="3">
        <v>1806</v>
      </c>
      <c r="H126" s="3">
        <v>1806</v>
      </c>
      <c r="I126" s="3">
        <v>1806</v>
      </c>
      <c r="J126" s="3">
        <v>1806</v>
      </c>
      <c r="K126" s="3">
        <v>3144.39</v>
      </c>
      <c r="L126" s="3">
        <v>3144.39</v>
      </c>
      <c r="M126" s="3">
        <v>3144.39</v>
      </c>
      <c r="N126" s="3">
        <v>3144.39</v>
      </c>
      <c r="O126" s="3">
        <v>4053.84</v>
      </c>
      <c r="P126" s="3">
        <v>4053.84</v>
      </c>
      <c r="Q126" s="3">
        <v>4053.84</v>
      </c>
      <c r="R126" s="3">
        <v>4053.84</v>
      </c>
      <c r="S126" s="37">
        <f t="shared" si="3"/>
        <v>36016.92</v>
      </c>
    </row>
    <row r="127" spans="1:19" x14ac:dyDescent="0.25">
      <c r="A127" s="1" t="s">
        <v>100</v>
      </c>
      <c r="B127" s="11">
        <v>3895.8</v>
      </c>
      <c r="C127" s="11">
        <v>3895.8</v>
      </c>
      <c r="D127" s="11">
        <v>3895.8</v>
      </c>
      <c r="E127" s="11">
        <v>3895.8</v>
      </c>
      <c r="F127" s="36">
        <f t="shared" si="2"/>
        <v>15583.2</v>
      </c>
      <c r="G127" s="3">
        <v>5443.8</v>
      </c>
      <c r="H127" s="3">
        <v>5443.8</v>
      </c>
      <c r="I127" s="3">
        <v>5443.8</v>
      </c>
      <c r="J127" s="3">
        <v>5443.8</v>
      </c>
      <c r="K127" s="3">
        <v>6450</v>
      </c>
      <c r="L127" s="3">
        <v>6450</v>
      </c>
      <c r="M127" s="3">
        <v>6450</v>
      </c>
      <c r="N127" s="3">
        <v>6450</v>
      </c>
      <c r="O127" s="3">
        <v>8823.6</v>
      </c>
      <c r="P127" s="3">
        <v>8823.6</v>
      </c>
      <c r="Q127" s="3">
        <v>8823.6</v>
      </c>
      <c r="R127" s="3">
        <v>8823.6</v>
      </c>
      <c r="S127" s="37">
        <f t="shared" si="3"/>
        <v>82869.600000000006</v>
      </c>
    </row>
    <row r="128" spans="1:19" x14ac:dyDescent="0.25">
      <c r="A128" s="1" t="s">
        <v>101</v>
      </c>
      <c r="B128" s="11">
        <v>6682.2</v>
      </c>
      <c r="C128" s="11">
        <v>6682.2</v>
      </c>
      <c r="D128" s="11">
        <v>6682.2</v>
      </c>
      <c r="E128" s="11">
        <v>6682.2</v>
      </c>
      <c r="F128" s="36">
        <f t="shared" si="2"/>
        <v>26728.799999999999</v>
      </c>
      <c r="G128" s="3">
        <v>10226.51</v>
      </c>
      <c r="H128" s="3">
        <v>10226.51</v>
      </c>
      <c r="I128" s="3">
        <v>10226.51</v>
      </c>
      <c r="J128" s="3">
        <v>10226.51</v>
      </c>
      <c r="K128" s="3">
        <v>11368.36</v>
      </c>
      <c r="L128" s="3">
        <v>11368.36</v>
      </c>
      <c r="M128" s="3">
        <v>11368.36</v>
      </c>
      <c r="N128" s="3">
        <v>11368.36</v>
      </c>
      <c r="O128" s="3">
        <v>13771.59</v>
      </c>
      <c r="P128" s="3">
        <v>13771.59</v>
      </c>
      <c r="Q128" s="3">
        <v>13771.59</v>
      </c>
      <c r="R128" s="3">
        <v>13771.59</v>
      </c>
      <c r="S128" s="37">
        <f t="shared" si="3"/>
        <v>141465.84</v>
      </c>
    </row>
    <row r="129" spans="1:19" x14ac:dyDescent="0.25">
      <c r="A129" s="1" t="s">
        <v>102</v>
      </c>
      <c r="B129" s="11">
        <v>3366.9</v>
      </c>
      <c r="C129" s="11">
        <v>3366.9</v>
      </c>
      <c r="D129" s="11">
        <v>3366.9</v>
      </c>
      <c r="E129" s="11">
        <v>3366.9</v>
      </c>
      <c r="F129" s="36">
        <f t="shared" si="2"/>
        <v>13467.6</v>
      </c>
      <c r="G129" s="3">
        <v>2544.54</v>
      </c>
      <c r="H129" s="3">
        <v>2544.54</v>
      </c>
      <c r="I129" s="3">
        <v>2544.54</v>
      </c>
      <c r="J129" s="3">
        <v>2544.54</v>
      </c>
      <c r="K129" s="3">
        <v>3840.99</v>
      </c>
      <c r="L129" s="3">
        <v>3840.99</v>
      </c>
      <c r="M129" s="3">
        <v>3840.99</v>
      </c>
      <c r="N129" s="3">
        <v>3840.99</v>
      </c>
      <c r="O129" s="3">
        <v>7730.34</v>
      </c>
      <c r="P129" s="3">
        <v>7730.34</v>
      </c>
      <c r="Q129" s="3">
        <v>7730.34</v>
      </c>
      <c r="R129" s="3">
        <v>7730.34</v>
      </c>
      <c r="S129" s="37">
        <f t="shared" si="3"/>
        <v>56463.479999999981</v>
      </c>
    </row>
    <row r="130" spans="1:19" x14ac:dyDescent="0.25">
      <c r="A130" s="1" t="s">
        <v>690</v>
      </c>
      <c r="B130" s="11">
        <v>0</v>
      </c>
      <c r="C130" s="11">
        <v>0</v>
      </c>
      <c r="D130" s="11">
        <v>0</v>
      </c>
      <c r="E130" s="11">
        <v>0</v>
      </c>
      <c r="F130" s="36">
        <f t="shared" si="2"/>
        <v>0</v>
      </c>
      <c r="G130" s="3">
        <v>0</v>
      </c>
      <c r="H130" s="3">
        <v>3186.3</v>
      </c>
      <c r="I130" s="3">
        <v>3186.3</v>
      </c>
      <c r="J130" s="3">
        <v>3186.3</v>
      </c>
      <c r="K130" s="3">
        <v>3592.66</v>
      </c>
      <c r="L130" s="3">
        <v>3592.66</v>
      </c>
      <c r="M130" s="3">
        <v>3592.66</v>
      </c>
      <c r="N130" s="3">
        <v>3592.66</v>
      </c>
      <c r="O130" s="3">
        <v>4856.8599999999997</v>
      </c>
      <c r="P130" s="3">
        <v>4856.8599999999997</v>
      </c>
      <c r="Q130" s="3">
        <v>4856.8599999999997</v>
      </c>
      <c r="R130" s="3">
        <v>4856.8599999999997</v>
      </c>
      <c r="S130" s="37">
        <f t="shared" si="3"/>
        <v>43356.98</v>
      </c>
    </row>
    <row r="131" spans="1:19" x14ac:dyDescent="0.25">
      <c r="A131" s="1" t="s">
        <v>104</v>
      </c>
      <c r="B131" s="11">
        <v>3870</v>
      </c>
      <c r="C131" s="11">
        <v>3870</v>
      </c>
      <c r="D131" s="11">
        <v>3870</v>
      </c>
      <c r="E131" s="11">
        <v>3870</v>
      </c>
      <c r="F131" s="36">
        <f t="shared" ref="F131:F194" si="4">SUM(B131:E131)</f>
        <v>15480</v>
      </c>
      <c r="G131" s="3">
        <v>5379.32</v>
      </c>
      <c r="H131" s="3">
        <v>5379.32</v>
      </c>
      <c r="I131" s="3">
        <v>5379.32</v>
      </c>
      <c r="J131" s="3">
        <v>5379.32</v>
      </c>
      <c r="K131" s="3">
        <v>5018.12</v>
      </c>
      <c r="L131" s="3">
        <v>5018.12</v>
      </c>
      <c r="M131" s="3">
        <v>5018.12</v>
      </c>
      <c r="N131" s="3">
        <v>5018.12</v>
      </c>
      <c r="O131" s="3">
        <v>7598.12</v>
      </c>
      <c r="P131" s="3">
        <v>7598.12</v>
      </c>
      <c r="Q131" s="3">
        <v>7598.12</v>
      </c>
      <c r="R131" s="3">
        <v>7598.12</v>
      </c>
      <c r="S131" s="37">
        <f t="shared" ref="S131:S194" si="5">SUM(G131:R131)</f>
        <v>71982.240000000005</v>
      </c>
    </row>
    <row r="132" spans="1:19" x14ac:dyDescent="0.25">
      <c r="A132" s="1" t="s">
        <v>103</v>
      </c>
      <c r="B132" s="11">
        <v>10042.68</v>
      </c>
      <c r="C132" s="11">
        <v>10042.68</v>
      </c>
      <c r="D132" s="11">
        <v>10042.68</v>
      </c>
      <c r="E132" s="11">
        <v>10042.68</v>
      </c>
      <c r="F132" s="36">
        <f t="shared" si="4"/>
        <v>40170.720000000001</v>
      </c>
      <c r="G132" s="3">
        <v>12480.78</v>
      </c>
      <c r="H132" s="3">
        <v>12480.78</v>
      </c>
      <c r="I132" s="3">
        <v>12480.78</v>
      </c>
      <c r="J132" s="3">
        <v>12480.78</v>
      </c>
      <c r="K132" s="3">
        <v>13873.98</v>
      </c>
      <c r="L132" s="3">
        <v>13873.98</v>
      </c>
      <c r="M132" s="3">
        <v>13873.98</v>
      </c>
      <c r="N132" s="3">
        <v>13873.98</v>
      </c>
      <c r="O132" s="3">
        <v>18866.28</v>
      </c>
      <c r="P132" s="3">
        <v>18866.28</v>
      </c>
      <c r="Q132" s="3">
        <v>18866.28</v>
      </c>
      <c r="R132" s="3">
        <v>18866.28</v>
      </c>
      <c r="S132" s="37">
        <f t="shared" si="5"/>
        <v>180884.15999999997</v>
      </c>
    </row>
    <row r="133" spans="1:19" x14ac:dyDescent="0.25">
      <c r="A133" s="1" t="s">
        <v>691</v>
      </c>
      <c r="B133" s="11">
        <v>0</v>
      </c>
      <c r="C133" s="11">
        <v>0</v>
      </c>
      <c r="D133" s="11">
        <v>0</v>
      </c>
      <c r="E133" s="11">
        <v>0</v>
      </c>
      <c r="F133" s="36">
        <f t="shared" si="4"/>
        <v>0</v>
      </c>
      <c r="G133" s="3">
        <v>0</v>
      </c>
      <c r="H133" s="3">
        <v>1141.6600000000001</v>
      </c>
      <c r="I133" s="3">
        <v>1141.6600000000001</v>
      </c>
      <c r="J133" s="3">
        <v>1141.6600000000001</v>
      </c>
      <c r="K133" s="3">
        <v>1360.96</v>
      </c>
      <c r="L133" s="3">
        <v>1360.96</v>
      </c>
      <c r="M133" s="3">
        <v>1360.96</v>
      </c>
      <c r="N133" s="3">
        <v>1360.96</v>
      </c>
      <c r="O133" s="3">
        <v>1373.86</v>
      </c>
      <c r="P133" s="3">
        <v>1373.86</v>
      </c>
      <c r="Q133" s="3">
        <v>1373.86</v>
      </c>
      <c r="R133" s="3">
        <v>1373.86</v>
      </c>
      <c r="S133" s="37">
        <f t="shared" si="5"/>
        <v>14364.260000000002</v>
      </c>
    </row>
    <row r="134" spans="1:19" x14ac:dyDescent="0.25">
      <c r="A134" s="1" t="s">
        <v>105</v>
      </c>
      <c r="B134" s="11">
        <v>2231.6999999999998</v>
      </c>
      <c r="C134" s="11">
        <v>2231.6999999999998</v>
      </c>
      <c r="D134" s="11">
        <v>2231.6999999999998</v>
      </c>
      <c r="E134" s="11">
        <v>2231.6999999999998</v>
      </c>
      <c r="F134" s="36">
        <f t="shared" si="4"/>
        <v>8926.7999999999993</v>
      </c>
      <c r="G134" s="3">
        <v>3212.1</v>
      </c>
      <c r="H134" s="3">
        <v>3212.1</v>
      </c>
      <c r="I134" s="3">
        <v>3212.1</v>
      </c>
      <c r="J134" s="3">
        <v>3212.1</v>
      </c>
      <c r="K134" s="3">
        <v>4257</v>
      </c>
      <c r="L134" s="3">
        <v>4257</v>
      </c>
      <c r="M134" s="3">
        <v>4257</v>
      </c>
      <c r="N134" s="3">
        <v>4257</v>
      </c>
      <c r="O134" s="3">
        <v>5592.16</v>
      </c>
      <c r="P134" s="3">
        <v>5592.16</v>
      </c>
      <c r="Q134" s="3">
        <v>5592.16</v>
      </c>
      <c r="R134" s="3">
        <v>5592.16</v>
      </c>
      <c r="S134" s="37">
        <f t="shared" si="5"/>
        <v>52245.040000000008</v>
      </c>
    </row>
    <row r="135" spans="1:19" x14ac:dyDescent="0.25">
      <c r="A135" s="1" t="s">
        <v>106</v>
      </c>
      <c r="B135" s="11">
        <v>1393.2</v>
      </c>
      <c r="C135" s="11">
        <v>1393.2</v>
      </c>
      <c r="D135" s="11">
        <v>1393.2</v>
      </c>
      <c r="E135" s="11">
        <v>1393.2</v>
      </c>
      <c r="F135" s="36">
        <f t="shared" si="4"/>
        <v>5572.8</v>
      </c>
      <c r="G135" s="3">
        <v>3528.16</v>
      </c>
      <c r="H135" s="3">
        <v>3528.16</v>
      </c>
      <c r="I135" s="3">
        <v>3528.16</v>
      </c>
      <c r="J135" s="3">
        <v>3528.16</v>
      </c>
      <c r="K135" s="3">
        <v>2451</v>
      </c>
      <c r="L135" s="3">
        <v>2451</v>
      </c>
      <c r="M135" s="3">
        <v>2451</v>
      </c>
      <c r="N135" s="3">
        <v>2451</v>
      </c>
      <c r="O135" s="3">
        <v>3063.76</v>
      </c>
      <c r="P135" s="3">
        <v>3063.76</v>
      </c>
      <c r="Q135" s="3">
        <v>3063.76</v>
      </c>
      <c r="R135" s="3">
        <v>3063.76</v>
      </c>
      <c r="S135" s="37">
        <f t="shared" si="5"/>
        <v>36171.680000000008</v>
      </c>
    </row>
    <row r="136" spans="1:19" x14ac:dyDescent="0.25">
      <c r="A136" s="1" t="s">
        <v>107</v>
      </c>
      <c r="B136" s="11">
        <v>16995.8</v>
      </c>
      <c r="C136" s="11">
        <v>16995.8</v>
      </c>
      <c r="D136" s="11">
        <v>16995.8</v>
      </c>
      <c r="E136" s="11">
        <v>16995.8</v>
      </c>
      <c r="F136" s="36">
        <f t="shared" si="4"/>
        <v>67983.199999999997</v>
      </c>
      <c r="G136" s="3">
        <v>18908.23</v>
      </c>
      <c r="H136" s="3">
        <v>18908.23</v>
      </c>
      <c r="I136" s="3">
        <v>18908.23</v>
      </c>
      <c r="J136" s="3">
        <v>18908.23</v>
      </c>
      <c r="K136" s="3">
        <v>18653.400000000001</v>
      </c>
      <c r="L136" s="3">
        <v>18653.400000000001</v>
      </c>
      <c r="M136" s="3">
        <v>18653.400000000001</v>
      </c>
      <c r="N136" s="3">
        <v>18653.400000000001</v>
      </c>
      <c r="O136" s="3">
        <v>26973.96</v>
      </c>
      <c r="P136" s="3">
        <v>26973.96</v>
      </c>
      <c r="Q136" s="3">
        <v>26973.96</v>
      </c>
      <c r="R136" s="3">
        <v>26973.96</v>
      </c>
      <c r="S136" s="37">
        <f t="shared" si="5"/>
        <v>258142.35999999996</v>
      </c>
    </row>
    <row r="137" spans="1:19" x14ac:dyDescent="0.25">
      <c r="A137" s="1" t="s">
        <v>108</v>
      </c>
      <c r="B137" s="11">
        <v>5930.79</v>
      </c>
      <c r="C137" s="11">
        <v>5930.79</v>
      </c>
      <c r="D137" s="11">
        <v>5930.79</v>
      </c>
      <c r="E137" s="11">
        <v>5930.79</v>
      </c>
      <c r="F137" s="36">
        <f t="shared" si="4"/>
        <v>23723.16</v>
      </c>
      <c r="G137" s="3">
        <v>6995.04</v>
      </c>
      <c r="H137" s="3">
        <v>6995.04</v>
      </c>
      <c r="I137" s="3">
        <v>6995.04</v>
      </c>
      <c r="J137" s="3">
        <v>6995.04</v>
      </c>
      <c r="K137" s="3">
        <v>6995.04</v>
      </c>
      <c r="L137" s="3">
        <v>6995.04</v>
      </c>
      <c r="M137" s="3">
        <v>6995.04</v>
      </c>
      <c r="N137" s="3">
        <v>6995.04</v>
      </c>
      <c r="O137" s="3">
        <v>8465.64</v>
      </c>
      <c r="P137" s="3">
        <v>8465.64</v>
      </c>
      <c r="Q137" s="3">
        <v>8465.64</v>
      </c>
      <c r="R137" s="3">
        <v>8465.64</v>
      </c>
      <c r="S137" s="37">
        <f t="shared" si="5"/>
        <v>89822.88</v>
      </c>
    </row>
    <row r="138" spans="1:19" x14ac:dyDescent="0.25">
      <c r="A138" s="1" t="s">
        <v>655</v>
      </c>
      <c r="B138" s="11">
        <v>0</v>
      </c>
      <c r="C138" s="11">
        <v>0</v>
      </c>
      <c r="D138" s="11">
        <v>0</v>
      </c>
      <c r="E138" s="11">
        <v>0</v>
      </c>
      <c r="F138" s="36">
        <f t="shared" si="4"/>
        <v>0</v>
      </c>
      <c r="G138" s="3">
        <v>0</v>
      </c>
      <c r="H138" s="3">
        <v>3270.15</v>
      </c>
      <c r="I138" s="3">
        <v>3270.15</v>
      </c>
      <c r="J138" s="3">
        <v>3270.15</v>
      </c>
      <c r="K138" s="3">
        <v>2631.6</v>
      </c>
      <c r="L138" s="3">
        <v>2631.6</v>
      </c>
      <c r="M138" s="3">
        <v>2631.6</v>
      </c>
      <c r="N138" s="3">
        <v>2631.6</v>
      </c>
      <c r="O138" s="3">
        <v>4656.92</v>
      </c>
      <c r="P138" s="3">
        <v>4656.92</v>
      </c>
      <c r="Q138" s="3">
        <v>4656.92</v>
      </c>
      <c r="R138" s="3">
        <v>4656.92</v>
      </c>
      <c r="S138" s="37">
        <f t="shared" si="5"/>
        <v>38964.529999999992</v>
      </c>
    </row>
    <row r="139" spans="1:19" x14ac:dyDescent="0.25">
      <c r="A139" s="1" t="s">
        <v>692</v>
      </c>
      <c r="B139" s="11">
        <v>0</v>
      </c>
      <c r="C139" s="11">
        <v>0</v>
      </c>
      <c r="D139" s="11">
        <v>0</v>
      </c>
      <c r="E139" s="11">
        <v>0</v>
      </c>
      <c r="F139" s="36">
        <f t="shared" si="4"/>
        <v>0</v>
      </c>
      <c r="G139" s="3">
        <v>0</v>
      </c>
      <c r="H139" s="3">
        <v>8191.5</v>
      </c>
      <c r="I139" s="3">
        <v>8191.5</v>
      </c>
      <c r="J139" s="3">
        <v>8191.5</v>
      </c>
      <c r="K139" s="3">
        <v>8546.25</v>
      </c>
      <c r="L139" s="3">
        <v>8546.25</v>
      </c>
      <c r="M139" s="3">
        <v>8546.25</v>
      </c>
      <c r="N139" s="3">
        <v>8546.25</v>
      </c>
      <c r="O139" s="3">
        <v>11416.5</v>
      </c>
      <c r="P139" s="3">
        <v>11416.5</v>
      </c>
      <c r="Q139" s="3">
        <v>11416.5</v>
      </c>
      <c r="R139" s="3">
        <v>11416.5</v>
      </c>
      <c r="S139" s="37">
        <f t="shared" si="5"/>
        <v>104425.5</v>
      </c>
    </row>
    <row r="140" spans="1:19" x14ac:dyDescent="0.25">
      <c r="A140" s="1" t="s">
        <v>109</v>
      </c>
      <c r="B140" s="11">
        <v>2176.89</v>
      </c>
      <c r="C140" s="11">
        <v>2176.89</v>
      </c>
      <c r="D140" s="11">
        <v>2176.89</v>
      </c>
      <c r="E140" s="11">
        <v>2176.89</v>
      </c>
      <c r="F140" s="36">
        <f t="shared" si="4"/>
        <v>8707.56</v>
      </c>
      <c r="G140" s="3">
        <v>2592.9</v>
      </c>
      <c r="H140" s="3">
        <v>2592.9</v>
      </c>
      <c r="I140" s="3">
        <v>2592.9</v>
      </c>
      <c r="J140" s="3">
        <v>2592.9</v>
      </c>
      <c r="K140" s="3">
        <v>2602.59</v>
      </c>
      <c r="L140" s="3">
        <v>2602.59</v>
      </c>
      <c r="M140" s="3">
        <v>2602.59</v>
      </c>
      <c r="N140" s="3">
        <v>2602.59</v>
      </c>
      <c r="O140" s="3">
        <v>3782.94</v>
      </c>
      <c r="P140" s="3">
        <v>3782.94</v>
      </c>
      <c r="Q140" s="3">
        <v>3782.94</v>
      </c>
      <c r="R140" s="3">
        <v>3782.94</v>
      </c>
      <c r="S140" s="37">
        <f t="shared" si="5"/>
        <v>35913.72</v>
      </c>
    </row>
    <row r="141" spans="1:19" x14ac:dyDescent="0.25">
      <c r="A141" s="1" t="s">
        <v>110</v>
      </c>
      <c r="B141" s="11">
        <v>1918.9</v>
      </c>
      <c r="C141" s="11">
        <v>1918.9</v>
      </c>
      <c r="D141" s="11">
        <v>1918.9</v>
      </c>
      <c r="E141" s="11">
        <v>1918.9</v>
      </c>
      <c r="F141" s="36">
        <f t="shared" si="4"/>
        <v>7675.6</v>
      </c>
      <c r="G141" s="3">
        <v>2805.75</v>
      </c>
      <c r="H141" s="3">
        <v>2805.75</v>
      </c>
      <c r="I141" s="3">
        <v>2805.75</v>
      </c>
      <c r="J141" s="3">
        <v>2805.75</v>
      </c>
      <c r="K141" s="3">
        <v>3612</v>
      </c>
      <c r="L141" s="3">
        <v>3612</v>
      </c>
      <c r="M141" s="3">
        <v>3612</v>
      </c>
      <c r="N141" s="3">
        <v>3612</v>
      </c>
      <c r="O141" s="3">
        <v>4789.1499999999996</v>
      </c>
      <c r="P141" s="3">
        <v>4789.1499999999996</v>
      </c>
      <c r="Q141" s="3">
        <v>4789.1499999999996</v>
      </c>
      <c r="R141" s="3">
        <v>4789.1499999999996</v>
      </c>
      <c r="S141" s="37">
        <f t="shared" si="5"/>
        <v>44827.600000000006</v>
      </c>
    </row>
    <row r="142" spans="1:19" x14ac:dyDescent="0.25">
      <c r="A142" s="1" t="s">
        <v>111</v>
      </c>
      <c r="B142" s="11">
        <v>6927.3</v>
      </c>
      <c r="C142" s="11">
        <v>6927.3</v>
      </c>
      <c r="D142" s="11">
        <v>6927.3</v>
      </c>
      <c r="E142" s="11">
        <v>6927.3</v>
      </c>
      <c r="F142" s="36">
        <f t="shared" si="4"/>
        <v>27709.200000000001</v>
      </c>
      <c r="G142" s="3">
        <v>7101.45</v>
      </c>
      <c r="H142" s="3">
        <v>7101.45</v>
      </c>
      <c r="I142" s="3">
        <v>7101.45</v>
      </c>
      <c r="J142" s="3">
        <v>7101.45</v>
      </c>
      <c r="K142" s="3">
        <v>6085.59</v>
      </c>
      <c r="L142" s="3">
        <v>6085.59</v>
      </c>
      <c r="M142" s="3">
        <v>6085.59</v>
      </c>
      <c r="N142" s="3">
        <v>6085.59</v>
      </c>
      <c r="O142" s="3">
        <v>6530.64</v>
      </c>
      <c r="P142" s="3">
        <v>6530.64</v>
      </c>
      <c r="Q142" s="3">
        <v>6530.64</v>
      </c>
      <c r="R142" s="3">
        <v>6530.64</v>
      </c>
      <c r="S142" s="37">
        <f t="shared" si="5"/>
        <v>78870.719999999987</v>
      </c>
    </row>
    <row r="143" spans="1:19" x14ac:dyDescent="0.25">
      <c r="A143" s="1" t="s">
        <v>112</v>
      </c>
      <c r="B143" s="11">
        <v>7498.15</v>
      </c>
      <c r="C143" s="11">
        <v>7498.15</v>
      </c>
      <c r="D143" s="11">
        <v>7498.15</v>
      </c>
      <c r="E143" s="11">
        <v>7498.15</v>
      </c>
      <c r="F143" s="36">
        <f t="shared" si="4"/>
        <v>29992.6</v>
      </c>
      <c r="G143" s="3">
        <v>8094.75</v>
      </c>
      <c r="H143" s="3">
        <v>8094.75</v>
      </c>
      <c r="I143" s="3">
        <v>8094.75</v>
      </c>
      <c r="J143" s="3">
        <v>8094.75</v>
      </c>
      <c r="K143" s="3">
        <v>6321</v>
      </c>
      <c r="L143" s="3">
        <v>6321</v>
      </c>
      <c r="M143" s="3">
        <v>6321</v>
      </c>
      <c r="N143" s="3">
        <v>6321</v>
      </c>
      <c r="O143" s="3">
        <v>9820.15</v>
      </c>
      <c r="P143" s="3">
        <v>9820.15</v>
      </c>
      <c r="Q143" s="3">
        <v>9820.15</v>
      </c>
      <c r="R143" s="3">
        <v>9820.15</v>
      </c>
      <c r="S143" s="37">
        <f t="shared" si="5"/>
        <v>96943.599999999977</v>
      </c>
    </row>
    <row r="144" spans="1:19" x14ac:dyDescent="0.25">
      <c r="A144" s="1" t="s">
        <v>116</v>
      </c>
      <c r="B144" s="11">
        <v>11223.04</v>
      </c>
      <c r="C144" s="11">
        <v>11223.04</v>
      </c>
      <c r="D144" s="11">
        <v>11223.04</v>
      </c>
      <c r="E144" s="11">
        <v>5611.52</v>
      </c>
      <c r="F144" s="36">
        <f t="shared" si="4"/>
        <v>39280.639999999999</v>
      </c>
      <c r="G144" s="3">
        <v>4669.8</v>
      </c>
      <c r="H144" s="3">
        <v>4669.8</v>
      </c>
      <c r="I144" s="3">
        <v>4669.8</v>
      </c>
      <c r="J144" s="3">
        <v>4669.8</v>
      </c>
      <c r="K144" s="3">
        <v>5701.8</v>
      </c>
      <c r="L144" s="3">
        <v>5701.8</v>
      </c>
      <c r="M144" s="3">
        <v>5701.8</v>
      </c>
      <c r="N144" s="3">
        <v>5701.8</v>
      </c>
      <c r="O144" s="3">
        <v>6088.8</v>
      </c>
      <c r="P144" s="3">
        <v>6088.8</v>
      </c>
      <c r="Q144" s="3">
        <v>6088.8</v>
      </c>
      <c r="R144" s="3">
        <v>6088.8</v>
      </c>
      <c r="S144" s="37">
        <f t="shared" si="5"/>
        <v>65841.600000000006</v>
      </c>
    </row>
    <row r="145" spans="1:19" x14ac:dyDescent="0.25">
      <c r="A145" s="1" t="s">
        <v>693</v>
      </c>
      <c r="B145" s="11">
        <v>0</v>
      </c>
      <c r="C145" s="11">
        <v>0</v>
      </c>
      <c r="D145" s="11">
        <v>0</v>
      </c>
      <c r="E145" s="11">
        <v>0</v>
      </c>
      <c r="F145" s="36">
        <f t="shared" si="4"/>
        <v>0</v>
      </c>
      <c r="G145" s="3">
        <v>0</v>
      </c>
      <c r="H145" s="3">
        <v>1357.73</v>
      </c>
      <c r="I145" s="3">
        <v>1357.73</v>
      </c>
      <c r="J145" s="3">
        <v>1357.73</v>
      </c>
      <c r="K145" s="3">
        <v>1822.13</v>
      </c>
      <c r="L145" s="3">
        <v>1822.13</v>
      </c>
      <c r="M145" s="3">
        <v>1822.13</v>
      </c>
      <c r="N145" s="3">
        <v>1822.13</v>
      </c>
      <c r="O145" s="3">
        <v>2699.33</v>
      </c>
      <c r="P145" s="3">
        <v>2699.33</v>
      </c>
      <c r="Q145" s="3">
        <v>2699.33</v>
      </c>
      <c r="R145" s="3">
        <v>2699.33</v>
      </c>
      <c r="S145" s="37">
        <f t="shared" si="5"/>
        <v>22159.03</v>
      </c>
    </row>
    <row r="146" spans="1:19" x14ac:dyDescent="0.25">
      <c r="A146" s="1" t="s">
        <v>113</v>
      </c>
      <c r="B146" s="11">
        <v>7946.4</v>
      </c>
      <c r="C146" s="11">
        <v>7946.4</v>
      </c>
      <c r="D146" s="11">
        <v>7946.4</v>
      </c>
      <c r="E146" s="11">
        <v>7946.4</v>
      </c>
      <c r="F146" s="36">
        <f t="shared" si="4"/>
        <v>31785.599999999999</v>
      </c>
      <c r="G146" s="3">
        <v>12964.5</v>
      </c>
      <c r="H146" s="3">
        <v>12964.5</v>
      </c>
      <c r="I146" s="3">
        <v>12964.5</v>
      </c>
      <c r="J146" s="3">
        <v>12964.5</v>
      </c>
      <c r="K146" s="3">
        <v>16060.5</v>
      </c>
      <c r="L146" s="3">
        <v>16060.5</v>
      </c>
      <c r="M146" s="3">
        <v>16060.5</v>
      </c>
      <c r="N146" s="3">
        <v>16060.5</v>
      </c>
      <c r="O146" s="3">
        <v>21994.5</v>
      </c>
      <c r="P146" s="3">
        <v>21994.5</v>
      </c>
      <c r="Q146" s="3">
        <v>21994.5</v>
      </c>
      <c r="R146" s="3">
        <v>21994.5</v>
      </c>
      <c r="S146" s="37">
        <f t="shared" si="5"/>
        <v>204078</v>
      </c>
    </row>
    <row r="147" spans="1:19" x14ac:dyDescent="0.25">
      <c r="A147" s="1" t="s">
        <v>114</v>
      </c>
      <c r="B147" s="11">
        <v>8968.77</v>
      </c>
      <c r="C147" s="11">
        <v>8968.77</v>
      </c>
      <c r="D147" s="11">
        <v>8968.77</v>
      </c>
      <c r="E147" s="11">
        <v>8968.77</v>
      </c>
      <c r="F147" s="36">
        <f t="shared" si="4"/>
        <v>35875.08</v>
      </c>
      <c r="G147" s="3">
        <v>6414.57</v>
      </c>
      <c r="H147" s="3">
        <v>6414.57</v>
      </c>
      <c r="I147" s="3">
        <v>6414.57</v>
      </c>
      <c r="J147" s="3">
        <v>6414.57</v>
      </c>
      <c r="K147" s="3">
        <v>8352.7999999999993</v>
      </c>
      <c r="L147" s="3">
        <v>8352.7999999999993</v>
      </c>
      <c r="M147" s="3">
        <v>8352.7999999999993</v>
      </c>
      <c r="N147" s="3">
        <v>8352.7999999999993</v>
      </c>
      <c r="O147" s="3">
        <v>10384.5</v>
      </c>
      <c r="P147" s="3">
        <v>10384.5</v>
      </c>
      <c r="Q147" s="3">
        <v>10384.5</v>
      </c>
      <c r="R147" s="3">
        <v>10384.5</v>
      </c>
      <c r="S147" s="37">
        <f t="shared" si="5"/>
        <v>100607.48000000001</v>
      </c>
    </row>
    <row r="148" spans="1:19" x14ac:dyDescent="0.25">
      <c r="A148" s="1" t="s">
        <v>115</v>
      </c>
      <c r="B148" s="11">
        <v>22291.200000000001</v>
      </c>
      <c r="C148" s="11">
        <v>22291.200000000001</v>
      </c>
      <c r="D148" s="11">
        <v>22291.200000000001</v>
      </c>
      <c r="E148" s="11">
        <v>22291.200000000001</v>
      </c>
      <c r="F148" s="36">
        <f t="shared" si="4"/>
        <v>89164.800000000003</v>
      </c>
      <c r="G148" s="3">
        <v>24148.799999999999</v>
      </c>
      <c r="H148" s="3">
        <v>24148.799999999999</v>
      </c>
      <c r="I148" s="3">
        <v>24148.799999999999</v>
      </c>
      <c r="J148" s="3">
        <v>24148.799999999999</v>
      </c>
      <c r="K148" s="3">
        <v>19272.72</v>
      </c>
      <c r="L148" s="3">
        <v>19272.72</v>
      </c>
      <c r="M148" s="3">
        <v>19272.72</v>
      </c>
      <c r="N148" s="3">
        <v>19272.72</v>
      </c>
      <c r="O148" s="3">
        <v>29412</v>
      </c>
      <c r="P148" s="3">
        <v>29412</v>
      </c>
      <c r="Q148" s="3">
        <v>29412</v>
      </c>
      <c r="R148" s="3">
        <v>29412</v>
      </c>
      <c r="S148" s="37">
        <f t="shared" si="5"/>
        <v>291334.08</v>
      </c>
    </row>
    <row r="149" spans="1:19" x14ac:dyDescent="0.25">
      <c r="A149" s="1" t="s">
        <v>117</v>
      </c>
      <c r="B149" s="11">
        <v>4489.2</v>
      </c>
      <c r="C149" s="11">
        <v>4489.2</v>
      </c>
      <c r="D149" s="11">
        <v>4489.2</v>
      </c>
      <c r="E149" s="11">
        <v>4489.2</v>
      </c>
      <c r="F149" s="36">
        <f t="shared" si="4"/>
        <v>17956.8</v>
      </c>
      <c r="G149" s="3">
        <v>6359.72</v>
      </c>
      <c r="H149" s="3">
        <v>6359.72</v>
      </c>
      <c r="I149" s="3">
        <v>6359.72</v>
      </c>
      <c r="J149" s="3">
        <v>6359.72</v>
      </c>
      <c r="K149" s="3">
        <v>6708</v>
      </c>
      <c r="L149" s="3">
        <v>6708</v>
      </c>
      <c r="M149" s="3">
        <v>6708</v>
      </c>
      <c r="N149" s="3">
        <v>6708</v>
      </c>
      <c r="O149" s="3">
        <v>7869</v>
      </c>
      <c r="P149" s="3">
        <v>7869</v>
      </c>
      <c r="Q149" s="3">
        <v>7869</v>
      </c>
      <c r="R149" s="3">
        <v>7869</v>
      </c>
      <c r="S149" s="37">
        <f t="shared" si="5"/>
        <v>83746.880000000005</v>
      </c>
    </row>
    <row r="150" spans="1:19" x14ac:dyDescent="0.25">
      <c r="A150" s="1" t="s">
        <v>118</v>
      </c>
      <c r="B150" s="11">
        <v>2360.6999999999998</v>
      </c>
      <c r="C150" s="11">
        <v>2360.6999999999998</v>
      </c>
      <c r="D150" s="11">
        <v>2360.6999999999998</v>
      </c>
      <c r="E150" s="11">
        <v>2360.6999999999998</v>
      </c>
      <c r="F150" s="36">
        <f t="shared" si="4"/>
        <v>9442.7999999999993</v>
      </c>
      <c r="G150" s="3">
        <v>2505.84</v>
      </c>
      <c r="H150" s="3">
        <v>2505.84</v>
      </c>
      <c r="I150" s="3">
        <v>2505.84</v>
      </c>
      <c r="J150" s="3">
        <v>2505.84</v>
      </c>
      <c r="K150" s="3">
        <v>5098.74</v>
      </c>
      <c r="L150" s="3">
        <v>5098.74</v>
      </c>
      <c r="M150" s="3">
        <v>5098.74</v>
      </c>
      <c r="N150" s="3">
        <v>5098.74</v>
      </c>
      <c r="O150" s="3">
        <v>8068.95</v>
      </c>
      <c r="P150" s="3">
        <v>8068.95</v>
      </c>
      <c r="Q150" s="3">
        <v>8068.95</v>
      </c>
      <c r="R150" s="3">
        <v>8068.95</v>
      </c>
      <c r="S150" s="37">
        <f t="shared" si="5"/>
        <v>62694.119999999988</v>
      </c>
    </row>
    <row r="151" spans="1:19" x14ac:dyDescent="0.25">
      <c r="A151" s="1" t="s">
        <v>119</v>
      </c>
      <c r="B151" s="11">
        <v>15012.41</v>
      </c>
      <c r="C151" s="11">
        <v>15012.41</v>
      </c>
      <c r="D151" s="11">
        <v>15012.41</v>
      </c>
      <c r="E151" s="11">
        <v>15012.41</v>
      </c>
      <c r="F151" s="36">
        <f t="shared" si="4"/>
        <v>60049.64</v>
      </c>
      <c r="G151" s="3">
        <v>15937.95</v>
      </c>
      <c r="H151" s="3">
        <v>15937.95</v>
      </c>
      <c r="I151" s="3">
        <v>15937.95</v>
      </c>
      <c r="J151" s="3">
        <v>15937.95</v>
      </c>
      <c r="K151" s="3">
        <v>15080.1</v>
      </c>
      <c r="L151" s="3">
        <v>15080.1</v>
      </c>
      <c r="M151" s="3">
        <v>15080.1</v>
      </c>
      <c r="N151" s="3">
        <v>15080.1</v>
      </c>
      <c r="O151" s="3">
        <v>14606.06</v>
      </c>
      <c r="P151" s="3">
        <v>14606.06</v>
      </c>
      <c r="Q151" s="3">
        <v>14606.06</v>
      </c>
      <c r="R151" s="3">
        <v>14606.06</v>
      </c>
      <c r="S151" s="37">
        <f t="shared" si="5"/>
        <v>182496.44000000003</v>
      </c>
    </row>
    <row r="152" spans="1:19" x14ac:dyDescent="0.25">
      <c r="A152" s="1" t="s">
        <v>125</v>
      </c>
      <c r="B152" s="11">
        <v>583.73</v>
      </c>
      <c r="C152" s="11">
        <v>583.73</v>
      </c>
      <c r="D152" s="11">
        <v>583.73</v>
      </c>
      <c r="E152" s="11">
        <v>583.73</v>
      </c>
      <c r="F152" s="36">
        <f t="shared" si="4"/>
        <v>2334.92</v>
      </c>
      <c r="G152" s="3">
        <v>1057.8</v>
      </c>
      <c r="H152" s="3">
        <v>1057.8</v>
      </c>
      <c r="I152" s="3">
        <v>1057.8</v>
      </c>
      <c r="J152" s="3">
        <v>1057.8</v>
      </c>
      <c r="K152" s="3">
        <v>1264.2</v>
      </c>
      <c r="L152" s="3">
        <v>1264.2</v>
      </c>
      <c r="M152" s="3">
        <v>1264.2</v>
      </c>
      <c r="N152" s="3">
        <v>1264.2</v>
      </c>
      <c r="O152" s="3">
        <v>1883.4</v>
      </c>
      <c r="P152" s="3">
        <v>1883.4</v>
      </c>
      <c r="Q152" s="3">
        <v>1883.4</v>
      </c>
      <c r="R152" s="3">
        <v>1883.4</v>
      </c>
      <c r="S152" s="37">
        <f t="shared" si="5"/>
        <v>16821.599999999999</v>
      </c>
    </row>
    <row r="153" spans="1:19" x14ac:dyDescent="0.25">
      <c r="A153" s="1" t="s">
        <v>120</v>
      </c>
      <c r="B153" s="11">
        <v>2786.4</v>
      </c>
      <c r="C153" s="11">
        <v>2786.4</v>
      </c>
      <c r="D153" s="11">
        <v>2786.4</v>
      </c>
      <c r="E153" s="11">
        <v>2786.4</v>
      </c>
      <c r="F153" s="36">
        <f t="shared" si="4"/>
        <v>11145.6</v>
      </c>
      <c r="G153" s="3">
        <v>3379.8</v>
      </c>
      <c r="H153" s="3">
        <v>3379.8</v>
      </c>
      <c r="I153" s="3">
        <v>3379.8</v>
      </c>
      <c r="J153" s="3">
        <v>3379.8</v>
      </c>
      <c r="K153" s="3">
        <v>3663.6</v>
      </c>
      <c r="L153" s="3">
        <v>3663.6</v>
      </c>
      <c r="M153" s="3">
        <v>3663.6</v>
      </c>
      <c r="N153" s="3">
        <v>3663.6</v>
      </c>
      <c r="O153" s="3">
        <v>4644</v>
      </c>
      <c r="P153" s="3">
        <v>4644</v>
      </c>
      <c r="Q153" s="3">
        <v>4644</v>
      </c>
      <c r="R153" s="3">
        <v>4644</v>
      </c>
      <c r="S153" s="37">
        <f t="shared" si="5"/>
        <v>46749.599999999991</v>
      </c>
    </row>
    <row r="154" spans="1:19" x14ac:dyDescent="0.25">
      <c r="A154" s="1" t="s">
        <v>121</v>
      </c>
      <c r="B154" s="11">
        <v>3650.72</v>
      </c>
      <c r="C154" s="11">
        <v>3650.72</v>
      </c>
      <c r="D154" s="11">
        <v>3650.72</v>
      </c>
      <c r="E154" s="11">
        <v>3650.72</v>
      </c>
      <c r="F154" s="36">
        <f t="shared" si="4"/>
        <v>14602.88</v>
      </c>
      <c r="G154" s="3">
        <v>4140.92</v>
      </c>
      <c r="H154" s="3">
        <v>4140.92</v>
      </c>
      <c r="I154" s="3">
        <v>4140.92</v>
      </c>
      <c r="J154" s="3">
        <v>4140.92</v>
      </c>
      <c r="K154" s="3">
        <v>3586.2</v>
      </c>
      <c r="L154" s="3">
        <v>3586.2</v>
      </c>
      <c r="M154" s="3">
        <v>3586.2</v>
      </c>
      <c r="N154" s="3">
        <v>3586.2</v>
      </c>
      <c r="O154" s="3">
        <v>7365.92</v>
      </c>
      <c r="P154" s="3">
        <v>7365.92</v>
      </c>
      <c r="Q154" s="3">
        <v>7365.92</v>
      </c>
      <c r="R154" s="3">
        <v>7365.92</v>
      </c>
      <c r="S154" s="37">
        <f t="shared" si="5"/>
        <v>60372.159999999996</v>
      </c>
    </row>
    <row r="155" spans="1:19" x14ac:dyDescent="0.25">
      <c r="A155" s="1" t="s">
        <v>122</v>
      </c>
      <c r="B155" s="11">
        <v>6433.9</v>
      </c>
      <c r="C155" s="11">
        <v>6433.9</v>
      </c>
      <c r="D155" s="11">
        <v>6433.9</v>
      </c>
      <c r="E155" s="11">
        <v>6433.9</v>
      </c>
      <c r="F155" s="36">
        <f t="shared" si="4"/>
        <v>25735.599999999999</v>
      </c>
      <c r="G155" s="3">
        <v>8046.4</v>
      </c>
      <c r="H155" s="3">
        <v>8046.4</v>
      </c>
      <c r="I155" s="3">
        <v>8046.4</v>
      </c>
      <c r="J155" s="3">
        <v>8046.4</v>
      </c>
      <c r="K155" s="3">
        <v>10690.9</v>
      </c>
      <c r="L155" s="3">
        <v>10690.9</v>
      </c>
      <c r="M155" s="3">
        <v>10690.9</v>
      </c>
      <c r="N155" s="3">
        <v>10690.9</v>
      </c>
      <c r="O155" s="3">
        <v>13980.4</v>
      </c>
      <c r="P155" s="3">
        <v>13980.4</v>
      </c>
      <c r="Q155" s="3">
        <v>13980.4</v>
      </c>
      <c r="R155" s="3">
        <v>13980.4</v>
      </c>
      <c r="S155" s="37">
        <f t="shared" si="5"/>
        <v>130870.79999999997</v>
      </c>
    </row>
    <row r="156" spans="1:19" x14ac:dyDescent="0.25">
      <c r="A156" s="1" t="s">
        <v>123</v>
      </c>
      <c r="B156" s="11">
        <v>10000.76</v>
      </c>
      <c r="C156" s="11">
        <v>10000.76</v>
      </c>
      <c r="D156" s="11">
        <v>10000.76</v>
      </c>
      <c r="E156" s="11">
        <v>10000.76</v>
      </c>
      <c r="F156" s="36">
        <f t="shared" si="4"/>
        <v>40003.040000000001</v>
      </c>
      <c r="G156" s="3">
        <v>10519.95</v>
      </c>
      <c r="H156" s="3">
        <v>10519.95</v>
      </c>
      <c r="I156" s="3">
        <v>10519.95</v>
      </c>
      <c r="J156" s="3">
        <v>10519.95</v>
      </c>
      <c r="K156" s="3">
        <v>13590.15</v>
      </c>
      <c r="L156" s="3">
        <v>13590.15</v>
      </c>
      <c r="M156" s="3">
        <v>13590.15</v>
      </c>
      <c r="N156" s="3">
        <v>13590.15</v>
      </c>
      <c r="O156" s="3">
        <v>18172.91</v>
      </c>
      <c r="P156" s="3">
        <v>18172.91</v>
      </c>
      <c r="Q156" s="3">
        <v>18172.91</v>
      </c>
      <c r="R156" s="3">
        <v>18172.91</v>
      </c>
      <c r="S156" s="37">
        <f t="shared" si="5"/>
        <v>169132.04</v>
      </c>
    </row>
    <row r="157" spans="1:19" x14ac:dyDescent="0.25">
      <c r="A157" s="1" t="s">
        <v>694</v>
      </c>
      <c r="B157" s="11">
        <v>0</v>
      </c>
      <c r="C157" s="11">
        <v>0</v>
      </c>
      <c r="D157" s="11">
        <v>0</v>
      </c>
      <c r="E157" s="11">
        <v>0</v>
      </c>
      <c r="F157" s="36">
        <f t="shared" si="4"/>
        <v>0</v>
      </c>
      <c r="G157" s="3">
        <v>0</v>
      </c>
      <c r="H157" s="3">
        <v>11771.3</v>
      </c>
      <c r="I157" s="3">
        <v>11771.3</v>
      </c>
      <c r="J157" s="3">
        <v>11771.3</v>
      </c>
      <c r="K157" s="3">
        <v>12771</v>
      </c>
      <c r="L157" s="3">
        <v>12771</v>
      </c>
      <c r="M157" s="3">
        <v>12771</v>
      </c>
      <c r="N157" s="3">
        <v>12771</v>
      </c>
      <c r="O157" s="3">
        <v>23284.5</v>
      </c>
      <c r="P157" s="3">
        <v>23284.5</v>
      </c>
      <c r="Q157" s="3">
        <v>23284.5</v>
      </c>
      <c r="R157" s="3">
        <v>23284.5</v>
      </c>
      <c r="S157" s="37">
        <f t="shared" si="5"/>
        <v>179535.9</v>
      </c>
    </row>
    <row r="158" spans="1:19" x14ac:dyDescent="0.25">
      <c r="A158" s="1" t="s">
        <v>124</v>
      </c>
      <c r="B158" s="11">
        <v>5495.4</v>
      </c>
      <c r="C158" s="11">
        <v>5495.4</v>
      </c>
      <c r="D158" s="11">
        <v>5495.4</v>
      </c>
      <c r="E158" s="11">
        <v>5495.4</v>
      </c>
      <c r="F158" s="36">
        <f t="shared" si="4"/>
        <v>21981.599999999999</v>
      </c>
      <c r="G158" s="3">
        <v>4476.32</v>
      </c>
      <c r="H158" s="3">
        <v>4476.32</v>
      </c>
      <c r="I158" s="3">
        <v>4476.32</v>
      </c>
      <c r="J158" s="3">
        <v>4476.32</v>
      </c>
      <c r="K158" s="3">
        <v>4386</v>
      </c>
      <c r="L158" s="3">
        <v>4386</v>
      </c>
      <c r="M158" s="3">
        <v>4386</v>
      </c>
      <c r="N158" s="3">
        <v>4386</v>
      </c>
      <c r="O158" s="3">
        <v>8604.32</v>
      </c>
      <c r="P158" s="3">
        <v>8604.32</v>
      </c>
      <c r="Q158" s="3">
        <v>8604.32</v>
      </c>
      <c r="R158" s="3">
        <v>8604.32</v>
      </c>
      <c r="S158" s="37">
        <f t="shared" si="5"/>
        <v>69866.559999999998</v>
      </c>
    </row>
    <row r="159" spans="1:19" x14ac:dyDescent="0.25">
      <c r="A159" s="1" t="s">
        <v>126</v>
      </c>
      <c r="B159" s="11">
        <v>4818.18</v>
      </c>
      <c r="C159" s="11">
        <v>4818.18</v>
      </c>
      <c r="D159" s="11">
        <v>4818.18</v>
      </c>
      <c r="E159" s="11">
        <v>4818.18</v>
      </c>
      <c r="F159" s="36">
        <f t="shared" si="4"/>
        <v>19272.72</v>
      </c>
      <c r="G159" s="3">
        <v>6695.1</v>
      </c>
      <c r="H159" s="3">
        <v>6695.1</v>
      </c>
      <c r="I159" s="3">
        <v>6695.1</v>
      </c>
      <c r="J159" s="3">
        <v>6695.1</v>
      </c>
      <c r="K159" s="3">
        <v>7275.6</v>
      </c>
      <c r="L159" s="3">
        <v>7275.6</v>
      </c>
      <c r="M159" s="3">
        <v>7275.6</v>
      </c>
      <c r="N159" s="3">
        <v>7275.6</v>
      </c>
      <c r="O159" s="3">
        <v>9791.1</v>
      </c>
      <c r="P159" s="3">
        <v>9791.1</v>
      </c>
      <c r="Q159" s="3">
        <v>9791.1</v>
      </c>
      <c r="R159" s="3">
        <v>9791.1</v>
      </c>
      <c r="S159" s="37">
        <f t="shared" si="5"/>
        <v>95047.200000000012</v>
      </c>
    </row>
    <row r="160" spans="1:19" x14ac:dyDescent="0.25">
      <c r="A160" s="1" t="s">
        <v>127</v>
      </c>
      <c r="B160" s="11">
        <v>3453.99</v>
      </c>
      <c r="C160" s="11">
        <v>3453.99</v>
      </c>
      <c r="D160" s="11">
        <v>3453.99</v>
      </c>
      <c r="E160" s="11">
        <v>3453.99</v>
      </c>
      <c r="F160" s="36">
        <f t="shared" si="4"/>
        <v>13815.96</v>
      </c>
      <c r="G160" s="3">
        <v>4460.1899999999996</v>
      </c>
      <c r="H160" s="3">
        <v>4460.1899999999996</v>
      </c>
      <c r="I160" s="3">
        <v>4460.1899999999996</v>
      </c>
      <c r="J160" s="3">
        <v>4460.1899999999996</v>
      </c>
      <c r="K160" s="3">
        <v>5137.4399999999996</v>
      </c>
      <c r="L160" s="3">
        <v>5137.4399999999996</v>
      </c>
      <c r="M160" s="3">
        <v>5137.4399999999996</v>
      </c>
      <c r="N160" s="3">
        <v>5137.4399999999996</v>
      </c>
      <c r="O160" s="3">
        <v>4102.2</v>
      </c>
      <c r="P160" s="3">
        <v>4102.2</v>
      </c>
      <c r="Q160" s="3">
        <v>4102.2</v>
      </c>
      <c r="R160" s="3">
        <v>4102.2</v>
      </c>
      <c r="S160" s="37">
        <f t="shared" si="5"/>
        <v>54799.319999999985</v>
      </c>
    </row>
    <row r="161" spans="1:19" x14ac:dyDescent="0.25">
      <c r="A161" s="1" t="s">
        <v>656</v>
      </c>
      <c r="B161" s="11">
        <v>4044.16</v>
      </c>
      <c r="C161" s="11">
        <v>4044.16</v>
      </c>
      <c r="D161" s="11">
        <v>4044.16</v>
      </c>
      <c r="E161" s="11">
        <v>4044.16</v>
      </c>
      <c r="F161" s="36">
        <f t="shared" si="4"/>
        <v>16176.64</v>
      </c>
      <c r="G161" s="3">
        <v>5192.26</v>
      </c>
      <c r="H161" s="3">
        <v>5192.26</v>
      </c>
      <c r="I161" s="3">
        <v>5192.26</v>
      </c>
      <c r="J161" s="3">
        <v>5192.26</v>
      </c>
      <c r="K161" s="3">
        <v>4540.8</v>
      </c>
      <c r="L161" s="3">
        <v>4540.8</v>
      </c>
      <c r="M161" s="3">
        <v>4540.8</v>
      </c>
      <c r="N161" s="3">
        <v>4540.8</v>
      </c>
      <c r="O161" s="3">
        <v>5766.3</v>
      </c>
      <c r="P161" s="3">
        <v>5766.3</v>
      </c>
      <c r="Q161" s="3">
        <v>5766.3</v>
      </c>
      <c r="R161" s="3">
        <v>5766.3</v>
      </c>
      <c r="S161" s="37">
        <f t="shared" si="5"/>
        <v>61997.440000000017</v>
      </c>
    </row>
    <row r="162" spans="1:19" x14ac:dyDescent="0.25">
      <c r="A162" s="1" t="s">
        <v>129</v>
      </c>
      <c r="B162" s="11">
        <v>973.95</v>
      </c>
      <c r="C162" s="11">
        <v>973.95</v>
      </c>
      <c r="D162" s="11">
        <v>973.95</v>
      </c>
      <c r="E162" s="11">
        <v>973.95</v>
      </c>
      <c r="F162" s="36">
        <f t="shared" si="4"/>
        <v>3895.8</v>
      </c>
      <c r="G162" s="3">
        <v>748.2</v>
      </c>
      <c r="H162" s="3">
        <v>748.2</v>
      </c>
      <c r="I162" s="3">
        <v>748.2</v>
      </c>
      <c r="J162" s="3">
        <v>748.2</v>
      </c>
      <c r="K162" s="3">
        <v>667.58</v>
      </c>
      <c r="L162" s="3">
        <v>667.58</v>
      </c>
      <c r="M162" s="3">
        <v>667.58</v>
      </c>
      <c r="N162" s="3">
        <v>667.58</v>
      </c>
      <c r="O162" s="3">
        <v>741.75</v>
      </c>
      <c r="P162" s="3">
        <v>741.75</v>
      </c>
      <c r="Q162" s="3">
        <v>741.75</v>
      </c>
      <c r="R162" s="3">
        <v>741.75</v>
      </c>
      <c r="S162" s="37">
        <f t="shared" si="5"/>
        <v>8630.119999999999</v>
      </c>
    </row>
    <row r="163" spans="1:19" x14ac:dyDescent="0.25">
      <c r="A163" s="1" t="s">
        <v>128</v>
      </c>
      <c r="B163" s="11">
        <v>2283.3000000000002</v>
      </c>
      <c r="C163" s="11">
        <v>2283.3000000000002</v>
      </c>
      <c r="D163" s="11">
        <v>2283.3000000000002</v>
      </c>
      <c r="E163" s="11">
        <v>2283.3000000000002</v>
      </c>
      <c r="F163" s="36">
        <f t="shared" si="4"/>
        <v>9133.2000000000007</v>
      </c>
      <c r="G163" s="3">
        <v>3186.3</v>
      </c>
      <c r="H163" s="3">
        <v>3186.3</v>
      </c>
      <c r="I163" s="3">
        <v>3186.3</v>
      </c>
      <c r="J163" s="3">
        <v>3186.3</v>
      </c>
      <c r="K163" s="3">
        <v>4366.66</v>
      </c>
      <c r="L163" s="3">
        <v>4366.66</v>
      </c>
      <c r="M163" s="3">
        <v>4366.66</v>
      </c>
      <c r="N163" s="3">
        <v>4366.66</v>
      </c>
      <c r="O163" s="3">
        <v>5456.7</v>
      </c>
      <c r="P163" s="3">
        <v>5456.7</v>
      </c>
      <c r="Q163" s="3">
        <v>5456.7</v>
      </c>
      <c r="R163" s="3">
        <v>5456.7</v>
      </c>
      <c r="S163" s="37">
        <f t="shared" si="5"/>
        <v>52038.639999999992</v>
      </c>
    </row>
    <row r="164" spans="1:19" x14ac:dyDescent="0.25">
      <c r="A164" s="1" t="s">
        <v>130</v>
      </c>
      <c r="B164" s="11">
        <v>1277.0999999999999</v>
      </c>
      <c r="C164" s="11">
        <v>1277.0999999999999</v>
      </c>
      <c r="D164" s="11">
        <v>1277.0999999999999</v>
      </c>
      <c r="E164" s="11">
        <v>1277.0999999999999</v>
      </c>
      <c r="F164" s="36">
        <f t="shared" si="4"/>
        <v>5108.3999999999996</v>
      </c>
      <c r="G164" s="3">
        <v>1864.05</v>
      </c>
      <c r="H164" s="3">
        <v>1864.05</v>
      </c>
      <c r="I164" s="3">
        <v>1864.05</v>
      </c>
      <c r="J164" s="3">
        <v>1864.05</v>
      </c>
      <c r="K164" s="3">
        <v>2154.3000000000002</v>
      </c>
      <c r="L164" s="3">
        <v>2154.3000000000002</v>
      </c>
      <c r="M164" s="3">
        <v>2154.3000000000002</v>
      </c>
      <c r="N164" s="3">
        <v>2154.3000000000002</v>
      </c>
      <c r="O164" s="3">
        <v>1780.2</v>
      </c>
      <c r="P164" s="3">
        <v>1780.2</v>
      </c>
      <c r="Q164" s="3">
        <v>1780.2</v>
      </c>
      <c r="R164" s="3">
        <v>1780.2</v>
      </c>
      <c r="S164" s="37">
        <f t="shared" si="5"/>
        <v>23194.2</v>
      </c>
    </row>
    <row r="165" spans="1:19" x14ac:dyDescent="0.25">
      <c r="A165" s="1" t="s">
        <v>695</v>
      </c>
      <c r="B165" s="11">
        <v>0</v>
      </c>
      <c r="C165" s="11">
        <v>0</v>
      </c>
      <c r="D165" s="11">
        <v>0</v>
      </c>
      <c r="E165" s="11">
        <v>0</v>
      </c>
      <c r="F165" s="36">
        <f t="shared" si="4"/>
        <v>0</v>
      </c>
      <c r="G165" s="3">
        <v>0</v>
      </c>
      <c r="H165" s="3">
        <v>483.75</v>
      </c>
      <c r="I165" s="3">
        <v>483.75</v>
      </c>
      <c r="J165" s="3">
        <v>483.75</v>
      </c>
      <c r="K165" s="3">
        <v>761.1</v>
      </c>
      <c r="L165" s="3">
        <v>761.1</v>
      </c>
      <c r="M165" s="3">
        <v>761.1</v>
      </c>
      <c r="N165" s="3">
        <v>761.1</v>
      </c>
      <c r="O165" s="3">
        <v>1735.05</v>
      </c>
      <c r="P165" s="3">
        <v>1735.05</v>
      </c>
      <c r="Q165" s="3">
        <v>1735.05</v>
      </c>
      <c r="R165" s="3">
        <v>1735.05</v>
      </c>
      <c r="S165" s="37">
        <f t="shared" si="5"/>
        <v>11435.849999999999</v>
      </c>
    </row>
    <row r="166" spans="1:19" x14ac:dyDescent="0.25">
      <c r="A166" s="1" t="s">
        <v>179</v>
      </c>
      <c r="B166" s="11">
        <v>4334.3999999999996</v>
      </c>
      <c r="C166" s="11">
        <v>4334.3999999999996</v>
      </c>
      <c r="D166" s="11">
        <v>4334.3999999999996</v>
      </c>
      <c r="E166" s="11">
        <v>4334.3999999999996</v>
      </c>
      <c r="F166" s="36">
        <f t="shared" si="4"/>
        <v>17337.599999999999</v>
      </c>
      <c r="G166" s="3">
        <v>6437.12</v>
      </c>
      <c r="H166" s="3">
        <v>6437.12</v>
      </c>
      <c r="I166" s="3">
        <v>6437.12</v>
      </c>
      <c r="J166" s="3">
        <v>6437.12</v>
      </c>
      <c r="K166" s="3">
        <v>6372.6</v>
      </c>
      <c r="L166" s="3">
        <v>6372.6</v>
      </c>
      <c r="M166" s="3">
        <v>6372.6</v>
      </c>
      <c r="N166" s="3">
        <v>6372.6</v>
      </c>
      <c r="O166" s="3">
        <v>8915.51</v>
      </c>
      <c r="P166" s="3">
        <v>8915.51</v>
      </c>
      <c r="Q166" s="3">
        <v>8915.51</v>
      </c>
      <c r="R166" s="3">
        <v>8915.51</v>
      </c>
      <c r="S166" s="37">
        <f t="shared" si="5"/>
        <v>86900.919999999984</v>
      </c>
    </row>
    <row r="167" spans="1:19" x14ac:dyDescent="0.25">
      <c r="A167" s="1" t="s">
        <v>131</v>
      </c>
      <c r="B167" s="11">
        <v>15931.5</v>
      </c>
      <c r="C167" s="11">
        <v>15931.5</v>
      </c>
      <c r="D167" s="11">
        <v>15931.5</v>
      </c>
      <c r="E167" s="11">
        <v>15931.5</v>
      </c>
      <c r="F167" s="36">
        <f t="shared" si="4"/>
        <v>63726</v>
      </c>
      <c r="G167" s="3">
        <v>18872.7</v>
      </c>
      <c r="H167" s="3">
        <v>18872.7</v>
      </c>
      <c r="I167" s="3">
        <v>18872.7</v>
      </c>
      <c r="J167" s="3">
        <v>18872.7</v>
      </c>
      <c r="K167" s="3">
        <v>17892.3</v>
      </c>
      <c r="L167" s="3">
        <v>17892.3</v>
      </c>
      <c r="M167" s="3">
        <v>17892.3</v>
      </c>
      <c r="N167" s="3">
        <v>17892.3</v>
      </c>
      <c r="O167" s="3">
        <v>23774.7</v>
      </c>
      <c r="P167" s="3">
        <v>23774.7</v>
      </c>
      <c r="Q167" s="3">
        <v>23774.7</v>
      </c>
      <c r="R167" s="3">
        <v>23774.7</v>
      </c>
      <c r="S167" s="37">
        <f t="shared" si="5"/>
        <v>242158.80000000005</v>
      </c>
    </row>
    <row r="168" spans="1:19" x14ac:dyDescent="0.25">
      <c r="A168" s="1" t="s">
        <v>132</v>
      </c>
      <c r="B168" s="11">
        <v>3108.9</v>
      </c>
      <c r="C168" s="11">
        <v>3108.9</v>
      </c>
      <c r="D168" s="11">
        <v>3108.9</v>
      </c>
      <c r="E168" s="11">
        <v>3108.9</v>
      </c>
      <c r="F168" s="36">
        <f t="shared" si="4"/>
        <v>12435.6</v>
      </c>
      <c r="G168" s="3">
        <v>3096</v>
      </c>
      <c r="H168" s="3">
        <v>3096</v>
      </c>
      <c r="I168" s="3">
        <v>3096</v>
      </c>
      <c r="J168" s="3">
        <v>3096</v>
      </c>
      <c r="K168" s="3">
        <v>3225</v>
      </c>
      <c r="L168" s="3">
        <v>3225</v>
      </c>
      <c r="M168" s="3">
        <v>3225</v>
      </c>
      <c r="N168" s="3">
        <v>3225</v>
      </c>
      <c r="O168" s="3">
        <v>4650.46</v>
      </c>
      <c r="P168" s="3">
        <v>4650.46</v>
      </c>
      <c r="Q168" s="3">
        <v>4650.46</v>
      </c>
      <c r="R168" s="3">
        <v>4650.46</v>
      </c>
      <c r="S168" s="37">
        <f t="shared" si="5"/>
        <v>43885.84</v>
      </c>
    </row>
    <row r="169" spans="1:19" x14ac:dyDescent="0.25">
      <c r="A169" s="1" t="s">
        <v>696</v>
      </c>
      <c r="B169" s="11">
        <v>0</v>
      </c>
      <c r="C169" s="11">
        <v>0</v>
      </c>
      <c r="D169" s="11">
        <v>0</v>
      </c>
      <c r="E169" s="11">
        <v>0</v>
      </c>
      <c r="F169" s="36">
        <f t="shared" si="4"/>
        <v>0</v>
      </c>
      <c r="G169" s="3">
        <v>0</v>
      </c>
      <c r="H169" s="3">
        <v>4115.1000000000004</v>
      </c>
      <c r="I169" s="3">
        <v>4115.1000000000004</v>
      </c>
      <c r="J169" s="3">
        <v>4115.1000000000004</v>
      </c>
      <c r="K169" s="3">
        <v>3863.56</v>
      </c>
      <c r="L169" s="3">
        <v>3863.56</v>
      </c>
      <c r="M169" s="3">
        <v>3863.56</v>
      </c>
      <c r="N169" s="3">
        <v>3863.56</v>
      </c>
      <c r="O169" s="3">
        <v>5669.56</v>
      </c>
      <c r="P169" s="3">
        <v>5669.56</v>
      </c>
      <c r="Q169" s="3">
        <v>5669.56</v>
      </c>
      <c r="R169" s="3">
        <v>5669.56</v>
      </c>
      <c r="S169" s="37">
        <f t="shared" si="5"/>
        <v>50477.78</v>
      </c>
    </row>
    <row r="170" spans="1:19" x14ac:dyDescent="0.25">
      <c r="A170" s="1" t="s">
        <v>133</v>
      </c>
      <c r="B170" s="11">
        <v>3666.84</v>
      </c>
      <c r="C170" s="11">
        <v>3666.84</v>
      </c>
      <c r="D170" s="11">
        <v>3666.84</v>
      </c>
      <c r="E170" s="11">
        <v>3666.84</v>
      </c>
      <c r="F170" s="36">
        <f t="shared" si="4"/>
        <v>14667.36</v>
      </c>
      <c r="G170" s="3">
        <v>5001.99</v>
      </c>
      <c r="H170" s="3">
        <v>5001.99</v>
      </c>
      <c r="I170" s="3">
        <v>5001.99</v>
      </c>
      <c r="J170" s="3">
        <v>5001.99</v>
      </c>
      <c r="K170" s="3">
        <v>4914.8999999999996</v>
      </c>
      <c r="L170" s="3">
        <v>4914.8999999999996</v>
      </c>
      <c r="M170" s="3">
        <v>4914.8999999999996</v>
      </c>
      <c r="N170" s="3">
        <v>4914.8999999999996</v>
      </c>
      <c r="O170" s="3">
        <v>7120.8</v>
      </c>
      <c r="P170" s="3">
        <v>7120.8</v>
      </c>
      <c r="Q170" s="3">
        <v>7120.8</v>
      </c>
      <c r="R170" s="3">
        <v>7120.8</v>
      </c>
      <c r="S170" s="37">
        <f t="shared" si="5"/>
        <v>68150.760000000009</v>
      </c>
    </row>
    <row r="171" spans="1:19" x14ac:dyDescent="0.25">
      <c r="A171" s="1" t="s">
        <v>697</v>
      </c>
      <c r="B171" s="11">
        <v>0</v>
      </c>
      <c r="C171" s="11">
        <v>0</v>
      </c>
      <c r="D171" s="11">
        <v>0</v>
      </c>
      <c r="E171" s="11">
        <v>0</v>
      </c>
      <c r="F171" s="36">
        <f t="shared" si="4"/>
        <v>0</v>
      </c>
      <c r="G171" s="3">
        <v>0</v>
      </c>
      <c r="H171" s="3">
        <v>5060.04</v>
      </c>
      <c r="I171" s="3">
        <v>5060.04</v>
      </c>
      <c r="J171" s="3">
        <v>5060.04</v>
      </c>
      <c r="K171" s="3">
        <v>6588.69</v>
      </c>
      <c r="L171" s="3">
        <v>6588.69</v>
      </c>
      <c r="M171" s="3">
        <v>6588.69</v>
      </c>
      <c r="N171" s="3">
        <v>6588.69</v>
      </c>
      <c r="O171" s="3">
        <v>8871.99</v>
      </c>
      <c r="P171" s="3">
        <v>8871.99</v>
      </c>
      <c r="Q171" s="3">
        <v>8871.99</v>
      </c>
      <c r="R171" s="3">
        <v>8871.99</v>
      </c>
      <c r="S171" s="37">
        <f t="shared" si="5"/>
        <v>77022.84</v>
      </c>
    </row>
    <row r="172" spans="1:19" x14ac:dyDescent="0.25">
      <c r="A172" s="1" t="s">
        <v>134</v>
      </c>
      <c r="B172" s="11">
        <v>5869.5</v>
      </c>
      <c r="C172" s="11">
        <v>5869.5</v>
      </c>
      <c r="D172" s="11">
        <v>5869.5</v>
      </c>
      <c r="E172" s="11">
        <v>5869.5</v>
      </c>
      <c r="F172" s="36">
        <f t="shared" si="4"/>
        <v>23478</v>
      </c>
      <c r="G172" s="3">
        <v>6901.5</v>
      </c>
      <c r="H172" s="3">
        <v>6901.5</v>
      </c>
      <c r="I172" s="3">
        <v>6901.5</v>
      </c>
      <c r="J172" s="3">
        <v>6901.5</v>
      </c>
      <c r="K172" s="3">
        <v>7707.75</v>
      </c>
      <c r="L172" s="3">
        <v>7707.75</v>
      </c>
      <c r="M172" s="3">
        <v>7707.75</v>
      </c>
      <c r="N172" s="3">
        <v>7707.75</v>
      </c>
      <c r="O172" s="3">
        <v>11938.98</v>
      </c>
      <c r="P172" s="3">
        <v>11938.98</v>
      </c>
      <c r="Q172" s="3">
        <v>11938.98</v>
      </c>
      <c r="R172" s="3">
        <v>11938.98</v>
      </c>
      <c r="S172" s="37">
        <f t="shared" si="5"/>
        <v>106192.91999999998</v>
      </c>
    </row>
    <row r="173" spans="1:19" x14ac:dyDescent="0.25">
      <c r="A173" s="1" t="s">
        <v>135</v>
      </c>
      <c r="B173" s="11">
        <v>1799.55</v>
      </c>
      <c r="C173" s="11">
        <v>1799.55</v>
      </c>
      <c r="D173" s="11">
        <v>1799.55</v>
      </c>
      <c r="E173" s="11">
        <v>1799.55</v>
      </c>
      <c r="F173" s="36">
        <f t="shared" si="4"/>
        <v>7198.2</v>
      </c>
      <c r="G173" s="3">
        <v>1506.08</v>
      </c>
      <c r="H173" s="3">
        <v>1506.08</v>
      </c>
      <c r="I173" s="3">
        <v>1506.08</v>
      </c>
      <c r="J173" s="3">
        <v>1506.08</v>
      </c>
      <c r="K173" s="3">
        <v>1983.38</v>
      </c>
      <c r="L173" s="3">
        <v>1983.38</v>
      </c>
      <c r="M173" s="3">
        <v>1983.38</v>
      </c>
      <c r="N173" s="3">
        <v>1983.38</v>
      </c>
      <c r="O173" s="3">
        <v>2231.6999999999998</v>
      </c>
      <c r="P173" s="3">
        <v>2231.6999999999998</v>
      </c>
      <c r="Q173" s="3">
        <v>2231.6999999999998</v>
      </c>
      <c r="R173" s="3">
        <v>2231.6999999999998</v>
      </c>
      <c r="S173" s="37">
        <f t="shared" si="5"/>
        <v>22884.640000000003</v>
      </c>
    </row>
    <row r="174" spans="1:19" x14ac:dyDescent="0.25">
      <c r="A174" s="1" t="s">
        <v>698</v>
      </c>
      <c r="B174" s="11">
        <v>0</v>
      </c>
      <c r="C174" s="11">
        <v>0</v>
      </c>
      <c r="D174" s="11">
        <v>0</v>
      </c>
      <c r="E174" s="11">
        <v>0</v>
      </c>
      <c r="F174" s="36">
        <f t="shared" si="4"/>
        <v>0</v>
      </c>
      <c r="G174" s="3">
        <v>0</v>
      </c>
      <c r="H174" s="3">
        <v>4992.3</v>
      </c>
      <c r="I174" s="3">
        <v>4992.3</v>
      </c>
      <c r="J174" s="3">
        <v>4992.3</v>
      </c>
      <c r="K174" s="3">
        <v>4508.55</v>
      </c>
      <c r="L174" s="3">
        <v>4508.55</v>
      </c>
      <c r="M174" s="3">
        <v>4508.55</v>
      </c>
      <c r="N174" s="3">
        <v>4508.55</v>
      </c>
      <c r="O174" s="3">
        <v>6878.94</v>
      </c>
      <c r="P174" s="3">
        <v>6878.94</v>
      </c>
      <c r="Q174" s="3">
        <v>6878.94</v>
      </c>
      <c r="R174" s="3">
        <v>6878.94</v>
      </c>
      <c r="S174" s="37">
        <f t="shared" si="5"/>
        <v>60526.860000000008</v>
      </c>
    </row>
    <row r="175" spans="1:19" x14ac:dyDescent="0.25">
      <c r="A175" s="1" t="s">
        <v>136</v>
      </c>
      <c r="B175" s="11">
        <v>4102.2</v>
      </c>
      <c r="C175" s="11">
        <v>4102.2</v>
      </c>
      <c r="D175" s="11">
        <v>4102.2</v>
      </c>
      <c r="E175" s="11">
        <v>4102.2</v>
      </c>
      <c r="F175" s="36">
        <f t="shared" si="4"/>
        <v>16408.8</v>
      </c>
      <c r="G175" s="3">
        <v>4595.6400000000003</v>
      </c>
      <c r="H175" s="3">
        <v>4595.6400000000003</v>
      </c>
      <c r="I175" s="3">
        <v>4595.6400000000003</v>
      </c>
      <c r="J175" s="3">
        <v>4595.6400000000003</v>
      </c>
      <c r="K175" s="3">
        <v>5060.04</v>
      </c>
      <c r="L175" s="3">
        <v>5060.04</v>
      </c>
      <c r="M175" s="3">
        <v>5060.04</v>
      </c>
      <c r="N175" s="3">
        <v>5060.04</v>
      </c>
      <c r="O175" s="3">
        <v>6588.69</v>
      </c>
      <c r="P175" s="3">
        <v>6588.69</v>
      </c>
      <c r="Q175" s="3">
        <v>6588.69</v>
      </c>
      <c r="R175" s="3">
        <v>6588.69</v>
      </c>
      <c r="S175" s="37">
        <f t="shared" si="5"/>
        <v>64977.48000000001</v>
      </c>
    </row>
    <row r="176" spans="1:19" x14ac:dyDescent="0.25">
      <c r="A176" s="1" t="s">
        <v>657</v>
      </c>
      <c r="B176" s="11">
        <v>0</v>
      </c>
      <c r="C176" s="11">
        <v>0</v>
      </c>
      <c r="D176" s="11">
        <v>0</v>
      </c>
      <c r="E176" s="11">
        <v>0</v>
      </c>
      <c r="F176" s="36">
        <f t="shared" si="4"/>
        <v>0</v>
      </c>
      <c r="G176" s="3">
        <v>9.68</v>
      </c>
      <c r="H176" s="3">
        <v>19.36</v>
      </c>
      <c r="I176" s="3">
        <v>19.36</v>
      </c>
      <c r="J176" s="3">
        <v>19.36</v>
      </c>
      <c r="K176" s="3">
        <v>761.1</v>
      </c>
      <c r="L176" s="3">
        <v>761.1</v>
      </c>
      <c r="M176" s="3">
        <v>761.1</v>
      </c>
      <c r="N176" s="3">
        <v>761.1</v>
      </c>
      <c r="O176" s="3">
        <v>699.83</v>
      </c>
      <c r="P176" s="3">
        <v>699.83</v>
      </c>
      <c r="Q176" s="3">
        <v>699.83</v>
      </c>
      <c r="R176" s="3">
        <v>699.83</v>
      </c>
      <c r="S176" s="37">
        <f t="shared" si="5"/>
        <v>5911.48</v>
      </c>
    </row>
    <row r="177" spans="1:19" x14ac:dyDescent="0.25">
      <c r="A177" s="1" t="s">
        <v>137</v>
      </c>
      <c r="B177" s="11">
        <v>1683.45</v>
      </c>
      <c r="C177" s="11">
        <v>1683.45</v>
      </c>
      <c r="D177" s="11">
        <v>1683.45</v>
      </c>
      <c r="E177" s="11">
        <v>1683.45</v>
      </c>
      <c r="F177" s="36">
        <f t="shared" si="4"/>
        <v>6733.8</v>
      </c>
      <c r="G177" s="3">
        <v>2002.74</v>
      </c>
      <c r="H177" s="3">
        <v>2002.74</v>
      </c>
      <c r="I177" s="3">
        <v>2002.74</v>
      </c>
      <c r="J177" s="3">
        <v>2002.74</v>
      </c>
      <c r="K177" s="3">
        <v>1538.34</v>
      </c>
      <c r="L177" s="3">
        <v>1538.34</v>
      </c>
      <c r="M177" s="3">
        <v>1538.34</v>
      </c>
      <c r="N177" s="3">
        <v>1538.34</v>
      </c>
      <c r="O177" s="3">
        <v>2854.14</v>
      </c>
      <c r="P177" s="3">
        <v>2854.14</v>
      </c>
      <c r="Q177" s="3">
        <v>2854.14</v>
      </c>
      <c r="R177" s="3">
        <v>2854.14</v>
      </c>
      <c r="S177" s="37">
        <f t="shared" si="5"/>
        <v>25580.879999999997</v>
      </c>
    </row>
    <row r="178" spans="1:19" x14ac:dyDescent="0.25">
      <c r="A178" s="1" t="s">
        <v>138</v>
      </c>
      <c r="B178" s="11">
        <v>9662.1</v>
      </c>
      <c r="C178" s="11">
        <v>9662.1</v>
      </c>
      <c r="D178" s="11">
        <v>9662.1</v>
      </c>
      <c r="E178" s="11">
        <v>9662.1</v>
      </c>
      <c r="F178" s="36">
        <f t="shared" si="4"/>
        <v>38648.400000000001</v>
      </c>
      <c r="G178" s="3">
        <v>13070.96</v>
      </c>
      <c r="H178" s="3">
        <v>13070.96</v>
      </c>
      <c r="I178" s="3">
        <v>13070.96</v>
      </c>
      <c r="J178" s="3">
        <v>13070.96</v>
      </c>
      <c r="K178" s="3">
        <v>15041.44</v>
      </c>
      <c r="L178" s="3">
        <v>15041.44</v>
      </c>
      <c r="M178" s="3">
        <v>15041.44</v>
      </c>
      <c r="N178" s="3">
        <v>15041.44</v>
      </c>
      <c r="O178" s="3">
        <v>19375.84</v>
      </c>
      <c r="P178" s="3">
        <v>19375.84</v>
      </c>
      <c r="Q178" s="3">
        <v>19375.84</v>
      </c>
      <c r="R178" s="3">
        <v>19375.84</v>
      </c>
      <c r="S178" s="37">
        <f t="shared" si="5"/>
        <v>189952.96</v>
      </c>
    </row>
    <row r="179" spans="1:19" x14ac:dyDescent="0.25">
      <c r="A179" s="1" t="s">
        <v>139</v>
      </c>
      <c r="B179" s="11">
        <v>5805</v>
      </c>
      <c r="C179" s="11">
        <v>5805</v>
      </c>
      <c r="D179" s="11">
        <v>5805</v>
      </c>
      <c r="E179" s="11">
        <v>5805</v>
      </c>
      <c r="F179" s="36">
        <f t="shared" si="4"/>
        <v>23220</v>
      </c>
      <c r="G179" s="3">
        <v>7449.75</v>
      </c>
      <c r="H179" s="3">
        <v>7449.75</v>
      </c>
      <c r="I179" s="3">
        <v>7449.75</v>
      </c>
      <c r="J179" s="3">
        <v>7449.75</v>
      </c>
      <c r="K179" s="3">
        <v>4515</v>
      </c>
      <c r="L179" s="3">
        <v>4515</v>
      </c>
      <c r="M179" s="3">
        <v>4515</v>
      </c>
      <c r="N179" s="3">
        <v>4515</v>
      </c>
      <c r="O179" s="3">
        <v>5369.65</v>
      </c>
      <c r="P179" s="3">
        <v>5369.65</v>
      </c>
      <c r="Q179" s="3">
        <v>5369.65</v>
      </c>
      <c r="R179" s="3">
        <v>5369.65</v>
      </c>
      <c r="S179" s="37">
        <f t="shared" si="5"/>
        <v>69337.600000000006</v>
      </c>
    </row>
    <row r="180" spans="1:19" x14ac:dyDescent="0.25">
      <c r="A180" s="1" t="s">
        <v>699</v>
      </c>
      <c r="B180" s="11">
        <v>0</v>
      </c>
      <c r="C180" s="11">
        <v>0</v>
      </c>
      <c r="D180" s="11">
        <v>0</v>
      </c>
      <c r="E180" s="11">
        <v>0</v>
      </c>
      <c r="F180" s="36">
        <f t="shared" si="4"/>
        <v>0</v>
      </c>
      <c r="G180" s="3">
        <v>0</v>
      </c>
      <c r="H180" s="3">
        <v>364.43</v>
      </c>
      <c r="I180" s="3">
        <v>364.43</v>
      </c>
      <c r="J180" s="3">
        <v>364.43</v>
      </c>
      <c r="K180" s="3">
        <v>228.98</v>
      </c>
      <c r="L180" s="3">
        <v>228.98</v>
      </c>
      <c r="M180" s="3">
        <v>228.98</v>
      </c>
      <c r="N180" s="3">
        <v>228.98</v>
      </c>
      <c r="O180" s="3">
        <v>645</v>
      </c>
      <c r="P180" s="3">
        <v>645</v>
      </c>
      <c r="Q180" s="3">
        <v>645</v>
      </c>
      <c r="R180" s="3">
        <v>645</v>
      </c>
      <c r="S180" s="37">
        <f t="shared" si="5"/>
        <v>4589.21</v>
      </c>
    </row>
    <row r="181" spans="1:19" x14ac:dyDescent="0.25">
      <c r="A181" s="1" t="s">
        <v>700</v>
      </c>
      <c r="B181" s="11">
        <v>0</v>
      </c>
      <c r="C181" s="11">
        <v>0</v>
      </c>
      <c r="D181" s="11">
        <v>0</v>
      </c>
      <c r="E181" s="11">
        <v>0</v>
      </c>
      <c r="F181" s="36">
        <f t="shared" si="4"/>
        <v>0</v>
      </c>
      <c r="G181" s="3">
        <v>0</v>
      </c>
      <c r="H181" s="3">
        <v>4382.79</v>
      </c>
      <c r="I181" s="3">
        <v>4382.79</v>
      </c>
      <c r="J181" s="3">
        <v>4382.79</v>
      </c>
      <c r="K181" s="3">
        <v>3831.3</v>
      </c>
      <c r="L181" s="3">
        <v>3831.3</v>
      </c>
      <c r="M181" s="3">
        <v>3831.3</v>
      </c>
      <c r="N181" s="3">
        <v>3831.3</v>
      </c>
      <c r="O181" s="3">
        <v>6743.49</v>
      </c>
      <c r="P181" s="3">
        <v>6743.49</v>
      </c>
      <c r="Q181" s="3">
        <v>6743.49</v>
      </c>
      <c r="R181" s="3">
        <v>6743.49</v>
      </c>
      <c r="S181" s="37">
        <f t="shared" si="5"/>
        <v>55447.529999999992</v>
      </c>
    </row>
    <row r="182" spans="1:19" x14ac:dyDescent="0.25">
      <c r="A182" s="1" t="s">
        <v>701</v>
      </c>
      <c r="B182" s="11">
        <v>0</v>
      </c>
      <c r="C182" s="11">
        <v>0</v>
      </c>
      <c r="D182" s="11">
        <v>0</v>
      </c>
      <c r="E182" s="11">
        <v>0</v>
      </c>
      <c r="F182" s="36">
        <f t="shared" si="4"/>
        <v>0</v>
      </c>
      <c r="G182" s="3">
        <v>0</v>
      </c>
      <c r="H182" s="3">
        <v>2760.6</v>
      </c>
      <c r="I182" s="3">
        <v>2760.6</v>
      </c>
      <c r="J182" s="3">
        <v>2760.6</v>
      </c>
      <c r="K182" s="3">
        <v>793.36</v>
      </c>
      <c r="L182" s="3">
        <v>793.36</v>
      </c>
      <c r="M182" s="3">
        <v>793.36</v>
      </c>
      <c r="N182" s="3">
        <v>793.36</v>
      </c>
      <c r="O182" s="3">
        <v>3115.36</v>
      </c>
      <c r="P182" s="3">
        <v>3115.36</v>
      </c>
      <c r="Q182" s="3">
        <v>3115.36</v>
      </c>
      <c r="R182" s="3">
        <v>3115.36</v>
      </c>
      <c r="S182" s="37">
        <f t="shared" si="5"/>
        <v>23916.680000000004</v>
      </c>
    </row>
    <row r="183" spans="1:19" x14ac:dyDescent="0.25">
      <c r="A183" s="1" t="s">
        <v>702</v>
      </c>
      <c r="B183" s="11">
        <v>0</v>
      </c>
      <c r="C183" s="11">
        <v>0</v>
      </c>
      <c r="D183" s="11">
        <v>0</v>
      </c>
      <c r="E183" s="11">
        <v>0</v>
      </c>
      <c r="F183" s="36">
        <f t="shared" si="4"/>
        <v>0</v>
      </c>
      <c r="G183" s="3">
        <v>0</v>
      </c>
      <c r="H183" s="3">
        <v>7198.2</v>
      </c>
      <c r="I183" s="3">
        <v>7198.2</v>
      </c>
      <c r="J183" s="3">
        <v>7198.2</v>
      </c>
      <c r="K183" s="3">
        <v>8475.32</v>
      </c>
      <c r="L183" s="3">
        <v>8475.32</v>
      </c>
      <c r="M183" s="3">
        <v>8475.32</v>
      </c>
      <c r="N183" s="3">
        <v>8475.32</v>
      </c>
      <c r="O183" s="3">
        <v>11313.32</v>
      </c>
      <c r="P183" s="3">
        <v>11313.32</v>
      </c>
      <c r="Q183" s="3">
        <v>11313.32</v>
      </c>
      <c r="R183" s="3">
        <v>11313.32</v>
      </c>
      <c r="S183" s="37">
        <f t="shared" si="5"/>
        <v>100749.16</v>
      </c>
    </row>
    <row r="184" spans="1:19" x14ac:dyDescent="0.25">
      <c r="A184" s="1" t="s">
        <v>140</v>
      </c>
      <c r="B184" s="11">
        <v>11355.26</v>
      </c>
      <c r="C184" s="11">
        <v>11355.26</v>
      </c>
      <c r="D184" s="11">
        <v>11355.26</v>
      </c>
      <c r="E184" s="11">
        <v>11355.26</v>
      </c>
      <c r="F184" s="36">
        <f t="shared" si="4"/>
        <v>45421.04</v>
      </c>
      <c r="G184" s="3">
        <v>13612.76</v>
      </c>
      <c r="H184" s="3">
        <v>13612.76</v>
      </c>
      <c r="I184" s="3">
        <v>13612.76</v>
      </c>
      <c r="J184" s="3">
        <v>13612.76</v>
      </c>
      <c r="K184" s="3">
        <v>13274.1</v>
      </c>
      <c r="L184" s="3">
        <v>13274.1</v>
      </c>
      <c r="M184" s="3">
        <v>13274.1</v>
      </c>
      <c r="N184" s="3">
        <v>13274.1</v>
      </c>
      <c r="O184" s="3">
        <v>15147.86</v>
      </c>
      <c r="P184" s="3">
        <v>15147.86</v>
      </c>
      <c r="Q184" s="3">
        <v>15147.86</v>
      </c>
      <c r="R184" s="3">
        <v>15147.86</v>
      </c>
      <c r="S184" s="37">
        <f t="shared" si="5"/>
        <v>168138.88</v>
      </c>
    </row>
    <row r="185" spans="1:19" x14ac:dyDescent="0.25">
      <c r="A185" s="1" t="s">
        <v>141</v>
      </c>
      <c r="B185" s="11">
        <v>2244.6</v>
      </c>
      <c r="C185" s="11">
        <v>2244.6</v>
      </c>
      <c r="D185" s="11">
        <v>2244.6</v>
      </c>
      <c r="E185" s="11">
        <v>2244.6</v>
      </c>
      <c r="F185" s="36">
        <f t="shared" si="4"/>
        <v>8978.4</v>
      </c>
      <c r="G185" s="3">
        <v>3395.94</v>
      </c>
      <c r="H185" s="3">
        <v>3395.94</v>
      </c>
      <c r="I185" s="3">
        <v>3395.94</v>
      </c>
      <c r="J185" s="3">
        <v>3395.94</v>
      </c>
      <c r="K185" s="3">
        <v>3870</v>
      </c>
      <c r="L185" s="3">
        <v>3870</v>
      </c>
      <c r="M185" s="3">
        <v>3870</v>
      </c>
      <c r="N185" s="3">
        <v>3870</v>
      </c>
      <c r="O185" s="3">
        <v>4440.84</v>
      </c>
      <c r="P185" s="3">
        <v>4440.84</v>
      </c>
      <c r="Q185" s="3">
        <v>4440.84</v>
      </c>
      <c r="R185" s="3">
        <v>4440.84</v>
      </c>
      <c r="S185" s="37">
        <f t="shared" si="5"/>
        <v>46827.119999999995</v>
      </c>
    </row>
    <row r="186" spans="1:19" x14ac:dyDescent="0.25">
      <c r="A186" s="1" t="s">
        <v>142</v>
      </c>
      <c r="B186" s="11">
        <v>6646.74</v>
      </c>
      <c r="C186" s="11">
        <v>6646.74</v>
      </c>
      <c r="D186" s="11">
        <v>6646.74</v>
      </c>
      <c r="E186" s="11">
        <v>6646.74</v>
      </c>
      <c r="F186" s="36">
        <f t="shared" si="4"/>
        <v>26586.959999999999</v>
      </c>
      <c r="G186" s="3">
        <v>7420.74</v>
      </c>
      <c r="H186" s="3">
        <v>7420.74</v>
      </c>
      <c r="I186" s="3">
        <v>7420.74</v>
      </c>
      <c r="J186" s="3">
        <v>7420.74</v>
      </c>
      <c r="K186" s="3">
        <v>7217.55</v>
      </c>
      <c r="L186" s="3">
        <v>7217.55</v>
      </c>
      <c r="M186" s="3">
        <v>7217.55</v>
      </c>
      <c r="N186" s="3">
        <v>7217.55</v>
      </c>
      <c r="O186" s="3">
        <v>8562.39</v>
      </c>
      <c r="P186" s="3">
        <v>8562.39</v>
      </c>
      <c r="Q186" s="3">
        <v>8562.39</v>
      </c>
      <c r="R186" s="3">
        <v>8562.39</v>
      </c>
      <c r="S186" s="37">
        <f t="shared" si="5"/>
        <v>92802.720000000016</v>
      </c>
    </row>
    <row r="187" spans="1:19" x14ac:dyDescent="0.25">
      <c r="A187" s="1" t="s">
        <v>143</v>
      </c>
      <c r="B187" s="11">
        <v>1009.43</v>
      </c>
      <c r="C187" s="11">
        <v>1009.43</v>
      </c>
      <c r="D187" s="11">
        <v>1009.43</v>
      </c>
      <c r="E187" s="11">
        <v>1009.43</v>
      </c>
      <c r="F187" s="36">
        <f t="shared" si="4"/>
        <v>4037.72</v>
      </c>
      <c r="G187" s="3">
        <v>512.78</v>
      </c>
      <c r="H187" s="3">
        <v>512.78</v>
      </c>
      <c r="I187" s="3">
        <v>512.78</v>
      </c>
      <c r="J187" s="3">
        <v>512.78</v>
      </c>
      <c r="K187" s="3">
        <v>735.3</v>
      </c>
      <c r="L187" s="3">
        <v>735.3</v>
      </c>
      <c r="M187" s="3">
        <v>735.3</v>
      </c>
      <c r="N187" s="3">
        <v>735.3</v>
      </c>
      <c r="O187" s="3">
        <v>1077.1500000000001</v>
      </c>
      <c r="P187" s="3">
        <v>1077.1500000000001</v>
      </c>
      <c r="Q187" s="3">
        <v>1077.1500000000001</v>
      </c>
      <c r="R187" s="3">
        <v>1077.1500000000001</v>
      </c>
      <c r="S187" s="37">
        <f t="shared" si="5"/>
        <v>9300.92</v>
      </c>
    </row>
    <row r="188" spans="1:19" x14ac:dyDescent="0.25">
      <c r="A188" s="1" t="s">
        <v>144</v>
      </c>
      <c r="B188" s="11">
        <v>4785.92</v>
      </c>
      <c r="C188" s="11">
        <v>4785.92</v>
      </c>
      <c r="D188" s="11">
        <v>4785.92</v>
      </c>
      <c r="E188" s="11">
        <v>4785.92</v>
      </c>
      <c r="F188" s="36">
        <f t="shared" si="4"/>
        <v>19143.68</v>
      </c>
      <c r="G188" s="3">
        <v>4760.12</v>
      </c>
      <c r="H188" s="3">
        <v>4760.12</v>
      </c>
      <c r="I188" s="3">
        <v>4760.12</v>
      </c>
      <c r="J188" s="3">
        <v>4760.12</v>
      </c>
      <c r="K188" s="3">
        <v>4876.2</v>
      </c>
      <c r="L188" s="3">
        <v>4876.2</v>
      </c>
      <c r="M188" s="3">
        <v>4876.2</v>
      </c>
      <c r="N188" s="3">
        <v>4876.2</v>
      </c>
      <c r="O188" s="3">
        <v>5779.2</v>
      </c>
      <c r="P188" s="3">
        <v>5779.2</v>
      </c>
      <c r="Q188" s="3">
        <v>5779.2</v>
      </c>
      <c r="R188" s="3">
        <v>5779.2</v>
      </c>
      <c r="S188" s="37">
        <f t="shared" si="5"/>
        <v>61662.079999999987</v>
      </c>
    </row>
    <row r="189" spans="1:19" x14ac:dyDescent="0.25">
      <c r="A189" s="1" t="s">
        <v>145</v>
      </c>
      <c r="B189" s="11">
        <v>2505.84</v>
      </c>
      <c r="C189" s="11">
        <v>2505.84</v>
      </c>
      <c r="D189" s="11">
        <v>2505.84</v>
      </c>
      <c r="E189" s="11">
        <v>2505.84</v>
      </c>
      <c r="F189" s="36">
        <f t="shared" si="4"/>
        <v>10023.36</v>
      </c>
      <c r="G189" s="3">
        <v>2563.89</v>
      </c>
      <c r="H189" s="3">
        <v>2563.89</v>
      </c>
      <c r="I189" s="3">
        <v>2563.89</v>
      </c>
      <c r="J189" s="3">
        <v>2563.89</v>
      </c>
      <c r="K189" s="3">
        <v>1886.64</v>
      </c>
      <c r="L189" s="3">
        <v>1886.64</v>
      </c>
      <c r="M189" s="3">
        <v>1886.64</v>
      </c>
      <c r="N189" s="3">
        <v>1886.64</v>
      </c>
      <c r="O189" s="3">
        <v>2176.89</v>
      </c>
      <c r="P189" s="3">
        <v>2176.89</v>
      </c>
      <c r="Q189" s="3">
        <v>2176.89</v>
      </c>
      <c r="R189" s="3">
        <v>2176.89</v>
      </c>
      <c r="S189" s="37">
        <f t="shared" si="5"/>
        <v>26509.679999999997</v>
      </c>
    </row>
    <row r="190" spans="1:19" x14ac:dyDescent="0.25">
      <c r="A190" s="1" t="s">
        <v>146</v>
      </c>
      <c r="B190" s="11">
        <v>577.28</v>
      </c>
      <c r="C190" s="11">
        <v>577.28</v>
      </c>
      <c r="D190" s="11">
        <v>577.28</v>
      </c>
      <c r="E190" s="11">
        <v>577.28</v>
      </c>
      <c r="F190" s="36">
        <f t="shared" si="4"/>
        <v>2309.12</v>
      </c>
      <c r="G190" s="3">
        <v>880.43</v>
      </c>
      <c r="H190" s="3">
        <v>880.43</v>
      </c>
      <c r="I190" s="3">
        <v>880.43</v>
      </c>
      <c r="J190" s="3">
        <v>880.43</v>
      </c>
      <c r="K190" s="3">
        <v>1406.1</v>
      </c>
      <c r="L190" s="3">
        <v>1406.1</v>
      </c>
      <c r="M190" s="3">
        <v>1406.1</v>
      </c>
      <c r="N190" s="3">
        <v>1406.1</v>
      </c>
      <c r="O190" s="3">
        <v>674.03</v>
      </c>
      <c r="P190" s="3">
        <v>674.03</v>
      </c>
      <c r="Q190" s="3">
        <v>674.03</v>
      </c>
      <c r="R190" s="3">
        <v>674.03</v>
      </c>
      <c r="S190" s="37">
        <f t="shared" si="5"/>
        <v>11842.240000000003</v>
      </c>
    </row>
    <row r="191" spans="1:19" x14ac:dyDescent="0.25">
      <c r="A191" s="1" t="s">
        <v>147</v>
      </c>
      <c r="B191" s="11">
        <v>8765.5499999999993</v>
      </c>
      <c r="C191" s="11">
        <v>8765.5499999999993</v>
      </c>
      <c r="D191" s="11">
        <v>8765.5499999999993</v>
      </c>
      <c r="E191" s="11">
        <v>8765.5499999999993</v>
      </c>
      <c r="F191" s="36">
        <f t="shared" si="4"/>
        <v>35062.199999999997</v>
      </c>
      <c r="G191" s="3">
        <v>12800.07</v>
      </c>
      <c r="H191" s="3">
        <v>12800.07</v>
      </c>
      <c r="I191" s="3">
        <v>12800.07</v>
      </c>
      <c r="J191" s="3">
        <v>12800.07</v>
      </c>
      <c r="K191" s="3">
        <v>11493.9</v>
      </c>
      <c r="L191" s="3">
        <v>11493.9</v>
      </c>
      <c r="M191" s="3">
        <v>11493.9</v>
      </c>
      <c r="N191" s="3">
        <v>11493.9</v>
      </c>
      <c r="O191" s="3">
        <v>18198.72</v>
      </c>
      <c r="P191" s="3">
        <v>18198.72</v>
      </c>
      <c r="Q191" s="3">
        <v>18198.72</v>
      </c>
      <c r="R191" s="3">
        <v>18198.72</v>
      </c>
      <c r="S191" s="37">
        <f t="shared" si="5"/>
        <v>169970.76</v>
      </c>
    </row>
    <row r="192" spans="1:19" x14ac:dyDescent="0.25">
      <c r="A192" s="1" t="s">
        <v>148</v>
      </c>
      <c r="B192" s="11">
        <v>1099.73</v>
      </c>
      <c r="C192" s="11">
        <v>1099.73</v>
      </c>
      <c r="D192" s="11">
        <v>1099.73</v>
      </c>
      <c r="E192" s="11">
        <v>1099.73</v>
      </c>
      <c r="F192" s="36">
        <f t="shared" si="4"/>
        <v>4398.92</v>
      </c>
      <c r="G192" s="3">
        <v>1818.9</v>
      </c>
      <c r="H192" s="3">
        <v>1818.9</v>
      </c>
      <c r="I192" s="3">
        <v>1818.9</v>
      </c>
      <c r="J192" s="3">
        <v>1818.9</v>
      </c>
      <c r="K192" s="3">
        <v>880.43</v>
      </c>
      <c r="L192" s="3">
        <v>880.43</v>
      </c>
      <c r="M192" s="3">
        <v>880.43</v>
      </c>
      <c r="N192" s="3">
        <v>880.43</v>
      </c>
      <c r="O192" s="3">
        <v>2118.83</v>
      </c>
      <c r="P192" s="3">
        <v>2118.83</v>
      </c>
      <c r="Q192" s="3">
        <v>2118.83</v>
      </c>
      <c r="R192" s="3">
        <v>2118.83</v>
      </c>
      <c r="S192" s="37">
        <f t="shared" si="5"/>
        <v>19272.64</v>
      </c>
    </row>
    <row r="193" spans="1:19" x14ac:dyDescent="0.25">
      <c r="A193" s="1" t="s">
        <v>149</v>
      </c>
      <c r="B193" s="11">
        <v>2173.66</v>
      </c>
      <c r="C193" s="11">
        <v>2173.66</v>
      </c>
      <c r="D193" s="11">
        <v>2173.66</v>
      </c>
      <c r="E193" s="11">
        <v>2173.66</v>
      </c>
      <c r="F193" s="36">
        <f t="shared" si="4"/>
        <v>8694.64</v>
      </c>
      <c r="G193" s="3">
        <v>2328.46</v>
      </c>
      <c r="H193" s="3">
        <v>2328.46</v>
      </c>
      <c r="I193" s="3">
        <v>2328.46</v>
      </c>
      <c r="J193" s="3">
        <v>2328.46</v>
      </c>
      <c r="K193" s="3">
        <v>2509.06</v>
      </c>
      <c r="L193" s="3">
        <v>2509.06</v>
      </c>
      <c r="M193" s="3">
        <v>2509.06</v>
      </c>
      <c r="N193" s="3">
        <v>2509.06</v>
      </c>
      <c r="O193" s="3">
        <v>4269.8999999999996</v>
      </c>
      <c r="P193" s="3">
        <v>4269.8999999999996</v>
      </c>
      <c r="Q193" s="3">
        <v>4269.8999999999996</v>
      </c>
      <c r="R193" s="3">
        <v>4269.8999999999996</v>
      </c>
      <c r="S193" s="37">
        <f t="shared" si="5"/>
        <v>36429.680000000008</v>
      </c>
    </row>
    <row r="194" spans="1:19" x14ac:dyDescent="0.25">
      <c r="A194" s="1" t="s">
        <v>150</v>
      </c>
      <c r="B194" s="11">
        <v>9984.6</v>
      </c>
      <c r="C194" s="11">
        <v>9984.6</v>
      </c>
      <c r="D194" s="11">
        <v>9984.6</v>
      </c>
      <c r="E194" s="11">
        <v>9984.6</v>
      </c>
      <c r="F194" s="36">
        <f t="shared" si="4"/>
        <v>39938.400000000001</v>
      </c>
      <c r="G194" s="3">
        <v>8707.5</v>
      </c>
      <c r="H194" s="3">
        <v>8707.5</v>
      </c>
      <c r="I194" s="3">
        <v>8707.5</v>
      </c>
      <c r="J194" s="3">
        <v>8707.5</v>
      </c>
      <c r="K194" s="3">
        <v>7778.7</v>
      </c>
      <c r="L194" s="3">
        <v>7778.7</v>
      </c>
      <c r="M194" s="3">
        <v>7778.7</v>
      </c>
      <c r="N194" s="3">
        <v>7778.7</v>
      </c>
      <c r="O194" s="3">
        <v>13177.35</v>
      </c>
      <c r="P194" s="3">
        <v>13177.35</v>
      </c>
      <c r="Q194" s="3">
        <v>13177.35</v>
      </c>
      <c r="R194" s="3">
        <v>13177.35</v>
      </c>
      <c r="S194" s="37">
        <f t="shared" si="5"/>
        <v>118654.20000000001</v>
      </c>
    </row>
    <row r="195" spans="1:19" x14ac:dyDescent="0.25">
      <c r="A195" s="1" t="s">
        <v>151</v>
      </c>
      <c r="B195" s="11">
        <v>2644.5</v>
      </c>
      <c r="C195" s="11">
        <v>2644.5</v>
      </c>
      <c r="D195" s="11">
        <v>2644.5</v>
      </c>
      <c r="E195" s="11">
        <v>2644.5</v>
      </c>
      <c r="F195" s="36">
        <f t="shared" ref="F195:F258" si="6">SUM(B195:E195)</f>
        <v>10578</v>
      </c>
      <c r="G195" s="3">
        <v>2689.66</v>
      </c>
      <c r="H195" s="3">
        <v>2689.66</v>
      </c>
      <c r="I195" s="3">
        <v>2689.66</v>
      </c>
      <c r="J195" s="3">
        <v>2689.66</v>
      </c>
      <c r="K195" s="3">
        <v>2167.1999999999998</v>
      </c>
      <c r="L195" s="3">
        <v>2167.1999999999998</v>
      </c>
      <c r="M195" s="3">
        <v>2167.1999999999998</v>
      </c>
      <c r="N195" s="3">
        <v>2167.1999999999998</v>
      </c>
      <c r="O195" s="3">
        <v>3670.06</v>
      </c>
      <c r="P195" s="3">
        <v>3670.06</v>
      </c>
      <c r="Q195" s="3">
        <v>3670.06</v>
      </c>
      <c r="R195" s="3">
        <v>3670.06</v>
      </c>
      <c r="S195" s="37">
        <f t="shared" ref="S195:S258" si="7">SUM(G195:R195)</f>
        <v>34107.680000000008</v>
      </c>
    </row>
    <row r="196" spans="1:19" x14ac:dyDescent="0.25">
      <c r="A196" s="1" t="s">
        <v>152</v>
      </c>
      <c r="B196" s="11">
        <v>2689.66</v>
      </c>
      <c r="C196" s="11">
        <v>2689.66</v>
      </c>
      <c r="D196" s="11">
        <v>2689.66</v>
      </c>
      <c r="E196" s="11">
        <v>2689.66</v>
      </c>
      <c r="F196" s="36">
        <f t="shared" si="6"/>
        <v>10758.64</v>
      </c>
      <c r="G196" s="3">
        <v>9255.75</v>
      </c>
      <c r="H196" s="3">
        <v>9255.75</v>
      </c>
      <c r="I196" s="3">
        <v>9255.75</v>
      </c>
      <c r="J196" s="3">
        <v>9255.75</v>
      </c>
      <c r="K196" s="3">
        <v>10449</v>
      </c>
      <c r="L196" s="3">
        <v>10449</v>
      </c>
      <c r="M196" s="3">
        <v>10449</v>
      </c>
      <c r="N196" s="3">
        <v>10449</v>
      </c>
      <c r="O196" s="3">
        <v>14270.65</v>
      </c>
      <c r="P196" s="3">
        <v>14270.65</v>
      </c>
      <c r="Q196" s="3">
        <v>14270.65</v>
      </c>
      <c r="R196" s="3">
        <v>14270.65</v>
      </c>
      <c r="S196" s="37">
        <f t="shared" si="7"/>
        <v>135901.59999999998</v>
      </c>
    </row>
    <row r="197" spans="1:19" x14ac:dyDescent="0.25">
      <c r="A197" s="1" t="s">
        <v>153</v>
      </c>
      <c r="B197" s="11">
        <v>2580</v>
      </c>
      <c r="C197" s="11">
        <v>2580</v>
      </c>
      <c r="D197" s="11">
        <v>2580</v>
      </c>
      <c r="E197" s="11">
        <v>2580</v>
      </c>
      <c r="F197" s="36">
        <f t="shared" si="6"/>
        <v>10320</v>
      </c>
      <c r="G197" s="3">
        <v>2825.12</v>
      </c>
      <c r="H197" s="3">
        <v>2825.12</v>
      </c>
      <c r="I197" s="3">
        <v>2825.12</v>
      </c>
      <c r="J197" s="3">
        <v>2825.12</v>
      </c>
      <c r="K197" s="3">
        <v>3070.2</v>
      </c>
      <c r="L197" s="3">
        <v>3070.2</v>
      </c>
      <c r="M197" s="3">
        <v>3070.2</v>
      </c>
      <c r="N197" s="3">
        <v>3070.2</v>
      </c>
      <c r="O197" s="3">
        <v>5779.2</v>
      </c>
      <c r="P197" s="3">
        <v>5779.2</v>
      </c>
      <c r="Q197" s="3">
        <v>5779.2</v>
      </c>
      <c r="R197" s="3">
        <v>5779.2</v>
      </c>
      <c r="S197" s="37">
        <f t="shared" si="7"/>
        <v>46698.079999999994</v>
      </c>
    </row>
    <row r="198" spans="1:19" x14ac:dyDescent="0.25">
      <c r="A198" s="1" t="s">
        <v>183</v>
      </c>
      <c r="B198" s="11">
        <v>7817.4</v>
      </c>
      <c r="C198" s="11">
        <v>7817.4</v>
      </c>
      <c r="D198" s="11">
        <v>7817.4</v>
      </c>
      <c r="E198" s="11">
        <v>7817.4</v>
      </c>
      <c r="F198" s="36">
        <f t="shared" si="6"/>
        <v>31269.599999999999</v>
      </c>
      <c r="G198" s="3">
        <v>9042.92</v>
      </c>
      <c r="H198" s="3">
        <v>9042.92</v>
      </c>
      <c r="I198" s="3">
        <v>9042.92</v>
      </c>
      <c r="J198" s="3">
        <v>9042.92</v>
      </c>
      <c r="K198" s="3">
        <v>7894.8</v>
      </c>
      <c r="L198" s="3">
        <v>7894.8</v>
      </c>
      <c r="M198" s="3">
        <v>7894.8</v>
      </c>
      <c r="N198" s="3">
        <v>7894.8</v>
      </c>
      <c r="O198" s="3">
        <v>8926.7999999999993</v>
      </c>
      <c r="P198" s="3">
        <v>8926.7999999999993</v>
      </c>
      <c r="Q198" s="3">
        <v>8926.7999999999993</v>
      </c>
      <c r="R198" s="3">
        <v>8926.7999999999993</v>
      </c>
      <c r="S198" s="37">
        <f t="shared" si="7"/>
        <v>103458.08000000002</v>
      </c>
    </row>
    <row r="199" spans="1:19" x14ac:dyDescent="0.25">
      <c r="A199" s="1" t="s">
        <v>658</v>
      </c>
      <c r="B199" s="11">
        <v>1944.69</v>
      </c>
      <c r="C199" s="11">
        <v>1944.69</v>
      </c>
      <c r="D199" s="11">
        <v>1944.69</v>
      </c>
      <c r="E199" s="11">
        <v>1944.69</v>
      </c>
      <c r="F199" s="36">
        <f t="shared" si="6"/>
        <v>7778.76</v>
      </c>
      <c r="G199" s="3">
        <v>2747.7</v>
      </c>
      <c r="H199" s="3">
        <v>2747.7</v>
      </c>
      <c r="I199" s="3">
        <v>2747.7</v>
      </c>
      <c r="J199" s="3">
        <v>2747.7</v>
      </c>
      <c r="K199" s="3">
        <v>1683.45</v>
      </c>
      <c r="L199" s="3">
        <v>1683.45</v>
      </c>
      <c r="M199" s="3">
        <v>1683.45</v>
      </c>
      <c r="N199" s="3">
        <v>1683.45</v>
      </c>
      <c r="O199" s="3">
        <v>2051.1</v>
      </c>
      <c r="P199" s="3">
        <v>2051.1</v>
      </c>
      <c r="Q199" s="3">
        <v>2051.1</v>
      </c>
      <c r="R199" s="3">
        <v>2051.1</v>
      </c>
      <c r="S199" s="37">
        <f t="shared" si="7"/>
        <v>25928.999999999996</v>
      </c>
    </row>
    <row r="200" spans="1:19" x14ac:dyDescent="0.25">
      <c r="A200" s="1" t="s">
        <v>154</v>
      </c>
      <c r="B200" s="11">
        <v>1960.8</v>
      </c>
      <c r="C200" s="11">
        <v>1960.8</v>
      </c>
      <c r="D200" s="11">
        <v>1960.8</v>
      </c>
      <c r="E200" s="11">
        <v>1960.8</v>
      </c>
      <c r="F200" s="36">
        <f t="shared" si="6"/>
        <v>7843.2</v>
      </c>
      <c r="G200" s="3">
        <v>2218.8000000000002</v>
      </c>
      <c r="H200" s="3">
        <v>2218.8000000000002</v>
      </c>
      <c r="I200" s="3">
        <v>2218.8000000000002</v>
      </c>
      <c r="J200" s="3">
        <v>2218.8000000000002</v>
      </c>
      <c r="K200" s="3">
        <v>1935</v>
      </c>
      <c r="L200" s="3">
        <v>1935</v>
      </c>
      <c r="M200" s="3">
        <v>1935</v>
      </c>
      <c r="N200" s="3">
        <v>1935</v>
      </c>
      <c r="O200" s="3">
        <v>3263.72</v>
      </c>
      <c r="P200" s="3">
        <v>3263.72</v>
      </c>
      <c r="Q200" s="3">
        <v>3263.72</v>
      </c>
      <c r="R200" s="3">
        <v>3263.72</v>
      </c>
      <c r="S200" s="37">
        <f t="shared" si="7"/>
        <v>29670.080000000005</v>
      </c>
    </row>
    <row r="201" spans="1:19" x14ac:dyDescent="0.25">
      <c r="A201" s="1" t="s">
        <v>155</v>
      </c>
      <c r="B201" s="11">
        <v>33153</v>
      </c>
      <c r="C201" s="11">
        <v>33153</v>
      </c>
      <c r="D201" s="11">
        <v>33153</v>
      </c>
      <c r="E201" s="11">
        <v>33153</v>
      </c>
      <c r="F201" s="36">
        <f t="shared" si="6"/>
        <v>132612</v>
      </c>
      <c r="G201" s="3">
        <v>36442.6</v>
      </c>
      <c r="H201" s="3">
        <v>36442.6</v>
      </c>
      <c r="I201" s="3">
        <v>36442.6</v>
      </c>
      <c r="J201" s="3">
        <v>36442.6</v>
      </c>
      <c r="K201" s="3">
        <v>38700</v>
      </c>
      <c r="L201" s="3">
        <v>38700</v>
      </c>
      <c r="M201" s="3">
        <v>38700</v>
      </c>
      <c r="N201" s="3">
        <v>38700</v>
      </c>
      <c r="O201" s="3">
        <v>52374</v>
      </c>
      <c r="P201" s="3">
        <v>52374</v>
      </c>
      <c r="Q201" s="3">
        <v>52374</v>
      </c>
      <c r="R201" s="3">
        <v>52374</v>
      </c>
      <c r="S201" s="37">
        <f t="shared" si="7"/>
        <v>510066.4</v>
      </c>
    </row>
    <row r="202" spans="1:19" x14ac:dyDescent="0.25">
      <c r="A202" s="1" t="s">
        <v>156</v>
      </c>
      <c r="B202" s="11">
        <v>3102.46</v>
      </c>
      <c r="C202" s="11">
        <v>3102.46</v>
      </c>
      <c r="D202" s="11">
        <v>3102.46</v>
      </c>
      <c r="E202" s="11">
        <v>3102.46</v>
      </c>
      <c r="F202" s="36">
        <f t="shared" si="6"/>
        <v>12409.84</v>
      </c>
      <c r="G202" s="3">
        <v>2683.2</v>
      </c>
      <c r="H202" s="3">
        <v>2683.2</v>
      </c>
      <c r="I202" s="3">
        <v>2683.2</v>
      </c>
      <c r="J202" s="3">
        <v>2683.2</v>
      </c>
      <c r="K202" s="3">
        <v>2186.56</v>
      </c>
      <c r="L202" s="3">
        <v>2186.56</v>
      </c>
      <c r="M202" s="3">
        <v>2186.56</v>
      </c>
      <c r="N202" s="3">
        <v>2186.56</v>
      </c>
      <c r="O202" s="3">
        <v>4386</v>
      </c>
      <c r="P202" s="3">
        <v>4386</v>
      </c>
      <c r="Q202" s="3">
        <v>4386</v>
      </c>
      <c r="R202" s="3">
        <v>4386</v>
      </c>
      <c r="S202" s="37">
        <f t="shared" si="7"/>
        <v>37023.040000000001</v>
      </c>
    </row>
    <row r="203" spans="1:19" x14ac:dyDescent="0.25">
      <c r="A203" s="1" t="s">
        <v>157</v>
      </c>
      <c r="B203" s="11">
        <v>3270.16</v>
      </c>
      <c r="C203" s="11">
        <v>3270.16</v>
      </c>
      <c r="D203" s="11">
        <v>3270.16</v>
      </c>
      <c r="E203" s="11">
        <v>3270.16</v>
      </c>
      <c r="F203" s="36">
        <f t="shared" si="6"/>
        <v>13080.64</v>
      </c>
      <c r="G203" s="3">
        <v>3089.56</v>
      </c>
      <c r="H203" s="3">
        <v>3089.56</v>
      </c>
      <c r="I203" s="3">
        <v>3089.56</v>
      </c>
      <c r="J203" s="3">
        <v>3089.56</v>
      </c>
      <c r="K203" s="3">
        <v>3121.8</v>
      </c>
      <c r="L203" s="3">
        <v>3121.8</v>
      </c>
      <c r="M203" s="3">
        <v>3121.8</v>
      </c>
      <c r="N203" s="3">
        <v>3121.8</v>
      </c>
      <c r="O203" s="3">
        <v>3753.9</v>
      </c>
      <c r="P203" s="3">
        <v>3753.9</v>
      </c>
      <c r="Q203" s="3">
        <v>3753.9</v>
      </c>
      <c r="R203" s="3">
        <v>3753.9</v>
      </c>
      <c r="S203" s="37">
        <f t="shared" si="7"/>
        <v>39861.040000000001</v>
      </c>
    </row>
    <row r="204" spans="1:19" x14ac:dyDescent="0.25">
      <c r="A204" s="1" t="s">
        <v>158</v>
      </c>
      <c r="B204" s="11">
        <v>21794.55</v>
      </c>
      <c r="C204" s="11">
        <v>21794.55</v>
      </c>
      <c r="D204" s="11">
        <v>21794.55</v>
      </c>
      <c r="E204" s="11">
        <v>21794.55</v>
      </c>
      <c r="F204" s="36">
        <f t="shared" si="6"/>
        <v>87178.2</v>
      </c>
      <c r="G204" s="3">
        <v>35291.33</v>
      </c>
      <c r="H204" s="3">
        <v>35291.33</v>
      </c>
      <c r="I204" s="3">
        <v>35291.33</v>
      </c>
      <c r="J204" s="3">
        <v>35291.33</v>
      </c>
      <c r="K204" s="3">
        <v>39990</v>
      </c>
      <c r="L204" s="3">
        <v>39990</v>
      </c>
      <c r="M204" s="3">
        <v>39990</v>
      </c>
      <c r="N204" s="3">
        <v>39990</v>
      </c>
      <c r="O204" s="3">
        <v>47688.23</v>
      </c>
      <c r="P204" s="3">
        <v>47688.23</v>
      </c>
      <c r="Q204" s="3">
        <v>47688.23</v>
      </c>
      <c r="R204" s="3">
        <v>47688.23</v>
      </c>
      <c r="S204" s="37">
        <f t="shared" si="7"/>
        <v>491878.23999999993</v>
      </c>
    </row>
    <row r="205" spans="1:19" x14ac:dyDescent="0.25">
      <c r="A205" s="1" t="s">
        <v>159</v>
      </c>
      <c r="B205" s="11">
        <v>10316.81</v>
      </c>
      <c r="C205" s="11">
        <v>10316.81</v>
      </c>
      <c r="D205" s="11">
        <v>10316.81</v>
      </c>
      <c r="E205" s="11">
        <v>10316.81</v>
      </c>
      <c r="F205" s="36">
        <f t="shared" si="6"/>
        <v>41267.24</v>
      </c>
      <c r="G205" s="3">
        <v>15299.44</v>
      </c>
      <c r="H205" s="3">
        <v>15299.44</v>
      </c>
      <c r="I205" s="3">
        <v>15299.44</v>
      </c>
      <c r="J205" s="3">
        <v>15299.44</v>
      </c>
      <c r="K205" s="3">
        <v>10578</v>
      </c>
      <c r="L205" s="3">
        <v>10578</v>
      </c>
      <c r="M205" s="3">
        <v>10578</v>
      </c>
      <c r="N205" s="3">
        <v>10578</v>
      </c>
      <c r="O205" s="3">
        <v>14009.44</v>
      </c>
      <c r="P205" s="3">
        <v>14009.44</v>
      </c>
      <c r="Q205" s="3">
        <v>14009.44</v>
      </c>
      <c r="R205" s="3">
        <v>14009.44</v>
      </c>
      <c r="S205" s="37">
        <f t="shared" si="7"/>
        <v>159547.52000000002</v>
      </c>
    </row>
    <row r="206" spans="1:19" x14ac:dyDescent="0.25">
      <c r="A206" s="1" t="s">
        <v>160</v>
      </c>
      <c r="B206" s="11">
        <v>129</v>
      </c>
      <c r="C206" s="11">
        <v>129</v>
      </c>
      <c r="D206" s="11">
        <v>129</v>
      </c>
      <c r="E206" s="11">
        <v>129</v>
      </c>
      <c r="F206" s="36">
        <f t="shared" si="6"/>
        <v>516</v>
      </c>
      <c r="G206" s="3">
        <v>532.13</v>
      </c>
      <c r="H206" s="3">
        <v>532.13</v>
      </c>
      <c r="I206" s="3">
        <v>532.13</v>
      </c>
      <c r="J206" s="3">
        <v>532.13</v>
      </c>
      <c r="K206" s="3">
        <v>0</v>
      </c>
      <c r="L206" s="3">
        <v>0</v>
      </c>
      <c r="M206" s="3">
        <v>0</v>
      </c>
      <c r="N206" s="3">
        <v>0</v>
      </c>
      <c r="O206" s="3">
        <v>645</v>
      </c>
      <c r="P206" s="3">
        <v>645</v>
      </c>
      <c r="Q206" s="3">
        <v>645</v>
      </c>
      <c r="R206" s="3">
        <v>645</v>
      </c>
      <c r="S206" s="37">
        <f t="shared" si="7"/>
        <v>4708.5200000000004</v>
      </c>
    </row>
    <row r="207" spans="1:19" x14ac:dyDescent="0.25">
      <c r="A207" s="1" t="s">
        <v>161</v>
      </c>
      <c r="B207" s="11">
        <v>124027.72</v>
      </c>
      <c r="C207" s="11">
        <v>124027.72</v>
      </c>
      <c r="D207" s="11">
        <v>124027.72</v>
      </c>
      <c r="E207" s="11">
        <v>124027.72</v>
      </c>
      <c r="F207" s="36">
        <f t="shared" si="6"/>
        <v>496110.88</v>
      </c>
      <c r="G207" s="3">
        <v>140758.35</v>
      </c>
      <c r="H207" s="3">
        <v>140758.35</v>
      </c>
      <c r="I207" s="3">
        <v>140758.35</v>
      </c>
      <c r="J207" s="3">
        <v>140758.35</v>
      </c>
      <c r="K207" s="3">
        <v>132567.47</v>
      </c>
      <c r="L207" s="3">
        <v>132567.47</v>
      </c>
      <c r="M207" s="3">
        <v>132567.47</v>
      </c>
      <c r="N207" s="3">
        <v>132567.47</v>
      </c>
      <c r="O207" s="3">
        <v>153178.54</v>
      </c>
      <c r="P207" s="3">
        <v>153178.54</v>
      </c>
      <c r="Q207" s="3">
        <v>153178.54</v>
      </c>
      <c r="R207" s="3">
        <v>153178.54</v>
      </c>
      <c r="S207" s="37">
        <f t="shared" si="7"/>
        <v>1706017.4400000002</v>
      </c>
    </row>
    <row r="208" spans="1:19" x14ac:dyDescent="0.25">
      <c r="A208" s="1" t="s">
        <v>162</v>
      </c>
      <c r="B208" s="11">
        <v>3508.8</v>
      </c>
      <c r="C208" s="11">
        <v>3508.8</v>
      </c>
      <c r="D208" s="11">
        <v>3508.8</v>
      </c>
      <c r="E208" s="11">
        <v>3508.8</v>
      </c>
      <c r="F208" s="36">
        <f t="shared" si="6"/>
        <v>14035.2</v>
      </c>
      <c r="G208" s="3">
        <v>6179.12</v>
      </c>
      <c r="H208" s="3">
        <v>6179.12</v>
      </c>
      <c r="I208" s="3">
        <v>6179.12</v>
      </c>
      <c r="J208" s="3">
        <v>6179.12</v>
      </c>
      <c r="K208" s="3">
        <v>6158.14</v>
      </c>
      <c r="L208" s="3">
        <v>6158.14</v>
      </c>
      <c r="M208" s="3">
        <v>6158.14</v>
      </c>
      <c r="N208" s="3">
        <v>6158.14</v>
      </c>
      <c r="O208" s="3">
        <v>7291.73</v>
      </c>
      <c r="P208" s="3">
        <v>7291.73</v>
      </c>
      <c r="Q208" s="3">
        <v>7291.73</v>
      </c>
      <c r="R208" s="3">
        <v>7291.73</v>
      </c>
      <c r="S208" s="37">
        <f t="shared" si="7"/>
        <v>78515.959999999992</v>
      </c>
    </row>
    <row r="209" spans="1:19" x14ac:dyDescent="0.25">
      <c r="A209" s="1" t="s">
        <v>163</v>
      </c>
      <c r="B209" s="11">
        <v>9600.89</v>
      </c>
      <c r="C209" s="11">
        <v>9600.89</v>
      </c>
      <c r="D209" s="11">
        <v>9600.89</v>
      </c>
      <c r="E209" s="11">
        <v>9600.89</v>
      </c>
      <c r="F209" s="36">
        <f t="shared" si="6"/>
        <v>38403.56</v>
      </c>
      <c r="G209" s="3">
        <v>18908.240000000002</v>
      </c>
      <c r="H209" s="3">
        <v>18908.240000000002</v>
      </c>
      <c r="I209" s="3">
        <v>18908.240000000002</v>
      </c>
      <c r="J209" s="3">
        <v>18908.240000000002</v>
      </c>
      <c r="K209" s="3">
        <v>23687.69</v>
      </c>
      <c r="L209" s="3">
        <v>23687.69</v>
      </c>
      <c r="M209" s="3">
        <v>23687.69</v>
      </c>
      <c r="N209" s="3">
        <v>23687.69</v>
      </c>
      <c r="O209" s="3">
        <v>31485.74</v>
      </c>
      <c r="P209" s="3">
        <v>31485.74</v>
      </c>
      <c r="Q209" s="3">
        <v>31485.74</v>
      </c>
      <c r="R209" s="3">
        <v>31485.74</v>
      </c>
      <c r="S209" s="37">
        <f t="shared" si="7"/>
        <v>296326.68</v>
      </c>
    </row>
    <row r="210" spans="1:19" x14ac:dyDescent="0.25">
      <c r="A210" s="1" t="s">
        <v>164</v>
      </c>
      <c r="B210" s="11">
        <v>570.84</v>
      </c>
      <c r="C210" s="11">
        <v>570.84</v>
      </c>
      <c r="D210" s="11">
        <v>570.84</v>
      </c>
      <c r="E210" s="11">
        <v>570.84</v>
      </c>
      <c r="F210" s="36">
        <f t="shared" si="6"/>
        <v>2283.36</v>
      </c>
      <c r="G210" s="3">
        <v>1760.85</v>
      </c>
      <c r="H210" s="3">
        <v>1760.85</v>
      </c>
      <c r="I210" s="3">
        <v>1760.85</v>
      </c>
      <c r="J210" s="3">
        <v>1760.85</v>
      </c>
      <c r="K210" s="3">
        <v>2786.4</v>
      </c>
      <c r="L210" s="3">
        <v>2786.4</v>
      </c>
      <c r="M210" s="3">
        <v>2786.4</v>
      </c>
      <c r="N210" s="3">
        <v>2786.4</v>
      </c>
      <c r="O210" s="3">
        <v>3018.6</v>
      </c>
      <c r="P210" s="3">
        <v>3018.6</v>
      </c>
      <c r="Q210" s="3">
        <v>3018.6</v>
      </c>
      <c r="R210" s="3">
        <v>3018.6</v>
      </c>
      <c r="S210" s="37">
        <f t="shared" si="7"/>
        <v>30263.399999999994</v>
      </c>
    </row>
    <row r="211" spans="1:19" x14ac:dyDescent="0.25">
      <c r="A211" s="1" t="s">
        <v>659</v>
      </c>
      <c r="B211" s="11">
        <v>1993.06</v>
      </c>
      <c r="C211" s="11">
        <v>1993.06</v>
      </c>
      <c r="D211" s="11">
        <v>1993.06</v>
      </c>
      <c r="E211" s="11">
        <v>1993.06</v>
      </c>
      <c r="F211" s="36">
        <f t="shared" si="6"/>
        <v>7972.24</v>
      </c>
      <c r="G211" s="3">
        <v>3689.4</v>
      </c>
      <c r="H211" s="3">
        <v>3689.4</v>
      </c>
      <c r="I211" s="3">
        <v>3689.4</v>
      </c>
      <c r="J211" s="3">
        <v>3689.4</v>
      </c>
      <c r="K211" s="3">
        <v>3457.2</v>
      </c>
      <c r="L211" s="3">
        <v>3457.2</v>
      </c>
      <c r="M211" s="3">
        <v>3457.2</v>
      </c>
      <c r="N211" s="3">
        <v>3457.2</v>
      </c>
      <c r="O211" s="3">
        <v>3083.1</v>
      </c>
      <c r="P211" s="3">
        <v>3083.1</v>
      </c>
      <c r="Q211" s="3">
        <v>3083.1</v>
      </c>
      <c r="R211" s="3">
        <v>3083.1</v>
      </c>
      <c r="S211" s="37">
        <f t="shared" si="7"/>
        <v>40918.799999999996</v>
      </c>
    </row>
    <row r="212" spans="1:19" x14ac:dyDescent="0.25">
      <c r="A212" s="1" t="s">
        <v>165</v>
      </c>
      <c r="B212" s="11">
        <v>3612</v>
      </c>
      <c r="C212" s="11">
        <v>3612</v>
      </c>
      <c r="D212" s="11">
        <v>3612</v>
      </c>
      <c r="E212" s="11">
        <v>3612</v>
      </c>
      <c r="F212" s="36">
        <f t="shared" si="6"/>
        <v>14448</v>
      </c>
      <c r="G212" s="3">
        <v>7314.3</v>
      </c>
      <c r="H212" s="3">
        <v>7314.3</v>
      </c>
      <c r="I212" s="3">
        <v>7314.3</v>
      </c>
      <c r="J212" s="3">
        <v>7314.3</v>
      </c>
      <c r="K212" s="3">
        <v>10542.56</v>
      </c>
      <c r="L212" s="3">
        <v>10542.56</v>
      </c>
      <c r="M212" s="3">
        <v>10542.56</v>
      </c>
      <c r="N212" s="3">
        <v>10542.56</v>
      </c>
      <c r="O212" s="3">
        <v>12438.86</v>
      </c>
      <c r="P212" s="3">
        <v>12438.86</v>
      </c>
      <c r="Q212" s="3">
        <v>12438.86</v>
      </c>
      <c r="R212" s="3">
        <v>12438.86</v>
      </c>
      <c r="S212" s="37">
        <f t="shared" si="7"/>
        <v>121182.88</v>
      </c>
    </row>
    <row r="213" spans="1:19" x14ac:dyDescent="0.25">
      <c r="A213" s="1" t="s">
        <v>703</v>
      </c>
      <c r="B213" s="11">
        <v>0</v>
      </c>
      <c r="C213" s="11">
        <v>0</v>
      </c>
      <c r="D213" s="11">
        <v>0</v>
      </c>
      <c r="E213" s="11">
        <v>0</v>
      </c>
      <c r="F213" s="36">
        <f t="shared" si="6"/>
        <v>0</v>
      </c>
      <c r="G213" s="3">
        <v>0</v>
      </c>
      <c r="H213" s="3">
        <v>10690.9</v>
      </c>
      <c r="I213" s="3">
        <v>10690.9</v>
      </c>
      <c r="J213" s="3">
        <v>10690.9</v>
      </c>
      <c r="K213" s="3">
        <v>9884.65</v>
      </c>
      <c r="L213" s="3">
        <v>9884.65</v>
      </c>
      <c r="M213" s="3">
        <v>9884.65</v>
      </c>
      <c r="N213" s="3">
        <v>9884.65</v>
      </c>
      <c r="O213" s="3">
        <v>11803.5</v>
      </c>
      <c r="P213" s="3">
        <v>11803.5</v>
      </c>
      <c r="Q213" s="3">
        <v>11803.5</v>
      </c>
      <c r="R213" s="3">
        <v>11803.5</v>
      </c>
      <c r="S213" s="37">
        <f t="shared" si="7"/>
        <v>118825.3</v>
      </c>
    </row>
    <row r="214" spans="1:19" x14ac:dyDescent="0.25">
      <c r="A214" s="1" t="s">
        <v>166</v>
      </c>
      <c r="B214" s="11">
        <v>4357.01</v>
      </c>
      <c r="C214" s="11">
        <v>4357.01</v>
      </c>
      <c r="D214" s="11">
        <v>4357.01</v>
      </c>
      <c r="E214" s="11">
        <v>4357.01</v>
      </c>
      <c r="F214" s="36">
        <f t="shared" si="6"/>
        <v>17428.04</v>
      </c>
      <c r="G214" s="3">
        <v>3205.65</v>
      </c>
      <c r="H214" s="3">
        <v>3205.65</v>
      </c>
      <c r="I214" s="3">
        <v>3205.65</v>
      </c>
      <c r="J214" s="3">
        <v>3205.65</v>
      </c>
      <c r="K214" s="3">
        <v>5034.26</v>
      </c>
      <c r="L214" s="3">
        <v>5034.26</v>
      </c>
      <c r="M214" s="3">
        <v>5034.26</v>
      </c>
      <c r="N214" s="3">
        <v>5034.26</v>
      </c>
      <c r="O214" s="3">
        <v>13657.91</v>
      </c>
      <c r="P214" s="3">
        <v>13657.91</v>
      </c>
      <c r="Q214" s="3">
        <v>13657.91</v>
      </c>
      <c r="R214" s="3">
        <v>13657.91</v>
      </c>
      <c r="S214" s="37">
        <f t="shared" si="7"/>
        <v>87591.280000000013</v>
      </c>
    </row>
    <row r="215" spans="1:19" x14ac:dyDescent="0.25">
      <c r="A215" s="1" t="s">
        <v>167</v>
      </c>
      <c r="B215" s="11">
        <v>15873.45</v>
      </c>
      <c r="C215" s="11">
        <v>15873.45</v>
      </c>
      <c r="D215" s="11">
        <v>15873.45</v>
      </c>
      <c r="E215" s="11">
        <v>15873.45</v>
      </c>
      <c r="F215" s="36">
        <f t="shared" si="6"/>
        <v>63493.8</v>
      </c>
      <c r="G215" s="3">
        <v>22845.9</v>
      </c>
      <c r="H215" s="3">
        <v>22845.9</v>
      </c>
      <c r="I215" s="3">
        <v>22845.9</v>
      </c>
      <c r="J215" s="3">
        <v>22845.9</v>
      </c>
      <c r="K215" s="3">
        <v>20701.68</v>
      </c>
      <c r="L215" s="3">
        <v>20701.68</v>
      </c>
      <c r="M215" s="3">
        <v>20701.68</v>
      </c>
      <c r="N215" s="3">
        <v>20701.68</v>
      </c>
      <c r="O215" s="3">
        <v>44563.89</v>
      </c>
      <c r="P215" s="3">
        <v>44563.89</v>
      </c>
      <c r="Q215" s="3">
        <v>44563.89</v>
      </c>
      <c r="R215" s="3">
        <v>44563.89</v>
      </c>
      <c r="S215" s="37">
        <f t="shared" si="7"/>
        <v>352445.88</v>
      </c>
    </row>
    <row r="216" spans="1:19" x14ac:dyDescent="0.25">
      <c r="A216" s="1" t="s">
        <v>168</v>
      </c>
      <c r="B216" s="11">
        <v>3882.92</v>
      </c>
      <c r="C216" s="11">
        <v>3882.92</v>
      </c>
      <c r="D216" s="11">
        <v>3882.92</v>
      </c>
      <c r="E216" s="11">
        <v>3882.92</v>
      </c>
      <c r="F216" s="36">
        <f t="shared" si="6"/>
        <v>15531.68</v>
      </c>
      <c r="G216" s="3">
        <v>5147.12</v>
      </c>
      <c r="H216" s="3">
        <v>5147.12</v>
      </c>
      <c r="I216" s="3">
        <v>5147.12</v>
      </c>
      <c r="J216" s="3">
        <v>5147.12</v>
      </c>
      <c r="K216" s="3">
        <v>4940.72</v>
      </c>
      <c r="L216" s="3">
        <v>4940.72</v>
      </c>
      <c r="M216" s="3">
        <v>4940.72</v>
      </c>
      <c r="N216" s="3">
        <v>4940.72</v>
      </c>
      <c r="O216" s="3">
        <v>6372.6</v>
      </c>
      <c r="P216" s="3">
        <v>6372.6</v>
      </c>
      <c r="Q216" s="3">
        <v>6372.6</v>
      </c>
      <c r="R216" s="3">
        <v>6372.6</v>
      </c>
      <c r="S216" s="37">
        <f t="shared" si="7"/>
        <v>65841.759999999995</v>
      </c>
    </row>
    <row r="217" spans="1:19" x14ac:dyDescent="0.25">
      <c r="A217" s="1" t="s">
        <v>704</v>
      </c>
      <c r="B217" s="11">
        <v>0</v>
      </c>
      <c r="C217" s="11">
        <v>0</v>
      </c>
      <c r="D217" s="11">
        <v>0</v>
      </c>
      <c r="E217" s="11">
        <v>0</v>
      </c>
      <c r="F217" s="36">
        <f t="shared" si="6"/>
        <v>0</v>
      </c>
      <c r="G217" s="3">
        <v>0</v>
      </c>
      <c r="H217" s="3">
        <v>683.7</v>
      </c>
      <c r="I217" s="3">
        <v>683.7</v>
      </c>
      <c r="J217" s="3">
        <v>683.7</v>
      </c>
      <c r="K217" s="3">
        <v>12.9</v>
      </c>
      <c r="L217" s="3">
        <v>12.9</v>
      </c>
      <c r="M217" s="3">
        <v>12.9</v>
      </c>
      <c r="N217" s="3">
        <v>12.9</v>
      </c>
      <c r="O217" s="3">
        <v>651.45000000000005</v>
      </c>
      <c r="P217" s="3">
        <v>651.45000000000005</v>
      </c>
      <c r="Q217" s="3">
        <v>651.45000000000005</v>
      </c>
      <c r="R217" s="3">
        <v>651.45000000000005</v>
      </c>
      <c r="S217" s="37">
        <f t="shared" si="7"/>
        <v>4708.5</v>
      </c>
    </row>
    <row r="218" spans="1:19" x14ac:dyDescent="0.25">
      <c r="A218" s="1" t="s">
        <v>169</v>
      </c>
      <c r="B218" s="11">
        <v>496.65</v>
      </c>
      <c r="C218" s="11">
        <v>496.65</v>
      </c>
      <c r="D218" s="11">
        <v>496.65</v>
      </c>
      <c r="E218" s="11">
        <v>496.65</v>
      </c>
      <c r="F218" s="36">
        <f t="shared" si="6"/>
        <v>1986.6</v>
      </c>
      <c r="G218" s="3">
        <v>686.93</v>
      </c>
      <c r="H218" s="3">
        <v>686.93</v>
      </c>
      <c r="I218" s="3">
        <v>686.93</v>
      </c>
      <c r="J218" s="3">
        <v>686.93</v>
      </c>
      <c r="K218" s="3">
        <v>438.6</v>
      </c>
      <c r="L218" s="3">
        <v>438.6</v>
      </c>
      <c r="M218" s="3">
        <v>438.6</v>
      </c>
      <c r="N218" s="3">
        <v>438.6</v>
      </c>
      <c r="O218" s="3">
        <v>796.58</v>
      </c>
      <c r="P218" s="3">
        <v>796.58</v>
      </c>
      <c r="Q218" s="3">
        <v>796.58</v>
      </c>
      <c r="R218" s="3">
        <v>796.58</v>
      </c>
      <c r="S218" s="37">
        <f t="shared" si="7"/>
        <v>7688.44</v>
      </c>
    </row>
    <row r="219" spans="1:19" x14ac:dyDescent="0.25">
      <c r="A219" s="1" t="s">
        <v>180</v>
      </c>
      <c r="B219" s="11">
        <v>2180.1</v>
      </c>
      <c r="C219" s="11">
        <v>2180.1</v>
      </c>
      <c r="D219" s="11">
        <v>2180.1</v>
      </c>
      <c r="E219" s="11">
        <v>2180.1</v>
      </c>
      <c r="F219" s="36">
        <f t="shared" si="6"/>
        <v>8720.4</v>
      </c>
      <c r="G219" s="3">
        <v>3199.2</v>
      </c>
      <c r="H219" s="3">
        <v>3199.2</v>
      </c>
      <c r="I219" s="3">
        <v>3199.2</v>
      </c>
      <c r="J219" s="3">
        <v>3199.2</v>
      </c>
      <c r="K219" s="3">
        <v>3831.3</v>
      </c>
      <c r="L219" s="3">
        <v>3831.3</v>
      </c>
      <c r="M219" s="3">
        <v>3831.3</v>
      </c>
      <c r="N219" s="3">
        <v>3831.3</v>
      </c>
      <c r="O219" s="3">
        <v>4308.6000000000004</v>
      </c>
      <c r="P219" s="3">
        <v>4308.6000000000004</v>
      </c>
      <c r="Q219" s="3">
        <v>4308.6000000000004</v>
      </c>
      <c r="R219" s="3">
        <v>4308.6000000000004</v>
      </c>
      <c r="S219" s="37">
        <f t="shared" si="7"/>
        <v>45356.399999999994</v>
      </c>
    </row>
    <row r="220" spans="1:19" x14ac:dyDescent="0.25">
      <c r="A220" s="1" t="s">
        <v>181</v>
      </c>
      <c r="B220" s="11">
        <v>561.15</v>
      </c>
      <c r="C220" s="11">
        <v>561.15</v>
      </c>
      <c r="D220" s="11">
        <v>561.15</v>
      </c>
      <c r="E220" s="11">
        <v>561.15</v>
      </c>
      <c r="F220" s="36">
        <f t="shared" si="6"/>
        <v>2244.6</v>
      </c>
      <c r="G220" s="3">
        <v>735.3</v>
      </c>
      <c r="H220" s="3">
        <v>735.3</v>
      </c>
      <c r="I220" s="3">
        <v>735.3</v>
      </c>
      <c r="J220" s="3">
        <v>735.3</v>
      </c>
      <c r="K220" s="3">
        <v>667.58</v>
      </c>
      <c r="L220" s="3">
        <v>667.58</v>
      </c>
      <c r="M220" s="3">
        <v>667.58</v>
      </c>
      <c r="N220" s="3">
        <v>667.58</v>
      </c>
      <c r="O220" s="3">
        <v>886.88</v>
      </c>
      <c r="P220" s="3">
        <v>886.88</v>
      </c>
      <c r="Q220" s="3">
        <v>886.88</v>
      </c>
      <c r="R220" s="3">
        <v>886.88</v>
      </c>
      <c r="S220" s="37">
        <f t="shared" si="7"/>
        <v>9159.0399999999991</v>
      </c>
    </row>
    <row r="221" spans="1:19" x14ac:dyDescent="0.25">
      <c r="A221" s="1" t="s">
        <v>182</v>
      </c>
      <c r="B221" s="11">
        <v>4108.66</v>
      </c>
      <c r="C221" s="11">
        <v>4108.66</v>
      </c>
      <c r="D221" s="11">
        <v>4108.66</v>
      </c>
      <c r="E221" s="11">
        <v>4108.66</v>
      </c>
      <c r="F221" s="36">
        <f t="shared" si="6"/>
        <v>16434.64</v>
      </c>
      <c r="G221" s="3">
        <v>4024.8</v>
      </c>
      <c r="H221" s="3">
        <v>4024.8</v>
      </c>
      <c r="I221" s="3">
        <v>4024.8</v>
      </c>
      <c r="J221" s="3">
        <v>4024.8</v>
      </c>
      <c r="K221" s="3">
        <v>3870</v>
      </c>
      <c r="L221" s="3">
        <v>3870</v>
      </c>
      <c r="M221" s="3">
        <v>3870</v>
      </c>
      <c r="N221" s="3">
        <v>3870</v>
      </c>
      <c r="O221" s="3">
        <v>4966.5</v>
      </c>
      <c r="P221" s="3">
        <v>4966.5</v>
      </c>
      <c r="Q221" s="3">
        <v>4966.5</v>
      </c>
      <c r="R221" s="3">
        <v>4966.5</v>
      </c>
      <c r="S221" s="37">
        <f t="shared" si="7"/>
        <v>51445.2</v>
      </c>
    </row>
    <row r="222" spans="1:19" x14ac:dyDescent="0.25">
      <c r="A222" s="1" t="s">
        <v>705</v>
      </c>
      <c r="B222" s="11">
        <v>0</v>
      </c>
      <c r="C222" s="11">
        <v>0</v>
      </c>
      <c r="D222" s="11">
        <v>0</v>
      </c>
      <c r="E222" s="11">
        <v>0</v>
      </c>
      <c r="F222" s="36">
        <f t="shared" si="6"/>
        <v>0</v>
      </c>
      <c r="G222" s="3">
        <v>0</v>
      </c>
      <c r="H222" s="3">
        <v>1386.76</v>
      </c>
      <c r="I222" s="3">
        <v>1386.76</v>
      </c>
      <c r="J222" s="3">
        <v>1386.76</v>
      </c>
      <c r="K222" s="3">
        <v>1032</v>
      </c>
      <c r="L222" s="3">
        <v>1032</v>
      </c>
      <c r="M222" s="3">
        <v>1032</v>
      </c>
      <c r="N222" s="3">
        <v>1032</v>
      </c>
      <c r="O222" s="3">
        <v>3308.86</v>
      </c>
      <c r="P222" s="3">
        <v>3308.86</v>
      </c>
      <c r="Q222" s="3">
        <v>3308.86</v>
      </c>
      <c r="R222" s="3">
        <v>3308.86</v>
      </c>
      <c r="S222" s="37">
        <f t="shared" si="7"/>
        <v>21523.72</v>
      </c>
    </row>
    <row r="223" spans="1:19" x14ac:dyDescent="0.25">
      <c r="A223" s="1" t="s">
        <v>170</v>
      </c>
      <c r="B223" s="11">
        <v>1393.2</v>
      </c>
      <c r="C223" s="11">
        <v>1393.2</v>
      </c>
      <c r="D223" s="11">
        <v>1393.2</v>
      </c>
      <c r="E223" s="11">
        <v>1393.2</v>
      </c>
      <c r="F223" s="36">
        <f t="shared" si="6"/>
        <v>5572.8</v>
      </c>
      <c r="G223" s="3">
        <v>1599.6</v>
      </c>
      <c r="H223" s="3">
        <v>1599.6</v>
      </c>
      <c r="I223" s="3">
        <v>1599.6</v>
      </c>
      <c r="J223" s="3">
        <v>1599.6</v>
      </c>
      <c r="K223" s="3">
        <v>1406.1</v>
      </c>
      <c r="L223" s="3">
        <v>1406.1</v>
      </c>
      <c r="M223" s="3">
        <v>1406.1</v>
      </c>
      <c r="N223" s="3">
        <v>1406.1</v>
      </c>
      <c r="O223" s="3">
        <v>2799.3</v>
      </c>
      <c r="P223" s="3">
        <v>2799.3</v>
      </c>
      <c r="Q223" s="3">
        <v>2799.3</v>
      </c>
      <c r="R223" s="3">
        <v>2799.3</v>
      </c>
      <c r="S223" s="37">
        <f t="shared" si="7"/>
        <v>23220</v>
      </c>
    </row>
    <row r="224" spans="1:19" x14ac:dyDescent="0.25">
      <c r="A224" s="1" t="s">
        <v>174</v>
      </c>
      <c r="B224" s="11">
        <v>1422.24</v>
      </c>
      <c r="C224" s="11">
        <v>1422.24</v>
      </c>
      <c r="D224" s="11">
        <v>1422.24</v>
      </c>
      <c r="E224" s="11">
        <v>1422.24</v>
      </c>
      <c r="F224" s="36">
        <f t="shared" si="6"/>
        <v>5688.96</v>
      </c>
      <c r="G224" s="3">
        <v>1199.7</v>
      </c>
      <c r="H224" s="3">
        <v>1199.7</v>
      </c>
      <c r="I224" s="3">
        <v>1199.7</v>
      </c>
      <c r="J224" s="3">
        <v>1199.7</v>
      </c>
      <c r="K224" s="3">
        <v>686.94</v>
      </c>
      <c r="L224" s="3">
        <v>686.94</v>
      </c>
      <c r="M224" s="3">
        <v>686.94</v>
      </c>
      <c r="N224" s="3">
        <v>686.94</v>
      </c>
      <c r="O224" s="3">
        <v>2428.44</v>
      </c>
      <c r="P224" s="3">
        <v>2428.44</v>
      </c>
      <c r="Q224" s="3">
        <v>2428.44</v>
      </c>
      <c r="R224" s="3">
        <v>2428.44</v>
      </c>
      <c r="S224" s="37">
        <f t="shared" si="7"/>
        <v>17260.320000000003</v>
      </c>
    </row>
    <row r="225" spans="1:19" x14ac:dyDescent="0.25">
      <c r="A225" s="1" t="s">
        <v>171</v>
      </c>
      <c r="B225" s="11">
        <v>7120.8</v>
      </c>
      <c r="C225" s="11">
        <v>7120.8</v>
      </c>
      <c r="D225" s="11">
        <v>7120.8</v>
      </c>
      <c r="E225" s="11">
        <v>7120.8</v>
      </c>
      <c r="F225" s="36">
        <f t="shared" si="6"/>
        <v>28483.200000000001</v>
      </c>
      <c r="G225" s="3">
        <v>9726.6</v>
      </c>
      <c r="H225" s="3">
        <v>9726.6</v>
      </c>
      <c r="I225" s="3">
        <v>9726.6</v>
      </c>
      <c r="J225" s="3">
        <v>9726.6</v>
      </c>
      <c r="K225" s="3">
        <v>8875.2000000000007</v>
      </c>
      <c r="L225" s="3">
        <v>8875.2000000000007</v>
      </c>
      <c r="M225" s="3">
        <v>8875.2000000000007</v>
      </c>
      <c r="N225" s="3">
        <v>8875.2000000000007</v>
      </c>
      <c r="O225" s="3">
        <v>11042.4</v>
      </c>
      <c r="P225" s="3">
        <v>11042.4</v>
      </c>
      <c r="Q225" s="3">
        <v>11042.4</v>
      </c>
      <c r="R225" s="3">
        <v>11042.4</v>
      </c>
      <c r="S225" s="37">
        <f t="shared" si="7"/>
        <v>118576.79999999997</v>
      </c>
    </row>
    <row r="226" spans="1:19" x14ac:dyDescent="0.25">
      <c r="A226" s="1" t="s">
        <v>706</v>
      </c>
      <c r="B226" s="11">
        <v>0</v>
      </c>
      <c r="C226" s="11">
        <v>0</v>
      </c>
      <c r="D226" s="11">
        <v>0</v>
      </c>
      <c r="E226" s="11">
        <v>0</v>
      </c>
      <c r="F226" s="36">
        <f t="shared" si="6"/>
        <v>0</v>
      </c>
      <c r="G226" s="3">
        <v>0</v>
      </c>
      <c r="H226" s="3">
        <v>3657.15</v>
      </c>
      <c r="I226" s="3">
        <v>3657.15</v>
      </c>
      <c r="J226" s="3">
        <v>3657.15</v>
      </c>
      <c r="K226" s="3">
        <v>2970.24</v>
      </c>
      <c r="L226" s="3">
        <v>2970.24</v>
      </c>
      <c r="M226" s="3">
        <v>2970.24</v>
      </c>
      <c r="N226" s="3">
        <v>2970.24</v>
      </c>
      <c r="O226" s="3">
        <v>6656.4</v>
      </c>
      <c r="P226" s="3">
        <v>6656.4</v>
      </c>
      <c r="Q226" s="3">
        <v>6656.4</v>
      </c>
      <c r="R226" s="3">
        <v>6656.4</v>
      </c>
      <c r="S226" s="37">
        <f t="shared" si="7"/>
        <v>49478.01</v>
      </c>
    </row>
    <row r="227" spans="1:19" x14ac:dyDescent="0.25">
      <c r="A227" s="1" t="s">
        <v>172</v>
      </c>
      <c r="B227" s="11">
        <v>2438.1</v>
      </c>
      <c r="C227" s="11">
        <v>2438.1</v>
      </c>
      <c r="D227" s="11">
        <v>2438.1</v>
      </c>
      <c r="E227" s="11">
        <v>2438.1</v>
      </c>
      <c r="F227" s="36">
        <f t="shared" si="6"/>
        <v>9752.4</v>
      </c>
      <c r="G227" s="3">
        <v>4069.96</v>
      </c>
      <c r="H227" s="3">
        <v>4069.96</v>
      </c>
      <c r="I227" s="3">
        <v>4069.96</v>
      </c>
      <c r="J227" s="3">
        <v>4069.96</v>
      </c>
      <c r="K227" s="3">
        <v>4456.96</v>
      </c>
      <c r="L227" s="3">
        <v>4456.96</v>
      </c>
      <c r="M227" s="3">
        <v>4456.96</v>
      </c>
      <c r="N227" s="3">
        <v>4456.96</v>
      </c>
      <c r="O227" s="3">
        <v>3018.6</v>
      </c>
      <c r="P227" s="3">
        <v>3018.6</v>
      </c>
      <c r="Q227" s="3">
        <v>3018.6</v>
      </c>
      <c r="R227" s="3">
        <v>3018.6</v>
      </c>
      <c r="S227" s="37">
        <f t="shared" si="7"/>
        <v>46182.079999999994</v>
      </c>
    </row>
    <row r="228" spans="1:19" x14ac:dyDescent="0.25">
      <c r="A228" s="1" t="s">
        <v>173</v>
      </c>
      <c r="B228" s="11">
        <v>5327.72</v>
      </c>
      <c r="C228" s="11">
        <v>5327.72</v>
      </c>
      <c r="D228" s="11">
        <v>5327.72</v>
      </c>
      <c r="E228" s="11">
        <v>5327.72</v>
      </c>
      <c r="F228" s="36">
        <f t="shared" si="6"/>
        <v>21310.880000000001</v>
      </c>
      <c r="G228" s="3">
        <v>5392.2</v>
      </c>
      <c r="H228" s="3">
        <v>5392.2</v>
      </c>
      <c r="I228" s="3">
        <v>5392.2</v>
      </c>
      <c r="J228" s="3">
        <v>5392.2</v>
      </c>
      <c r="K228" s="3">
        <v>4192.5200000000004</v>
      </c>
      <c r="L228" s="3">
        <v>4192.5200000000004</v>
      </c>
      <c r="M228" s="3">
        <v>4192.5200000000004</v>
      </c>
      <c r="N228" s="3">
        <v>4192.5200000000004</v>
      </c>
      <c r="O228" s="3">
        <v>6991.8</v>
      </c>
      <c r="P228" s="3">
        <v>6991.8</v>
      </c>
      <c r="Q228" s="3">
        <v>6991.8</v>
      </c>
      <c r="R228" s="3">
        <v>6991.8</v>
      </c>
      <c r="S228" s="37">
        <f t="shared" si="7"/>
        <v>66306.080000000016</v>
      </c>
    </row>
    <row r="229" spans="1:19" x14ac:dyDescent="0.25">
      <c r="A229" s="1" t="s">
        <v>175</v>
      </c>
      <c r="B229" s="11">
        <v>2631.6</v>
      </c>
      <c r="C229" s="11">
        <v>2631.6</v>
      </c>
      <c r="D229" s="11">
        <v>2631.6</v>
      </c>
      <c r="E229" s="11">
        <v>2631.6</v>
      </c>
      <c r="F229" s="36">
        <f t="shared" si="6"/>
        <v>10526.4</v>
      </c>
      <c r="G229" s="3">
        <v>2225.2600000000002</v>
      </c>
      <c r="H229" s="3">
        <v>2225.2600000000002</v>
      </c>
      <c r="I229" s="3">
        <v>2225.2600000000002</v>
      </c>
      <c r="J229" s="3">
        <v>2225.2600000000002</v>
      </c>
      <c r="K229" s="3">
        <v>2244.6</v>
      </c>
      <c r="L229" s="3">
        <v>2244.6</v>
      </c>
      <c r="M229" s="3">
        <v>2244.6</v>
      </c>
      <c r="N229" s="3">
        <v>2244.6</v>
      </c>
      <c r="O229" s="3">
        <v>3199.2</v>
      </c>
      <c r="P229" s="3">
        <v>3199.2</v>
      </c>
      <c r="Q229" s="3">
        <v>3199.2</v>
      </c>
      <c r="R229" s="3">
        <v>3199.2</v>
      </c>
      <c r="S229" s="37">
        <f t="shared" si="7"/>
        <v>30676.240000000005</v>
      </c>
    </row>
    <row r="230" spans="1:19" x14ac:dyDescent="0.25">
      <c r="A230" s="1" t="s">
        <v>176</v>
      </c>
      <c r="B230" s="11">
        <v>2341.36</v>
      </c>
      <c r="C230" s="11">
        <v>2341.36</v>
      </c>
      <c r="D230" s="11">
        <v>2341.36</v>
      </c>
      <c r="E230" s="11">
        <v>2341.36</v>
      </c>
      <c r="F230" s="36">
        <f t="shared" si="6"/>
        <v>9365.44</v>
      </c>
      <c r="G230" s="3">
        <v>1812.46</v>
      </c>
      <c r="H230" s="3">
        <v>1812.46</v>
      </c>
      <c r="I230" s="3">
        <v>1812.46</v>
      </c>
      <c r="J230" s="3">
        <v>1812.46</v>
      </c>
      <c r="K230" s="3">
        <v>3412.06</v>
      </c>
      <c r="L230" s="3">
        <v>3412.06</v>
      </c>
      <c r="M230" s="3">
        <v>3412.06</v>
      </c>
      <c r="N230" s="3">
        <v>3412.06</v>
      </c>
      <c r="O230" s="3">
        <v>4482.76</v>
      </c>
      <c r="P230" s="3">
        <v>4482.76</v>
      </c>
      <c r="Q230" s="3">
        <v>4482.76</v>
      </c>
      <c r="R230" s="3">
        <v>4482.76</v>
      </c>
      <c r="S230" s="37">
        <f t="shared" si="7"/>
        <v>38829.12000000001</v>
      </c>
    </row>
    <row r="231" spans="1:19" x14ac:dyDescent="0.25">
      <c r="A231" s="1" t="s">
        <v>707</v>
      </c>
      <c r="B231" s="11">
        <v>0</v>
      </c>
      <c r="C231" s="11">
        <v>0</v>
      </c>
      <c r="D231" s="11">
        <v>0</v>
      </c>
      <c r="E231" s="11">
        <v>0</v>
      </c>
      <c r="F231" s="36">
        <f t="shared" si="6"/>
        <v>0</v>
      </c>
      <c r="G231" s="3">
        <v>0</v>
      </c>
      <c r="H231" s="3">
        <v>14944.65</v>
      </c>
      <c r="I231" s="3">
        <v>14944.65</v>
      </c>
      <c r="J231" s="3">
        <v>14944.65</v>
      </c>
      <c r="K231" s="3">
        <v>15847.65</v>
      </c>
      <c r="L231" s="3">
        <v>15847.65</v>
      </c>
      <c r="M231" s="3">
        <v>15847.65</v>
      </c>
      <c r="N231" s="3">
        <v>15847.65</v>
      </c>
      <c r="O231" s="3">
        <v>19843.46</v>
      </c>
      <c r="P231" s="3">
        <v>19843.46</v>
      </c>
      <c r="Q231" s="3">
        <v>19843.46</v>
      </c>
      <c r="R231" s="3">
        <v>19843.46</v>
      </c>
      <c r="S231" s="37">
        <f t="shared" si="7"/>
        <v>187598.38999999996</v>
      </c>
    </row>
    <row r="232" spans="1:19" x14ac:dyDescent="0.25">
      <c r="A232" s="1" t="s">
        <v>708</v>
      </c>
      <c r="B232" s="11">
        <v>0</v>
      </c>
      <c r="C232" s="11">
        <v>0</v>
      </c>
      <c r="D232" s="11">
        <v>0</v>
      </c>
      <c r="E232" s="11">
        <v>0</v>
      </c>
      <c r="F232" s="36">
        <f t="shared" si="6"/>
        <v>0</v>
      </c>
      <c r="G232" s="3">
        <v>0</v>
      </c>
      <c r="H232" s="3">
        <v>1618.96</v>
      </c>
      <c r="I232" s="3">
        <v>1618.96</v>
      </c>
      <c r="J232" s="3">
        <v>1618.96</v>
      </c>
      <c r="K232" s="3">
        <v>1728.6</v>
      </c>
      <c r="L232" s="3">
        <v>1728.6</v>
      </c>
      <c r="M232" s="3">
        <v>1728.6</v>
      </c>
      <c r="N232" s="3">
        <v>1728.6</v>
      </c>
      <c r="O232" s="3">
        <v>3902.26</v>
      </c>
      <c r="P232" s="3">
        <v>3902.26</v>
      </c>
      <c r="Q232" s="3">
        <v>3902.26</v>
      </c>
      <c r="R232" s="3">
        <v>3902.26</v>
      </c>
      <c r="S232" s="37">
        <f t="shared" si="7"/>
        <v>27380.320000000007</v>
      </c>
    </row>
    <row r="233" spans="1:19" x14ac:dyDescent="0.25">
      <c r="A233" s="1" t="s">
        <v>177</v>
      </c>
      <c r="B233" s="11">
        <v>3624.92</v>
      </c>
      <c r="C233" s="11">
        <v>3624.92</v>
      </c>
      <c r="D233" s="11">
        <v>3624.92</v>
      </c>
      <c r="E233" s="11">
        <v>3624.92</v>
      </c>
      <c r="F233" s="36">
        <f t="shared" si="6"/>
        <v>14499.68</v>
      </c>
      <c r="G233" s="3">
        <v>3560.4</v>
      </c>
      <c r="H233" s="3">
        <v>3560.4</v>
      </c>
      <c r="I233" s="3">
        <v>3560.4</v>
      </c>
      <c r="J233" s="3">
        <v>3560.4</v>
      </c>
      <c r="K233" s="3">
        <v>4192.5200000000004</v>
      </c>
      <c r="L233" s="3">
        <v>4192.5200000000004</v>
      </c>
      <c r="M233" s="3">
        <v>4192.5200000000004</v>
      </c>
      <c r="N233" s="3">
        <v>4192.5200000000004</v>
      </c>
      <c r="O233" s="3">
        <v>6127.52</v>
      </c>
      <c r="P233" s="3">
        <v>6127.52</v>
      </c>
      <c r="Q233" s="3">
        <v>6127.52</v>
      </c>
      <c r="R233" s="3">
        <v>6127.52</v>
      </c>
      <c r="S233" s="37">
        <f t="shared" si="7"/>
        <v>55521.760000000009</v>
      </c>
    </row>
    <row r="234" spans="1:19" x14ac:dyDescent="0.25">
      <c r="A234" s="1" t="s">
        <v>178</v>
      </c>
      <c r="B234" s="11">
        <v>16392.759999999998</v>
      </c>
      <c r="C234" s="11">
        <v>16392.759999999998</v>
      </c>
      <c r="D234" s="11">
        <v>16392.759999999998</v>
      </c>
      <c r="E234" s="11">
        <v>16392.759999999998</v>
      </c>
      <c r="F234" s="36">
        <f t="shared" si="6"/>
        <v>65571.039999999994</v>
      </c>
      <c r="G234" s="3">
        <v>20559.46</v>
      </c>
      <c r="H234" s="3">
        <v>20559.46</v>
      </c>
      <c r="I234" s="3">
        <v>20559.46</v>
      </c>
      <c r="J234" s="3">
        <v>20559.46</v>
      </c>
      <c r="K234" s="3">
        <v>23410.36</v>
      </c>
      <c r="L234" s="3">
        <v>23410.36</v>
      </c>
      <c r="M234" s="3">
        <v>23410.36</v>
      </c>
      <c r="N234" s="3">
        <v>23410.36</v>
      </c>
      <c r="O234" s="3">
        <v>33717.46</v>
      </c>
      <c r="P234" s="3">
        <v>33717.46</v>
      </c>
      <c r="Q234" s="3">
        <v>33717.46</v>
      </c>
      <c r="R234" s="3">
        <v>33717.46</v>
      </c>
      <c r="S234" s="37">
        <f t="shared" si="7"/>
        <v>310749.12</v>
      </c>
    </row>
    <row r="235" spans="1:19" x14ac:dyDescent="0.25">
      <c r="A235" s="1" t="s">
        <v>184</v>
      </c>
      <c r="B235" s="11">
        <v>2118.84</v>
      </c>
      <c r="C235" s="11">
        <v>2118.84</v>
      </c>
      <c r="D235" s="11">
        <v>2118.84</v>
      </c>
      <c r="E235" s="11">
        <v>2118.84</v>
      </c>
      <c r="F235" s="36">
        <f t="shared" si="6"/>
        <v>8475.36</v>
      </c>
      <c r="G235" s="3">
        <v>1422.24</v>
      </c>
      <c r="H235" s="3">
        <v>1422.24</v>
      </c>
      <c r="I235" s="3">
        <v>1422.24</v>
      </c>
      <c r="J235" s="3">
        <v>1422.24</v>
      </c>
      <c r="K235" s="3">
        <v>1712.49</v>
      </c>
      <c r="L235" s="3">
        <v>1712.49</v>
      </c>
      <c r="M235" s="3">
        <v>1712.49</v>
      </c>
      <c r="N235" s="3">
        <v>1712.49</v>
      </c>
      <c r="O235" s="3">
        <v>5447.04</v>
      </c>
      <c r="P235" s="3">
        <v>5447.04</v>
      </c>
      <c r="Q235" s="3">
        <v>5447.04</v>
      </c>
      <c r="R235" s="3">
        <v>5447.04</v>
      </c>
      <c r="S235" s="37">
        <f t="shared" si="7"/>
        <v>34327.08</v>
      </c>
    </row>
    <row r="236" spans="1:19" x14ac:dyDescent="0.25">
      <c r="A236" s="1" t="s">
        <v>185</v>
      </c>
      <c r="B236" s="11">
        <v>2921.85</v>
      </c>
      <c r="C236" s="11">
        <v>2921.85</v>
      </c>
      <c r="D236" s="11">
        <v>2921.85</v>
      </c>
      <c r="E236" s="11">
        <v>2921.85</v>
      </c>
      <c r="F236" s="36">
        <f t="shared" si="6"/>
        <v>11687.4</v>
      </c>
      <c r="G236" s="3">
        <v>2960.55</v>
      </c>
      <c r="H236" s="3">
        <v>2960.55</v>
      </c>
      <c r="I236" s="3">
        <v>2960.55</v>
      </c>
      <c r="J236" s="3">
        <v>2960.55</v>
      </c>
      <c r="K236" s="3">
        <v>3405.6</v>
      </c>
      <c r="L236" s="3">
        <v>3405.6</v>
      </c>
      <c r="M236" s="3">
        <v>3405.6</v>
      </c>
      <c r="N236" s="3">
        <v>3405.6</v>
      </c>
      <c r="O236" s="3">
        <v>4266.6899999999996</v>
      </c>
      <c r="P236" s="3">
        <v>4266.6899999999996</v>
      </c>
      <c r="Q236" s="3">
        <v>4266.6899999999996</v>
      </c>
      <c r="R236" s="3">
        <v>4266.6899999999996</v>
      </c>
      <c r="S236" s="37">
        <f t="shared" si="7"/>
        <v>42531.360000000001</v>
      </c>
    </row>
    <row r="237" spans="1:19" x14ac:dyDescent="0.25">
      <c r="A237" s="1" t="s">
        <v>186</v>
      </c>
      <c r="B237" s="11">
        <v>7449.75</v>
      </c>
      <c r="C237" s="11">
        <v>7449.75</v>
      </c>
      <c r="D237" s="11">
        <v>7449.75</v>
      </c>
      <c r="E237" s="11">
        <v>7449.75</v>
      </c>
      <c r="F237" s="36">
        <f t="shared" si="6"/>
        <v>29799</v>
      </c>
      <c r="G237" s="3">
        <v>8039.94</v>
      </c>
      <c r="H237" s="3">
        <v>8039.94</v>
      </c>
      <c r="I237" s="3">
        <v>8039.94</v>
      </c>
      <c r="J237" s="3">
        <v>8039.94</v>
      </c>
      <c r="K237" s="3">
        <v>7904.49</v>
      </c>
      <c r="L237" s="3">
        <v>7904.49</v>
      </c>
      <c r="M237" s="3">
        <v>7904.49</v>
      </c>
      <c r="N237" s="3">
        <v>7904.49</v>
      </c>
      <c r="O237" s="3">
        <v>9442.7999999999993</v>
      </c>
      <c r="P237" s="3">
        <v>9442.7999999999993</v>
      </c>
      <c r="Q237" s="3">
        <v>9442.7999999999993</v>
      </c>
      <c r="R237" s="3">
        <v>9442.7999999999993</v>
      </c>
      <c r="S237" s="37">
        <f t="shared" si="7"/>
        <v>101548.92</v>
      </c>
    </row>
    <row r="238" spans="1:19" x14ac:dyDescent="0.25">
      <c r="A238" s="1" t="s">
        <v>187</v>
      </c>
      <c r="B238" s="11">
        <v>3018.6</v>
      </c>
      <c r="C238" s="11">
        <v>3018.6</v>
      </c>
      <c r="D238" s="11">
        <v>3018.6</v>
      </c>
      <c r="E238" s="11">
        <v>3018.6</v>
      </c>
      <c r="F238" s="36">
        <f t="shared" si="6"/>
        <v>12074.4</v>
      </c>
      <c r="G238" s="3">
        <v>5669.55</v>
      </c>
      <c r="H238" s="3">
        <v>5669.55</v>
      </c>
      <c r="I238" s="3">
        <v>5669.55</v>
      </c>
      <c r="J238" s="3">
        <v>5669.55</v>
      </c>
      <c r="K238" s="3">
        <v>4363.4399999999996</v>
      </c>
      <c r="L238" s="3">
        <v>4363.4399999999996</v>
      </c>
      <c r="M238" s="3">
        <v>4363.4399999999996</v>
      </c>
      <c r="N238" s="3">
        <v>4363.4399999999996</v>
      </c>
      <c r="O238" s="3">
        <v>6143.64</v>
      </c>
      <c r="P238" s="3">
        <v>6143.64</v>
      </c>
      <c r="Q238" s="3">
        <v>6143.64</v>
      </c>
      <c r="R238" s="3">
        <v>6143.64</v>
      </c>
      <c r="S238" s="37">
        <f t="shared" si="7"/>
        <v>64706.52</v>
      </c>
    </row>
    <row r="239" spans="1:19" x14ac:dyDescent="0.25">
      <c r="A239" s="1" t="s">
        <v>188</v>
      </c>
      <c r="B239" s="11">
        <v>2315.56</v>
      </c>
      <c r="C239" s="11">
        <v>2315.56</v>
      </c>
      <c r="D239" s="11">
        <v>2315.56</v>
      </c>
      <c r="E239" s="11">
        <v>2315.56</v>
      </c>
      <c r="F239" s="36">
        <f t="shared" si="6"/>
        <v>9262.24</v>
      </c>
      <c r="G239" s="3">
        <v>1728.6</v>
      </c>
      <c r="H239" s="3">
        <v>1728.6</v>
      </c>
      <c r="I239" s="3">
        <v>1728.6</v>
      </c>
      <c r="J239" s="3">
        <v>1728.6</v>
      </c>
      <c r="K239" s="3">
        <v>1612.5</v>
      </c>
      <c r="L239" s="3">
        <v>1612.5</v>
      </c>
      <c r="M239" s="3">
        <v>1612.5</v>
      </c>
      <c r="N239" s="3">
        <v>1612.5</v>
      </c>
      <c r="O239" s="3">
        <v>2444.56</v>
      </c>
      <c r="P239" s="3">
        <v>2444.56</v>
      </c>
      <c r="Q239" s="3">
        <v>2444.56</v>
      </c>
      <c r="R239" s="3">
        <v>2444.56</v>
      </c>
      <c r="S239" s="37">
        <f t="shared" si="7"/>
        <v>23142.640000000003</v>
      </c>
    </row>
    <row r="240" spans="1:19" x14ac:dyDescent="0.25">
      <c r="A240" s="1" t="s">
        <v>189</v>
      </c>
      <c r="B240" s="11">
        <v>1973.7</v>
      </c>
      <c r="C240" s="11">
        <v>1973.7</v>
      </c>
      <c r="D240" s="11">
        <v>1973.7</v>
      </c>
      <c r="E240" s="11">
        <v>1973.7</v>
      </c>
      <c r="F240" s="36">
        <f t="shared" si="6"/>
        <v>7894.8</v>
      </c>
      <c r="G240" s="3">
        <v>2767.06</v>
      </c>
      <c r="H240" s="3">
        <v>2767.06</v>
      </c>
      <c r="I240" s="3">
        <v>2767.06</v>
      </c>
      <c r="J240" s="3">
        <v>2767.06</v>
      </c>
      <c r="K240" s="3">
        <v>3128.26</v>
      </c>
      <c r="L240" s="3">
        <v>3128.26</v>
      </c>
      <c r="M240" s="3">
        <v>3128.26</v>
      </c>
      <c r="N240" s="3">
        <v>3128.26</v>
      </c>
      <c r="O240" s="3">
        <v>4482.76</v>
      </c>
      <c r="P240" s="3">
        <v>4482.76</v>
      </c>
      <c r="Q240" s="3">
        <v>4482.76</v>
      </c>
      <c r="R240" s="3">
        <v>4482.76</v>
      </c>
      <c r="S240" s="37">
        <f t="shared" si="7"/>
        <v>41512.320000000014</v>
      </c>
    </row>
    <row r="241" spans="1:19" x14ac:dyDescent="0.25">
      <c r="A241" s="1" t="s">
        <v>709</v>
      </c>
      <c r="B241" s="11">
        <v>0</v>
      </c>
      <c r="C241" s="11">
        <v>0</v>
      </c>
      <c r="D241" s="11">
        <v>0</v>
      </c>
      <c r="E241" s="11">
        <v>0</v>
      </c>
      <c r="F241" s="36">
        <f t="shared" si="6"/>
        <v>0</v>
      </c>
      <c r="G241" s="3">
        <v>0</v>
      </c>
      <c r="H241" s="3">
        <v>2163.98</v>
      </c>
      <c r="I241" s="3">
        <v>2163.98</v>
      </c>
      <c r="J241" s="3">
        <v>2163.98</v>
      </c>
      <c r="K241" s="3">
        <v>2041.43</v>
      </c>
      <c r="L241" s="3">
        <v>2041.43</v>
      </c>
      <c r="M241" s="3">
        <v>2041.43</v>
      </c>
      <c r="N241" s="3">
        <v>2041.43</v>
      </c>
      <c r="O241" s="3">
        <v>2899.28</v>
      </c>
      <c r="P241" s="3">
        <v>2899.28</v>
      </c>
      <c r="Q241" s="3">
        <v>2899.28</v>
      </c>
      <c r="R241" s="3">
        <v>2899.28</v>
      </c>
      <c r="S241" s="37">
        <f t="shared" si="7"/>
        <v>26254.78</v>
      </c>
    </row>
    <row r="242" spans="1:19" x14ac:dyDescent="0.25">
      <c r="A242" s="1" t="s">
        <v>190</v>
      </c>
      <c r="B242" s="11">
        <v>7788.45</v>
      </c>
      <c r="C242" s="11">
        <v>7788.45</v>
      </c>
      <c r="D242" s="11">
        <v>7788.45</v>
      </c>
      <c r="E242" s="11">
        <v>7788.45</v>
      </c>
      <c r="F242" s="36">
        <f t="shared" si="6"/>
        <v>31153.8</v>
      </c>
      <c r="G242" s="3">
        <v>8901</v>
      </c>
      <c r="H242" s="3">
        <v>8901</v>
      </c>
      <c r="I242" s="3">
        <v>8901</v>
      </c>
      <c r="J242" s="3">
        <v>8901</v>
      </c>
      <c r="K242" s="3">
        <v>13209.6</v>
      </c>
      <c r="L242" s="3">
        <v>13209.6</v>
      </c>
      <c r="M242" s="3">
        <v>13209.6</v>
      </c>
      <c r="N242" s="3">
        <v>13209.6</v>
      </c>
      <c r="O242" s="3">
        <v>23065.279999999999</v>
      </c>
      <c r="P242" s="3">
        <v>23065.279999999999</v>
      </c>
      <c r="Q242" s="3">
        <v>23065.279999999999</v>
      </c>
      <c r="R242" s="3">
        <v>23065.279999999999</v>
      </c>
      <c r="S242" s="37">
        <f t="shared" si="7"/>
        <v>180703.52000000002</v>
      </c>
    </row>
    <row r="243" spans="1:19" x14ac:dyDescent="0.25">
      <c r="A243" s="1" t="s">
        <v>710</v>
      </c>
      <c r="B243" s="11">
        <v>0</v>
      </c>
      <c r="C243" s="11">
        <v>0</v>
      </c>
      <c r="D243" s="11">
        <v>0</v>
      </c>
      <c r="E243" s="11">
        <v>0</v>
      </c>
      <c r="F243" s="36">
        <f t="shared" si="6"/>
        <v>0</v>
      </c>
      <c r="G243" s="3">
        <v>0</v>
      </c>
      <c r="H243" s="3">
        <v>4863.3</v>
      </c>
      <c r="I243" s="3">
        <v>4863.3</v>
      </c>
      <c r="J243" s="3">
        <v>4863.3</v>
      </c>
      <c r="K243" s="3">
        <v>5134.2</v>
      </c>
      <c r="L243" s="3">
        <v>5134.2</v>
      </c>
      <c r="M243" s="3">
        <v>5134.2</v>
      </c>
      <c r="N243" s="3">
        <v>5134.2</v>
      </c>
      <c r="O243" s="3">
        <v>6043.66</v>
      </c>
      <c r="P243" s="3">
        <v>6043.66</v>
      </c>
      <c r="Q243" s="3">
        <v>6043.66</v>
      </c>
      <c r="R243" s="3">
        <v>6043.66</v>
      </c>
      <c r="S243" s="37">
        <f t="shared" si="7"/>
        <v>59301.340000000011</v>
      </c>
    </row>
    <row r="244" spans="1:19" x14ac:dyDescent="0.25">
      <c r="A244" s="1" t="s">
        <v>711</v>
      </c>
      <c r="B244" s="11">
        <v>0</v>
      </c>
      <c r="C244" s="11">
        <v>0</v>
      </c>
      <c r="D244" s="11">
        <v>0</v>
      </c>
      <c r="E244" s="11">
        <v>0</v>
      </c>
      <c r="F244" s="36">
        <f t="shared" si="6"/>
        <v>0</v>
      </c>
      <c r="G244" s="3">
        <v>0</v>
      </c>
      <c r="H244" s="3">
        <v>3547.52</v>
      </c>
      <c r="I244" s="3">
        <v>3547.52</v>
      </c>
      <c r="J244" s="3">
        <v>3547.52</v>
      </c>
      <c r="K244" s="3">
        <v>3018.6</v>
      </c>
      <c r="L244" s="3">
        <v>3018.6</v>
      </c>
      <c r="M244" s="3">
        <v>3018.6</v>
      </c>
      <c r="N244" s="3">
        <v>3018.6</v>
      </c>
      <c r="O244" s="3">
        <v>3637.8</v>
      </c>
      <c r="P244" s="3">
        <v>3637.8</v>
      </c>
      <c r="Q244" s="3">
        <v>3637.8</v>
      </c>
      <c r="R244" s="3">
        <v>3637.8</v>
      </c>
      <c r="S244" s="37">
        <f t="shared" si="7"/>
        <v>37268.159999999996</v>
      </c>
    </row>
    <row r="245" spans="1:19" x14ac:dyDescent="0.25">
      <c r="A245" s="1" t="s">
        <v>712</v>
      </c>
      <c r="B245" s="11">
        <v>0</v>
      </c>
      <c r="C245" s="11">
        <v>0</v>
      </c>
      <c r="D245" s="11">
        <v>0</v>
      </c>
      <c r="E245" s="11">
        <v>0</v>
      </c>
      <c r="F245" s="36">
        <f t="shared" si="6"/>
        <v>0</v>
      </c>
      <c r="G245" s="3">
        <v>0</v>
      </c>
      <c r="H245" s="3">
        <v>5385.76</v>
      </c>
      <c r="I245" s="3">
        <v>5385.76</v>
      </c>
      <c r="J245" s="3">
        <v>5385.76</v>
      </c>
      <c r="K245" s="3">
        <v>5514.76</v>
      </c>
      <c r="L245" s="3">
        <v>5514.76</v>
      </c>
      <c r="M245" s="3">
        <v>5514.76</v>
      </c>
      <c r="N245" s="3">
        <v>5514.76</v>
      </c>
      <c r="O245" s="3">
        <v>6450</v>
      </c>
      <c r="P245" s="3">
        <v>6450</v>
      </c>
      <c r="Q245" s="3">
        <v>6450</v>
      </c>
      <c r="R245" s="3">
        <v>6450</v>
      </c>
      <c r="S245" s="37">
        <f t="shared" si="7"/>
        <v>64016.320000000007</v>
      </c>
    </row>
    <row r="246" spans="1:19" x14ac:dyDescent="0.25">
      <c r="A246" s="1" t="s">
        <v>191</v>
      </c>
      <c r="B246" s="11">
        <v>4450.5</v>
      </c>
      <c r="C246" s="11">
        <v>4450.5</v>
      </c>
      <c r="D246" s="11">
        <v>4450.5</v>
      </c>
      <c r="E246" s="11">
        <v>4450.5</v>
      </c>
      <c r="F246" s="36">
        <f t="shared" si="6"/>
        <v>17802</v>
      </c>
      <c r="G246" s="3">
        <v>1199.7</v>
      </c>
      <c r="H246" s="3">
        <v>1199.7</v>
      </c>
      <c r="I246" s="3">
        <v>1199.7</v>
      </c>
      <c r="J246" s="3">
        <v>1199.7</v>
      </c>
      <c r="K246" s="3">
        <v>4566.6000000000004</v>
      </c>
      <c r="L246" s="3">
        <v>4566.6000000000004</v>
      </c>
      <c r="M246" s="3">
        <v>4566.6000000000004</v>
      </c>
      <c r="N246" s="3">
        <v>4566.6000000000004</v>
      </c>
      <c r="O246" s="3">
        <v>5630.88</v>
      </c>
      <c r="P246" s="3">
        <v>5630.88</v>
      </c>
      <c r="Q246" s="3">
        <v>5630.88</v>
      </c>
      <c r="R246" s="3">
        <v>5630.88</v>
      </c>
      <c r="S246" s="37">
        <f t="shared" si="7"/>
        <v>45588.72</v>
      </c>
    </row>
    <row r="247" spans="1:19" x14ac:dyDescent="0.25">
      <c r="A247" s="1" t="s">
        <v>192</v>
      </c>
      <c r="B247" s="11">
        <v>193.5</v>
      </c>
      <c r="C247" s="11">
        <v>193.5</v>
      </c>
      <c r="D247" s="11">
        <v>193.5</v>
      </c>
      <c r="E247" s="11">
        <v>193.5</v>
      </c>
      <c r="F247" s="36">
        <f t="shared" si="6"/>
        <v>774</v>
      </c>
      <c r="G247" s="3">
        <v>1367.4</v>
      </c>
      <c r="H247" s="3">
        <v>1367.4</v>
      </c>
      <c r="I247" s="3">
        <v>1367.4</v>
      </c>
      <c r="J247" s="3">
        <v>1367.4</v>
      </c>
      <c r="K247" s="3">
        <v>767.56</v>
      </c>
      <c r="L247" s="3">
        <v>767.56</v>
      </c>
      <c r="M247" s="3">
        <v>767.56</v>
      </c>
      <c r="N247" s="3">
        <v>767.56</v>
      </c>
      <c r="O247" s="3">
        <v>1309.3599999999999</v>
      </c>
      <c r="P247" s="3">
        <v>1309.3599999999999</v>
      </c>
      <c r="Q247" s="3">
        <v>1309.3599999999999</v>
      </c>
      <c r="R247" s="3">
        <v>1309.3599999999999</v>
      </c>
      <c r="S247" s="37">
        <f t="shared" si="7"/>
        <v>13777.28</v>
      </c>
    </row>
    <row r="248" spans="1:19" x14ac:dyDescent="0.25">
      <c r="A248" s="1" t="s">
        <v>193</v>
      </c>
      <c r="B248" s="11">
        <v>5437.35</v>
      </c>
      <c r="C248" s="11">
        <v>5437.35</v>
      </c>
      <c r="D248" s="11">
        <v>5437.35</v>
      </c>
      <c r="E248" s="11">
        <v>5437.35</v>
      </c>
      <c r="F248" s="36">
        <f t="shared" si="6"/>
        <v>21749.4</v>
      </c>
      <c r="G248" s="3">
        <v>5843.7</v>
      </c>
      <c r="H248" s="3">
        <v>5843.7</v>
      </c>
      <c r="I248" s="3">
        <v>5843.7</v>
      </c>
      <c r="J248" s="3">
        <v>5843.7</v>
      </c>
      <c r="K248" s="3">
        <v>5863.05</v>
      </c>
      <c r="L248" s="3">
        <v>5863.05</v>
      </c>
      <c r="M248" s="3">
        <v>5863.05</v>
      </c>
      <c r="N248" s="3">
        <v>5863.05</v>
      </c>
      <c r="O248" s="3">
        <v>7053.09</v>
      </c>
      <c r="P248" s="3">
        <v>7053.09</v>
      </c>
      <c r="Q248" s="3">
        <v>7053.09</v>
      </c>
      <c r="R248" s="3">
        <v>7053.09</v>
      </c>
      <c r="S248" s="37">
        <f t="shared" si="7"/>
        <v>75039.360000000001</v>
      </c>
    </row>
    <row r="249" spans="1:19" x14ac:dyDescent="0.25">
      <c r="A249" s="1" t="s">
        <v>194</v>
      </c>
      <c r="B249" s="11">
        <v>35191.360000000001</v>
      </c>
      <c r="C249" s="11">
        <v>35191.360000000001</v>
      </c>
      <c r="D249" s="11">
        <v>35191.360000000001</v>
      </c>
      <c r="E249" s="11">
        <v>35191.360000000001</v>
      </c>
      <c r="F249" s="36">
        <f t="shared" si="6"/>
        <v>140765.44</v>
      </c>
      <c r="G249" s="3">
        <v>52012.800000000003</v>
      </c>
      <c r="H249" s="3">
        <v>52012.800000000003</v>
      </c>
      <c r="I249" s="3">
        <v>52012.800000000003</v>
      </c>
      <c r="J249" s="3">
        <v>52012.800000000003</v>
      </c>
      <c r="K249" s="3">
        <v>51737.23</v>
      </c>
      <c r="L249" s="3">
        <v>51737.23</v>
      </c>
      <c r="M249" s="3">
        <v>51737.23</v>
      </c>
      <c r="N249" s="3">
        <v>51737.23</v>
      </c>
      <c r="O249" s="3">
        <v>57457.120000000003</v>
      </c>
      <c r="P249" s="3">
        <v>57457.120000000003</v>
      </c>
      <c r="Q249" s="3">
        <v>57457.120000000003</v>
      </c>
      <c r="R249" s="3">
        <v>57457.120000000003</v>
      </c>
      <c r="S249" s="37">
        <f t="shared" si="7"/>
        <v>644828.6</v>
      </c>
    </row>
    <row r="250" spans="1:19" x14ac:dyDescent="0.25">
      <c r="A250" s="1" t="s">
        <v>713</v>
      </c>
      <c r="B250" s="11">
        <v>0</v>
      </c>
      <c r="C250" s="11">
        <v>0</v>
      </c>
      <c r="D250" s="11">
        <v>0</v>
      </c>
      <c r="E250" s="11">
        <v>0</v>
      </c>
      <c r="F250" s="36">
        <f t="shared" si="6"/>
        <v>0</v>
      </c>
      <c r="G250" s="3">
        <v>0</v>
      </c>
      <c r="H250" s="3">
        <v>3995.79</v>
      </c>
      <c r="I250" s="3">
        <v>3995.79</v>
      </c>
      <c r="J250" s="3">
        <v>3995.79</v>
      </c>
      <c r="K250" s="3">
        <v>4005.45</v>
      </c>
      <c r="L250" s="3">
        <v>4005.45</v>
      </c>
      <c r="M250" s="3">
        <v>4005.45</v>
      </c>
      <c r="N250" s="3">
        <v>4005.45</v>
      </c>
      <c r="O250" s="3">
        <v>6714.45</v>
      </c>
      <c r="P250" s="3">
        <v>6714.45</v>
      </c>
      <c r="Q250" s="3">
        <v>6714.45</v>
      </c>
      <c r="R250" s="3">
        <v>6714.45</v>
      </c>
      <c r="S250" s="37">
        <f t="shared" si="7"/>
        <v>54866.969999999994</v>
      </c>
    </row>
    <row r="251" spans="1:19" x14ac:dyDescent="0.25">
      <c r="A251" s="1" t="s">
        <v>195</v>
      </c>
      <c r="B251" s="11">
        <v>1838.26</v>
      </c>
      <c r="C251" s="11">
        <v>1838.26</v>
      </c>
      <c r="D251" s="11">
        <v>1838.26</v>
      </c>
      <c r="E251" s="11">
        <v>1838.26</v>
      </c>
      <c r="F251" s="36">
        <f t="shared" si="6"/>
        <v>7353.04</v>
      </c>
      <c r="G251" s="3">
        <v>2599.36</v>
      </c>
      <c r="H251" s="3">
        <v>2599.36</v>
      </c>
      <c r="I251" s="3">
        <v>2599.36</v>
      </c>
      <c r="J251" s="3">
        <v>2599.36</v>
      </c>
      <c r="K251" s="3">
        <v>3044.4</v>
      </c>
      <c r="L251" s="3">
        <v>3044.4</v>
      </c>
      <c r="M251" s="3">
        <v>3044.4</v>
      </c>
      <c r="N251" s="3">
        <v>3044.4</v>
      </c>
      <c r="O251" s="3">
        <v>3083.1</v>
      </c>
      <c r="P251" s="3">
        <v>3083.1</v>
      </c>
      <c r="Q251" s="3">
        <v>3083.1</v>
      </c>
      <c r="R251" s="3">
        <v>3083.1</v>
      </c>
      <c r="S251" s="37">
        <f t="shared" si="7"/>
        <v>34907.440000000002</v>
      </c>
    </row>
    <row r="252" spans="1:19" x14ac:dyDescent="0.25">
      <c r="A252" s="1" t="s">
        <v>196</v>
      </c>
      <c r="B252" s="11">
        <v>4605.32</v>
      </c>
      <c r="C252" s="11">
        <v>4605.32</v>
      </c>
      <c r="D252" s="11">
        <v>4605.32</v>
      </c>
      <c r="E252" s="11">
        <v>4605.32</v>
      </c>
      <c r="F252" s="36">
        <f t="shared" si="6"/>
        <v>18421.28</v>
      </c>
      <c r="G252" s="3">
        <v>4424.72</v>
      </c>
      <c r="H252" s="3">
        <v>4424.72</v>
      </c>
      <c r="I252" s="3">
        <v>4424.72</v>
      </c>
      <c r="J252" s="3">
        <v>4424.72</v>
      </c>
      <c r="K252" s="3">
        <v>3805.52</v>
      </c>
      <c r="L252" s="3">
        <v>3805.52</v>
      </c>
      <c r="M252" s="3">
        <v>3805.52</v>
      </c>
      <c r="N252" s="3">
        <v>3805.52</v>
      </c>
      <c r="O252" s="3">
        <v>4914.92</v>
      </c>
      <c r="P252" s="3">
        <v>4914.92</v>
      </c>
      <c r="Q252" s="3">
        <v>4914.92</v>
      </c>
      <c r="R252" s="3">
        <v>4914.92</v>
      </c>
      <c r="S252" s="37">
        <f t="shared" si="7"/>
        <v>52580.639999999992</v>
      </c>
    </row>
    <row r="253" spans="1:19" x14ac:dyDescent="0.25">
      <c r="A253" s="1" t="s">
        <v>197</v>
      </c>
      <c r="B253" s="11">
        <v>1838.26</v>
      </c>
      <c r="C253" s="11">
        <v>1838.26</v>
      </c>
      <c r="D253" s="11">
        <v>1838.26</v>
      </c>
      <c r="E253" s="11">
        <v>1838.26</v>
      </c>
      <c r="F253" s="36">
        <f t="shared" si="6"/>
        <v>7353.04</v>
      </c>
      <c r="G253" s="3">
        <v>2167.1999999999998</v>
      </c>
      <c r="H253" s="3">
        <v>2167.1999999999998</v>
      </c>
      <c r="I253" s="3">
        <v>2167.1999999999998</v>
      </c>
      <c r="J253" s="3">
        <v>2167.1999999999998</v>
      </c>
      <c r="K253" s="3">
        <v>2592.9</v>
      </c>
      <c r="L253" s="3">
        <v>2592.9</v>
      </c>
      <c r="M253" s="3">
        <v>2592.9</v>
      </c>
      <c r="N253" s="3">
        <v>2592.9</v>
      </c>
      <c r="O253" s="3">
        <v>3295.96</v>
      </c>
      <c r="P253" s="3">
        <v>3295.96</v>
      </c>
      <c r="Q253" s="3">
        <v>3295.96</v>
      </c>
      <c r="R253" s="3">
        <v>3295.96</v>
      </c>
      <c r="S253" s="37">
        <f t="shared" si="7"/>
        <v>32224.239999999998</v>
      </c>
    </row>
    <row r="254" spans="1:19" x14ac:dyDescent="0.25">
      <c r="A254" s="1" t="s">
        <v>198</v>
      </c>
      <c r="B254" s="11">
        <v>1522.2</v>
      </c>
      <c r="C254" s="11">
        <v>1522.2</v>
      </c>
      <c r="D254" s="11">
        <v>1522.2</v>
      </c>
      <c r="E254" s="11">
        <v>1522.2</v>
      </c>
      <c r="F254" s="36">
        <f t="shared" si="6"/>
        <v>6088.8</v>
      </c>
      <c r="G254" s="3">
        <v>2089.8000000000002</v>
      </c>
      <c r="H254" s="3">
        <v>2089.8000000000002</v>
      </c>
      <c r="I254" s="3">
        <v>2089.8000000000002</v>
      </c>
      <c r="J254" s="3">
        <v>2089.8000000000002</v>
      </c>
      <c r="K254" s="3">
        <v>1554.46</v>
      </c>
      <c r="L254" s="3">
        <v>1554.46</v>
      </c>
      <c r="M254" s="3">
        <v>1554.46</v>
      </c>
      <c r="N254" s="3">
        <v>1554.46</v>
      </c>
      <c r="O254" s="3">
        <v>3908.7</v>
      </c>
      <c r="P254" s="3">
        <v>3908.7</v>
      </c>
      <c r="Q254" s="3">
        <v>3908.7</v>
      </c>
      <c r="R254" s="3">
        <v>3908.7</v>
      </c>
      <c r="S254" s="37">
        <f t="shared" si="7"/>
        <v>30211.84</v>
      </c>
    </row>
    <row r="255" spans="1:19" x14ac:dyDescent="0.25">
      <c r="A255" s="1" t="s">
        <v>714</v>
      </c>
      <c r="B255" s="11">
        <v>0</v>
      </c>
      <c r="C255" s="11">
        <v>0</v>
      </c>
      <c r="D255" s="11">
        <v>0</v>
      </c>
      <c r="E255" s="11">
        <v>0</v>
      </c>
      <c r="F255" s="36">
        <f t="shared" si="6"/>
        <v>0</v>
      </c>
      <c r="G255" s="3">
        <v>0</v>
      </c>
      <c r="H255" s="3">
        <v>2696.1</v>
      </c>
      <c r="I255" s="3">
        <v>2696.1</v>
      </c>
      <c r="J255" s="3">
        <v>2696.1</v>
      </c>
      <c r="K255" s="3">
        <v>3489.46</v>
      </c>
      <c r="L255" s="3">
        <v>3489.46</v>
      </c>
      <c r="M255" s="3">
        <v>3489.46</v>
      </c>
      <c r="N255" s="3">
        <v>3489.46</v>
      </c>
      <c r="O255" s="3">
        <v>5037.46</v>
      </c>
      <c r="P255" s="3">
        <v>5037.46</v>
      </c>
      <c r="Q255" s="3">
        <v>5037.46</v>
      </c>
      <c r="R255" s="3">
        <v>5037.46</v>
      </c>
      <c r="S255" s="37">
        <f t="shared" si="7"/>
        <v>42195.979999999996</v>
      </c>
    </row>
    <row r="256" spans="1:19" x14ac:dyDescent="0.25">
      <c r="A256" s="1" t="s">
        <v>199</v>
      </c>
      <c r="B256" s="11">
        <v>1760.86</v>
      </c>
      <c r="C256" s="11">
        <v>1760.86</v>
      </c>
      <c r="D256" s="11">
        <v>1760.86</v>
      </c>
      <c r="E256" s="11">
        <v>1760.86</v>
      </c>
      <c r="F256" s="36">
        <f t="shared" si="6"/>
        <v>7043.44</v>
      </c>
      <c r="G256" s="3">
        <v>1128.76</v>
      </c>
      <c r="H256" s="3">
        <v>1128.76</v>
      </c>
      <c r="I256" s="3">
        <v>1128.76</v>
      </c>
      <c r="J256" s="3">
        <v>1128.76</v>
      </c>
      <c r="K256" s="3">
        <v>986.86</v>
      </c>
      <c r="L256" s="3">
        <v>986.86</v>
      </c>
      <c r="M256" s="3">
        <v>986.86</v>
      </c>
      <c r="N256" s="3">
        <v>986.86</v>
      </c>
      <c r="O256" s="3">
        <v>1780.2</v>
      </c>
      <c r="P256" s="3">
        <v>1780.2</v>
      </c>
      <c r="Q256" s="3">
        <v>1780.2</v>
      </c>
      <c r="R256" s="3">
        <v>1780.2</v>
      </c>
      <c r="S256" s="37">
        <f t="shared" si="7"/>
        <v>15583.280000000002</v>
      </c>
    </row>
    <row r="257" spans="1:19" x14ac:dyDescent="0.25">
      <c r="A257" s="1" t="s">
        <v>200</v>
      </c>
      <c r="B257" s="11">
        <v>403.13</v>
      </c>
      <c r="C257" s="11">
        <v>403.13</v>
      </c>
      <c r="D257" s="11">
        <v>403.13</v>
      </c>
      <c r="E257" s="11">
        <v>403.13</v>
      </c>
      <c r="F257" s="36">
        <f t="shared" si="6"/>
        <v>1612.52</v>
      </c>
      <c r="G257" s="3">
        <v>622.42999999999995</v>
      </c>
      <c r="H257" s="3">
        <v>622.42999999999995</v>
      </c>
      <c r="I257" s="3">
        <v>622.42999999999995</v>
      </c>
      <c r="J257" s="3">
        <v>622.42999999999995</v>
      </c>
      <c r="K257" s="3">
        <v>187.05</v>
      </c>
      <c r="L257" s="3">
        <v>187.05</v>
      </c>
      <c r="M257" s="3">
        <v>187.05</v>
      </c>
      <c r="N257" s="3">
        <v>187.05</v>
      </c>
      <c r="O257" s="3">
        <v>686.93</v>
      </c>
      <c r="P257" s="3">
        <v>686.93</v>
      </c>
      <c r="Q257" s="3">
        <v>686.93</v>
      </c>
      <c r="R257" s="3">
        <v>686.93</v>
      </c>
      <c r="S257" s="37">
        <f t="shared" si="7"/>
        <v>5985.6400000000012</v>
      </c>
    </row>
    <row r="258" spans="1:19" x14ac:dyDescent="0.25">
      <c r="A258" s="1" t="s">
        <v>201</v>
      </c>
      <c r="B258" s="11">
        <v>1151.3399999999999</v>
      </c>
      <c r="C258" s="11">
        <v>1151.3399999999999</v>
      </c>
      <c r="D258" s="11">
        <v>1151.3399999999999</v>
      </c>
      <c r="E258" s="11">
        <v>1151.3399999999999</v>
      </c>
      <c r="F258" s="36">
        <f t="shared" si="6"/>
        <v>4605.3599999999997</v>
      </c>
      <c r="G258" s="3">
        <v>2018.86</v>
      </c>
      <c r="H258" s="3">
        <v>2018.86</v>
      </c>
      <c r="I258" s="3">
        <v>2018.86</v>
      </c>
      <c r="J258" s="3">
        <v>2018.86</v>
      </c>
      <c r="K258" s="3">
        <v>2989.59</v>
      </c>
      <c r="L258" s="3">
        <v>2989.59</v>
      </c>
      <c r="M258" s="3">
        <v>2989.59</v>
      </c>
      <c r="N258" s="3">
        <v>2989.59</v>
      </c>
      <c r="O258" s="3">
        <v>5775.99</v>
      </c>
      <c r="P258" s="3">
        <v>5775.99</v>
      </c>
      <c r="Q258" s="3">
        <v>5775.99</v>
      </c>
      <c r="R258" s="3">
        <v>5775.99</v>
      </c>
      <c r="S258" s="37">
        <f t="shared" si="7"/>
        <v>43137.759999999995</v>
      </c>
    </row>
    <row r="259" spans="1:19" x14ac:dyDescent="0.25">
      <c r="A259" s="1" t="s">
        <v>202</v>
      </c>
      <c r="B259" s="11">
        <v>1012.66</v>
      </c>
      <c r="C259" s="11">
        <v>1012.66</v>
      </c>
      <c r="D259" s="11">
        <v>1012.66</v>
      </c>
      <c r="E259" s="11">
        <v>1012.66</v>
      </c>
      <c r="F259" s="36">
        <f t="shared" ref="F259:F322" si="8">SUM(B259:E259)</f>
        <v>4050.64</v>
      </c>
      <c r="G259" s="3">
        <v>1219.06</v>
      </c>
      <c r="H259" s="3">
        <v>1219.06</v>
      </c>
      <c r="I259" s="3">
        <v>1219.06</v>
      </c>
      <c r="J259" s="3">
        <v>1219.06</v>
      </c>
      <c r="K259" s="3">
        <v>1309.3599999999999</v>
      </c>
      <c r="L259" s="3">
        <v>1309.3599999999999</v>
      </c>
      <c r="M259" s="3">
        <v>1309.3599999999999</v>
      </c>
      <c r="N259" s="3">
        <v>1309.3599999999999</v>
      </c>
      <c r="O259" s="3">
        <v>1986.6</v>
      </c>
      <c r="P259" s="3">
        <v>1986.6</v>
      </c>
      <c r="Q259" s="3">
        <v>1986.6</v>
      </c>
      <c r="R259" s="3">
        <v>1986.6</v>
      </c>
      <c r="S259" s="37">
        <f t="shared" ref="S259:S322" si="9">SUM(G259:R259)</f>
        <v>18060.080000000002</v>
      </c>
    </row>
    <row r="260" spans="1:19" x14ac:dyDescent="0.25">
      <c r="A260" s="1" t="s">
        <v>203</v>
      </c>
      <c r="B260" s="11">
        <v>1470.6</v>
      </c>
      <c r="C260" s="11">
        <v>1470.6</v>
      </c>
      <c r="D260" s="11">
        <v>1470.6</v>
      </c>
      <c r="E260" s="11">
        <v>1470.6</v>
      </c>
      <c r="F260" s="36">
        <f t="shared" si="8"/>
        <v>5882.4</v>
      </c>
      <c r="G260" s="3">
        <v>1983.39</v>
      </c>
      <c r="H260" s="3">
        <v>1983.39</v>
      </c>
      <c r="I260" s="3">
        <v>1983.39</v>
      </c>
      <c r="J260" s="3">
        <v>1983.39</v>
      </c>
      <c r="K260" s="3">
        <v>2099.4899999999998</v>
      </c>
      <c r="L260" s="3">
        <v>2099.4899999999998</v>
      </c>
      <c r="M260" s="3">
        <v>2099.4899999999998</v>
      </c>
      <c r="N260" s="3">
        <v>2099.4899999999998</v>
      </c>
      <c r="O260" s="3">
        <v>2244.6</v>
      </c>
      <c r="P260" s="3">
        <v>2244.6</v>
      </c>
      <c r="Q260" s="3">
        <v>2244.6</v>
      </c>
      <c r="R260" s="3">
        <v>2244.6</v>
      </c>
      <c r="S260" s="37">
        <f t="shared" si="9"/>
        <v>25309.919999999995</v>
      </c>
    </row>
    <row r="261" spans="1:19" x14ac:dyDescent="0.25">
      <c r="A261" s="1" t="s">
        <v>204</v>
      </c>
      <c r="B261" s="11">
        <v>4656.92</v>
      </c>
      <c r="C261" s="11">
        <v>4656.92</v>
      </c>
      <c r="D261" s="11">
        <v>4656.92</v>
      </c>
      <c r="E261" s="11">
        <v>4656.92</v>
      </c>
      <c r="F261" s="36">
        <f t="shared" si="8"/>
        <v>18627.68</v>
      </c>
      <c r="G261" s="3">
        <v>3405.6</v>
      </c>
      <c r="H261" s="3">
        <v>3405.6</v>
      </c>
      <c r="I261" s="3">
        <v>3405.6</v>
      </c>
      <c r="J261" s="3">
        <v>3405.6</v>
      </c>
      <c r="K261" s="3">
        <v>4037.72</v>
      </c>
      <c r="L261" s="3">
        <v>4037.72</v>
      </c>
      <c r="M261" s="3">
        <v>4037.72</v>
      </c>
      <c r="N261" s="3">
        <v>4037.72</v>
      </c>
      <c r="O261" s="3">
        <v>5366.4</v>
      </c>
      <c r="P261" s="3">
        <v>5366.4</v>
      </c>
      <c r="Q261" s="3">
        <v>5366.4</v>
      </c>
      <c r="R261" s="3">
        <v>5366.4</v>
      </c>
      <c r="S261" s="37">
        <f t="shared" si="9"/>
        <v>51238.880000000005</v>
      </c>
    </row>
    <row r="262" spans="1:19" x14ac:dyDescent="0.25">
      <c r="A262" s="1" t="s">
        <v>205</v>
      </c>
      <c r="B262" s="11">
        <v>2573.56</v>
      </c>
      <c r="C262" s="11">
        <v>2573.56</v>
      </c>
      <c r="D262" s="11">
        <v>2573.56</v>
      </c>
      <c r="E262" s="11">
        <v>2573.56</v>
      </c>
      <c r="F262" s="36">
        <f t="shared" si="8"/>
        <v>10294.24</v>
      </c>
      <c r="G262" s="3">
        <v>3695.86</v>
      </c>
      <c r="H262" s="3">
        <v>3695.86</v>
      </c>
      <c r="I262" s="3">
        <v>3695.86</v>
      </c>
      <c r="J262" s="3">
        <v>3695.86</v>
      </c>
      <c r="K262" s="3">
        <v>3650.7</v>
      </c>
      <c r="L262" s="3">
        <v>3650.7</v>
      </c>
      <c r="M262" s="3">
        <v>3650.7</v>
      </c>
      <c r="N262" s="3">
        <v>3650.7</v>
      </c>
      <c r="O262" s="3">
        <v>3986.1</v>
      </c>
      <c r="P262" s="3">
        <v>3986.1</v>
      </c>
      <c r="Q262" s="3">
        <v>3986.1</v>
      </c>
      <c r="R262" s="3">
        <v>3986.1</v>
      </c>
      <c r="S262" s="37">
        <f t="shared" si="9"/>
        <v>45330.64</v>
      </c>
    </row>
    <row r="263" spans="1:19" x14ac:dyDescent="0.25">
      <c r="A263" s="1" t="s">
        <v>715</v>
      </c>
      <c r="B263" s="11">
        <v>0</v>
      </c>
      <c r="C263" s="11">
        <v>0</v>
      </c>
      <c r="D263" s="11">
        <v>0</v>
      </c>
      <c r="E263" s="11">
        <v>0</v>
      </c>
      <c r="F263" s="36">
        <f t="shared" si="8"/>
        <v>0</v>
      </c>
      <c r="G263" s="3">
        <v>0</v>
      </c>
      <c r="H263" s="3">
        <v>2699.33</v>
      </c>
      <c r="I263" s="3">
        <v>2699.33</v>
      </c>
      <c r="J263" s="3">
        <v>2699.33</v>
      </c>
      <c r="K263" s="3">
        <v>2679.98</v>
      </c>
      <c r="L263" s="3">
        <v>2679.98</v>
      </c>
      <c r="M263" s="3">
        <v>2679.98</v>
      </c>
      <c r="N263" s="3">
        <v>2679.98</v>
      </c>
      <c r="O263" s="3">
        <v>2770.28</v>
      </c>
      <c r="P263" s="3">
        <v>2770.28</v>
      </c>
      <c r="Q263" s="3">
        <v>2770.28</v>
      </c>
      <c r="R263" s="3">
        <v>2770.28</v>
      </c>
      <c r="S263" s="37">
        <f t="shared" si="9"/>
        <v>29899.029999999995</v>
      </c>
    </row>
    <row r="264" spans="1:19" x14ac:dyDescent="0.25">
      <c r="A264" s="1" t="s">
        <v>716</v>
      </c>
      <c r="B264" s="11">
        <v>0</v>
      </c>
      <c r="C264" s="11">
        <v>0</v>
      </c>
      <c r="D264" s="11">
        <v>0</v>
      </c>
      <c r="E264" s="11">
        <v>0</v>
      </c>
      <c r="F264" s="36">
        <f t="shared" si="8"/>
        <v>0</v>
      </c>
      <c r="G264" s="3">
        <v>0</v>
      </c>
      <c r="H264" s="3">
        <v>1019.1</v>
      </c>
      <c r="I264" s="3">
        <v>1019.1</v>
      </c>
      <c r="J264" s="3">
        <v>1019.1</v>
      </c>
      <c r="K264" s="3">
        <v>780.45</v>
      </c>
      <c r="L264" s="3">
        <v>780.45</v>
      </c>
      <c r="M264" s="3">
        <v>780.45</v>
      </c>
      <c r="N264" s="3">
        <v>780.45</v>
      </c>
      <c r="O264" s="3">
        <v>1283.55</v>
      </c>
      <c r="P264" s="3">
        <v>1283.55</v>
      </c>
      <c r="Q264" s="3">
        <v>1283.55</v>
      </c>
      <c r="R264" s="3">
        <v>1283.55</v>
      </c>
      <c r="S264" s="37">
        <f t="shared" si="9"/>
        <v>11313.299999999997</v>
      </c>
    </row>
    <row r="265" spans="1:19" x14ac:dyDescent="0.25">
      <c r="A265" s="1" t="s">
        <v>206</v>
      </c>
      <c r="B265" s="11">
        <v>1702.8</v>
      </c>
      <c r="C265" s="11">
        <v>1702.8</v>
      </c>
      <c r="D265" s="11">
        <v>1702.8</v>
      </c>
      <c r="E265" s="11">
        <v>1702.8</v>
      </c>
      <c r="F265" s="36">
        <f t="shared" si="8"/>
        <v>6811.2</v>
      </c>
      <c r="G265" s="3">
        <v>2621.94</v>
      </c>
      <c r="H265" s="3">
        <v>2621.94</v>
      </c>
      <c r="I265" s="3">
        <v>2621.94</v>
      </c>
      <c r="J265" s="3">
        <v>2621.94</v>
      </c>
      <c r="K265" s="3">
        <v>3057.3</v>
      </c>
      <c r="L265" s="3">
        <v>3057.3</v>
      </c>
      <c r="M265" s="3">
        <v>3057.3</v>
      </c>
      <c r="N265" s="3">
        <v>3057.3</v>
      </c>
      <c r="O265" s="3">
        <v>4750.4399999999996</v>
      </c>
      <c r="P265" s="3">
        <v>4750.4399999999996</v>
      </c>
      <c r="Q265" s="3">
        <v>4750.4399999999996</v>
      </c>
      <c r="R265" s="3">
        <v>4750.4399999999996</v>
      </c>
      <c r="S265" s="37">
        <f t="shared" si="9"/>
        <v>41718.720000000001</v>
      </c>
    </row>
    <row r="266" spans="1:19" x14ac:dyDescent="0.25">
      <c r="A266" s="1" t="s">
        <v>207</v>
      </c>
      <c r="B266" s="11">
        <v>1315.8</v>
      </c>
      <c r="C266" s="11">
        <v>1315.8</v>
      </c>
      <c r="D266" s="11">
        <v>1315.8</v>
      </c>
      <c r="E266" s="11">
        <v>1315.8</v>
      </c>
      <c r="F266" s="36">
        <f t="shared" si="8"/>
        <v>5263.2</v>
      </c>
      <c r="G266" s="3">
        <v>3637.8</v>
      </c>
      <c r="H266" s="3">
        <v>3637.8</v>
      </c>
      <c r="I266" s="3">
        <v>3637.8</v>
      </c>
      <c r="J266" s="3">
        <v>3637.8</v>
      </c>
      <c r="K266" s="3">
        <v>3928.08</v>
      </c>
      <c r="L266" s="3">
        <v>3928.08</v>
      </c>
      <c r="M266" s="3">
        <v>3928.08</v>
      </c>
      <c r="N266" s="3">
        <v>3928.08</v>
      </c>
      <c r="O266" s="3">
        <v>4682.7</v>
      </c>
      <c r="P266" s="3">
        <v>4682.7</v>
      </c>
      <c r="Q266" s="3">
        <v>4682.7</v>
      </c>
      <c r="R266" s="3">
        <v>4682.7</v>
      </c>
      <c r="S266" s="37">
        <f t="shared" si="9"/>
        <v>48994.319999999992</v>
      </c>
    </row>
    <row r="267" spans="1:19" x14ac:dyDescent="0.25">
      <c r="A267" s="1" t="s">
        <v>208</v>
      </c>
      <c r="B267" s="11">
        <v>4631.12</v>
      </c>
      <c r="C267" s="11">
        <v>4631.12</v>
      </c>
      <c r="D267" s="11">
        <v>4631.12</v>
      </c>
      <c r="E267" s="11">
        <v>4631.12</v>
      </c>
      <c r="F267" s="36">
        <f t="shared" si="8"/>
        <v>18524.48</v>
      </c>
      <c r="G267" s="3">
        <v>5379.32</v>
      </c>
      <c r="H267" s="3">
        <v>5379.32</v>
      </c>
      <c r="I267" s="3">
        <v>5379.32</v>
      </c>
      <c r="J267" s="3">
        <v>5379.32</v>
      </c>
      <c r="K267" s="3">
        <v>6308.12</v>
      </c>
      <c r="L267" s="3">
        <v>6308.12</v>
      </c>
      <c r="M267" s="3">
        <v>6308.12</v>
      </c>
      <c r="N267" s="3">
        <v>6308.12</v>
      </c>
      <c r="O267" s="3">
        <v>6643.52</v>
      </c>
      <c r="P267" s="3">
        <v>6643.52</v>
      </c>
      <c r="Q267" s="3">
        <v>6643.52</v>
      </c>
      <c r="R267" s="3">
        <v>6643.52</v>
      </c>
      <c r="S267" s="37">
        <f t="shared" si="9"/>
        <v>73323.840000000011</v>
      </c>
    </row>
    <row r="268" spans="1:19" x14ac:dyDescent="0.25">
      <c r="A268" s="1" t="s">
        <v>717</v>
      </c>
      <c r="B268" s="11">
        <v>0</v>
      </c>
      <c r="C268" s="11">
        <v>0</v>
      </c>
      <c r="D268" s="11">
        <v>0</v>
      </c>
      <c r="E268" s="11">
        <v>0</v>
      </c>
      <c r="F268" s="36">
        <f t="shared" si="8"/>
        <v>0</v>
      </c>
      <c r="G268" s="3">
        <v>0</v>
      </c>
      <c r="H268" s="3">
        <v>8101.2</v>
      </c>
      <c r="I268" s="3">
        <v>8101.2</v>
      </c>
      <c r="J268" s="3">
        <v>8101.2</v>
      </c>
      <c r="K268" s="3">
        <v>8423.7199999999993</v>
      </c>
      <c r="L268" s="3">
        <v>8423.7199999999993</v>
      </c>
      <c r="M268" s="3">
        <v>8423.7199999999993</v>
      </c>
      <c r="N268" s="3">
        <v>8423.7199999999993</v>
      </c>
      <c r="O268" s="3">
        <v>10732.8</v>
      </c>
      <c r="P268" s="3">
        <v>10732.8</v>
      </c>
      <c r="Q268" s="3">
        <v>10732.8</v>
      </c>
      <c r="R268" s="3">
        <v>10732.8</v>
      </c>
      <c r="S268" s="37">
        <f t="shared" si="9"/>
        <v>100929.68000000001</v>
      </c>
    </row>
    <row r="269" spans="1:19" x14ac:dyDescent="0.25">
      <c r="A269" s="1" t="s">
        <v>209</v>
      </c>
      <c r="B269" s="11">
        <v>2373.6</v>
      </c>
      <c r="C269" s="11">
        <v>2373.6</v>
      </c>
      <c r="D269" s="11">
        <v>2373.6</v>
      </c>
      <c r="E269" s="11">
        <v>2373.6</v>
      </c>
      <c r="F269" s="36">
        <f t="shared" si="8"/>
        <v>9494.4</v>
      </c>
      <c r="G269" s="3">
        <v>2554.1999999999998</v>
      </c>
      <c r="H269" s="3">
        <v>2554.1999999999998</v>
      </c>
      <c r="I269" s="3">
        <v>2554.1999999999998</v>
      </c>
      <c r="J269" s="3">
        <v>2554.1999999999998</v>
      </c>
      <c r="K269" s="3">
        <v>2405.86</v>
      </c>
      <c r="L269" s="3">
        <v>2405.86</v>
      </c>
      <c r="M269" s="3">
        <v>2405.86</v>
      </c>
      <c r="N269" s="3">
        <v>2405.86</v>
      </c>
      <c r="O269" s="3">
        <v>2908.96</v>
      </c>
      <c r="P269" s="3">
        <v>2908.96</v>
      </c>
      <c r="Q269" s="3">
        <v>2908.96</v>
      </c>
      <c r="R269" s="3">
        <v>2908.96</v>
      </c>
      <c r="S269" s="37">
        <f t="shared" si="9"/>
        <v>31476.079999999998</v>
      </c>
    </row>
    <row r="270" spans="1:19" x14ac:dyDescent="0.25">
      <c r="A270" s="1" t="s">
        <v>210</v>
      </c>
      <c r="B270" s="11">
        <v>3279.84</v>
      </c>
      <c r="C270" s="11">
        <v>3279.84</v>
      </c>
      <c r="D270" s="11">
        <v>3279.84</v>
      </c>
      <c r="E270" s="11">
        <v>3279.84</v>
      </c>
      <c r="F270" s="36">
        <f t="shared" si="8"/>
        <v>13119.36</v>
      </c>
      <c r="G270" s="3">
        <v>5630.85</v>
      </c>
      <c r="H270" s="3">
        <v>5630.85</v>
      </c>
      <c r="I270" s="3">
        <v>5630.85</v>
      </c>
      <c r="J270" s="3">
        <v>5630.85</v>
      </c>
      <c r="K270" s="3">
        <v>5011.6499999999996</v>
      </c>
      <c r="L270" s="3">
        <v>5011.6499999999996</v>
      </c>
      <c r="M270" s="3">
        <v>5011.6499999999996</v>
      </c>
      <c r="N270" s="3">
        <v>5011.6499999999996</v>
      </c>
      <c r="O270" s="3">
        <v>6462.9</v>
      </c>
      <c r="P270" s="3">
        <v>6462.9</v>
      </c>
      <c r="Q270" s="3">
        <v>6462.9</v>
      </c>
      <c r="R270" s="3">
        <v>6462.9</v>
      </c>
      <c r="S270" s="37">
        <f t="shared" si="9"/>
        <v>68421.600000000006</v>
      </c>
    </row>
    <row r="271" spans="1:19" x14ac:dyDescent="0.25">
      <c r="A271" s="1" t="s">
        <v>211</v>
      </c>
      <c r="B271" s="11">
        <v>5398.65</v>
      </c>
      <c r="C271" s="11">
        <v>5398.65</v>
      </c>
      <c r="D271" s="11">
        <v>5398.65</v>
      </c>
      <c r="E271" s="11">
        <v>5398.65</v>
      </c>
      <c r="F271" s="36">
        <f t="shared" si="8"/>
        <v>21594.6</v>
      </c>
      <c r="G271" s="3">
        <v>7662.6</v>
      </c>
      <c r="H271" s="3">
        <v>7662.6</v>
      </c>
      <c r="I271" s="3">
        <v>7662.6</v>
      </c>
      <c r="J271" s="3">
        <v>7662.6</v>
      </c>
      <c r="K271" s="3">
        <v>9665.3700000000008</v>
      </c>
      <c r="L271" s="3">
        <v>9665.3700000000008</v>
      </c>
      <c r="M271" s="3">
        <v>9665.3700000000008</v>
      </c>
      <c r="N271" s="3">
        <v>9665.3700000000008</v>
      </c>
      <c r="O271" s="3">
        <v>12800.07</v>
      </c>
      <c r="P271" s="3">
        <v>12800.07</v>
      </c>
      <c r="Q271" s="3">
        <v>12800.07</v>
      </c>
      <c r="R271" s="3">
        <v>12800.07</v>
      </c>
      <c r="S271" s="37">
        <f t="shared" si="9"/>
        <v>120512.16000000003</v>
      </c>
    </row>
    <row r="272" spans="1:19" x14ac:dyDescent="0.25">
      <c r="A272" s="1" t="s">
        <v>212</v>
      </c>
      <c r="B272" s="11">
        <v>11842.2</v>
      </c>
      <c r="C272" s="11">
        <v>11842.2</v>
      </c>
      <c r="D272" s="11">
        <v>11842.2</v>
      </c>
      <c r="E272" s="11">
        <v>11842.2</v>
      </c>
      <c r="F272" s="36">
        <f t="shared" si="8"/>
        <v>47368.800000000003</v>
      </c>
      <c r="G272" s="3">
        <v>11787.46</v>
      </c>
      <c r="H272" s="3">
        <v>11787.46</v>
      </c>
      <c r="I272" s="3">
        <v>11787.46</v>
      </c>
      <c r="J272" s="3">
        <v>11787.46</v>
      </c>
      <c r="K272" s="3">
        <v>11042.4</v>
      </c>
      <c r="L272" s="3">
        <v>11042.4</v>
      </c>
      <c r="M272" s="3">
        <v>11042.4</v>
      </c>
      <c r="N272" s="3">
        <v>11042.4</v>
      </c>
      <c r="O272" s="3">
        <v>11513.25</v>
      </c>
      <c r="P272" s="3">
        <v>11513.25</v>
      </c>
      <c r="Q272" s="3">
        <v>11513.25</v>
      </c>
      <c r="R272" s="3">
        <v>11513.25</v>
      </c>
      <c r="S272" s="37">
        <f t="shared" si="9"/>
        <v>137372.44</v>
      </c>
    </row>
    <row r="273" spans="1:19" x14ac:dyDescent="0.25">
      <c r="A273" s="1" t="s">
        <v>718</v>
      </c>
      <c r="B273" s="11">
        <v>0</v>
      </c>
      <c r="C273" s="11">
        <v>0</v>
      </c>
      <c r="D273" s="11">
        <v>0</v>
      </c>
      <c r="E273" s="11">
        <v>0</v>
      </c>
      <c r="F273" s="36">
        <f t="shared" si="8"/>
        <v>0</v>
      </c>
      <c r="G273" s="3">
        <v>0</v>
      </c>
      <c r="H273" s="3">
        <v>14312.55</v>
      </c>
      <c r="I273" s="3">
        <v>14312.55</v>
      </c>
      <c r="J273" s="3">
        <v>14312.55</v>
      </c>
      <c r="K273" s="3">
        <v>10610.25</v>
      </c>
      <c r="L273" s="3">
        <v>10610.25</v>
      </c>
      <c r="M273" s="3">
        <v>10610.25</v>
      </c>
      <c r="N273" s="3">
        <v>10610.25</v>
      </c>
      <c r="O273" s="3">
        <v>13432.16</v>
      </c>
      <c r="P273" s="3">
        <v>13432.16</v>
      </c>
      <c r="Q273" s="3">
        <v>13432.16</v>
      </c>
      <c r="R273" s="3">
        <v>13432.16</v>
      </c>
      <c r="S273" s="37">
        <f t="shared" si="9"/>
        <v>139107.29</v>
      </c>
    </row>
    <row r="274" spans="1:19" x14ac:dyDescent="0.25">
      <c r="A274" s="1" t="s">
        <v>213</v>
      </c>
      <c r="B274" s="11">
        <v>9907.2000000000007</v>
      </c>
      <c r="C274" s="11">
        <v>9907.2000000000007</v>
      </c>
      <c r="D274" s="11">
        <v>9907.2000000000007</v>
      </c>
      <c r="E274" s="11">
        <v>9907.2000000000007</v>
      </c>
      <c r="F274" s="36">
        <f t="shared" si="8"/>
        <v>39628.800000000003</v>
      </c>
      <c r="G274" s="3">
        <v>9636.36</v>
      </c>
      <c r="H274" s="3">
        <v>9636.36</v>
      </c>
      <c r="I274" s="3">
        <v>9636.36</v>
      </c>
      <c r="J274" s="3">
        <v>9636.36</v>
      </c>
      <c r="K274" s="3">
        <v>10449</v>
      </c>
      <c r="L274" s="3">
        <v>10449</v>
      </c>
      <c r="M274" s="3">
        <v>10449</v>
      </c>
      <c r="N274" s="3">
        <v>10449</v>
      </c>
      <c r="O274" s="3">
        <v>17840.759999999998</v>
      </c>
      <c r="P274" s="3">
        <v>17840.759999999998</v>
      </c>
      <c r="Q274" s="3">
        <v>17840.759999999998</v>
      </c>
      <c r="R274" s="3">
        <v>17840.759999999998</v>
      </c>
      <c r="S274" s="37">
        <f t="shared" si="9"/>
        <v>151704.48000000001</v>
      </c>
    </row>
    <row r="275" spans="1:19" x14ac:dyDescent="0.25">
      <c r="A275" s="1" t="s">
        <v>214</v>
      </c>
      <c r="B275" s="11">
        <v>603.08000000000004</v>
      </c>
      <c r="C275" s="11">
        <v>603.08000000000004</v>
      </c>
      <c r="D275" s="11">
        <v>603.08000000000004</v>
      </c>
      <c r="E275" s="11">
        <v>603.08000000000004</v>
      </c>
      <c r="F275" s="36">
        <f t="shared" si="8"/>
        <v>2412.3200000000002</v>
      </c>
      <c r="G275" s="3">
        <v>754.65</v>
      </c>
      <c r="H275" s="3">
        <v>754.65</v>
      </c>
      <c r="I275" s="3">
        <v>754.65</v>
      </c>
      <c r="J275" s="3">
        <v>754.65</v>
      </c>
      <c r="K275" s="3">
        <v>564.38</v>
      </c>
      <c r="L275" s="3">
        <v>564.38</v>
      </c>
      <c r="M275" s="3">
        <v>564.38</v>
      </c>
      <c r="N275" s="3">
        <v>564.38</v>
      </c>
      <c r="O275" s="3">
        <v>1435.13</v>
      </c>
      <c r="P275" s="3">
        <v>1435.13</v>
      </c>
      <c r="Q275" s="3">
        <v>1435.13</v>
      </c>
      <c r="R275" s="3">
        <v>1435.13</v>
      </c>
      <c r="S275" s="37">
        <f t="shared" si="9"/>
        <v>11016.64</v>
      </c>
    </row>
    <row r="276" spans="1:19" x14ac:dyDescent="0.25">
      <c r="A276" s="1" t="s">
        <v>215</v>
      </c>
      <c r="B276" s="11">
        <v>1451.26</v>
      </c>
      <c r="C276" s="11">
        <v>1451.26</v>
      </c>
      <c r="D276" s="11">
        <v>1451.26</v>
      </c>
      <c r="E276" s="11">
        <v>1451.26</v>
      </c>
      <c r="F276" s="36">
        <f t="shared" si="8"/>
        <v>5805.04</v>
      </c>
      <c r="G276" s="3">
        <v>1464.16</v>
      </c>
      <c r="H276" s="3">
        <v>1464.16</v>
      </c>
      <c r="I276" s="3">
        <v>1464.16</v>
      </c>
      <c r="J276" s="3">
        <v>1464.16</v>
      </c>
      <c r="K276" s="3">
        <v>1438.36</v>
      </c>
      <c r="L276" s="3">
        <v>1438.36</v>
      </c>
      <c r="M276" s="3">
        <v>1438.36</v>
      </c>
      <c r="N276" s="3">
        <v>1438.36</v>
      </c>
      <c r="O276" s="3">
        <v>2476.8000000000002</v>
      </c>
      <c r="P276" s="3">
        <v>2476.8000000000002</v>
      </c>
      <c r="Q276" s="3">
        <v>2476.8000000000002</v>
      </c>
      <c r="R276" s="3">
        <v>2476.8000000000002</v>
      </c>
      <c r="S276" s="37">
        <f t="shared" si="9"/>
        <v>21517.279999999999</v>
      </c>
    </row>
    <row r="277" spans="1:19" x14ac:dyDescent="0.25">
      <c r="A277" s="1" t="s">
        <v>216</v>
      </c>
      <c r="B277" s="11">
        <v>1073.93</v>
      </c>
      <c r="C277" s="11">
        <v>1073.93</v>
      </c>
      <c r="D277" s="11">
        <v>1073.93</v>
      </c>
      <c r="E277" s="11">
        <v>1073.93</v>
      </c>
      <c r="F277" s="36">
        <f t="shared" si="8"/>
        <v>4295.72</v>
      </c>
      <c r="G277" s="3">
        <v>680.48</v>
      </c>
      <c r="H277" s="3">
        <v>680.48</v>
      </c>
      <c r="I277" s="3">
        <v>680.48</v>
      </c>
      <c r="J277" s="3">
        <v>680.48</v>
      </c>
      <c r="K277" s="3">
        <v>757.88</v>
      </c>
      <c r="L277" s="3">
        <v>757.88</v>
      </c>
      <c r="M277" s="3">
        <v>757.88</v>
      </c>
      <c r="N277" s="3">
        <v>757.88</v>
      </c>
      <c r="O277" s="3">
        <v>1093.28</v>
      </c>
      <c r="P277" s="3">
        <v>1093.28</v>
      </c>
      <c r="Q277" s="3">
        <v>1093.28</v>
      </c>
      <c r="R277" s="3">
        <v>1093.28</v>
      </c>
      <c r="S277" s="37">
        <f t="shared" si="9"/>
        <v>10126.560000000001</v>
      </c>
    </row>
    <row r="278" spans="1:19" x14ac:dyDescent="0.25">
      <c r="A278" s="1" t="s">
        <v>660</v>
      </c>
      <c r="B278" s="11">
        <v>0</v>
      </c>
      <c r="C278" s="11">
        <v>0</v>
      </c>
      <c r="D278" s="11">
        <v>0</v>
      </c>
      <c r="E278" s="11">
        <v>0</v>
      </c>
      <c r="F278" s="36">
        <f t="shared" si="8"/>
        <v>0</v>
      </c>
      <c r="G278" s="3">
        <v>577.28</v>
      </c>
      <c r="H278" s="3">
        <v>1154.56</v>
      </c>
      <c r="I278" s="3">
        <v>1154.56</v>
      </c>
      <c r="J278" s="3">
        <v>1154.56</v>
      </c>
      <c r="K278" s="3">
        <v>206.4</v>
      </c>
      <c r="L278" s="3">
        <v>206.4</v>
      </c>
      <c r="M278" s="3">
        <v>206.4</v>
      </c>
      <c r="N278" s="3">
        <v>206.4</v>
      </c>
      <c r="O278" s="3">
        <v>715.95</v>
      </c>
      <c r="P278" s="3">
        <v>715.95</v>
      </c>
      <c r="Q278" s="3">
        <v>715.95</v>
      </c>
      <c r="R278" s="3">
        <v>715.95</v>
      </c>
      <c r="S278" s="37">
        <f t="shared" si="9"/>
        <v>7730.3599999999979</v>
      </c>
    </row>
    <row r="279" spans="1:19" x14ac:dyDescent="0.25">
      <c r="A279" s="1" t="s">
        <v>217</v>
      </c>
      <c r="B279" s="11">
        <v>2231.6999999999998</v>
      </c>
      <c r="C279" s="11">
        <v>2231.6999999999998</v>
      </c>
      <c r="D279" s="11">
        <v>2231.6999999999998</v>
      </c>
      <c r="E279" s="11">
        <v>2231.6999999999998</v>
      </c>
      <c r="F279" s="36">
        <f t="shared" si="8"/>
        <v>8926.7999999999993</v>
      </c>
      <c r="G279" s="3">
        <v>1077.1600000000001</v>
      </c>
      <c r="H279" s="3">
        <v>1077.1600000000001</v>
      </c>
      <c r="I279" s="3">
        <v>1077.1600000000001</v>
      </c>
      <c r="J279" s="3">
        <v>1077.1600000000001</v>
      </c>
      <c r="K279" s="3">
        <v>1793.1</v>
      </c>
      <c r="L279" s="3">
        <v>1793.1</v>
      </c>
      <c r="M279" s="3">
        <v>1793.1</v>
      </c>
      <c r="N279" s="3">
        <v>1793.1</v>
      </c>
      <c r="O279" s="3">
        <v>3986.1</v>
      </c>
      <c r="P279" s="3">
        <v>3986.1</v>
      </c>
      <c r="Q279" s="3">
        <v>3986.1</v>
      </c>
      <c r="R279" s="3">
        <v>3986.1</v>
      </c>
      <c r="S279" s="37">
        <f t="shared" si="9"/>
        <v>27425.439999999999</v>
      </c>
    </row>
    <row r="280" spans="1:19" x14ac:dyDescent="0.25">
      <c r="A280" s="1" t="s">
        <v>218</v>
      </c>
      <c r="B280" s="11">
        <v>4724.6499999999996</v>
      </c>
      <c r="C280" s="11">
        <v>4724.6499999999996</v>
      </c>
      <c r="D280" s="11">
        <v>4724.6499999999996</v>
      </c>
      <c r="E280" s="11">
        <v>4724.6499999999996</v>
      </c>
      <c r="F280" s="36">
        <f t="shared" si="8"/>
        <v>18898.599999999999</v>
      </c>
      <c r="G280" s="3">
        <v>3450.75</v>
      </c>
      <c r="H280" s="3">
        <v>3450.75</v>
      </c>
      <c r="I280" s="3">
        <v>3450.75</v>
      </c>
      <c r="J280" s="3">
        <v>3450.75</v>
      </c>
      <c r="K280" s="3">
        <v>5014.8999999999996</v>
      </c>
      <c r="L280" s="3">
        <v>5014.8999999999996</v>
      </c>
      <c r="M280" s="3">
        <v>5014.8999999999996</v>
      </c>
      <c r="N280" s="3">
        <v>5014.8999999999996</v>
      </c>
      <c r="O280" s="3">
        <v>8094.75</v>
      </c>
      <c r="P280" s="3">
        <v>8094.75</v>
      </c>
      <c r="Q280" s="3">
        <v>8094.75</v>
      </c>
      <c r="R280" s="3">
        <v>8094.75</v>
      </c>
      <c r="S280" s="37">
        <f t="shared" si="9"/>
        <v>66241.600000000006</v>
      </c>
    </row>
    <row r="281" spans="1:19" x14ac:dyDescent="0.25">
      <c r="A281" s="1" t="s">
        <v>719</v>
      </c>
      <c r="B281" s="11">
        <v>0</v>
      </c>
      <c r="C281" s="11">
        <v>0</v>
      </c>
      <c r="D281" s="11">
        <v>0</v>
      </c>
      <c r="E281" s="11">
        <v>0</v>
      </c>
      <c r="F281" s="36">
        <f t="shared" si="8"/>
        <v>0</v>
      </c>
      <c r="G281" s="3">
        <v>0</v>
      </c>
      <c r="H281" s="3">
        <v>2309.1</v>
      </c>
      <c r="I281" s="3">
        <v>2309.1</v>
      </c>
      <c r="J281" s="3">
        <v>2309.1</v>
      </c>
      <c r="K281" s="3">
        <v>2309.1</v>
      </c>
      <c r="L281" s="3">
        <v>2309.1</v>
      </c>
      <c r="M281" s="3">
        <v>2309.1</v>
      </c>
      <c r="N281" s="3">
        <v>2309.1</v>
      </c>
      <c r="O281" s="3">
        <v>2405.86</v>
      </c>
      <c r="P281" s="3">
        <v>2405.86</v>
      </c>
      <c r="Q281" s="3">
        <v>2405.86</v>
      </c>
      <c r="R281" s="3">
        <v>2405.86</v>
      </c>
      <c r="S281" s="37">
        <f t="shared" si="9"/>
        <v>25787.140000000003</v>
      </c>
    </row>
    <row r="282" spans="1:19" x14ac:dyDescent="0.25">
      <c r="A282" s="1" t="s">
        <v>219</v>
      </c>
      <c r="B282" s="11">
        <v>19108.2</v>
      </c>
      <c r="C282" s="11">
        <v>19108.2</v>
      </c>
      <c r="D282" s="11">
        <v>19108.2</v>
      </c>
      <c r="E282" s="11">
        <v>19108.2</v>
      </c>
      <c r="F282" s="36">
        <f t="shared" si="8"/>
        <v>76432.800000000003</v>
      </c>
      <c r="G282" s="3">
        <v>21085.119999999999</v>
      </c>
      <c r="H282" s="3">
        <v>21085.119999999999</v>
      </c>
      <c r="I282" s="3">
        <v>21085.119999999999</v>
      </c>
      <c r="J282" s="3">
        <v>21085.119999999999</v>
      </c>
      <c r="K282" s="3">
        <v>22591.200000000001</v>
      </c>
      <c r="L282" s="3">
        <v>22591.200000000001</v>
      </c>
      <c r="M282" s="3">
        <v>22591.200000000001</v>
      </c>
      <c r="N282" s="3">
        <v>22591.200000000001</v>
      </c>
      <c r="O282" s="3">
        <v>33233.699999999997</v>
      </c>
      <c r="P282" s="3">
        <v>33233.699999999997</v>
      </c>
      <c r="Q282" s="3">
        <v>33233.699999999997</v>
      </c>
      <c r="R282" s="3">
        <v>33233.699999999997</v>
      </c>
      <c r="S282" s="37">
        <f t="shared" si="9"/>
        <v>307640.08</v>
      </c>
    </row>
    <row r="283" spans="1:19" x14ac:dyDescent="0.25">
      <c r="A283" s="1" t="s">
        <v>220</v>
      </c>
      <c r="B283" s="11">
        <v>270.89999999999998</v>
      </c>
      <c r="C283" s="11">
        <v>270.89999999999998</v>
      </c>
      <c r="D283" s="11">
        <v>270.89999999999998</v>
      </c>
      <c r="E283" s="11">
        <v>270.89999999999998</v>
      </c>
      <c r="F283" s="36">
        <f t="shared" si="8"/>
        <v>1083.5999999999999</v>
      </c>
      <c r="G283" s="3">
        <v>728.85</v>
      </c>
      <c r="H283" s="3">
        <v>728.85</v>
      </c>
      <c r="I283" s="3">
        <v>728.85</v>
      </c>
      <c r="J283" s="3">
        <v>728.85</v>
      </c>
      <c r="K283" s="3">
        <v>380.55</v>
      </c>
      <c r="L283" s="3">
        <v>380.55</v>
      </c>
      <c r="M283" s="3">
        <v>380.55</v>
      </c>
      <c r="N283" s="3">
        <v>380.55</v>
      </c>
      <c r="O283" s="3">
        <v>883.65</v>
      </c>
      <c r="P283" s="3">
        <v>883.65</v>
      </c>
      <c r="Q283" s="3">
        <v>883.65</v>
      </c>
      <c r="R283" s="3">
        <v>883.65</v>
      </c>
      <c r="S283" s="37">
        <f t="shared" si="9"/>
        <v>7972.1999999999989</v>
      </c>
    </row>
    <row r="284" spans="1:19" x14ac:dyDescent="0.25">
      <c r="A284" s="1" t="s">
        <v>221</v>
      </c>
      <c r="B284" s="11">
        <v>661.13</v>
      </c>
      <c r="C284" s="11">
        <v>661.13</v>
      </c>
      <c r="D284" s="11">
        <v>661.13</v>
      </c>
      <c r="E284" s="11">
        <v>661.13</v>
      </c>
      <c r="F284" s="36">
        <f t="shared" si="8"/>
        <v>2644.52</v>
      </c>
      <c r="G284" s="3">
        <v>361.2</v>
      </c>
      <c r="H284" s="3">
        <v>361.2</v>
      </c>
      <c r="I284" s="3">
        <v>361.2</v>
      </c>
      <c r="J284" s="3">
        <v>361.2</v>
      </c>
      <c r="K284" s="3">
        <v>164.48</v>
      </c>
      <c r="L284" s="3">
        <v>164.48</v>
      </c>
      <c r="M284" s="3">
        <v>164.48</v>
      </c>
      <c r="N284" s="3">
        <v>164.48</v>
      </c>
      <c r="O284" s="3">
        <v>725.63</v>
      </c>
      <c r="P284" s="3">
        <v>725.63</v>
      </c>
      <c r="Q284" s="3">
        <v>725.63</v>
      </c>
      <c r="R284" s="3">
        <v>725.63</v>
      </c>
      <c r="S284" s="37">
        <f t="shared" si="9"/>
        <v>5005.24</v>
      </c>
    </row>
    <row r="285" spans="1:19" x14ac:dyDescent="0.25">
      <c r="A285" s="1" t="s">
        <v>720</v>
      </c>
      <c r="B285" s="11">
        <v>0</v>
      </c>
      <c r="C285" s="11">
        <v>0</v>
      </c>
      <c r="D285" s="11">
        <v>0</v>
      </c>
      <c r="E285" s="11">
        <v>0</v>
      </c>
      <c r="F285" s="36">
        <f t="shared" si="8"/>
        <v>0</v>
      </c>
      <c r="G285" s="3">
        <v>0</v>
      </c>
      <c r="H285" s="3">
        <v>6491.94</v>
      </c>
      <c r="I285" s="3">
        <v>6491.94</v>
      </c>
      <c r="J285" s="3">
        <v>6491.94</v>
      </c>
      <c r="K285" s="3">
        <v>6840.24</v>
      </c>
      <c r="L285" s="3">
        <v>6840.24</v>
      </c>
      <c r="M285" s="3">
        <v>6840.24</v>
      </c>
      <c r="N285" s="3">
        <v>6840.24</v>
      </c>
      <c r="O285" s="3">
        <v>8107.65</v>
      </c>
      <c r="P285" s="3">
        <v>8107.65</v>
      </c>
      <c r="Q285" s="3">
        <v>8107.65</v>
      </c>
      <c r="R285" s="3">
        <v>8107.65</v>
      </c>
      <c r="S285" s="37">
        <f t="shared" si="9"/>
        <v>79267.37999999999</v>
      </c>
    </row>
    <row r="286" spans="1:19" x14ac:dyDescent="0.25">
      <c r="A286" s="1" t="s">
        <v>222</v>
      </c>
      <c r="B286" s="11">
        <v>2757.39</v>
      </c>
      <c r="C286" s="11">
        <v>2757.39</v>
      </c>
      <c r="D286" s="11">
        <v>2757.39</v>
      </c>
      <c r="E286" s="11">
        <v>2757.39</v>
      </c>
      <c r="F286" s="36">
        <f t="shared" si="8"/>
        <v>11029.56</v>
      </c>
      <c r="G286" s="3">
        <v>2205.9</v>
      </c>
      <c r="H286" s="3">
        <v>2205.9</v>
      </c>
      <c r="I286" s="3">
        <v>2205.9</v>
      </c>
      <c r="J286" s="3">
        <v>2205.9</v>
      </c>
      <c r="K286" s="3">
        <v>2322</v>
      </c>
      <c r="L286" s="3">
        <v>2322</v>
      </c>
      <c r="M286" s="3">
        <v>2322</v>
      </c>
      <c r="N286" s="3">
        <v>2322</v>
      </c>
      <c r="O286" s="3">
        <v>3144.39</v>
      </c>
      <c r="P286" s="3">
        <v>3144.39</v>
      </c>
      <c r="Q286" s="3">
        <v>3144.39</v>
      </c>
      <c r="R286" s="3">
        <v>3144.39</v>
      </c>
      <c r="S286" s="37">
        <f t="shared" si="9"/>
        <v>30689.159999999996</v>
      </c>
    </row>
    <row r="287" spans="1:19" x14ac:dyDescent="0.25">
      <c r="A287" s="1" t="s">
        <v>223</v>
      </c>
      <c r="B287" s="11">
        <v>7046.65</v>
      </c>
      <c r="C287" s="11">
        <v>7046.65</v>
      </c>
      <c r="D287" s="11">
        <v>7046.65</v>
      </c>
      <c r="E287" s="11">
        <v>7046.65</v>
      </c>
      <c r="F287" s="36">
        <f t="shared" si="8"/>
        <v>28186.6</v>
      </c>
      <c r="G287" s="3">
        <v>12335.65</v>
      </c>
      <c r="H287" s="3">
        <v>12335.65</v>
      </c>
      <c r="I287" s="3">
        <v>12335.65</v>
      </c>
      <c r="J287" s="3">
        <v>12335.65</v>
      </c>
      <c r="K287" s="3">
        <v>15905.7</v>
      </c>
      <c r="L287" s="3">
        <v>15905.7</v>
      </c>
      <c r="M287" s="3">
        <v>15905.7</v>
      </c>
      <c r="N287" s="3">
        <v>15905.7</v>
      </c>
      <c r="O287" s="3">
        <v>22329.61</v>
      </c>
      <c r="P287" s="3">
        <v>22329.61</v>
      </c>
      <c r="Q287" s="3">
        <v>22329.61</v>
      </c>
      <c r="R287" s="3">
        <v>22329.61</v>
      </c>
      <c r="S287" s="37">
        <f t="shared" si="9"/>
        <v>202283.83999999997</v>
      </c>
    </row>
    <row r="288" spans="1:19" x14ac:dyDescent="0.25">
      <c r="A288" s="1" t="s">
        <v>721</v>
      </c>
      <c r="B288" s="11">
        <v>0</v>
      </c>
      <c r="C288" s="11">
        <v>0</v>
      </c>
      <c r="D288" s="11">
        <v>0</v>
      </c>
      <c r="E288" s="11">
        <v>0</v>
      </c>
      <c r="F288" s="36">
        <f t="shared" si="8"/>
        <v>0</v>
      </c>
      <c r="G288" s="3">
        <v>0</v>
      </c>
      <c r="H288" s="3">
        <v>1641.53</v>
      </c>
      <c r="I288" s="3">
        <v>1641.53</v>
      </c>
      <c r="J288" s="3">
        <v>1641.53</v>
      </c>
      <c r="K288" s="3">
        <v>1799.55</v>
      </c>
      <c r="L288" s="3">
        <v>1799.55</v>
      </c>
      <c r="M288" s="3">
        <v>1799.55</v>
      </c>
      <c r="N288" s="3">
        <v>1799.55</v>
      </c>
      <c r="O288" s="3">
        <v>2647.73</v>
      </c>
      <c r="P288" s="3">
        <v>2647.73</v>
      </c>
      <c r="Q288" s="3">
        <v>2647.73</v>
      </c>
      <c r="R288" s="3">
        <v>2647.73</v>
      </c>
      <c r="S288" s="37">
        <f t="shared" si="9"/>
        <v>22713.71</v>
      </c>
    </row>
    <row r="289" spans="1:19" x14ac:dyDescent="0.25">
      <c r="A289" s="1" t="s">
        <v>224</v>
      </c>
      <c r="B289" s="11">
        <v>2193</v>
      </c>
      <c r="C289" s="11">
        <v>2193</v>
      </c>
      <c r="D289" s="11">
        <v>2193</v>
      </c>
      <c r="E289" s="11">
        <v>2193</v>
      </c>
      <c r="F289" s="36">
        <f t="shared" si="8"/>
        <v>8772</v>
      </c>
      <c r="G289" s="3">
        <v>3676.52</v>
      </c>
      <c r="H289" s="3">
        <v>3676.52</v>
      </c>
      <c r="I289" s="3">
        <v>3676.52</v>
      </c>
      <c r="J289" s="3">
        <v>3676.52</v>
      </c>
      <c r="K289" s="3">
        <v>2850.92</v>
      </c>
      <c r="L289" s="3">
        <v>2850.92</v>
      </c>
      <c r="M289" s="3">
        <v>2850.92</v>
      </c>
      <c r="N289" s="3">
        <v>2850.92</v>
      </c>
      <c r="O289" s="3">
        <v>5701.8</v>
      </c>
      <c r="P289" s="3">
        <v>5701.8</v>
      </c>
      <c r="Q289" s="3">
        <v>5701.8</v>
      </c>
      <c r="R289" s="3">
        <v>5701.8</v>
      </c>
      <c r="S289" s="37">
        <f t="shared" si="9"/>
        <v>48916.959999999999</v>
      </c>
    </row>
    <row r="290" spans="1:19" x14ac:dyDescent="0.25">
      <c r="A290" s="1" t="s">
        <v>225</v>
      </c>
      <c r="B290" s="11">
        <v>5959.8</v>
      </c>
      <c r="C290" s="11">
        <v>5959.8</v>
      </c>
      <c r="D290" s="11">
        <v>5959.8</v>
      </c>
      <c r="E290" s="11">
        <v>5959.8</v>
      </c>
      <c r="F290" s="36">
        <f t="shared" si="8"/>
        <v>23839.200000000001</v>
      </c>
      <c r="G290" s="3">
        <v>7017.6</v>
      </c>
      <c r="H290" s="3">
        <v>7017.6</v>
      </c>
      <c r="I290" s="3">
        <v>7017.6</v>
      </c>
      <c r="J290" s="3">
        <v>7017.6</v>
      </c>
      <c r="K290" s="3">
        <v>8191.52</v>
      </c>
      <c r="L290" s="3">
        <v>8191.52</v>
      </c>
      <c r="M290" s="3">
        <v>8191.52</v>
      </c>
      <c r="N290" s="3">
        <v>8191.52</v>
      </c>
      <c r="O290" s="3">
        <v>10100.719999999999</v>
      </c>
      <c r="P290" s="3">
        <v>10100.719999999999</v>
      </c>
      <c r="Q290" s="3">
        <v>10100.719999999999</v>
      </c>
      <c r="R290" s="3">
        <v>10100.719999999999</v>
      </c>
      <c r="S290" s="37">
        <f t="shared" si="9"/>
        <v>101239.36000000002</v>
      </c>
    </row>
    <row r="291" spans="1:19" x14ac:dyDescent="0.25">
      <c r="A291" s="1" t="s">
        <v>226</v>
      </c>
      <c r="B291" s="11">
        <v>1457.7</v>
      </c>
      <c r="C291" s="11">
        <v>1457.7</v>
      </c>
      <c r="D291" s="11">
        <v>1457.7</v>
      </c>
      <c r="E291" s="11">
        <v>1457.7</v>
      </c>
      <c r="F291" s="36">
        <f t="shared" si="8"/>
        <v>5830.8</v>
      </c>
      <c r="G291" s="3">
        <v>1876.96</v>
      </c>
      <c r="H291" s="3">
        <v>1876.96</v>
      </c>
      <c r="I291" s="3">
        <v>1876.96</v>
      </c>
      <c r="J291" s="3">
        <v>1876.96</v>
      </c>
      <c r="K291" s="3">
        <v>2999.26</v>
      </c>
      <c r="L291" s="3">
        <v>2999.26</v>
      </c>
      <c r="M291" s="3">
        <v>2999.26</v>
      </c>
      <c r="N291" s="3">
        <v>2999.26</v>
      </c>
      <c r="O291" s="3">
        <v>3599.1</v>
      </c>
      <c r="P291" s="3">
        <v>3599.1</v>
      </c>
      <c r="Q291" s="3">
        <v>3599.1</v>
      </c>
      <c r="R291" s="3">
        <v>3599.1</v>
      </c>
      <c r="S291" s="37">
        <f t="shared" si="9"/>
        <v>33901.279999999999</v>
      </c>
    </row>
    <row r="292" spans="1:19" x14ac:dyDescent="0.25">
      <c r="A292" s="1" t="s">
        <v>227</v>
      </c>
      <c r="B292" s="11">
        <v>18147.16</v>
      </c>
      <c r="C292" s="11">
        <v>18147.16</v>
      </c>
      <c r="D292" s="11">
        <v>18147.16</v>
      </c>
      <c r="E292" s="11">
        <v>18147.16</v>
      </c>
      <c r="F292" s="36">
        <f t="shared" si="8"/>
        <v>72588.639999999999</v>
      </c>
      <c r="G292" s="3">
        <v>18421.2</v>
      </c>
      <c r="H292" s="3">
        <v>18421.2</v>
      </c>
      <c r="I292" s="3">
        <v>18421.2</v>
      </c>
      <c r="J292" s="3">
        <v>18421.2</v>
      </c>
      <c r="K292" s="3">
        <v>17379.61</v>
      </c>
      <c r="L292" s="3">
        <v>17379.61</v>
      </c>
      <c r="M292" s="3">
        <v>17379.61</v>
      </c>
      <c r="N292" s="3">
        <v>15334.95</v>
      </c>
      <c r="O292" s="3">
        <v>21623.7</v>
      </c>
      <c r="P292" s="3">
        <v>21623.7</v>
      </c>
      <c r="Q292" s="3">
        <v>21623.7</v>
      </c>
      <c r="R292" s="3">
        <v>23065.279999999999</v>
      </c>
      <c r="S292" s="37">
        <f t="shared" si="9"/>
        <v>229094.96000000005</v>
      </c>
    </row>
    <row r="293" spans="1:19" x14ac:dyDescent="0.25">
      <c r="A293" s="1" t="s">
        <v>228</v>
      </c>
      <c r="B293" s="11">
        <v>4476.32</v>
      </c>
      <c r="C293" s="11">
        <v>4476.32</v>
      </c>
      <c r="D293" s="11">
        <v>4476.32</v>
      </c>
      <c r="E293" s="11">
        <v>4476.32</v>
      </c>
      <c r="F293" s="36">
        <f t="shared" si="8"/>
        <v>17905.28</v>
      </c>
      <c r="G293" s="3">
        <v>4463.3999999999996</v>
      </c>
      <c r="H293" s="3">
        <v>4463.3999999999996</v>
      </c>
      <c r="I293" s="3">
        <v>4463.3999999999996</v>
      </c>
      <c r="J293" s="3">
        <v>4463.3999999999996</v>
      </c>
      <c r="K293" s="3">
        <v>4605.32</v>
      </c>
      <c r="L293" s="3">
        <v>4605.32</v>
      </c>
      <c r="M293" s="3">
        <v>4605.32</v>
      </c>
      <c r="N293" s="3">
        <v>4605.32</v>
      </c>
      <c r="O293" s="3">
        <v>6385.52</v>
      </c>
      <c r="P293" s="3">
        <v>6385.52</v>
      </c>
      <c r="Q293" s="3">
        <v>6385.52</v>
      </c>
      <c r="R293" s="3">
        <v>6385.52</v>
      </c>
      <c r="S293" s="37">
        <f t="shared" si="9"/>
        <v>61816.960000000006</v>
      </c>
    </row>
    <row r="294" spans="1:19" x14ac:dyDescent="0.25">
      <c r="A294" s="1" t="s">
        <v>722</v>
      </c>
      <c r="B294" s="11">
        <v>0</v>
      </c>
      <c r="C294" s="11">
        <v>0</v>
      </c>
      <c r="D294" s="11">
        <v>0</v>
      </c>
      <c r="E294" s="11">
        <v>0</v>
      </c>
      <c r="F294" s="36">
        <f t="shared" si="8"/>
        <v>0</v>
      </c>
      <c r="G294" s="3">
        <v>0</v>
      </c>
      <c r="H294" s="3">
        <v>1509.3</v>
      </c>
      <c r="I294" s="3">
        <v>1509.3</v>
      </c>
      <c r="J294" s="3">
        <v>1509.3</v>
      </c>
      <c r="K294" s="3">
        <v>1660.88</v>
      </c>
      <c r="L294" s="3">
        <v>1660.88</v>
      </c>
      <c r="M294" s="3">
        <v>1660.88</v>
      </c>
      <c r="N294" s="3">
        <v>1660.88</v>
      </c>
      <c r="O294" s="3">
        <v>1973.7</v>
      </c>
      <c r="P294" s="3">
        <v>1973.7</v>
      </c>
      <c r="Q294" s="3">
        <v>1973.7</v>
      </c>
      <c r="R294" s="3">
        <v>1973.7</v>
      </c>
      <c r="S294" s="37">
        <f t="shared" si="9"/>
        <v>19066.220000000005</v>
      </c>
    </row>
    <row r="295" spans="1:19" x14ac:dyDescent="0.25">
      <c r="A295" s="1" t="s">
        <v>229</v>
      </c>
      <c r="B295" s="11">
        <v>1448.03</v>
      </c>
      <c r="C295" s="11">
        <v>1448.03</v>
      </c>
      <c r="D295" s="11">
        <v>1448.03</v>
      </c>
      <c r="E295" s="11">
        <v>1448.03</v>
      </c>
      <c r="F295" s="36">
        <f t="shared" si="8"/>
        <v>5792.12</v>
      </c>
      <c r="G295" s="3">
        <v>1489.95</v>
      </c>
      <c r="H295" s="3">
        <v>1489.95</v>
      </c>
      <c r="I295" s="3">
        <v>1489.95</v>
      </c>
      <c r="J295" s="3">
        <v>1489.95</v>
      </c>
      <c r="K295" s="3">
        <v>1538.33</v>
      </c>
      <c r="L295" s="3">
        <v>1538.33</v>
      </c>
      <c r="M295" s="3">
        <v>1538.33</v>
      </c>
      <c r="N295" s="3">
        <v>1538.33</v>
      </c>
      <c r="O295" s="3">
        <v>1847.93</v>
      </c>
      <c r="P295" s="3">
        <v>1847.93</v>
      </c>
      <c r="Q295" s="3">
        <v>1847.93</v>
      </c>
      <c r="R295" s="3">
        <v>1847.93</v>
      </c>
      <c r="S295" s="37">
        <f t="shared" si="9"/>
        <v>19504.84</v>
      </c>
    </row>
    <row r="296" spans="1:19" x14ac:dyDescent="0.25">
      <c r="A296" s="1" t="s">
        <v>230</v>
      </c>
      <c r="B296" s="11">
        <v>9175.15</v>
      </c>
      <c r="C296" s="11">
        <v>9175.15</v>
      </c>
      <c r="D296" s="11">
        <v>9175.15</v>
      </c>
      <c r="E296" s="11">
        <v>9175.15</v>
      </c>
      <c r="F296" s="36">
        <f t="shared" si="8"/>
        <v>36700.6</v>
      </c>
      <c r="G296" s="3">
        <v>8239.9</v>
      </c>
      <c r="H296" s="3">
        <v>8239.9</v>
      </c>
      <c r="I296" s="3">
        <v>8239.9</v>
      </c>
      <c r="J296" s="3">
        <v>8239.9</v>
      </c>
      <c r="K296" s="3">
        <v>9062.25</v>
      </c>
      <c r="L296" s="3">
        <v>9062.25</v>
      </c>
      <c r="M296" s="3">
        <v>9062.25</v>
      </c>
      <c r="N296" s="3">
        <v>9062.25</v>
      </c>
      <c r="O296" s="3">
        <v>12335.65</v>
      </c>
      <c r="P296" s="3">
        <v>12335.65</v>
      </c>
      <c r="Q296" s="3">
        <v>12335.65</v>
      </c>
      <c r="R296" s="3">
        <v>12335.65</v>
      </c>
      <c r="S296" s="37">
        <f t="shared" si="9"/>
        <v>118551.19999999998</v>
      </c>
    </row>
    <row r="297" spans="1:19" x14ac:dyDescent="0.25">
      <c r="A297" s="1" t="s">
        <v>723</v>
      </c>
      <c r="B297" s="11">
        <v>0</v>
      </c>
      <c r="C297" s="11">
        <v>0</v>
      </c>
      <c r="D297" s="11">
        <v>0</v>
      </c>
      <c r="E297" s="11">
        <v>0</v>
      </c>
      <c r="F297" s="36">
        <f t="shared" si="8"/>
        <v>0</v>
      </c>
      <c r="G297" s="3">
        <v>0</v>
      </c>
      <c r="H297" s="3">
        <v>2496.15</v>
      </c>
      <c r="I297" s="3">
        <v>2496.15</v>
      </c>
      <c r="J297" s="3">
        <v>2496.15</v>
      </c>
      <c r="K297" s="3">
        <v>3357.24</v>
      </c>
      <c r="L297" s="3">
        <v>3357.24</v>
      </c>
      <c r="M297" s="3">
        <v>3357.24</v>
      </c>
      <c r="N297" s="3">
        <v>3357.24</v>
      </c>
      <c r="O297" s="3">
        <v>5601.84</v>
      </c>
      <c r="P297" s="3">
        <v>5601.84</v>
      </c>
      <c r="Q297" s="3">
        <v>5601.84</v>
      </c>
      <c r="R297" s="3">
        <v>5601.84</v>
      </c>
      <c r="S297" s="37">
        <f t="shared" si="9"/>
        <v>43324.76999999999</v>
      </c>
    </row>
    <row r="298" spans="1:19" x14ac:dyDescent="0.25">
      <c r="A298" s="1" t="s">
        <v>231</v>
      </c>
      <c r="B298" s="11">
        <v>2515.5</v>
      </c>
      <c r="C298" s="11">
        <v>2515.5</v>
      </c>
      <c r="D298" s="11">
        <v>2515.5</v>
      </c>
      <c r="E298" s="11">
        <v>2515.5</v>
      </c>
      <c r="F298" s="36">
        <f t="shared" si="8"/>
        <v>10062</v>
      </c>
      <c r="G298" s="3">
        <v>4515</v>
      </c>
      <c r="H298" s="3">
        <v>4515</v>
      </c>
      <c r="I298" s="3">
        <v>4515</v>
      </c>
      <c r="J298" s="3">
        <v>4515</v>
      </c>
      <c r="K298" s="3">
        <v>4837.5</v>
      </c>
      <c r="L298" s="3">
        <v>4837.5</v>
      </c>
      <c r="M298" s="3">
        <v>4837.5</v>
      </c>
      <c r="N298" s="3">
        <v>4837.5</v>
      </c>
      <c r="O298" s="3">
        <v>15383.3</v>
      </c>
      <c r="P298" s="3">
        <v>15383.3</v>
      </c>
      <c r="Q298" s="3">
        <v>15383.3</v>
      </c>
      <c r="R298" s="3">
        <v>15383.3</v>
      </c>
      <c r="S298" s="37">
        <f t="shared" si="9"/>
        <v>98943.200000000012</v>
      </c>
    </row>
    <row r="299" spans="1:19" x14ac:dyDescent="0.25">
      <c r="A299" s="1" t="s">
        <v>724</v>
      </c>
      <c r="B299" s="11">
        <v>0</v>
      </c>
      <c r="C299" s="11">
        <v>0</v>
      </c>
      <c r="D299" s="11">
        <v>0</v>
      </c>
      <c r="E299" s="11">
        <v>0</v>
      </c>
      <c r="F299" s="36">
        <f t="shared" si="8"/>
        <v>0</v>
      </c>
      <c r="G299" s="3">
        <v>0</v>
      </c>
      <c r="H299" s="3">
        <v>3076.66</v>
      </c>
      <c r="I299" s="3">
        <v>3076.66</v>
      </c>
      <c r="J299" s="3">
        <v>3076.66</v>
      </c>
      <c r="K299" s="3">
        <v>1677</v>
      </c>
      <c r="L299" s="3">
        <v>1677</v>
      </c>
      <c r="M299" s="3">
        <v>1677</v>
      </c>
      <c r="N299" s="3">
        <v>1677</v>
      </c>
      <c r="O299" s="3">
        <v>4018.36</v>
      </c>
      <c r="P299" s="3">
        <v>4018.36</v>
      </c>
      <c r="Q299" s="3">
        <v>4018.36</v>
      </c>
      <c r="R299" s="3">
        <v>4018.36</v>
      </c>
      <c r="S299" s="37">
        <f t="shared" si="9"/>
        <v>32011.420000000002</v>
      </c>
    </row>
    <row r="300" spans="1:19" x14ac:dyDescent="0.25">
      <c r="A300" s="1" t="s">
        <v>725</v>
      </c>
      <c r="B300" s="11">
        <v>0</v>
      </c>
      <c r="C300" s="11">
        <v>0</v>
      </c>
      <c r="D300" s="11">
        <v>0</v>
      </c>
      <c r="E300" s="11">
        <v>0</v>
      </c>
      <c r="F300" s="36">
        <f t="shared" si="8"/>
        <v>0</v>
      </c>
      <c r="G300" s="3">
        <v>0</v>
      </c>
      <c r="H300" s="3">
        <v>1731.84</v>
      </c>
      <c r="I300" s="3">
        <v>1731.84</v>
      </c>
      <c r="J300" s="3">
        <v>1731.84</v>
      </c>
      <c r="K300" s="3">
        <v>2544.54</v>
      </c>
      <c r="L300" s="3">
        <v>2544.54</v>
      </c>
      <c r="M300" s="3">
        <v>2544.54</v>
      </c>
      <c r="N300" s="3">
        <v>2544.54</v>
      </c>
      <c r="O300" s="3">
        <v>3802.29</v>
      </c>
      <c r="P300" s="3">
        <v>3802.29</v>
      </c>
      <c r="Q300" s="3">
        <v>3802.29</v>
      </c>
      <c r="R300" s="3">
        <v>3802.29</v>
      </c>
      <c r="S300" s="37">
        <f t="shared" si="9"/>
        <v>30582.840000000004</v>
      </c>
    </row>
    <row r="301" spans="1:19" x14ac:dyDescent="0.25">
      <c r="A301" s="1" t="s">
        <v>232</v>
      </c>
      <c r="B301" s="11">
        <v>6733.8</v>
      </c>
      <c r="C301" s="11">
        <v>6733.8</v>
      </c>
      <c r="D301" s="11">
        <v>6733.8</v>
      </c>
      <c r="E301" s="11">
        <v>6733.8</v>
      </c>
      <c r="F301" s="36">
        <f t="shared" si="8"/>
        <v>26935.200000000001</v>
      </c>
      <c r="G301" s="3">
        <v>8268.92</v>
      </c>
      <c r="H301" s="3">
        <v>8268.92</v>
      </c>
      <c r="I301" s="3">
        <v>8268.92</v>
      </c>
      <c r="J301" s="3">
        <v>8268.92</v>
      </c>
      <c r="K301" s="3">
        <v>7456.2</v>
      </c>
      <c r="L301" s="3">
        <v>7456.2</v>
      </c>
      <c r="M301" s="3">
        <v>7456.2</v>
      </c>
      <c r="N301" s="3">
        <v>7456.2</v>
      </c>
      <c r="O301" s="3">
        <v>9546</v>
      </c>
      <c r="P301" s="3">
        <v>9546</v>
      </c>
      <c r="Q301" s="3">
        <v>9546</v>
      </c>
      <c r="R301" s="3">
        <v>9546</v>
      </c>
      <c r="S301" s="37">
        <f t="shared" si="9"/>
        <v>101084.47999999998</v>
      </c>
    </row>
    <row r="302" spans="1:19" x14ac:dyDescent="0.25">
      <c r="A302" s="1" t="s">
        <v>726</v>
      </c>
      <c r="B302" s="11">
        <v>0</v>
      </c>
      <c r="C302" s="11">
        <v>0</v>
      </c>
      <c r="D302" s="11">
        <v>0</v>
      </c>
      <c r="E302" s="11">
        <v>0</v>
      </c>
      <c r="F302" s="36">
        <f t="shared" si="8"/>
        <v>0</v>
      </c>
      <c r="G302" s="3">
        <v>0</v>
      </c>
      <c r="H302" s="3">
        <v>1109.4000000000001</v>
      </c>
      <c r="I302" s="3">
        <v>1109.4000000000001</v>
      </c>
      <c r="J302" s="3">
        <v>1109.4000000000001</v>
      </c>
      <c r="K302" s="3">
        <v>1070.7</v>
      </c>
      <c r="L302" s="3">
        <v>1070.7</v>
      </c>
      <c r="M302" s="3">
        <v>1070.7</v>
      </c>
      <c r="N302" s="3">
        <v>1070.7</v>
      </c>
      <c r="O302" s="3">
        <v>1389.98</v>
      </c>
      <c r="P302" s="3">
        <v>1389.98</v>
      </c>
      <c r="Q302" s="3">
        <v>1389.98</v>
      </c>
      <c r="R302" s="3">
        <v>1389.98</v>
      </c>
      <c r="S302" s="37">
        <f t="shared" si="9"/>
        <v>13170.919999999998</v>
      </c>
    </row>
    <row r="303" spans="1:19" x14ac:dyDescent="0.25">
      <c r="A303" s="1" t="s">
        <v>233</v>
      </c>
      <c r="B303" s="11">
        <v>2089.8000000000002</v>
      </c>
      <c r="C303" s="11">
        <v>2089.8000000000002</v>
      </c>
      <c r="D303" s="11">
        <v>2089.8000000000002</v>
      </c>
      <c r="E303" s="11">
        <v>2089.8000000000002</v>
      </c>
      <c r="F303" s="36">
        <f t="shared" si="8"/>
        <v>8359.2000000000007</v>
      </c>
      <c r="G303" s="3">
        <v>2528.4</v>
      </c>
      <c r="H303" s="3">
        <v>2528.4</v>
      </c>
      <c r="I303" s="3">
        <v>2528.4</v>
      </c>
      <c r="J303" s="3">
        <v>2528.4</v>
      </c>
      <c r="K303" s="3">
        <v>4398.92</v>
      </c>
      <c r="L303" s="3">
        <v>4398.92</v>
      </c>
      <c r="M303" s="3">
        <v>4398.92</v>
      </c>
      <c r="N303" s="3">
        <v>4398.92</v>
      </c>
      <c r="O303" s="3">
        <v>5727.6</v>
      </c>
      <c r="P303" s="3">
        <v>5727.6</v>
      </c>
      <c r="Q303" s="3">
        <v>5727.6</v>
      </c>
      <c r="R303" s="3">
        <v>5727.6</v>
      </c>
      <c r="S303" s="37">
        <f t="shared" si="9"/>
        <v>50619.679999999993</v>
      </c>
    </row>
    <row r="304" spans="1:19" x14ac:dyDescent="0.25">
      <c r="A304" s="1" t="s">
        <v>234</v>
      </c>
      <c r="B304" s="11">
        <v>1689.9</v>
      </c>
      <c r="C304" s="11">
        <v>1689.9</v>
      </c>
      <c r="D304" s="11">
        <v>1689.9</v>
      </c>
      <c r="E304" s="11">
        <v>1689.9</v>
      </c>
      <c r="F304" s="36">
        <f t="shared" si="8"/>
        <v>6759.6</v>
      </c>
      <c r="G304" s="3">
        <v>1128.76</v>
      </c>
      <c r="H304" s="3">
        <v>1128.76</v>
      </c>
      <c r="I304" s="3">
        <v>1128.76</v>
      </c>
      <c r="J304" s="3">
        <v>1128.76</v>
      </c>
      <c r="K304" s="3">
        <v>825.6</v>
      </c>
      <c r="L304" s="3">
        <v>825.6</v>
      </c>
      <c r="M304" s="3">
        <v>825.6</v>
      </c>
      <c r="N304" s="3">
        <v>825.6</v>
      </c>
      <c r="O304" s="3">
        <v>3005.7</v>
      </c>
      <c r="P304" s="3">
        <v>3005.7</v>
      </c>
      <c r="Q304" s="3">
        <v>3005.7</v>
      </c>
      <c r="R304" s="3">
        <v>3005.7</v>
      </c>
      <c r="S304" s="37">
        <f t="shared" si="9"/>
        <v>19840.240000000002</v>
      </c>
    </row>
    <row r="305" spans="1:19" x14ac:dyDescent="0.25">
      <c r="A305" s="1" t="s">
        <v>727</v>
      </c>
      <c r="B305" s="11">
        <v>0</v>
      </c>
      <c r="C305" s="11">
        <v>0</v>
      </c>
      <c r="D305" s="11">
        <v>0</v>
      </c>
      <c r="E305" s="11">
        <v>0</v>
      </c>
      <c r="F305" s="36">
        <f t="shared" si="8"/>
        <v>0</v>
      </c>
      <c r="G305" s="3">
        <v>0</v>
      </c>
      <c r="H305" s="3">
        <v>348.3</v>
      </c>
      <c r="I305" s="3">
        <v>348.3</v>
      </c>
      <c r="J305" s="3">
        <v>348.3</v>
      </c>
      <c r="K305" s="3">
        <v>1809.24</v>
      </c>
      <c r="L305" s="3">
        <v>1809.24</v>
      </c>
      <c r="M305" s="3">
        <v>1809.24</v>
      </c>
      <c r="N305" s="3">
        <v>1809.24</v>
      </c>
      <c r="O305" s="3">
        <v>2457.4499999999998</v>
      </c>
      <c r="P305" s="3">
        <v>2457.4499999999998</v>
      </c>
      <c r="Q305" s="3">
        <v>2457.4499999999998</v>
      </c>
      <c r="R305" s="3">
        <v>2457.4499999999998</v>
      </c>
      <c r="S305" s="37">
        <f t="shared" si="9"/>
        <v>18111.660000000003</v>
      </c>
    </row>
    <row r="306" spans="1:19" x14ac:dyDescent="0.25">
      <c r="A306" s="1" t="s">
        <v>235</v>
      </c>
      <c r="B306" s="11">
        <v>6849.9</v>
      </c>
      <c r="C306" s="11">
        <v>6849.9</v>
      </c>
      <c r="D306" s="11">
        <v>6849.9</v>
      </c>
      <c r="E306" s="11">
        <v>6849.9</v>
      </c>
      <c r="F306" s="36">
        <f t="shared" si="8"/>
        <v>27399.599999999999</v>
      </c>
      <c r="G306" s="3">
        <v>7024.05</v>
      </c>
      <c r="H306" s="3">
        <v>7024.05</v>
      </c>
      <c r="I306" s="3">
        <v>7024.05</v>
      </c>
      <c r="J306" s="3">
        <v>7024.05</v>
      </c>
      <c r="K306" s="3">
        <v>4585.95</v>
      </c>
      <c r="L306" s="3">
        <v>4585.95</v>
      </c>
      <c r="M306" s="3">
        <v>4585.95</v>
      </c>
      <c r="N306" s="3">
        <v>4585.95</v>
      </c>
      <c r="O306" s="3">
        <v>6269.4</v>
      </c>
      <c r="P306" s="3">
        <v>6269.4</v>
      </c>
      <c r="Q306" s="3">
        <v>6269.4</v>
      </c>
      <c r="R306" s="3">
        <v>6269.4</v>
      </c>
      <c r="S306" s="37">
        <f t="shared" si="9"/>
        <v>71517.599999999991</v>
      </c>
    </row>
    <row r="307" spans="1:19" x14ac:dyDescent="0.25">
      <c r="A307" s="1" t="s">
        <v>236</v>
      </c>
      <c r="B307" s="11">
        <v>2457.46</v>
      </c>
      <c r="C307" s="11">
        <v>2457.46</v>
      </c>
      <c r="D307" s="11">
        <v>2457.46</v>
      </c>
      <c r="E307" s="11">
        <v>2457.46</v>
      </c>
      <c r="F307" s="36">
        <f t="shared" si="8"/>
        <v>9829.84</v>
      </c>
      <c r="G307" s="3">
        <v>2193</v>
      </c>
      <c r="H307" s="3">
        <v>2193</v>
      </c>
      <c r="I307" s="3">
        <v>2193</v>
      </c>
      <c r="J307" s="3">
        <v>2193</v>
      </c>
      <c r="K307" s="3">
        <v>1689.9</v>
      </c>
      <c r="L307" s="3">
        <v>1689.9</v>
      </c>
      <c r="M307" s="3">
        <v>1689.9</v>
      </c>
      <c r="N307" s="3">
        <v>1689.9</v>
      </c>
      <c r="O307" s="3">
        <v>2870.26</v>
      </c>
      <c r="P307" s="3">
        <v>2870.26</v>
      </c>
      <c r="Q307" s="3">
        <v>2870.26</v>
      </c>
      <c r="R307" s="3">
        <v>2870.26</v>
      </c>
      <c r="S307" s="37">
        <f t="shared" si="9"/>
        <v>27012.640000000007</v>
      </c>
    </row>
    <row r="308" spans="1:19" x14ac:dyDescent="0.25">
      <c r="A308" s="1" t="s">
        <v>237</v>
      </c>
      <c r="B308" s="11">
        <v>8388.24</v>
      </c>
      <c r="C308" s="11">
        <v>8388.24</v>
      </c>
      <c r="D308" s="11">
        <v>8388.24</v>
      </c>
      <c r="E308" s="11">
        <v>8388.24</v>
      </c>
      <c r="F308" s="36">
        <f t="shared" si="8"/>
        <v>33552.959999999999</v>
      </c>
      <c r="G308" s="3">
        <v>8078.64</v>
      </c>
      <c r="H308" s="3">
        <v>8078.64</v>
      </c>
      <c r="I308" s="3">
        <v>8078.64</v>
      </c>
      <c r="J308" s="3">
        <v>8078.64</v>
      </c>
      <c r="K308" s="3">
        <v>7933.5</v>
      </c>
      <c r="L308" s="3">
        <v>7933.5</v>
      </c>
      <c r="M308" s="3">
        <v>7933.5</v>
      </c>
      <c r="N308" s="3">
        <v>7933.5</v>
      </c>
      <c r="O308" s="3">
        <v>7991.55</v>
      </c>
      <c r="P308" s="3">
        <v>7991.55</v>
      </c>
      <c r="Q308" s="3">
        <v>7991.55</v>
      </c>
      <c r="R308" s="3">
        <v>7991.55</v>
      </c>
      <c r="S308" s="37">
        <f t="shared" si="9"/>
        <v>96014.760000000009</v>
      </c>
    </row>
    <row r="309" spans="1:19" x14ac:dyDescent="0.25">
      <c r="A309" s="1" t="s">
        <v>238</v>
      </c>
      <c r="B309" s="11">
        <v>4227.99</v>
      </c>
      <c r="C309" s="11">
        <v>4227.99</v>
      </c>
      <c r="D309" s="11">
        <v>4227.99</v>
      </c>
      <c r="E309" s="11">
        <v>4227.99</v>
      </c>
      <c r="F309" s="36">
        <f t="shared" si="8"/>
        <v>16911.96</v>
      </c>
      <c r="G309" s="3">
        <v>6114.6</v>
      </c>
      <c r="H309" s="3">
        <v>6114.6</v>
      </c>
      <c r="I309" s="3">
        <v>6114.6</v>
      </c>
      <c r="J309" s="3">
        <v>6114.6</v>
      </c>
      <c r="K309" s="3">
        <v>6791.85</v>
      </c>
      <c r="L309" s="3">
        <v>6791.85</v>
      </c>
      <c r="M309" s="3">
        <v>6791.85</v>
      </c>
      <c r="N309" s="3">
        <v>6791.85</v>
      </c>
      <c r="O309" s="3">
        <v>8939.7000000000007</v>
      </c>
      <c r="P309" s="3">
        <v>8939.7000000000007</v>
      </c>
      <c r="Q309" s="3">
        <v>8939.7000000000007</v>
      </c>
      <c r="R309" s="3">
        <v>8939.7000000000007</v>
      </c>
      <c r="S309" s="37">
        <f t="shared" si="9"/>
        <v>87384.599999999991</v>
      </c>
    </row>
    <row r="310" spans="1:19" x14ac:dyDescent="0.25">
      <c r="A310" s="1" t="s">
        <v>728</v>
      </c>
      <c r="B310" s="11">
        <v>0</v>
      </c>
      <c r="C310" s="11">
        <v>0</v>
      </c>
      <c r="D310" s="11">
        <v>0</v>
      </c>
      <c r="E310" s="11">
        <v>0</v>
      </c>
      <c r="F310" s="36">
        <f t="shared" si="8"/>
        <v>0</v>
      </c>
      <c r="G310" s="3">
        <v>0</v>
      </c>
      <c r="H310" s="3">
        <v>1290</v>
      </c>
      <c r="I310" s="3">
        <v>1290</v>
      </c>
      <c r="J310" s="3">
        <v>1290</v>
      </c>
      <c r="K310" s="3">
        <v>1560.9</v>
      </c>
      <c r="L310" s="3">
        <v>1560.9</v>
      </c>
      <c r="M310" s="3">
        <v>1560.9</v>
      </c>
      <c r="N310" s="3">
        <v>1560.9</v>
      </c>
      <c r="O310" s="3">
        <v>1290</v>
      </c>
      <c r="P310" s="3">
        <v>1290</v>
      </c>
      <c r="Q310" s="3">
        <v>1290</v>
      </c>
      <c r="R310" s="3">
        <v>1290</v>
      </c>
      <c r="S310" s="37">
        <f t="shared" si="9"/>
        <v>15273.599999999999</v>
      </c>
    </row>
    <row r="311" spans="1:19" x14ac:dyDescent="0.25">
      <c r="A311" s="1" t="s">
        <v>729</v>
      </c>
      <c r="B311" s="11">
        <v>0</v>
      </c>
      <c r="C311" s="11">
        <v>0</v>
      </c>
      <c r="D311" s="11">
        <v>0</v>
      </c>
      <c r="E311" s="11">
        <v>0</v>
      </c>
      <c r="F311" s="36">
        <f t="shared" si="8"/>
        <v>0</v>
      </c>
      <c r="G311" s="3">
        <v>0</v>
      </c>
      <c r="H311" s="3">
        <v>2502.6</v>
      </c>
      <c r="I311" s="3">
        <v>2502.6</v>
      </c>
      <c r="J311" s="3">
        <v>2502.6</v>
      </c>
      <c r="K311" s="3">
        <v>2683.2</v>
      </c>
      <c r="L311" s="3">
        <v>2683.2</v>
      </c>
      <c r="M311" s="3">
        <v>2683.2</v>
      </c>
      <c r="N311" s="3">
        <v>2683.2</v>
      </c>
      <c r="O311" s="3">
        <v>4914.8999999999996</v>
      </c>
      <c r="P311" s="3">
        <v>4914.8999999999996</v>
      </c>
      <c r="Q311" s="3">
        <v>4914.8999999999996</v>
      </c>
      <c r="R311" s="3">
        <v>4914.8999999999996</v>
      </c>
      <c r="S311" s="37">
        <f t="shared" si="9"/>
        <v>37900.200000000004</v>
      </c>
    </row>
    <row r="312" spans="1:19" x14ac:dyDescent="0.25">
      <c r="A312" s="1" t="s">
        <v>661</v>
      </c>
      <c r="B312" s="11">
        <v>0</v>
      </c>
      <c r="C312" s="11">
        <v>0</v>
      </c>
      <c r="D312" s="11">
        <v>0</v>
      </c>
      <c r="E312" s="11">
        <v>0</v>
      </c>
      <c r="F312" s="36">
        <f t="shared" si="8"/>
        <v>0</v>
      </c>
      <c r="G312" s="3">
        <v>0</v>
      </c>
      <c r="H312" s="3">
        <v>1093.28</v>
      </c>
      <c r="I312" s="3">
        <v>1093.28</v>
      </c>
      <c r="J312" s="3">
        <v>1093.28</v>
      </c>
      <c r="K312" s="3">
        <v>2567.91</v>
      </c>
      <c r="L312" s="3">
        <v>2567.91</v>
      </c>
      <c r="M312" s="3">
        <v>2567.91</v>
      </c>
      <c r="N312" s="3">
        <v>2567.91</v>
      </c>
      <c r="O312" s="3">
        <v>1450.45</v>
      </c>
      <c r="P312" s="3">
        <v>1450.45</v>
      </c>
      <c r="Q312" s="3">
        <v>1450.45</v>
      </c>
      <c r="R312" s="3">
        <v>1450.45</v>
      </c>
      <c r="S312" s="37">
        <f t="shared" si="9"/>
        <v>19353.280000000002</v>
      </c>
    </row>
    <row r="313" spans="1:19" x14ac:dyDescent="0.25">
      <c r="A313" s="1" t="s">
        <v>239</v>
      </c>
      <c r="B313" s="11">
        <v>1309.3599999999999</v>
      </c>
      <c r="C313" s="11">
        <v>1309.3599999999999</v>
      </c>
      <c r="D313" s="11">
        <v>1309.3599999999999</v>
      </c>
      <c r="E313" s="11">
        <v>1309.3599999999999</v>
      </c>
      <c r="F313" s="36">
        <f t="shared" si="8"/>
        <v>5237.4399999999996</v>
      </c>
      <c r="G313" s="3">
        <v>1967.26</v>
      </c>
      <c r="H313" s="3">
        <v>1967.26</v>
      </c>
      <c r="I313" s="3">
        <v>1967.26</v>
      </c>
      <c r="J313" s="3">
        <v>1967.26</v>
      </c>
      <c r="K313" s="3">
        <v>1980.16</v>
      </c>
      <c r="L313" s="3">
        <v>1980.16</v>
      </c>
      <c r="M313" s="3">
        <v>1980.16</v>
      </c>
      <c r="N313" s="3">
        <v>1980.16</v>
      </c>
      <c r="O313" s="3">
        <v>2341.36</v>
      </c>
      <c r="P313" s="3">
        <v>2341.36</v>
      </c>
      <c r="Q313" s="3">
        <v>2341.36</v>
      </c>
      <c r="R313" s="3">
        <v>2341.36</v>
      </c>
      <c r="S313" s="37">
        <f t="shared" si="9"/>
        <v>25155.120000000003</v>
      </c>
    </row>
    <row r="314" spans="1:19" x14ac:dyDescent="0.25">
      <c r="A314" s="1" t="s">
        <v>730</v>
      </c>
      <c r="B314" s="11">
        <v>0</v>
      </c>
      <c r="C314" s="11">
        <v>0</v>
      </c>
      <c r="D314" s="11">
        <v>0</v>
      </c>
      <c r="E314" s="11">
        <v>0</v>
      </c>
      <c r="F314" s="36">
        <f t="shared" si="8"/>
        <v>0</v>
      </c>
      <c r="G314" s="3">
        <v>0</v>
      </c>
      <c r="H314" s="3">
        <v>8030.25</v>
      </c>
      <c r="I314" s="3">
        <v>8030.25</v>
      </c>
      <c r="J314" s="3">
        <v>8030.25</v>
      </c>
      <c r="K314" s="3">
        <v>5863.05</v>
      </c>
      <c r="L314" s="3">
        <v>5863.05</v>
      </c>
      <c r="M314" s="3">
        <v>5863.05</v>
      </c>
      <c r="N314" s="3">
        <v>5863.05</v>
      </c>
      <c r="O314" s="3">
        <v>7440.09</v>
      </c>
      <c r="P314" s="3">
        <v>7440.09</v>
      </c>
      <c r="Q314" s="3">
        <v>7440.09</v>
      </c>
      <c r="R314" s="3">
        <v>7440.09</v>
      </c>
      <c r="S314" s="37">
        <f t="shared" si="9"/>
        <v>77303.31</v>
      </c>
    </row>
    <row r="315" spans="1:19" x14ac:dyDescent="0.25">
      <c r="A315" s="1" t="s">
        <v>240</v>
      </c>
      <c r="B315" s="11">
        <v>9223.5</v>
      </c>
      <c r="C315" s="11">
        <v>9223.5</v>
      </c>
      <c r="D315" s="11">
        <v>9223.5</v>
      </c>
      <c r="E315" s="11">
        <v>9223.5</v>
      </c>
      <c r="F315" s="36">
        <f t="shared" si="8"/>
        <v>36894</v>
      </c>
      <c r="G315" s="3">
        <v>9965.25</v>
      </c>
      <c r="H315" s="3">
        <v>9965.25</v>
      </c>
      <c r="I315" s="3">
        <v>9965.25</v>
      </c>
      <c r="J315" s="3">
        <v>9965.25</v>
      </c>
      <c r="K315" s="3">
        <v>10094.25</v>
      </c>
      <c r="L315" s="3">
        <v>10094.25</v>
      </c>
      <c r="M315" s="3">
        <v>10094.25</v>
      </c>
      <c r="N315" s="3">
        <v>10094.25</v>
      </c>
      <c r="O315" s="3">
        <v>13367.65</v>
      </c>
      <c r="P315" s="3">
        <v>13367.65</v>
      </c>
      <c r="Q315" s="3">
        <v>13367.65</v>
      </c>
      <c r="R315" s="3">
        <v>13367.65</v>
      </c>
      <c r="S315" s="37">
        <f t="shared" si="9"/>
        <v>133708.59999999998</v>
      </c>
    </row>
    <row r="316" spans="1:19" x14ac:dyDescent="0.25">
      <c r="A316" s="1" t="s">
        <v>241</v>
      </c>
      <c r="B316" s="11">
        <v>68460.3</v>
      </c>
      <c r="C316" s="11">
        <v>68460.3</v>
      </c>
      <c r="D316" s="11">
        <v>68460.3</v>
      </c>
      <c r="E316" s="11">
        <v>68460.3</v>
      </c>
      <c r="F316" s="36">
        <f t="shared" si="8"/>
        <v>273841.2</v>
      </c>
      <c r="G316" s="3">
        <v>81050.7</v>
      </c>
      <c r="H316" s="3">
        <v>81050.7</v>
      </c>
      <c r="I316" s="3">
        <v>81050.7</v>
      </c>
      <c r="J316" s="3">
        <v>81050.7</v>
      </c>
      <c r="K316" s="3">
        <v>94224.02</v>
      </c>
      <c r="L316" s="3">
        <v>94224.02</v>
      </c>
      <c r="M316" s="3">
        <v>94224.02</v>
      </c>
      <c r="N316" s="3">
        <v>94224.02</v>
      </c>
      <c r="O316" s="3">
        <v>118581.23</v>
      </c>
      <c r="P316" s="3">
        <v>118581.23</v>
      </c>
      <c r="Q316" s="3">
        <v>118581.23</v>
      </c>
      <c r="R316" s="3">
        <v>118581.23</v>
      </c>
      <c r="S316" s="37">
        <f t="shared" si="9"/>
        <v>1175423.8</v>
      </c>
    </row>
    <row r="317" spans="1:19" x14ac:dyDescent="0.25">
      <c r="A317" s="1" t="s">
        <v>243</v>
      </c>
      <c r="B317" s="11">
        <v>8436.6</v>
      </c>
      <c r="C317" s="11">
        <v>8436.6</v>
      </c>
      <c r="D317" s="11">
        <v>8436.6</v>
      </c>
      <c r="E317" s="11">
        <v>8436.6</v>
      </c>
      <c r="F317" s="36">
        <f t="shared" si="8"/>
        <v>33746.400000000001</v>
      </c>
      <c r="G317" s="3">
        <v>12345.3</v>
      </c>
      <c r="H317" s="3">
        <v>12345.3</v>
      </c>
      <c r="I317" s="3">
        <v>12345.3</v>
      </c>
      <c r="J317" s="3">
        <v>12345.3</v>
      </c>
      <c r="K317" s="3">
        <v>14222.28</v>
      </c>
      <c r="L317" s="3">
        <v>14222.28</v>
      </c>
      <c r="M317" s="3">
        <v>14222.28</v>
      </c>
      <c r="N317" s="3">
        <v>14222.28</v>
      </c>
      <c r="O317" s="3">
        <v>17298.900000000001</v>
      </c>
      <c r="P317" s="3">
        <v>17298.900000000001</v>
      </c>
      <c r="Q317" s="3">
        <v>17298.900000000001</v>
      </c>
      <c r="R317" s="3">
        <v>17298.900000000001</v>
      </c>
      <c r="S317" s="37">
        <f t="shared" si="9"/>
        <v>175465.91999999998</v>
      </c>
    </row>
    <row r="318" spans="1:19" x14ac:dyDescent="0.25">
      <c r="A318" s="1" t="s">
        <v>242</v>
      </c>
      <c r="B318" s="11">
        <v>2392.9499999999998</v>
      </c>
      <c r="C318" s="11">
        <v>2392.9499999999998</v>
      </c>
      <c r="D318" s="11">
        <v>2392.9499999999998</v>
      </c>
      <c r="E318" s="11">
        <v>2392.9499999999998</v>
      </c>
      <c r="F318" s="36">
        <f t="shared" si="8"/>
        <v>9571.7999999999993</v>
      </c>
      <c r="G318" s="3">
        <v>1054.58</v>
      </c>
      <c r="H318" s="3">
        <v>1054.58</v>
      </c>
      <c r="I318" s="3">
        <v>1054.58</v>
      </c>
      <c r="J318" s="3">
        <v>1054.58</v>
      </c>
      <c r="K318" s="3">
        <v>1870.5</v>
      </c>
      <c r="L318" s="3">
        <v>1870.5</v>
      </c>
      <c r="M318" s="3">
        <v>1870.5</v>
      </c>
      <c r="N318" s="3">
        <v>1870.5</v>
      </c>
      <c r="O318" s="3">
        <v>2093.0300000000002</v>
      </c>
      <c r="P318" s="3">
        <v>2093.0300000000002</v>
      </c>
      <c r="Q318" s="3">
        <v>2093.0300000000002</v>
      </c>
      <c r="R318" s="3">
        <v>2093.0300000000002</v>
      </c>
      <c r="S318" s="37">
        <f t="shared" si="9"/>
        <v>20072.439999999999</v>
      </c>
    </row>
    <row r="319" spans="1:19" x14ac:dyDescent="0.25">
      <c r="A319" s="1" t="s">
        <v>244</v>
      </c>
      <c r="B319" s="11">
        <v>9694.35</v>
      </c>
      <c r="C319" s="11">
        <v>9694.35</v>
      </c>
      <c r="D319" s="11">
        <v>9694.35</v>
      </c>
      <c r="E319" s="11">
        <v>9694.35</v>
      </c>
      <c r="F319" s="36">
        <f t="shared" si="8"/>
        <v>38777.4</v>
      </c>
      <c r="G319" s="3">
        <v>8649.4500000000007</v>
      </c>
      <c r="H319" s="3">
        <v>8649.4500000000007</v>
      </c>
      <c r="I319" s="3">
        <v>8649.4500000000007</v>
      </c>
      <c r="J319" s="3">
        <v>8649.4500000000007</v>
      </c>
      <c r="K319" s="3">
        <v>10323.280000000001</v>
      </c>
      <c r="L319" s="3">
        <v>10323.280000000001</v>
      </c>
      <c r="M319" s="3">
        <v>10323.280000000001</v>
      </c>
      <c r="N319" s="3">
        <v>10323.280000000001</v>
      </c>
      <c r="O319" s="3">
        <v>19537.05</v>
      </c>
      <c r="P319" s="3">
        <v>19537.05</v>
      </c>
      <c r="Q319" s="3">
        <v>19537.05</v>
      </c>
      <c r="R319" s="3">
        <v>19537.05</v>
      </c>
      <c r="S319" s="37">
        <f t="shared" si="9"/>
        <v>154039.12</v>
      </c>
    </row>
    <row r="320" spans="1:19" x14ac:dyDescent="0.25">
      <c r="A320" s="1" t="s">
        <v>245</v>
      </c>
      <c r="B320" s="11">
        <v>6595.15</v>
      </c>
      <c r="C320" s="11">
        <v>6595.15</v>
      </c>
      <c r="D320" s="11">
        <v>6595.15</v>
      </c>
      <c r="E320" s="11">
        <v>6595.15</v>
      </c>
      <c r="F320" s="36">
        <f t="shared" si="8"/>
        <v>26380.6</v>
      </c>
      <c r="G320" s="3">
        <v>8127</v>
      </c>
      <c r="H320" s="3">
        <v>8127</v>
      </c>
      <c r="I320" s="3">
        <v>8127</v>
      </c>
      <c r="J320" s="3">
        <v>8127</v>
      </c>
      <c r="K320" s="3">
        <v>9933</v>
      </c>
      <c r="L320" s="3">
        <v>9933</v>
      </c>
      <c r="M320" s="3">
        <v>9933</v>
      </c>
      <c r="N320" s="3">
        <v>9933</v>
      </c>
      <c r="O320" s="3">
        <v>11303.65</v>
      </c>
      <c r="P320" s="3">
        <v>11303.65</v>
      </c>
      <c r="Q320" s="3">
        <v>11303.65</v>
      </c>
      <c r="R320" s="3">
        <v>11303.65</v>
      </c>
      <c r="S320" s="37">
        <f t="shared" si="9"/>
        <v>117454.59999999998</v>
      </c>
    </row>
    <row r="321" spans="1:19" x14ac:dyDescent="0.25">
      <c r="A321" s="1" t="s">
        <v>246</v>
      </c>
      <c r="B321" s="11">
        <v>2347.8000000000002</v>
      </c>
      <c r="C321" s="11">
        <v>2347.8000000000002</v>
      </c>
      <c r="D321" s="11">
        <v>2347.8000000000002</v>
      </c>
      <c r="E321" s="11">
        <v>2347.8000000000002</v>
      </c>
      <c r="F321" s="36">
        <f t="shared" si="8"/>
        <v>9391.2000000000007</v>
      </c>
      <c r="G321" s="3">
        <v>2373.6</v>
      </c>
      <c r="H321" s="3">
        <v>2373.6</v>
      </c>
      <c r="I321" s="3">
        <v>2373.6</v>
      </c>
      <c r="J321" s="3">
        <v>2373.6</v>
      </c>
      <c r="K321" s="3">
        <v>1986.6</v>
      </c>
      <c r="L321" s="3">
        <v>1986.6</v>
      </c>
      <c r="M321" s="3">
        <v>1986.6</v>
      </c>
      <c r="N321" s="3">
        <v>1986.6</v>
      </c>
      <c r="O321" s="3">
        <v>4360.2</v>
      </c>
      <c r="P321" s="3">
        <v>4360.2</v>
      </c>
      <c r="Q321" s="3">
        <v>4360.2</v>
      </c>
      <c r="R321" s="3">
        <v>4360.2</v>
      </c>
      <c r="S321" s="37">
        <f t="shared" si="9"/>
        <v>34881.599999999999</v>
      </c>
    </row>
    <row r="322" spans="1:19" x14ac:dyDescent="0.25">
      <c r="A322" s="1" t="s">
        <v>247</v>
      </c>
      <c r="B322" s="11">
        <v>3328.2</v>
      </c>
      <c r="C322" s="11">
        <v>3328.2</v>
      </c>
      <c r="D322" s="11">
        <v>3328.2</v>
      </c>
      <c r="E322" s="11">
        <v>3328.2</v>
      </c>
      <c r="F322" s="36">
        <f t="shared" si="8"/>
        <v>13312.8</v>
      </c>
      <c r="G322" s="3">
        <v>3218.56</v>
      </c>
      <c r="H322" s="3">
        <v>3218.56</v>
      </c>
      <c r="I322" s="3">
        <v>3218.56</v>
      </c>
      <c r="J322" s="3">
        <v>3218.56</v>
      </c>
      <c r="K322" s="3">
        <v>2850.9</v>
      </c>
      <c r="L322" s="3">
        <v>2850.9</v>
      </c>
      <c r="M322" s="3">
        <v>2850.9</v>
      </c>
      <c r="N322" s="3">
        <v>2850.9</v>
      </c>
      <c r="O322" s="3">
        <v>4231.2</v>
      </c>
      <c r="P322" s="3">
        <v>4231.2</v>
      </c>
      <c r="Q322" s="3">
        <v>4231.2</v>
      </c>
      <c r="R322" s="3">
        <v>4231.2</v>
      </c>
      <c r="S322" s="37">
        <f t="shared" si="9"/>
        <v>41202.639999999999</v>
      </c>
    </row>
    <row r="323" spans="1:19" x14ac:dyDescent="0.25">
      <c r="A323" s="1" t="s">
        <v>249</v>
      </c>
      <c r="B323" s="11">
        <v>3986.1</v>
      </c>
      <c r="C323" s="11">
        <v>3986.1</v>
      </c>
      <c r="D323" s="11">
        <v>3986.1</v>
      </c>
      <c r="E323" s="11">
        <v>3986.1</v>
      </c>
      <c r="F323" s="36">
        <f t="shared" ref="F323:F386" si="10">SUM(B323:E323)</f>
        <v>15944.4</v>
      </c>
      <c r="G323" s="3">
        <v>4431.18</v>
      </c>
      <c r="H323" s="3">
        <v>4431.18</v>
      </c>
      <c r="I323" s="3">
        <v>4431.18</v>
      </c>
      <c r="J323" s="3">
        <v>4431.18</v>
      </c>
      <c r="K323" s="3">
        <v>6869.28</v>
      </c>
      <c r="L323" s="3">
        <v>6869.28</v>
      </c>
      <c r="M323" s="3">
        <v>6869.28</v>
      </c>
      <c r="N323" s="3">
        <v>6869.28</v>
      </c>
      <c r="O323" s="3">
        <v>13022.58</v>
      </c>
      <c r="P323" s="3">
        <v>13022.58</v>
      </c>
      <c r="Q323" s="3">
        <v>13022.58</v>
      </c>
      <c r="R323" s="3">
        <v>13022.58</v>
      </c>
      <c r="S323" s="37">
        <f t="shared" ref="S323:S386" si="11">SUM(G323:R323)</f>
        <v>97292.160000000003</v>
      </c>
    </row>
    <row r="324" spans="1:19" x14ac:dyDescent="0.25">
      <c r="A324" s="1" t="s">
        <v>248</v>
      </c>
      <c r="B324" s="11">
        <v>1828.59</v>
      </c>
      <c r="C324" s="11">
        <v>1828.59</v>
      </c>
      <c r="D324" s="11">
        <v>1828.59</v>
      </c>
      <c r="E324" s="11">
        <v>1828.59</v>
      </c>
      <c r="F324" s="36">
        <f t="shared" si="10"/>
        <v>7314.36</v>
      </c>
      <c r="G324" s="3">
        <v>1702.8</v>
      </c>
      <c r="H324" s="3">
        <v>1702.8</v>
      </c>
      <c r="I324" s="3">
        <v>1702.8</v>
      </c>
      <c r="J324" s="3">
        <v>1702.8</v>
      </c>
      <c r="K324" s="3">
        <v>1141.6500000000001</v>
      </c>
      <c r="L324" s="3">
        <v>1141.6500000000001</v>
      </c>
      <c r="M324" s="3">
        <v>1141.6500000000001</v>
      </c>
      <c r="N324" s="3">
        <v>1141.6500000000001</v>
      </c>
      <c r="O324" s="3">
        <v>2631.6</v>
      </c>
      <c r="P324" s="3">
        <v>2631.6</v>
      </c>
      <c r="Q324" s="3">
        <v>2631.6</v>
      </c>
      <c r="R324" s="3">
        <v>2631.6</v>
      </c>
      <c r="S324" s="37">
        <f t="shared" si="11"/>
        <v>21904.199999999997</v>
      </c>
    </row>
    <row r="325" spans="1:19" x14ac:dyDescent="0.25">
      <c r="A325" s="1" t="s">
        <v>731</v>
      </c>
      <c r="B325" s="11">
        <v>0</v>
      </c>
      <c r="C325" s="11">
        <v>0</v>
      </c>
      <c r="D325" s="11">
        <v>0</v>
      </c>
      <c r="E325" s="11">
        <v>0</v>
      </c>
      <c r="F325" s="36">
        <f t="shared" si="10"/>
        <v>0</v>
      </c>
      <c r="G325" s="3">
        <v>0</v>
      </c>
      <c r="H325" s="3">
        <v>1631.86</v>
      </c>
      <c r="I325" s="3">
        <v>1631.86</v>
      </c>
      <c r="J325" s="3">
        <v>1631.86</v>
      </c>
      <c r="K325" s="3">
        <v>2141.4</v>
      </c>
      <c r="L325" s="3">
        <v>2141.4</v>
      </c>
      <c r="M325" s="3">
        <v>2141.4</v>
      </c>
      <c r="N325" s="3">
        <v>2141.4</v>
      </c>
      <c r="O325" s="3">
        <v>1593.16</v>
      </c>
      <c r="P325" s="3">
        <v>1593.16</v>
      </c>
      <c r="Q325" s="3">
        <v>1593.16</v>
      </c>
      <c r="R325" s="3">
        <v>1593.16</v>
      </c>
      <c r="S325" s="37">
        <f t="shared" si="11"/>
        <v>19833.82</v>
      </c>
    </row>
    <row r="326" spans="1:19" x14ac:dyDescent="0.25">
      <c r="A326" s="1" t="s">
        <v>250</v>
      </c>
      <c r="B326" s="11">
        <v>2225.25</v>
      </c>
      <c r="C326" s="11">
        <v>2225.25</v>
      </c>
      <c r="D326" s="11">
        <v>2225.25</v>
      </c>
      <c r="E326" s="11">
        <v>2225.25</v>
      </c>
      <c r="F326" s="36">
        <f t="shared" si="10"/>
        <v>8901</v>
      </c>
      <c r="G326" s="3">
        <v>3337.89</v>
      </c>
      <c r="H326" s="3">
        <v>3337.89</v>
      </c>
      <c r="I326" s="3">
        <v>3337.89</v>
      </c>
      <c r="J326" s="3">
        <v>3337.89</v>
      </c>
      <c r="K326" s="3">
        <v>3308.85</v>
      </c>
      <c r="L326" s="3">
        <v>3308.85</v>
      </c>
      <c r="M326" s="3">
        <v>3308.85</v>
      </c>
      <c r="N326" s="3">
        <v>3308.85</v>
      </c>
      <c r="O326" s="3">
        <v>3889.35</v>
      </c>
      <c r="P326" s="3">
        <v>3889.35</v>
      </c>
      <c r="Q326" s="3">
        <v>3889.35</v>
      </c>
      <c r="R326" s="3">
        <v>3889.35</v>
      </c>
      <c r="S326" s="37">
        <f t="shared" si="11"/>
        <v>42144.359999999993</v>
      </c>
    </row>
    <row r="327" spans="1:19" x14ac:dyDescent="0.25">
      <c r="A327" s="1" t="s">
        <v>251</v>
      </c>
      <c r="B327" s="11">
        <v>10145.85</v>
      </c>
      <c r="C327" s="11">
        <v>10145.85</v>
      </c>
      <c r="D327" s="11">
        <v>10145.85</v>
      </c>
      <c r="E327" s="11">
        <v>10145.85</v>
      </c>
      <c r="F327" s="36">
        <f t="shared" si="10"/>
        <v>40583.4</v>
      </c>
      <c r="G327" s="3">
        <v>9755.68</v>
      </c>
      <c r="H327" s="3">
        <v>9755.68</v>
      </c>
      <c r="I327" s="3">
        <v>9755.68</v>
      </c>
      <c r="J327" s="3">
        <v>9755.68</v>
      </c>
      <c r="K327" s="3">
        <v>9862.0499999999993</v>
      </c>
      <c r="L327" s="3">
        <v>9862.0499999999993</v>
      </c>
      <c r="M327" s="3">
        <v>9862.0499999999993</v>
      </c>
      <c r="N327" s="3">
        <v>9862.0499999999993</v>
      </c>
      <c r="O327" s="3">
        <v>12806.53</v>
      </c>
      <c r="P327" s="3">
        <v>12806.53</v>
      </c>
      <c r="Q327" s="3">
        <v>12806.53</v>
      </c>
      <c r="R327" s="3">
        <v>12806.53</v>
      </c>
      <c r="S327" s="37">
        <f t="shared" si="11"/>
        <v>129697.04000000001</v>
      </c>
    </row>
    <row r="328" spans="1:19" x14ac:dyDescent="0.25">
      <c r="A328" s="1" t="s">
        <v>252</v>
      </c>
      <c r="B328" s="11">
        <v>2631.6</v>
      </c>
      <c r="C328" s="11">
        <v>2631.6</v>
      </c>
      <c r="D328" s="11">
        <v>2631.6</v>
      </c>
      <c r="E328" s="11">
        <v>2631.6</v>
      </c>
      <c r="F328" s="36">
        <f t="shared" si="10"/>
        <v>10526.4</v>
      </c>
      <c r="G328" s="3">
        <v>2728.35</v>
      </c>
      <c r="H328" s="3">
        <v>2728.35</v>
      </c>
      <c r="I328" s="3">
        <v>2728.35</v>
      </c>
      <c r="J328" s="3">
        <v>2728.35</v>
      </c>
      <c r="K328" s="3">
        <v>4082.85</v>
      </c>
      <c r="L328" s="3">
        <v>4082.85</v>
      </c>
      <c r="M328" s="3">
        <v>4082.85</v>
      </c>
      <c r="N328" s="3">
        <v>4082.85</v>
      </c>
      <c r="O328" s="3">
        <v>6743.49</v>
      </c>
      <c r="P328" s="3">
        <v>6743.49</v>
      </c>
      <c r="Q328" s="3">
        <v>6743.49</v>
      </c>
      <c r="R328" s="3">
        <v>6743.49</v>
      </c>
      <c r="S328" s="37">
        <f t="shared" si="11"/>
        <v>54218.759999999987</v>
      </c>
    </row>
    <row r="329" spans="1:19" x14ac:dyDescent="0.25">
      <c r="A329" s="1" t="s">
        <v>253</v>
      </c>
      <c r="B329" s="11">
        <v>3550.74</v>
      </c>
      <c r="C329" s="11">
        <v>3550.74</v>
      </c>
      <c r="D329" s="11">
        <v>3550.74</v>
      </c>
      <c r="E329" s="11">
        <v>3550.74</v>
      </c>
      <c r="F329" s="36">
        <f t="shared" si="10"/>
        <v>14202.96</v>
      </c>
      <c r="G329" s="3">
        <v>4750.4399999999996</v>
      </c>
      <c r="H329" s="3">
        <v>4750.4399999999996</v>
      </c>
      <c r="I329" s="3">
        <v>4750.4399999999996</v>
      </c>
      <c r="J329" s="3">
        <v>4750.4399999999996</v>
      </c>
      <c r="K329" s="3">
        <v>4711.74</v>
      </c>
      <c r="L329" s="3">
        <v>4711.74</v>
      </c>
      <c r="M329" s="3">
        <v>4711.74</v>
      </c>
      <c r="N329" s="3">
        <v>4711.74</v>
      </c>
      <c r="O329" s="3">
        <v>5137.4399999999996</v>
      </c>
      <c r="P329" s="3">
        <v>5137.4399999999996</v>
      </c>
      <c r="Q329" s="3">
        <v>5137.4399999999996</v>
      </c>
      <c r="R329" s="3">
        <v>5137.4399999999996</v>
      </c>
      <c r="S329" s="37">
        <f t="shared" si="11"/>
        <v>58398.48</v>
      </c>
    </row>
    <row r="330" spans="1:19" x14ac:dyDescent="0.25">
      <c r="A330" s="1" t="s">
        <v>254</v>
      </c>
      <c r="B330" s="11">
        <v>2128.5</v>
      </c>
      <c r="C330" s="11">
        <v>2128.5</v>
      </c>
      <c r="D330" s="11">
        <v>2128.5</v>
      </c>
      <c r="E330" s="11">
        <v>2128.5</v>
      </c>
      <c r="F330" s="36">
        <f t="shared" si="10"/>
        <v>8514</v>
      </c>
      <c r="G330" s="3">
        <v>2176.89</v>
      </c>
      <c r="H330" s="3">
        <v>2176.89</v>
      </c>
      <c r="I330" s="3">
        <v>2176.89</v>
      </c>
      <c r="J330" s="3">
        <v>2176.89</v>
      </c>
      <c r="K330" s="3">
        <v>1122.3</v>
      </c>
      <c r="L330" s="3">
        <v>1122.3</v>
      </c>
      <c r="M330" s="3">
        <v>1122.3</v>
      </c>
      <c r="N330" s="3">
        <v>1122.3</v>
      </c>
      <c r="O330" s="3">
        <v>2447.79</v>
      </c>
      <c r="P330" s="3">
        <v>2447.79</v>
      </c>
      <c r="Q330" s="3">
        <v>2447.79</v>
      </c>
      <c r="R330" s="3">
        <v>2447.79</v>
      </c>
      <c r="S330" s="37">
        <f t="shared" si="11"/>
        <v>22987.919999999998</v>
      </c>
    </row>
    <row r="331" spans="1:19" x14ac:dyDescent="0.25">
      <c r="A331" s="1" t="s">
        <v>255</v>
      </c>
      <c r="B331" s="11">
        <v>4953.6000000000004</v>
      </c>
      <c r="C331" s="11">
        <v>4953.6000000000004</v>
      </c>
      <c r="D331" s="11">
        <v>4953.6000000000004</v>
      </c>
      <c r="E331" s="11">
        <v>4953.6000000000004</v>
      </c>
      <c r="F331" s="36">
        <f t="shared" si="10"/>
        <v>19814.400000000001</v>
      </c>
      <c r="G331" s="3">
        <v>3347.55</v>
      </c>
      <c r="H331" s="3">
        <v>3347.55</v>
      </c>
      <c r="I331" s="3">
        <v>3347.55</v>
      </c>
      <c r="J331" s="3">
        <v>3347.55</v>
      </c>
      <c r="K331" s="3">
        <v>3763.59</v>
      </c>
      <c r="L331" s="3">
        <v>3763.59</v>
      </c>
      <c r="M331" s="3">
        <v>3763.59</v>
      </c>
      <c r="N331" s="3">
        <v>3763.59</v>
      </c>
      <c r="O331" s="3">
        <v>6056.55</v>
      </c>
      <c r="P331" s="3">
        <v>6056.55</v>
      </c>
      <c r="Q331" s="3">
        <v>6056.55</v>
      </c>
      <c r="R331" s="3">
        <v>6056.55</v>
      </c>
      <c r="S331" s="37">
        <f t="shared" si="11"/>
        <v>52670.760000000009</v>
      </c>
    </row>
    <row r="332" spans="1:19" x14ac:dyDescent="0.25">
      <c r="A332" s="1" t="s">
        <v>256</v>
      </c>
      <c r="B332" s="11">
        <v>2031.75</v>
      </c>
      <c r="C332" s="11">
        <v>2031.75</v>
      </c>
      <c r="D332" s="11">
        <v>2031.75</v>
      </c>
      <c r="E332" s="11">
        <v>2031.75</v>
      </c>
      <c r="F332" s="36">
        <f t="shared" si="10"/>
        <v>8127</v>
      </c>
      <c r="G332" s="3">
        <v>2931.54</v>
      </c>
      <c r="H332" s="3">
        <v>2931.54</v>
      </c>
      <c r="I332" s="3">
        <v>2931.54</v>
      </c>
      <c r="J332" s="3">
        <v>2931.54</v>
      </c>
      <c r="K332" s="3">
        <v>2825.1</v>
      </c>
      <c r="L332" s="3">
        <v>2825.1</v>
      </c>
      <c r="M332" s="3">
        <v>2825.1</v>
      </c>
      <c r="N332" s="3">
        <v>2825.1</v>
      </c>
      <c r="O332" s="3">
        <v>4585.95</v>
      </c>
      <c r="P332" s="3">
        <v>4585.95</v>
      </c>
      <c r="Q332" s="3">
        <v>4585.95</v>
      </c>
      <c r="R332" s="3">
        <v>4585.95</v>
      </c>
      <c r="S332" s="37">
        <f t="shared" si="11"/>
        <v>41370.359999999993</v>
      </c>
    </row>
    <row r="333" spans="1:19" x14ac:dyDescent="0.25">
      <c r="A333" s="1" t="s">
        <v>732</v>
      </c>
      <c r="B333" s="11">
        <v>0</v>
      </c>
      <c r="C333" s="11">
        <v>0</v>
      </c>
      <c r="D333" s="11">
        <v>0</v>
      </c>
      <c r="E333" s="11">
        <v>0</v>
      </c>
      <c r="F333" s="36">
        <f t="shared" si="10"/>
        <v>0</v>
      </c>
      <c r="G333" s="3">
        <v>0</v>
      </c>
      <c r="H333" s="3">
        <v>6192</v>
      </c>
      <c r="I333" s="3">
        <v>6192</v>
      </c>
      <c r="J333" s="3">
        <v>6192</v>
      </c>
      <c r="K333" s="3">
        <v>8868.75</v>
      </c>
      <c r="L333" s="3">
        <v>8868.75</v>
      </c>
      <c r="M333" s="3">
        <v>8868.75</v>
      </c>
      <c r="N333" s="3">
        <v>8868.75</v>
      </c>
      <c r="O333" s="3">
        <v>9675</v>
      </c>
      <c r="P333" s="3">
        <v>9675</v>
      </c>
      <c r="Q333" s="3">
        <v>9675</v>
      </c>
      <c r="R333" s="3">
        <v>9675</v>
      </c>
      <c r="S333" s="37">
        <f t="shared" si="11"/>
        <v>92751</v>
      </c>
    </row>
    <row r="334" spans="1:19" x14ac:dyDescent="0.25">
      <c r="A334" s="1" t="s">
        <v>257</v>
      </c>
      <c r="B334" s="11">
        <v>4818.16</v>
      </c>
      <c r="C334" s="11">
        <v>4818.16</v>
      </c>
      <c r="D334" s="11">
        <v>4818.16</v>
      </c>
      <c r="E334" s="11">
        <v>4818.16</v>
      </c>
      <c r="F334" s="36">
        <f t="shared" si="10"/>
        <v>19272.64</v>
      </c>
      <c r="G334" s="3">
        <v>7207.89</v>
      </c>
      <c r="H334" s="3">
        <v>7207.89</v>
      </c>
      <c r="I334" s="3">
        <v>7207.89</v>
      </c>
      <c r="J334" s="3">
        <v>7207.89</v>
      </c>
      <c r="K334" s="3">
        <v>3976.44</v>
      </c>
      <c r="L334" s="3">
        <v>3976.44</v>
      </c>
      <c r="M334" s="3">
        <v>3976.44</v>
      </c>
      <c r="N334" s="3">
        <v>3976.44</v>
      </c>
      <c r="O334" s="3">
        <v>7720.65</v>
      </c>
      <c r="P334" s="3">
        <v>7720.65</v>
      </c>
      <c r="Q334" s="3">
        <v>7720.65</v>
      </c>
      <c r="R334" s="3">
        <v>7720.65</v>
      </c>
      <c r="S334" s="37">
        <f t="shared" si="11"/>
        <v>75619.92</v>
      </c>
    </row>
    <row r="335" spans="1:19" x14ac:dyDescent="0.25">
      <c r="A335" s="1" t="s">
        <v>261</v>
      </c>
      <c r="B335" s="11">
        <v>5659.9</v>
      </c>
      <c r="C335" s="11">
        <v>7778.7</v>
      </c>
      <c r="D335" s="11">
        <v>7778.7</v>
      </c>
      <c r="E335" s="11">
        <v>7778.7</v>
      </c>
      <c r="F335" s="36">
        <f t="shared" si="10"/>
        <v>28996</v>
      </c>
      <c r="G335" s="3">
        <v>5572.8</v>
      </c>
      <c r="H335" s="3">
        <v>5572.8</v>
      </c>
      <c r="I335" s="3">
        <v>5572.8</v>
      </c>
      <c r="J335" s="3">
        <v>5572.8</v>
      </c>
      <c r="K335" s="3">
        <v>5177.8900000000003</v>
      </c>
      <c r="L335" s="3">
        <v>5177.8900000000003</v>
      </c>
      <c r="M335" s="3">
        <v>5177.8900000000003</v>
      </c>
      <c r="N335" s="3">
        <v>5177.8900000000003</v>
      </c>
      <c r="O335" s="3">
        <v>6334.74</v>
      </c>
      <c r="P335" s="3">
        <v>6334.74</v>
      </c>
      <c r="Q335" s="3">
        <v>6334.74</v>
      </c>
      <c r="R335" s="3">
        <v>6334.74</v>
      </c>
      <c r="S335" s="37">
        <f t="shared" si="11"/>
        <v>68341.72</v>
      </c>
    </row>
    <row r="336" spans="1:19" x14ac:dyDescent="0.25">
      <c r="A336" s="1" t="s">
        <v>662</v>
      </c>
      <c r="B336" s="11">
        <v>0</v>
      </c>
      <c r="C336" s="11">
        <v>0</v>
      </c>
      <c r="D336" s="11">
        <v>0</v>
      </c>
      <c r="E336" s="11">
        <v>0</v>
      </c>
      <c r="F336" s="36">
        <f t="shared" si="10"/>
        <v>0</v>
      </c>
      <c r="G336" s="3">
        <v>674.03</v>
      </c>
      <c r="H336" s="3">
        <v>2696.12</v>
      </c>
      <c r="I336" s="3">
        <v>2696.12</v>
      </c>
      <c r="J336" s="3">
        <v>2696.12</v>
      </c>
      <c r="K336" s="3">
        <v>1935</v>
      </c>
      <c r="L336" s="3">
        <v>1935</v>
      </c>
      <c r="M336" s="3">
        <v>1935</v>
      </c>
      <c r="N336" s="3">
        <v>1935</v>
      </c>
      <c r="O336" s="3">
        <v>5056.8</v>
      </c>
      <c r="P336" s="3">
        <v>5056.8</v>
      </c>
      <c r="Q336" s="3">
        <v>5056.8</v>
      </c>
      <c r="R336" s="3">
        <v>5056.8</v>
      </c>
      <c r="S336" s="37">
        <f t="shared" si="11"/>
        <v>36729.589999999997</v>
      </c>
    </row>
    <row r="337" spans="1:19" x14ac:dyDescent="0.25">
      <c r="A337" s="1" t="s">
        <v>733</v>
      </c>
      <c r="B337" s="11">
        <v>0</v>
      </c>
      <c r="C337" s="11">
        <v>0</v>
      </c>
      <c r="D337" s="11">
        <v>0</v>
      </c>
      <c r="E337" s="11">
        <v>0</v>
      </c>
      <c r="F337" s="36">
        <f t="shared" si="10"/>
        <v>0</v>
      </c>
      <c r="G337" s="3">
        <v>0</v>
      </c>
      <c r="H337" s="3">
        <v>5147.1000000000004</v>
      </c>
      <c r="I337" s="3">
        <v>5147.1000000000004</v>
      </c>
      <c r="J337" s="3">
        <v>5147.1000000000004</v>
      </c>
      <c r="K337" s="3">
        <v>6637.05</v>
      </c>
      <c r="L337" s="3">
        <v>6637.05</v>
      </c>
      <c r="M337" s="3">
        <v>6637.05</v>
      </c>
      <c r="N337" s="3">
        <v>6637.05</v>
      </c>
      <c r="O337" s="3">
        <v>8591.4</v>
      </c>
      <c r="P337" s="3">
        <v>8591.4</v>
      </c>
      <c r="Q337" s="3">
        <v>8591.4</v>
      </c>
      <c r="R337" s="3">
        <v>8591.4</v>
      </c>
      <c r="S337" s="37">
        <f t="shared" si="11"/>
        <v>76355.100000000006</v>
      </c>
    </row>
    <row r="338" spans="1:19" x14ac:dyDescent="0.25">
      <c r="A338" s="1" t="s">
        <v>258</v>
      </c>
      <c r="B338" s="11">
        <v>1922.12</v>
      </c>
      <c r="C338" s="11">
        <v>1922.12</v>
      </c>
      <c r="D338" s="11">
        <v>1922.12</v>
      </c>
      <c r="E338" s="11">
        <v>1922.12</v>
      </c>
      <c r="F338" s="36">
        <f t="shared" si="10"/>
        <v>7688.48</v>
      </c>
      <c r="G338" s="3">
        <v>3792.6</v>
      </c>
      <c r="H338" s="3">
        <v>3792.6</v>
      </c>
      <c r="I338" s="3">
        <v>3792.6</v>
      </c>
      <c r="J338" s="3">
        <v>3792.6</v>
      </c>
      <c r="K338" s="3">
        <v>4695.6000000000004</v>
      </c>
      <c r="L338" s="3">
        <v>4695.6000000000004</v>
      </c>
      <c r="M338" s="3">
        <v>4695.6000000000004</v>
      </c>
      <c r="N338" s="3">
        <v>4695.6000000000004</v>
      </c>
      <c r="O338" s="3">
        <v>10526.4</v>
      </c>
      <c r="P338" s="3">
        <v>10526.4</v>
      </c>
      <c r="Q338" s="3">
        <v>10526.4</v>
      </c>
      <c r="R338" s="3">
        <v>10526.4</v>
      </c>
      <c r="S338" s="37">
        <f t="shared" si="11"/>
        <v>76058.399999999994</v>
      </c>
    </row>
    <row r="339" spans="1:19" x14ac:dyDescent="0.25">
      <c r="A339" s="1" t="s">
        <v>259</v>
      </c>
      <c r="B339" s="11">
        <v>45691.8</v>
      </c>
      <c r="C339" s="11">
        <v>45691.8</v>
      </c>
      <c r="D339" s="11">
        <v>45691.8</v>
      </c>
      <c r="E339" s="11">
        <v>45691.8</v>
      </c>
      <c r="F339" s="36">
        <f t="shared" si="10"/>
        <v>182767.2</v>
      </c>
      <c r="G339" s="3">
        <v>45408</v>
      </c>
      <c r="H339" s="3">
        <v>45408</v>
      </c>
      <c r="I339" s="3">
        <v>45408</v>
      </c>
      <c r="J339" s="3">
        <v>45408</v>
      </c>
      <c r="K339" s="3">
        <v>41009.32</v>
      </c>
      <c r="L339" s="3">
        <v>41009.32</v>
      </c>
      <c r="M339" s="3">
        <v>41009.32</v>
      </c>
      <c r="N339" s="3">
        <v>41009.32</v>
      </c>
      <c r="O339" s="3">
        <v>55341</v>
      </c>
      <c r="P339" s="3">
        <v>55341</v>
      </c>
      <c r="Q339" s="3">
        <v>55341</v>
      </c>
      <c r="R339" s="3">
        <v>55341</v>
      </c>
      <c r="S339" s="37">
        <f t="shared" si="11"/>
        <v>567033.28</v>
      </c>
    </row>
    <row r="340" spans="1:19" x14ac:dyDescent="0.25">
      <c r="A340" s="1" t="s">
        <v>734</v>
      </c>
      <c r="B340" s="11">
        <v>0</v>
      </c>
      <c r="C340" s="11">
        <v>0</v>
      </c>
      <c r="D340" s="11">
        <v>0</v>
      </c>
      <c r="E340" s="11">
        <v>0</v>
      </c>
      <c r="F340" s="36">
        <f t="shared" si="10"/>
        <v>0</v>
      </c>
      <c r="G340" s="3">
        <v>0</v>
      </c>
      <c r="H340" s="3">
        <v>1989.83</v>
      </c>
      <c r="I340" s="3">
        <v>1989.83</v>
      </c>
      <c r="J340" s="3">
        <v>1989.83</v>
      </c>
      <c r="K340" s="3">
        <v>2644.5</v>
      </c>
      <c r="L340" s="3">
        <v>2644.5</v>
      </c>
      <c r="M340" s="3">
        <v>2644.5</v>
      </c>
      <c r="N340" s="3">
        <v>2644.5</v>
      </c>
      <c r="O340" s="3">
        <v>2838</v>
      </c>
      <c r="P340" s="3">
        <v>2838</v>
      </c>
      <c r="Q340" s="3">
        <v>2838</v>
      </c>
      <c r="R340" s="3">
        <v>2838</v>
      </c>
      <c r="S340" s="37">
        <f t="shared" si="11"/>
        <v>27899.489999999998</v>
      </c>
    </row>
    <row r="341" spans="1:19" x14ac:dyDescent="0.25">
      <c r="A341" s="1" t="s">
        <v>260</v>
      </c>
      <c r="B341" s="11">
        <v>7778.7</v>
      </c>
      <c r="C341" s="11">
        <v>3225</v>
      </c>
      <c r="D341" s="11">
        <v>3225</v>
      </c>
      <c r="E341" s="11">
        <v>3225</v>
      </c>
      <c r="F341" s="36">
        <f t="shared" si="10"/>
        <v>17453.7</v>
      </c>
      <c r="G341" s="3">
        <v>603.08000000000004</v>
      </c>
      <c r="H341" s="3">
        <v>603.08000000000004</v>
      </c>
      <c r="I341" s="3">
        <v>603.08000000000004</v>
      </c>
      <c r="J341" s="3">
        <v>603.08000000000004</v>
      </c>
      <c r="K341" s="3">
        <v>316.05</v>
      </c>
      <c r="L341" s="3">
        <v>316.05</v>
      </c>
      <c r="M341" s="3">
        <v>316.05</v>
      </c>
      <c r="N341" s="3">
        <v>316.05</v>
      </c>
      <c r="O341" s="3">
        <v>1573.8</v>
      </c>
      <c r="P341" s="3">
        <v>1573.8</v>
      </c>
      <c r="Q341" s="3">
        <v>1573.8</v>
      </c>
      <c r="R341" s="3">
        <v>1573.8</v>
      </c>
      <c r="S341" s="37">
        <f t="shared" si="11"/>
        <v>9971.7199999999993</v>
      </c>
    </row>
    <row r="342" spans="1:19" x14ac:dyDescent="0.25">
      <c r="A342" s="1" t="s">
        <v>262</v>
      </c>
      <c r="B342" s="11">
        <v>9507.2999999999993</v>
      </c>
      <c r="C342" s="11">
        <v>5659.9</v>
      </c>
      <c r="D342" s="11">
        <v>5659.9</v>
      </c>
      <c r="E342" s="11">
        <v>5659.9</v>
      </c>
      <c r="F342" s="36">
        <f t="shared" si="10"/>
        <v>26487</v>
      </c>
      <c r="G342" s="3">
        <v>5901.78</v>
      </c>
      <c r="H342" s="3">
        <v>5901.78</v>
      </c>
      <c r="I342" s="3">
        <v>5901.78</v>
      </c>
      <c r="J342" s="3">
        <v>5901.78</v>
      </c>
      <c r="K342" s="3">
        <v>8436.6</v>
      </c>
      <c r="L342" s="3">
        <v>8436.6</v>
      </c>
      <c r="M342" s="3">
        <v>8436.6</v>
      </c>
      <c r="N342" s="3">
        <v>8436.6</v>
      </c>
      <c r="O342" s="3">
        <v>9326.7000000000007</v>
      </c>
      <c r="P342" s="3">
        <v>9326.7000000000007</v>
      </c>
      <c r="Q342" s="3">
        <v>9326.7000000000007</v>
      </c>
      <c r="R342" s="3">
        <v>9326.7000000000007</v>
      </c>
      <c r="S342" s="37">
        <f t="shared" si="11"/>
        <v>94660.319999999992</v>
      </c>
    </row>
    <row r="343" spans="1:19" x14ac:dyDescent="0.25">
      <c r="A343" s="1" t="s">
        <v>263</v>
      </c>
      <c r="B343" s="11">
        <v>7304.65</v>
      </c>
      <c r="C343" s="11">
        <v>9507.2999999999993</v>
      </c>
      <c r="D343" s="11">
        <v>9507.2999999999993</v>
      </c>
      <c r="E343" s="11">
        <v>9507.2999999999993</v>
      </c>
      <c r="F343" s="36">
        <f t="shared" si="10"/>
        <v>35826.549999999996</v>
      </c>
      <c r="G343" s="3">
        <v>9223.5</v>
      </c>
      <c r="H343" s="3">
        <v>9223.5</v>
      </c>
      <c r="I343" s="3">
        <v>9223.5</v>
      </c>
      <c r="J343" s="3">
        <v>9223.5</v>
      </c>
      <c r="K343" s="3">
        <v>7520.7</v>
      </c>
      <c r="L343" s="3">
        <v>7520.7</v>
      </c>
      <c r="M343" s="3">
        <v>7520.7</v>
      </c>
      <c r="N343" s="3">
        <v>7520.7</v>
      </c>
      <c r="O343" s="3">
        <v>8904.2800000000007</v>
      </c>
      <c r="P343" s="3">
        <v>8904.2800000000007</v>
      </c>
      <c r="Q343" s="3">
        <v>8904.2800000000007</v>
      </c>
      <c r="R343" s="3">
        <v>8904.2800000000007</v>
      </c>
      <c r="S343" s="37">
        <f t="shared" si="11"/>
        <v>102593.91999999998</v>
      </c>
    </row>
    <row r="344" spans="1:19" x14ac:dyDescent="0.25">
      <c r="A344" s="1" t="s">
        <v>264</v>
      </c>
      <c r="B344" s="11">
        <v>3018.6</v>
      </c>
      <c r="C344" s="11">
        <v>7304.65</v>
      </c>
      <c r="D344" s="11">
        <v>7304.65</v>
      </c>
      <c r="E344" s="11">
        <v>7304.65</v>
      </c>
      <c r="F344" s="36">
        <f t="shared" si="10"/>
        <v>24932.550000000003</v>
      </c>
      <c r="G344" s="3">
        <v>6659.65</v>
      </c>
      <c r="H344" s="3">
        <v>6659.65</v>
      </c>
      <c r="I344" s="3">
        <v>6659.65</v>
      </c>
      <c r="J344" s="3">
        <v>6659.65</v>
      </c>
      <c r="K344" s="3">
        <v>7014.4</v>
      </c>
      <c r="L344" s="3">
        <v>7014.4</v>
      </c>
      <c r="M344" s="3">
        <v>7014.4</v>
      </c>
      <c r="N344" s="3">
        <v>7014.4</v>
      </c>
      <c r="O344" s="3">
        <v>10965</v>
      </c>
      <c r="P344" s="3">
        <v>10965</v>
      </c>
      <c r="Q344" s="3">
        <v>10965</v>
      </c>
      <c r="R344" s="3">
        <v>10965</v>
      </c>
      <c r="S344" s="37">
        <f t="shared" si="11"/>
        <v>98556.200000000012</v>
      </c>
    </row>
    <row r="345" spans="1:19" x14ac:dyDescent="0.25">
      <c r="A345" s="1" t="s">
        <v>265</v>
      </c>
      <c r="B345" s="11">
        <v>1386.76</v>
      </c>
      <c r="C345" s="11">
        <v>3018.6</v>
      </c>
      <c r="D345" s="11">
        <v>3018.6</v>
      </c>
      <c r="E345" s="11">
        <v>3018.6</v>
      </c>
      <c r="F345" s="36">
        <f t="shared" si="10"/>
        <v>10442.56</v>
      </c>
      <c r="G345" s="3">
        <v>4192.5200000000004</v>
      </c>
      <c r="H345" s="3">
        <v>4192.5200000000004</v>
      </c>
      <c r="I345" s="3">
        <v>4192.5200000000004</v>
      </c>
      <c r="J345" s="3">
        <v>4192.5200000000004</v>
      </c>
      <c r="K345" s="3">
        <v>1870.52</v>
      </c>
      <c r="L345" s="3">
        <v>1870.52</v>
      </c>
      <c r="M345" s="3">
        <v>1870.52</v>
      </c>
      <c r="N345" s="3">
        <v>1870.52</v>
      </c>
      <c r="O345" s="3">
        <v>8204.4</v>
      </c>
      <c r="P345" s="3">
        <v>8204.4</v>
      </c>
      <c r="Q345" s="3">
        <v>8204.4</v>
      </c>
      <c r="R345" s="3">
        <v>8204.4</v>
      </c>
      <c r="S345" s="37">
        <f t="shared" si="11"/>
        <v>57069.760000000009</v>
      </c>
    </row>
    <row r="346" spans="1:19" x14ac:dyDescent="0.25">
      <c r="A346" s="1" t="s">
        <v>663</v>
      </c>
      <c r="B346" s="11">
        <v>11513.25</v>
      </c>
      <c r="C346" s="11">
        <v>1386.76</v>
      </c>
      <c r="D346" s="11">
        <v>1386.76</v>
      </c>
      <c r="E346" s="11">
        <v>1386.76</v>
      </c>
      <c r="F346" s="36">
        <f t="shared" si="10"/>
        <v>15673.53</v>
      </c>
      <c r="G346" s="3">
        <v>1793.1</v>
      </c>
      <c r="H346" s="3">
        <v>1793.1</v>
      </c>
      <c r="I346" s="3">
        <v>1793.1</v>
      </c>
      <c r="J346" s="3">
        <v>1793.1</v>
      </c>
      <c r="K346" s="3">
        <v>1296.46</v>
      </c>
      <c r="L346" s="3">
        <v>1296.46</v>
      </c>
      <c r="M346" s="3">
        <v>1296.46</v>
      </c>
      <c r="N346" s="3">
        <v>1296.46</v>
      </c>
      <c r="O346" s="3">
        <v>3734.56</v>
      </c>
      <c r="P346" s="3">
        <v>3734.56</v>
      </c>
      <c r="Q346" s="3">
        <v>3734.56</v>
      </c>
      <c r="R346" s="3">
        <v>3734.56</v>
      </c>
      <c r="S346" s="37">
        <f t="shared" si="11"/>
        <v>27296.48</v>
      </c>
    </row>
    <row r="347" spans="1:19" x14ac:dyDescent="0.25">
      <c r="A347" s="1" t="s">
        <v>266</v>
      </c>
      <c r="B347" s="11">
        <v>3144.39</v>
      </c>
      <c r="C347" s="11">
        <v>11513.25</v>
      </c>
      <c r="D347" s="11">
        <v>11513.25</v>
      </c>
      <c r="E347" s="11">
        <v>11513.25</v>
      </c>
      <c r="F347" s="36">
        <f t="shared" si="10"/>
        <v>37684.14</v>
      </c>
      <c r="G347" s="3">
        <v>11497.15</v>
      </c>
      <c r="H347" s="3">
        <v>11497.15</v>
      </c>
      <c r="I347" s="3">
        <v>11497.15</v>
      </c>
      <c r="J347" s="3">
        <v>11497.15</v>
      </c>
      <c r="K347" s="3">
        <v>11787.4</v>
      </c>
      <c r="L347" s="3">
        <v>11787.4</v>
      </c>
      <c r="M347" s="3">
        <v>11787.4</v>
      </c>
      <c r="N347" s="3">
        <v>11787.4</v>
      </c>
      <c r="O347" s="3">
        <v>14044.9</v>
      </c>
      <c r="P347" s="3">
        <v>14044.9</v>
      </c>
      <c r="Q347" s="3">
        <v>14044.9</v>
      </c>
      <c r="R347" s="3">
        <v>14044.9</v>
      </c>
      <c r="S347" s="37">
        <f t="shared" si="11"/>
        <v>149317.79999999996</v>
      </c>
    </row>
    <row r="348" spans="1:19" x14ac:dyDescent="0.25">
      <c r="A348" s="1" t="s">
        <v>267</v>
      </c>
      <c r="B348" s="11">
        <v>2031.75</v>
      </c>
      <c r="C348" s="11">
        <v>3144.39</v>
      </c>
      <c r="D348" s="11">
        <v>3144.39</v>
      </c>
      <c r="E348" s="11">
        <v>3144.39</v>
      </c>
      <c r="F348" s="36">
        <f t="shared" si="10"/>
        <v>11464.919999999998</v>
      </c>
      <c r="G348" s="3">
        <v>2147.85</v>
      </c>
      <c r="H348" s="3">
        <v>2147.85</v>
      </c>
      <c r="I348" s="3">
        <v>2147.85</v>
      </c>
      <c r="J348" s="3">
        <v>2147.85</v>
      </c>
      <c r="K348" s="3">
        <v>1538.34</v>
      </c>
      <c r="L348" s="3">
        <v>1538.34</v>
      </c>
      <c r="M348" s="3">
        <v>1538.34</v>
      </c>
      <c r="N348" s="3">
        <v>1538.34</v>
      </c>
      <c r="O348" s="3">
        <v>3289.5</v>
      </c>
      <c r="P348" s="3">
        <v>3289.5</v>
      </c>
      <c r="Q348" s="3">
        <v>3289.5</v>
      </c>
      <c r="R348" s="3">
        <v>3289.5</v>
      </c>
      <c r="S348" s="37">
        <f t="shared" si="11"/>
        <v>27902.760000000002</v>
      </c>
    </row>
    <row r="349" spans="1:19" x14ac:dyDescent="0.25">
      <c r="A349" s="1" t="s">
        <v>268</v>
      </c>
      <c r="B349" s="11">
        <v>4656.92</v>
      </c>
      <c r="C349" s="11">
        <v>2031.75</v>
      </c>
      <c r="D349" s="11">
        <v>2031.75</v>
      </c>
      <c r="E349" s="11">
        <v>2031.75</v>
      </c>
      <c r="F349" s="36">
        <f t="shared" si="10"/>
        <v>10752.17</v>
      </c>
      <c r="G349" s="3">
        <v>3134.7</v>
      </c>
      <c r="H349" s="3">
        <v>3134.7</v>
      </c>
      <c r="I349" s="3">
        <v>3134.7</v>
      </c>
      <c r="J349" s="3">
        <v>3134.7</v>
      </c>
      <c r="K349" s="3">
        <v>1538.34</v>
      </c>
      <c r="L349" s="3">
        <v>1538.34</v>
      </c>
      <c r="M349" s="3">
        <v>1538.34</v>
      </c>
      <c r="N349" s="3">
        <v>1538.34</v>
      </c>
      <c r="O349" s="3">
        <v>3144.39</v>
      </c>
      <c r="P349" s="3">
        <v>3144.39</v>
      </c>
      <c r="Q349" s="3">
        <v>3144.39</v>
      </c>
      <c r="R349" s="3">
        <v>3144.39</v>
      </c>
      <c r="S349" s="37">
        <f t="shared" si="11"/>
        <v>31269.719999999998</v>
      </c>
    </row>
    <row r="350" spans="1:19" x14ac:dyDescent="0.25">
      <c r="A350" s="1" t="s">
        <v>269</v>
      </c>
      <c r="B350" s="11">
        <v>4237.6499999999996</v>
      </c>
      <c r="C350" s="11">
        <v>4656.92</v>
      </c>
      <c r="D350" s="11">
        <v>4656.92</v>
      </c>
      <c r="E350" s="11">
        <v>4656.92</v>
      </c>
      <c r="F350" s="36">
        <f t="shared" si="10"/>
        <v>18208.41</v>
      </c>
      <c r="G350" s="3">
        <v>5998.52</v>
      </c>
      <c r="H350" s="3">
        <v>5998.52</v>
      </c>
      <c r="I350" s="3">
        <v>5998.52</v>
      </c>
      <c r="J350" s="3">
        <v>5998.52</v>
      </c>
      <c r="K350" s="3">
        <v>6566.12</v>
      </c>
      <c r="L350" s="3">
        <v>6566.12</v>
      </c>
      <c r="M350" s="3">
        <v>6566.12</v>
      </c>
      <c r="N350" s="3">
        <v>6566.12</v>
      </c>
      <c r="O350" s="3">
        <v>8410.7999999999993</v>
      </c>
      <c r="P350" s="3">
        <v>8410.7999999999993</v>
      </c>
      <c r="Q350" s="3">
        <v>8410.7999999999993</v>
      </c>
      <c r="R350" s="3">
        <v>8410.7999999999993</v>
      </c>
      <c r="S350" s="37">
        <f t="shared" si="11"/>
        <v>83901.760000000009</v>
      </c>
    </row>
    <row r="351" spans="1:19" x14ac:dyDescent="0.25">
      <c r="A351" s="1" t="s">
        <v>270</v>
      </c>
      <c r="B351" s="11">
        <v>11771.3</v>
      </c>
      <c r="C351" s="11">
        <v>4237.6499999999996</v>
      </c>
      <c r="D351" s="11">
        <v>4237.6499999999996</v>
      </c>
      <c r="E351" s="11">
        <v>4237.6499999999996</v>
      </c>
      <c r="F351" s="36">
        <f t="shared" si="10"/>
        <v>24484.25</v>
      </c>
      <c r="G351" s="3">
        <v>3715.2</v>
      </c>
      <c r="H351" s="3">
        <v>3715.2</v>
      </c>
      <c r="I351" s="3">
        <v>3715.2</v>
      </c>
      <c r="J351" s="3">
        <v>3715.2</v>
      </c>
      <c r="K351" s="3">
        <v>3395.94</v>
      </c>
      <c r="L351" s="3">
        <v>3395.94</v>
      </c>
      <c r="M351" s="3">
        <v>3395.94</v>
      </c>
      <c r="N351" s="3">
        <v>3395.94</v>
      </c>
      <c r="O351" s="3">
        <v>6211.35</v>
      </c>
      <c r="P351" s="3">
        <v>6211.35</v>
      </c>
      <c r="Q351" s="3">
        <v>6211.35</v>
      </c>
      <c r="R351" s="3">
        <v>6211.35</v>
      </c>
      <c r="S351" s="37">
        <f t="shared" si="11"/>
        <v>53289.959999999992</v>
      </c>
    </row>
    <row r="352" spans="1:19" x14ac:dyDescent="0.25">
      <c r="A352" s="1" t="s">
        <v>735</v>
      </c>
      <c r="B352" s="11">
        <v>0</v>
      </c>
      <c r="C352" s="11">
        <v>0</v>
      </c>
      <c r="D352" s="11">
        <v>0</v>
      </c>
      <c r="E352" s="11">
        <v>0</v>
      </c>
      <c r="F352" s="36">
        <f t="shared" si="10"/>
        <v>0</v>
      </c>
      <c r="G352" s="3">
        <v>0</v>
      </c>
      <c r="H352" s="3">
        <v>557.92999999999995</v>
      </c>
      <c r="I352" s="3">
        <v>557.92999999999995</v>
      </c>
      <c r="J352" s="3">
        <v>557.92999999999995</v>
      </c>
      <c r="K352" s="3">
        <v>612.75</v>
      </c>
      <c r="L352" s="3">
        <v>612.75</v>
      </c>
      <c r="M352" s="3">
        <v>612.75</v>
      </c>
      <c r="N352" s="3">
        <v>612.75</v>
      </c>
      <c r="O352" s="3">
        <v>725.63</v>
      </c>
      <c r="P352" s="3">
        <v>725.63</v>
      </c>
      <c r="Q352" s="3">
        <v>725.63</v>
      </c>
      <c r="R352" s="3">
        <v>725.63</v>
      </c>
      <c r="S352" s="37">
        <f t="shared" si="11"/>
        <v>7027.31</v>
      </c>
    </row>
    <row r="353" spans="1:19" x14ac:dyDescent="0.25">
      <c r="A353" s="1" t="s">
        <v>271</v>
      </c>
      <c r="B353" s="11">
        <v>4063.5</v>
      </c>
      <c r="C353" s="11">
        <v>11771.3</v>
      </c>
      <c r="D353" s="11">
        <v>11771.3</v>
      </c>
      <c r="E353" s="11">
        <v>11771.3</v>
      </c>
      <c r="F353" s="36">
        <f t="shared" si="10"/>
        <v>39377.399999999994</v>
      </c>
      <c r="G353" s="3">
        <v>12190.5</v>
      </c>
      <c r="H353" s="3">
        <v>12190.5</v>
      </c>
      <c r="I353" s="3">
        <v>12190.5</v>
      </c>
      <c r="J353" s="3">
        <v>12190.5</v>
      </c>
      <c r="K353" s="3">
        <v>11061.8</v>
      </c>
      <c r="L353" s="3">
        <v>11061.8</v>
      </c>
      <c r="M353" s="3">
        <v>11061.8</v>
      </c>
      <c r="N353" s="3">
        <v>11061.8</v>
      </c>
      <c r="O353" s="3">
        <v>16866.8</v>
      </c>
      <c r="P353" s="3">
        <v>16866.8</v>
      </c>
      <c r="Q353" s="3">
        <v>16866.8</v>
      </c>
      <c r="R353" s="3">
        <v>16866.8</v>
      </c>
      <c r="S353" s="37">
        <f t="shared" si="11"/>
        <v>160476.4</v>
      </c>
    </row>
    <row r="354" spans="1:19" x14ac:dyDescent="0.25">
      <c r="A354" s="1" t="s">
        <v>736</v>
      </c>
      <c r="B354" s="11">
        <v>0</v>
      </c>
      <c r="C354" s="11">
        <v>0</v>
      </c>
      <c r="D354" s="11">
        <v>0</v>
      </c>
      <c r="E354" s="11">
        <v>0</v>
      </c>
      <c r="F354" s="36">
        <f t="shared" si="10"/>
        <v>0</v>
      </c>
      <c r="G354" s="3">
        <v>0</v>
      </c>
      <c r="H354" s="3">
        <v>3212.1</v>
      </c>
      <c r="I354" s="3">
        <v>3212.1</v>
      </c>
      <c r="J354" s="3">
        <v>3212.1</v>
      </c>
      <c r="K354" s="3">
        <v>3299.19</v>
      </c>
      <c r="L354" s="3">
        <v>3299.19</v>
      </c>
      <c r="M354" s="3">
        <v>3299.19</v>
      </c>
      <c r="N354" s="3">
        <v>3299.19</v>
      </c>
      <c r="O354" s="3">
        <v>5272.89</v>
      </c>
      <c r="P354" s="3">
        <v>5272.89</v>
      </c>
      <c r="Q354" s="3">
        <v>5272.89</v>
      </c>
      <c r="R354" s="3">
        <v>5272.89</v>
      </c>
      <c r="S354" s="37">
        <f t="shared" si="11"/>
        <v>43924.619999999995</v>
      </c>
    </row>
    <row r="355" spans="1:19" x14ac:dyDescent="0.25">
      <c r="A355" s="1" t="s">
        <v>737</v>
      </c>
      <c r="B355" s="11">
        <v>0</v>
      </c>
      <c r="C355" s="11">
        <v>0</v>
      </c>
      <c r="D355" s="11">
        <v>0</v>
      </c>
      <c r="E355" s="11">
        <v>0</v>
      </c>
      <c r="F355" s="36">
        <f t="shared" si="10"/>
        <v>0</v>
      </c>
      <c r="G355" s="3">
        <v>0</v>
      </c>
      <c r="H355" s="3">
        <v>4963.29</v>
      </c>
      <c r="I355" s="3">
        <v>4963.29</v>
      </c>
      <c r="J355" s="3">
        <v>4963.29</v>
      </c>
      <c r="K355" s="3">
        <v>4634.34</v>
      </c>
      <c r="L355" s="3">
        <v>4634.34</v>
      </c>
      <c r="M355" s="3">
        <v>4634.34</v>
      </c>
      <c r="N355" s="3">
        <v>4634.34</v>
      </c>
      <c r="O355" s="3">
        <v>6801.54</v>
      </c>
      <c r="P355" s="3">
        <v>6801.54</v>
      </c>
      <c r="Q355" s="3">
        <v>6801.54</v>
      </c>
      <c r="R355" s="3">
        <v>6801.54</v>
      </c>
      <c r="S355" s="37">
        <f t="shared" si="11"/>
        <v>60633.39</v>
      </c>
    </row>
    <row r="356" spans="1:19" x14ac:dyDescent="0.25">
      <c r="A356" s="1" t="s">
        <v>272</v>
      </c>
      <c r="B356" s="11">
        <v>76432.5</v>
      </c>
      <c r="C356" s="11">
        <v>4063.5</v>
      </c>
      <c r="D356" s="11">
        <v>4063.5</v>
      </c>
      <c r="E356" s="11">
        <v>4063.5</v>
      </c>
      <c r="F356" s="36">
        <f t="shared" si="10"/>
        <v>88623</v>
      </c>
      <c r="G356" s="3">
        <v>3770.06</v>
      </c>
      <c r="H356" s="3">
        <v>3770.06</v>
      </c>
      <c r="I356" s="3">
        <v>3770.06</v>
      </c>
      <c r="J356" s="3">
        <v>3770.06</v>
      </c>
      <c r="K356" s="3">
        <v>3431.4</v>
      </c>
      <c r="L356" s="3">
        <v>3431.4</v>
      </c>
      <c r="M356" s="3">
        <v>3431.4</v>
      </c>
      <c r="N356" s="3">
        <v>3431.4</v>
      </c>
      <c r="O356" s="3">
        <v>5869.5</v>
      </c>
      <c r="P356" s="3">
        <v>5869.5</v>
      </c>
      <c r="Q356" s="3">
        <v>5869.5</v>
      </c>
      <c r="R356" s="3">
        <v>5869.5</v>
      </c>
      <c r="S356" s="37">
        <f t="shared" si="11"/>
        <v>52283.840000000004</v>
      </c>
    </row>
    <row r="357" spans="1:19" x14ac:dyDescent="0.25">
      <c r="A357" s="1" t="s">
        <v>738</v>
      </c>
      <c r="B357" s="11">
        <v>0</v>
      </c>
      <c r="C357" s="11">
        <v>0</v>
      </c>
      <c r="D357" s="11">
        <v>0</v>
      </c>
      <c r="E357" s="11">
        <v>0</v>
      </c>
      <c r="F357" s="36">
        <f t="shared" si="10"/>
        <v>0</v>
      </c>
      <c r="G357" s="3">
        <v>0</v>
      </c>
      <c r="H357" s="3">
        <v>5611.5</v>
      </c>
      <c r="I357" s="3">
        <v>5611.5</v>
      </c>
      <c r="J357" s="3">
        <v>5611.5</v>
      </c>
      <c r="K357" s="3">
        <v>5592.18</v>
      </c>
      <c r="L357" s="3">
        <v>5592.18</v>
      </c>
      <c r="M357" s="3">
        <v>5592.18</v>
      </c>
      <c r="N357" s="3">
        <v>5592.18</v>
      </c>
      <c r="O357" s="3">
        <v>11010.18</v>
      </c>
      <c r="P357" s="3">
        <v>11010.18</v>
      </c>
      <c r="Q357" s="3">
        <v>11010.18</v>
      </c>
      <c r="R357" s="3">
        <v>11010.18</v>
      </c>
      <c r="S357" s="37">
        <f t="shared" si="11"/>
        <v>83243.94</v>
      </c>
    </row>
    <row r="358" spans="1:19" x14ac:dyDescent="0.25">
      <c r="A358" s="1" t="s">
        <v>273</v>
      </c>
      <c r="B358" s="11">
        <v>2625.16</v>
      </c>
      <c r="C358" s="11">
        <v>76432.5</v>
      </c>
      <c r="D358" s="11">
        <v>76432.5</v>
      </c>
      <c r="E358" s="11">
        <v>76432.5</v>
      </c>
      <c r="F358" s="36">
        <f t="shared" si="10"/>
        <v>231922.66</v>
      </c>
      <c r="G358" s="3">
        <v>59211</v>
      </c>
      <c r="H358" s="3">
        <v>59211</v>
      </c>
      <c r="I358" s="3">
        <v>59211</v>
      </c>
      <c r="J358" s="3">
        <v>59211</v>
      </c>
      <c r="K358" s="3">
        <v>62171.82</v>
      </c>
      <c r="L358" s="3">
        <v>62171.82</v>
      </c>
      <c r="M358" s="3">
        <v>62171.82</v>
      </c>
      <c r="N358" s="3">
        <v>62171.82</v>
      </c>
      <c r="O358" s="3">
        <v>92964.14</v>
      </c>
      <c r="P358" s="3">
        <v>92964.14</v>
      </c>
      <c r="Q358" s="3">
        <v>92964.14</v>
      </c>
      <c r="R358" s="3">
        <v>92964.14</v>
      </c>
      <c r="S358" s="37">
        <f t="shared" si="11"/>
        <v>857387.84000000008</v>
      </c>
    </row>
    <row r="359" spans="1:19" x14ac:dyDescent="0.25">
      <c r="A359" s="1" t="s">
        <v>274</v>
      </c>
      <c r="B359" s="11">
        <v>4382.79</v>
      </c>
      <c r="C359" s="11">
        <v>2625.16</v>
      </c>
      <c r="D359" s="11">
        <v>2625.16</v>
      </c>
      <c r="E359" s="11">
        <v>2625.16</v>
      </c>
      <c r="F359" s="36">
        <f t="shared" si="10"/>
        <v>12258.27</v>
      </c>
      <c r="G359" s="3">
        <v>2360.6999999999998</v>
      </c>
      <c r="H359" s="3">
        <v>2360.6999999999998</v>
      </c>
      <c r="I359" s="3">
        <v>2360.6999999999998</v>
      </c>
      <c r="J359" s="3">
        <v>2360.6999999999998</v>
      </c>
      <c r="K359" s="3">
        <v>3953.86</v>
      </c>
      <c r="L359" s="3">
        <v>3953.86</v>
      </c>
      <c r="M359" s="3">
        <v>3953.86</v>
      </c>
      <c r="N359" s="3">
        <v>3953.86</v>
      </c>
      <c r="O359" s="3">
        <v>5463.16</v>
      </c>
      <c r="P359" s="3">
        <v>5463.16</v>
      </c>
      <c r="Q359" s="3">
        <v>5463.16</v>
      </c>
      <c r="R359" s="3">
        <v>5463.16</v>
      </c>
      <c r="S359" s="37">
        <f t="shared" si="11"/>
        <v>47110.880000000005</v>
      </c>
    </row>
    <row r="360" spans="1:19" x14ac:dyDescent="0.25">
      <c r="A360" s="1" t="s">
        <v>275</v>
      </c>
      <c r="B360" s="11">
        <v>1689.9</v>
      </c>
      <c r="C360" s="11">
        <v>4382.79</v>
      </c>
      <c r="D360" s="11">
        <v>4382.79</v>
      </c>
      <c r="E360" s="11">
        <v>4382.79</v>
      </c>
      <c r="F360" s="36">
        <f t="shared" si="10"/>
        <v>14838.27</v>
      </c>
      <c r="G360" s="3">
        <v>3086.34</v>
      </c>
      <c r="H360" s="3">
        <v>3086.34</v>
      </c>
      <c r="I360" s="3">
        <v>3086.34</v>
      </c>
      <c r="J360" s="3">
        <v>3086.34</v>
      </c>
      <c r="K360" s="3">
        <v>3202.44</v>
      </c>
      <c r="L360" s="3">
        <v>3202.44</v>
      </c>
      <c r="M360" s="3">
        <v>3202.44</v>
      </c>
      <c r="N360" s="3">
        <v>3202.44</v>
      </c>
      <c r="O360" s="3">
        <v>5272.89</v>
      </c>
      <c r="P360" s="3">
        <v>5272.89</v>
      </c>
      <c r="Q360" s="3">
        <v>5272.89</v>
      </c>
      <c r="R360" s="3">
        <v>5272.89</v>
      </c>
      <c r="S360" s="37">
        <f t="shared" si="11"/>
        <v>46246.68</v>
      </c>
    </row>
    <row r="361" spans="1:19" x14ac:dyDescent="0.25">
      <c r="A361" s="1" t="s">
        <v>276</v>
      </c>
      <c r="B361" s="11">
        <v>29592.6</v>
      </c>
      <c r="C361" s="11">
        <v>1689.9</v>
      </c>
      <c r="D361" s="11">
        <v>1689.9</v>
      </c>
      <c r="E361" s="11">
        <v>1689.9</v>
      </c>
      <c r="F361" s="36">
        <f t="shared" si="10"/>
        <v>34662.300000000003</v>
      </c>
      <c r="G361" s="3">
        <v>1599.6</v>
      </c>
      <c r="H361" s="3">
        <v>1599.6</v>
      </c>
      <c r="I361" s="3">
        <v>1599.6</v>
      </c>
      <c r="J361" s="3">
        <v>1599.6</v>
      </c>
      <c r="K361" s="3">
        <v>1193.26</v>
      </c>
      <c r="L361" s="3">
        <v>1193.26</v>
      </c>
      <c r="M361" s="3">
        <v>1193.26</v>
      </c>
      <c r="N361" s="3">
        <v>1193.26</v>
      </c>
      <c r="O361" s="3">
        <v>1754.4</v>
      </c>
      <c r="P361" s="3">
        <v>1754.4</v>
      </c>
      <c r="Q361" s="3">
        <v>1754.4</v>
      </c>
      <c r="R361" s="3">
        <v>1754.4</v>
      </c>
      <c r="S361" s="37">
        <f t="shared" si="11"/>
        <v>18189.04</v>
      </c>
    </row>
    <row r="362" spans="1:19" x14ac:dyDescent="0.25">
      <c r="A362" s="1" t="s">
        <v>277</v>
      </c>
      <c r="B362" s="11">
        <v>11026.34</v>
      </c>
      <c r="C362" s="11">
        <v>29592.6</v>
      </c>
      <c r="D362" s="11">
        <v>29592.6</v>
      </c>
      <c r="E362" s="11">
        <v>29592.6</v>
      </c>
      <c r="F362" s="36">
        <f t="shared" si="10"/>
        <v>99804.140000000014</v>
      </c>
      <c r="G362" s="3">
        <v>32292.080000000002</v>
      </c>
      <c r="H362" s="3">
        <v>32292.080000000002</v>
      </c>
      <c r="I362" s="3">
        <v>32292.080000000002</v>
      </c>
      <c r="J362" s="3">
        <v>32292.080000000002</v>
      </c>
      <c r="K362" s="3">
        <v>28483.200000000001</v>
      </c>
      <c r="L362" s="3">
        <v>28483.200000000001</v>
      </c>
      <c r="M362" s="3">
        <v>28483.200000000001</v>
      </c>
      <c r="N362" s="3">
        <v>28483.200000000001</v>
      </c>
      <c r="O362" s="3">
        <v>48091.199999999997</v>
      </c>
      <c r="P362" s="3">
        <v>48091.199999999997</v>
      </c>
      <c r="Q362" s="3">
        <v>48091.199999999997</v>
      </c>
      <c r="R362" s="3">
        <v>48091.199999999997</v>
      </c>
      <c r="S362" s="37">
        <f t="shared" si="11"/>
        <v>435465.9200000001</v>
      </c>
    </row>
    <row r="363" spans="1:19" x14ac:dyDescent="0.25">
      <c r="A363" s="1" t="s">
        <v>739</v>
      </c>
      <c r="B363" s="11">
        <v>0</v>
      </c>
      <c r="C363" s="11">
        <v>0</v>
      </c>
      <c r="D363" s="11">
        <v>0</v>
      </c>
      <c r="E363" s="11">
        <v>0</v>
      </c>
      <c r="F363" s="36">
        <f t="shared" si="10"/>
        <v>0</v>
      </c>
      <c r="G363" s="3">
        <v>0</v>
      </c>
      <c r="H363" s="3">
        <v>3547.5</v>
      </c>
      <c r="I363" s="3">
        <v>3547.5</v>
      </c>
      <c r="J363" s="3">
        <v>3547.5</v>
      </c>
      <c r="K363" s="3">
        <v>3079.9</v>
      </c>
      <c r="L363" s="3">
        <v>3079.9</v>
      </c>
      <c r="M363" s="3">
        <v>3079.9</v>
      </c>
      <c r="N363" s="3">
        <v>3079.9</v>
      </c>
      <c r="O363" s="3">
        <v>4353.75</v>
      </c>
      <c r="P363" s="3">
        <v>4353.75</v>
      </c>
      <c r="Q363" s="3">
        <v>4353.75</v>
      </c>
      <c r="R363" s="3">
        <v>4353.75</v>
      </c>
      <c r="S363" s="37">
        <f t="shared" si="11"/>
        <v>40377.100000000006</v>
      </c>
    </row>
    <row r="364" spans="1:19" x14ac:dyDescent="0.25">
      <c r="A364" s="1" t="s">
        <v>278</v>
      </c>
      <c r="B364" s="11">
        <v>1670.56</v>
      </c>
      <c r="C364" s="11">
        <v>11026.34</v>
      </c>
      <c r="D364" s="11">
        <v>11026.34</v>
      </c>
      <c r="E364" s="11">
        <v>11026.34</v>
      </c>
      <c r="F364" s="36">
        <f t="shared" si="10"/>
        <v>34749.58</v>
      </c>
      <c r="G364" s="3">
        <v>9936.2900000000009</v>
      </c>
      <c r="H364" s="3">
        <v>9936.2900000000009</v>
      </c>
      <c r="I364" s="3">
        <v>9936.2900000000009</v>
      </c>
      <c r="J364" s="3">
        <v>9936.2900000000009</v>
      </c>
      <c r="K364" s="3">
        <v>6791.85</v>
      </c>
      <c r="L364" s="3">
        <v>6791.85</v>
      </c>
      <c r="M364" s="3">
        <v>6791.85</v>
      </c>
      <c r="N364" s="3">
        <v>6791.85</v>
      </c>
      <c r="O364" s="3">
        <v>14422.2</v>
      </c>
      <c r="P364" s="3">
        <v>14422.2</v>
      </c>
      <c r="Q364" s="3">
        <v>14422.2</v>
      </c>
      <c r="R364" s="3">
        <v>14422.2</v>
      </c>
      <c r="S364" s="37">
        <f t="shared" si="11"/>
        <v>124601.35999999999</v>
      </c>
    </row>
    <row r="365" spans="1:19" x14ac:dyDescent="0.25">
      <c r="A365" s="1" t="s">
        <v>279</v>
      </c>
      <c r="B365" s="11">
        <v>6288.75</v>
      </c>
      <c r="C365" s="11">
        <v>1670.56</v>
      </c>
      <c r="D365" s="11">
        <v>1670.56</v>
      </c>
      <c r="E365" s="11">
        <v>1670.56</v>
      </c>
      <c r="F365" s="36">
        <f t="shared" si="10"/>
        <v>11300.429999999998</v>
      </c>
      <c r="G365" s="3">
        <v>1302.9000000000001</v>
      </c>
      <c r="H365" s="3">
        <v>1302.9000000000001</v>
      </c>
      <c r="I365" s="3">
        <v>1302.9000000000001</v>
      </c>
      <c r="J365" s="3">
        <v>1302.9000000000001</v>
      </c>
      <c r="K365" s="3">
        <v>2122.06</v>
      </c>
      <c r="L365" s="3">
        <v>2122.06</v>
      </c>
      <c r="M365" s="3">
        <v>2122.06</v>
      </c>
      <c r="N365" s="3">
        <v>2122.06</v>
      </c>
      <c r="O365" s="3">
        <v>3657.16</v>
      </c>
      <c r="P365" s="3">
        <v>3657.16</v>
      </c>
      <c r="Q365" s="3">
        <v>3657.16</v>
      </c>
      <c r="R365" s="3">
        <v>3657.16</v>
      </c>
      <c r="S365" s="37">
        <f t="shared" si="11"/>
        <v>28328.48</v>
      </c>
    </row>
    <row r="366" spans="1:19" x14ac:dyDescent="0.25">
      <c r="A366" s="1" t="s">
        <v>740</v>
      </c>
      <c r="B366" s="11">
        <v>0</v>
      </c>
      <c r="C366" s="11">
        <v>0</v>
      </c>
      <c r="D366" s="11">
        <v>0</v>
      </c>
      <c r="E366" s="11">
        <v>0</v>
      </c>
      <c r="F366" s="36">
        <f t="shared" si="10"/>
        <v>0</v>
      </c>
      <c r="G366" s="3">
        <v>0</v>
      </c>
      <c r="H366" s="3">
        <v>6753.18</v>
      </c>
      <c r="I366" s="3">
        <v>6753.18</v>
      </c>
      <c r="J366" s="3">
        <v>6753.18</v>
      </c>
      <c r="K366" s="3">
        <v>7217.58</v>
      </c>
      <c r="L366" s="3">
        <v>7217.58</v>
      </c>
      <c r="M366" s="3">
        <v>7217.58</v>
      </c>
      <c r="N366" s="3">
        <v>7217.58</v>
      </c>
      <c r="O366" s="3">
        <v>11445.56</v>
      </c>
      <c r="P366" s="3">
        <v>11445.56</v>
      </c>
      <c r="Q366" s="3">
        <v>11445.56</v>
      </c>
      <c r="R366" s="3">
        <v>11445.56</v>
      </c>
      <c r="S366" s="37">
        <f t="shared" si="11"/>
        <v>94912.1</v>
      </c>
    </row>
    <row r="367" spans="1:19" x14ac:dyDescent="0.25">
      <c r="A367" s="1" t="s">
        <v>280</v>
      </c>
      <c r="B367" s="11">
        <v>5047.1499999999996</v>
      </c>
      <c r="C367" s="11">
        <v>6288.75</v>
      </c>
      <c r="D367" s="11">
        <v>6288.75</v>
      </c>
      <c r="E367" s="11">
        <v>6288.75</v>
      </c>
      <c r="F367" s="36">
        <f t="shared" si="10"/>
        <v>23913.4</v>
      </c>
      <c r="G367" s="3">
        <v>5708.25</v>
      </c>
      <c r="H367" s="3">
        <v>5708.25</v>
      </c>
      <c r="I367" s="3">
        <v>5708.25</v>
      </c>
      <c r="J367" s="3">
        <v>5708.25</v>
      </c>
      <c r="K367" s="3">
        <v>6837</v>
      </c>
      <c r="L367" s="3">
        <v>6837</v>
      </c>
      <c r="M367" s="3">
        <v>6837</v>
      </c>
      <c r="N367" s="3">
        <v>6837</v>
      </c>
      <c r="O367" s="3">
        <v>10932.75</v>
      </c>
      <c r="P367" s="3">
        <v>10932.75</v>
      </c>
      <c r="Q367" s="3">
        <v>10932.75</v>
      </c>
      <c r="R367" s="3">
        <v>10932.75</v>
      </c>
      <c r="S367" s="37">
        <f t="shared" si="11"/>
        <v>93912</v>
      </c>
    </row>
    <row r="368" spans="1:19" x14ac:dyDescent="0.25">
      <c r="A368" s="1" t="s">
        <v>281</v>
      </c>
      <c r="B368" s="11">
        <v>17324.7</v>
      </c>
      <c r="C368" s="11">
        <v>5047.1499999999996</v>
      </c>
      <c r="D368" s="11">
        <v>5047.1499999999996</v>
      </c>
      <c r="E368" s="11">
        <v>5047.1499999999996</v>
      </c>
      <c r="F368" s="36">
        <f t="shared" si="10"/>
        <v>32466.15</v>
      </c>
      <c r="G368" s="3">
        <v>6562.9</v>
      </c>
      <c r="H368" s="3">
        <v>6562.9</v>
      </c>
      <c r="I368" s="3">
        <v>6562.9</v>
      </c>
      <c r="J368" s="3">
        <v>6562.9</v>
      </c>
      <c r="K368" s="3">
        <v>5805</v>
      </c>
      <c r="L368" s="3">
        <v>5805</v>
      </c>
      <c r="M368" s="3">
        <v>5805</v>
      </c>
      <c r="N368" s="3">
        <v>5805</v>
      </c>
      <c r="O368" s="3">
        <v>7675.5</v>
      </c>
      <c r="P368" s="3">
        <v>7675.5</v>
      </c>
      <c r="Q368" s="3">
        <v>7675.5</v>
      </c>
      <c r="R368" s="3">
        <v>7675.5</v>
      </c>
      <c r="S368" s="37">
        <f t="shared" si="11"/>
        <v>80173.600000000006</v>
      </c>
    </row>
    <row r="369" spans="1:19" x14ac:dyDescent="0.25">
      <c r="A369" s="1" t="s">
        <v>282</v>
      </c>
      <c r="B369" s="11">
        <v>14296.48</v>
      </c>
      <c r="C369" s="11">
        <v>17324.7</v>
      </c>
      <c r="D369" s="11">
        <v>17324.7</v>
      </c>
      <c r="E369" s="11">
        <v>17324.7</v>
      </c>
      <c r="F369" s="36">
        <f t="shared" si="10"/>
        <v>66270.58</v>
      </c>
      <c r="G369" s="3">
        <v>22697.55</v>
      </c>
      <c r="H369" s="3">
        <v>22697.55</v>
      </c>
      <c r="I369" s="3">
        <v>22697.55</v>
      </c>
      <c r="J369" s="3">
        <v>22697.55</v>
      </c>
      <c r="K369" s="3">
        <v>31311.62</v>
      </c>
      <c r="L369" s="3">
        <v>31311.62</v>
      </c>
      <c r="M369" s="3">
        <v>31311.62</v>
      </c>
      <c r="N369" s="3">
        <v>31311.62</v>
      </c>
      <c r="O369" s="3">
        <v>37194.019999999997</v>
      </c>
      <c r="P369" s="3">
        <v>37194.019999999997</v>
      </c>
      <c r="Q369" s="3">
        <v>37194.019999999997</v>
      </c>
      <c r="R369" s="3">
        <v>37194.019999999997</v>
      </c>
      <c r="S369" s="37">
        <f t="shared" si="11"/>
        <v>364812.76</v>
      </c>
    </row>
    <row r="370" spans="1:19" x14ac:dyDescent="0.25">
      <c r="A370" s="1" t="s">
        <v>283</v>
      </c>
      <c r="B370" s="11">
        <v>1625.4</v>
      </c>
      <c r="C370" s="11">
        <v>14296.48</v>
      </c>
      <c r="D370" s="11">
        <v>14296.48</v>
      </c>
      <c r="E370" s="11">
        <v>14296.48</v>
      </c>
      <c r="F370" s="36">
        <f t="shared" si="10"/>
        <v>44514.84</v>
      </c>
      <c r="G370" s="3">
        <v>15502.63</v>
      </c>
      <c r="H370" s="3">
        <v>15502.63</v>
      </c>
      <c r="I370" s="3">
        <v>15502.63</v>
      </c>
      <c r="J370" s="3">
        <v>15502.63</v>
      </c>
      <c r="K370" s="3">
        <v>15679.95</v>
      </c>
      <c r="L370" s="3">
        <v>15679.95</v>
      </c>
      <c r="M370" s="3">
        <v>15679.95</v>
      </c>
      <c r="N370" s="3">
        <v>15679.95</v>
      </c>
      <c r="O370" s="3">
        <v>22242.880000000001</v>
      </c>
      <c r="P370" s="3">
        <v>22242.880000000001</v>
      </c>
      <c r="Q370" s="3">
        <v>22242.880000000001</v>
      </c>
      <c r="R370" s="3">
        <v>22242.880000000001</v>
      </c>
      <c r="S370" s="37">
        <f t="shared" si="11"/>
        <v>213701.84</v>
      </c>
    </row>
    <row r="371" spans="1:19" x14ac:dyDescent="0.25">
      <c r="A371" s="1" t="s">
        <v>284</v>
      </c>
      <c r="B371" s="11">
        <v>14867.3</v>
      </c>
      <c r="C371" s="11">
        <v>1625.4</v>
      </c>
      <c r="D371" s="11">
        <v>1625.4</v>
      </c>
      <c r="E371" s="11">
        <v>1625.4</v>
      </c>
      <c r="F371" s="36">
        <f t="shared" si="10"/>
        <v>19743.500000000004</v>
      </c>
      <c r="G371" s="3">
        <v>3779.7</v>
      </c>
      <c r="H371" s="3">
        <v>3779.7</v>
      </c>
      <c r="I371" s="3">
        <v>3779.7</v>
      </c>
      <c r="J371" s="3">
        <v>3779.7</v>
      </c>
      <c r="K371" s="3">
        <v>4714.96</v>
      </c>
      <c r="L371" s="3">
        <v>4714.96</v>
      </c>
      <c r="M371" s="3">
        <v>4714.96</v>
      </c>
      <c r="N371" s="3">
        <v>4714.96</v>
      </c>
      <c r="O371" s="3">
        <v>3915.16</v>
      </c>
      <c r="P371" s="3">
        <v>3915.16</v>
      </c>
      <c r="Q371" s="3">
        <v>3915.16</v>
      </c>
      <c r="R371" s="3">
        <v>3915.16</v>
      </c>
      <c r="S371" s="37">
        <f t="shared" si="11"/>
        <v>49639.280000000013</v>
      </c>
    </row>
    <row r="372" spans="1:19" x14ac:dyDescent="0.25">
      <c r="A372" s="1" t="s">
        <v>285</v>
      </c>
      <c r="B372" s="11">
        <v>1161</v>
      </c>
      <c r="C372" s="11">
        <v>14867.3</v>
      </c>
      <c r="D372" s="11">
        <v>14867.3</v>
      </c>
      <c r="E372" s="11">
        <v>14867.3</v>
      </c>
      <c r="F372" s="36">
        <f t="shared" si="10"/>
        <v>45762.899999999994</v>
      </c>
      <c r="G372" s="3">
        <v>14331.9</v>
      </c>
      <c r="H372" s="3">
        <v>14331.9</v>
      </c>
      <c r="I372" s="3">
        <v>14331.9</v>
      </c>
      <c r="J372" s="3">
        <v>14331.9</v>
      </c>
      <c r="K372" s="3">
        <v>12877.48</v>
      </c>
      <c r="L372" s="3">
        <v>12877.48</v>
      </c>
      <c r="M372" s="3">
        <v>12877.48</v>
      </c>
      <c r="N372" s="3">
        <v>12877.48</v>
      </c>
      <c r="O372" s="3">
        <v>22704</v>
      </c>
      <c r="P372" s="3">
        <v>22704</v>
      </c>
      <c r="Q372" s="3">
        <v>22704</v>
      </c>
      <c r="R372" s="3">
        <v>22704</v>
      </c>
      <c r="S372" s="37">
        <f t="shared" si="11"/>
        <v>199653.52</v>
      </c>
    </row>
    <row r="373" spans="1:19" x14ac:dyDescent="0.25">
      <c r="A373" s="1" t="s">
        <v>286</v>
      </c>
      <c r="B373" s="11">
        <v>9700.7999999999993</v>
      </c>
      <c r="C373" s="11">
        <v>1161</v>
      </c>
      <c r="D373" s="11">
        <v>1161</v>
      </c>
      <c r="E373" s="11">
        <v>1161</v>
      </c>
      <c r="F373" s="36">
        <f t="shared" si="10"/>
        <v>13183.8</v>
      </c>
      <c r="G373" s="3">
        <v>964.28</v>
      </c>
      <c r="H373" s="3">
        <v>964.28</v>
      </c>
      <c r="I373" s="3">
        <v>964.28</v>
      </c>
      <c r="J373" s="3">
        <v>964.28</v>
      </c>
      <c r="K373" s="3">
        <v>1035.23</v>
      </c>
      <c r="L373" s="3">
        <v>1035.23</v>
      </c>
      <c r="M373" s="3">
        <v>1035.23</v>
      </c>
      <c r="N373" s="3">
        <v>1035.23</v>
      </c>
      <c r="O373" s="3">
        <v>1102.95</v>
      </c>
      <c r="P373" s="3">
        <v>1102.95</v>
      </c>
      <c r="Q373" s="3">
        <v>1102.95</v>
      </c>
      <c r="R373" s="3">
        <v>1102.95</v>
      </c>
      <c r="S373" s="37">
        <f t="shared" si="11"/>
        <v>12409.840000000002</v>
      </c>
    </row>
    <row r="374" spans="1:19" x14ac:dyDescent="0.25">
      <c r="A374" s="1" t="s">
        <v>287</v>
      </c>
      <c r="B374" s="11">
        <v>6966</v>
      </c>
      <c r="C374" s="11">
        <v>9700.7999999999993</v>
      </c>
      <c r="D374" s="11">
        <v>9700.7999999999993</v>
      </c>
      <c r="E374" s="11">
        <v>9700.7999999999993</v>
      </c>
      <c r="F374" s="36">
        <f t="shared" si="10"/>
        <v>36068.399999999994</v>
      </c>
      <c r="G374" s="3">
        <v>10552.2</v>
      </c>
      <c r="H374" s="3">
        <v>10552.2</v>
      </c>
      <c r="I374" s="3">
        <v>10552.2</v>
      </c>
      <c r="J374" s="3">
        <v>10552.2</v>
      </c>
      <c r="K374" s="3">
        <v>10074.92</v>
      </c>
      <c r="L374" s="3">
        <v>10074.92</v>
      </c>
      <c r="M374" s="3">
        <v>10074.92</v>
      </c>
      <c r="N374" s="3">
        <v>10074.92</v>
      </c>
      <c r="O374" s="3">
        <v>12190.52</v>
      </c>
      <c r="P374" s="3">
        <v>12190.52</v>
      </c>
      <c r="Q374" s="3">
        <v>12190.52</v>
      </c>
      <c r="R374" s="3">
        <v>12190.52</v>
      </c>
      <c r="S374" s="37">
        <f t="shared" si="11"/>
        <v>131270.56</v>
      </c>
    </row>
    <row r="375" spans="1:19" x14ac:dyDescent="0.25">
      <c r="A375" s="1" t="s">
        <v>288</v>
      </c>
      <c r="B375" s="11">
        <v>7327.2</v>
      </c>
      <c r="C375" s="11">
        <v>6966</v>
      </c>
      <c r="D375" s="11">
        <v>6966</v>
      </c>
      <c r="E375" s="11">
        <v>6966</v>
      </c>
      <c r="F375" s="36">
        <f t="shared" si="10"/>
        <v>28225.200000000001</v>
      </c>
      <c r="G375" s="3">
        <v>7972.2</v>
      </c>
      <c r="H375" s="3">
        <v>7972.2</v>
      </c>
      <c r="I375" s="3">
        <v>7972.2</v>
      </c>
      <c r="J375" s="3">
        <v>7972.2</v>
      </c>
      <c r="K375" s="3">
        <v>4489.2</v>
      </c>
      <c r="L375" s="3">
        <v>4489.2</v>
      </c>
      <c r="M375" s="3">
        <v>4489.2</v>
      </c>
      <c r="N375" s="3">
        <v>4489.2</v>
      </c>
      <c r="O375" s="3">
        <v>7140.18</v>
      </c>
      <c r="P375" s="3">
        <v>7140.18</v>
      </c>
      <c r="Q375" s="3">
        <v>7140.18</v>
      </c>
      <c r="R375" s="3">
        <v>7140.18</v>
      </c>
      <c r="S375" s="37">
        <f t="shared" si="11"/>
        <v>78406.319999999978</v>
      </c>
    </row>
    <row r="376" spans="1:19" x14ac:dyDescent="0.25">
      <c r="A376" s="1" t="s">
        <v>289</v>
      </c>
      <c r="B376" s="11">
        <v>2528.4</v>
      </c>
      <c r="C376" s="11">
        <v>7327.2</v>
      </c>
      <c r="D376" s="11">
        <v>7327.2</v>
      </c>
      <c r="E376" s="11">
        <v>7327.2</v>
      </c>
      <c r="F376" s="36">
        <f t="shared" si="10"/>
        <v>24510</v>
      </c>
      <c r="G376" s="3">
        <v>7404.6</v>
      </c>
      <c r="H376" s="3">
        <v>7404.6</v>
      </c>
      <c r="I376" s="3">
        <v>7404.6</v>
      </c>
      <c r="J376" s="3">
        <v>7404.6</v>
      </c>
      <c r="K376" s="3">
        <v>7069.2</v>
      </c>
      <c r="L376" s="3">
        <v>7069.2</v>
      </c>
      <c r="M376" s="3">
        <v>7069.2</v>
      </c>
      <c r="N376" s="3">
        <v>7069.2</v>
      </c>
      <c r="O376" s="3">
        <v>9184.7999999999993</v>
      </c>
      <c r="P376" s="3">
        <v>9184.7999999999993</v>
      </c>
      <c r="Q376" s="3">
        <v>9184.7999999999993</v>
      </c>
      <c r="R376" s="3">
        <v>9184.7999999999993</v>
      </c>
      <c r="S376" s="37">
        <f t="shared" si="11"/>
        <v>94634.4</v>
      </c>
    </row>
    <row r="377" spans="1:19" x14ac:dyDescent="0.25">
      <c r="A377" s="1" t="s">
        <v>290</v>
      </c>
      <c r="B377" s="11">
        <v>3747.45</v>
      </c>
      <c r="C377" s="11">
        <v>2528.4</v>
      </c>
      <c r="D377" s="11">
        <v>2528.4</v>
      </c>
      <c r="E377" s="11">
        <v>2528.4</v>
      </c>
      <c r="F377" s="36">
        <f t="shared" si="10"/>
        <v>11332.65</v>
      </c>
      <c r="G377" s="3">
        <v>2979.92</v>
      </c>
      <c r="H377" s="3">
        <v>2979.92</v>
      </c>
      <c r="I377" s="3">
        <v>2979.92</v>
      </c>
      <c r="J377" s="3">
        <v>2979.92</v>
      </c>
      <c r="K377" s="3">
        <v>3250.8</v>
      </c>
      <c r="L377" s="3">
        <v>3250.8</v>
      </c>
      <c r="M377" s="3">
        <v>3250.8</v>
      </c>
      <c r="N377" s="3">
        <v>3250.8</v>
      </c>
      <c r="O377" s="3">
        <v>4489.2</v>
      </c>
      <c r="P377" s="3">
        <v>4489.2</v>
      </c>
      <c r="Q377" s="3">
        <v>4489.2</v>
      </c>
      <c r="R377" s="3">
        <v>4489.2</v>
      </c>
      <c r="S377" s="37">
        <f t="shared" si="11"/>
        <v>42879.679999999993</v>
      </c>
    </row>
    <row r="378" spans="1:19" x14ac:dyDescent="0.25">
      <c r="A378" s="1" t="s">
        <v>291</v>
      </c>
      <c r="B378" s="11">
        <v>2476.8000000000002</v>
      </c>
      <c r="C378" s="11">
        <v>3747.45</v>
      </c>
      <c r="D378" s="11">
        <v>3747.45</v>
      </c>
      <c r="E378" s="11">
        <v>3747.45</v>
      </c>
      <c r="F378" s="36">
        <f t="shared" si="10"/>
        <v>13719.150000000001</v>
      </c>
      <c r="G378" s="3">
        <v>3183.11</v>
      </c>
      <c r="H378" s="3">
        <v>3183.11</v>
      </c>
      <c r="I378" s="3">
        <v>3183.11</v>
      </c>
      <c r="J378" s="3">
        <v>3183.11</v>
      </c>
      <c r="K378" s="3">
        <v>4469.8500000000004</v>
      </c>
      <c r="L378" s="3">
        <v>4469.8500000000004</v>
      </c>
      <c r="M378" s="3">
        <v>4469.8500000000004</v>
      </c>
      <c r="N378" s="3">
        <v>4469.8500000000004</v>
      </c>
      <c r="O378" s="3">
        <v>10068.450000000001</v>
      </c>
      <c r="P378" s="3">
        <v>10068.450000000001</v>
      </c>
      <c r="Q378" s="3">
        <v>10068.450000000001</v>
      </c>
      <c r="R378" s="3">
        <v>10068.450000000001</v>
      </c>
      <c r="S378" s="37">
        <f t="shared" si="11"/>
        <v>70885.639999999985</v>
      </c>
    </row>
    <row r="379" spans="1:19" x14ac:dyDescent="0.25">
      <c r="A379" s="1" t="s">
        <v>292</v>
      </c>
      <c r="B379" s="11">
        <v>9462.18</v>
      </c>
      <c r="C379" s="11">
        <v>2476.8000000000002</v>
      </c>
      <c r="D379" s="11">
        <v>2476.8000000000002</v>
      </c>
      <c r="E379" s="11">
        <v>2476.8000000000002</v>
      </c>
      <c r="F379" s="36">
        <f t="shared" si="10"/>
        <v>16892.579999999998</v>
      </c>
      <c r="G379" s="3">
        <v>2631.6</v>
      </c>
      <c r="H379" s="3">
        <v>2631.6</v>
      </c>
      <c r="I379" s="3">
        <v>2631.6</v>
      </c>
      <c r="J379" s="3">
        <v>2631.6</v>
      </c>
      <c r="K379" s="3">
        <v>3096</v>
      </c>
      <c r="L379" s="3">
        <v>3096</v>
      </c>
      <c r="M379" s="3">
        <v>3096</v>
      </c>
      <c r="N379" s="3">
        <v>3096</v>
      </c>
      <c r="O379" s="3">
        <v>6124.29</v>
      </c>
      <c r="P379" s="3">
        <v>6124.29</v>
      </c>
      <c r="Q379" s="3">
        <v>6124.29</v>
      </c>
      <c r="R379" s="3">
        <v>6124.29</v>
      </c>
      <c r="S379" s="37">
        <f t="shared" si="11"/>
        <v>47407.560000000005</v>
      </c>
    </row>
    <row r="380" spans="1:19" x14ac:dyDescent="0.25">
      <c r="A380" s="1" t="s">
        <v>293</v>
      </c>
      <c r="B380" s="11">
        <v>3212.1</v>
      </c>
      <c r="C380" s="11">
        <v>9462.18</v>
      </c>
      <c r="D380" s="11">
        <v>9462.18</v>
      </c>
      <c r="E380" s="11">
        <v>9462.18</v>
      </c>
      <c r="F380" s="36">
        <f t="shared" si="10"/>
        <v>31598.639999999999</v>
      </c>
      <c r="G380" s="3">
        <v>9733.08</v>
      </c>
      <c r="H380" s="3">
        <v>9733.08</v>
      </c>
      <c r="I380" s="3">
        <v>9733.08</v>
      </c>
      <c r="J380" s="3">
        <v>9733.08</v>
      </c>
      <c r="K380" s="3">
        <v>8746.2000000000007</v>
      </c>
      <c r="L380" s="3">
        <v>8746.2000000000007</v>
      </c>
      <c r="M380" s="3">
        <v>8746.2000000000007</v>
      </c>
      <c r="N380" s="3">
        <v>8746.2000000000007</v>
      </c>
      <c r="O380" s="3">
        <v>11300.4</v>
      </c>
      <c r="P380" s="3">
        <v>11300.4</v>
      </c>
      <c r="Q380" s="3">
        <v>11300.4</v>
      </c>
      <c r="R380" s="3">
        <v>11300.4</v>
      </c>
      <c r="S380" s="37">
        <f t="shared" si="11"/>
        <v>119118.71999999997</v>
      </c>
    </row>
    <row r="381" spans="1:19" x14ac:dyDescent="0.25">
      <c r="A381" s="1" t="s">
        <v>294</v>
      </c>
      <c r="B381" s="11">
        <v>5985.6</v>
      </c>
      <c r="C381" s="11">
        <v>3212.1</v>
      </c>
      <c r="D381" s="11">
        <v>3212.1</v>
      </c>
      <c r="E381" s="11">
        <v>3212.1</v>
      </c>
      <c r="F381" s="36">
        <f t="shared" si="10"/>
        <v>15621.900000000001</v>
      </c>
      <c r="G381" s="3">
        <v>4063.5</v>
      </c>
      <c r="H381" s="3">
        <v>4063.5</v>
      </c>
      <c r="I381" s="3">
        <v>4063.5</v>
      </c>
      <c r="J381" s="3">
        <v>4063.5</v>
      </c>
      <c r="K381" s="3">
        <v>3840.99</v>
      </c>
      <c r="L381" s="3">
        <v>3840.99</v>
      </c>
      <c r="M381" s="3">
        <v>3840.99</v>
      </c>
      <c r="N381" s="3">
        <v>3840.99</v>
      </c>
      <c r="O381" s="3">
        <v>4624.6499999999996</v>
      </c>
      <c r="P381" s="3">
        <v>4624.6499999999996</v>
      </c>
      <c r="Q381" s="3">
        <v>4624.6499999999996</v>
      </c>
      <c r="R381" s="3">
        <v>4624.6499999999996</v>
      </c>
      <c r="S381" s="37">
        <f t="shared" si="11"/>
        <v>50116.56</v>
      </c>
    </row>
    <row r="382" spans="1:19" x14ac:dyDescent="0.25">
      <c r="A382" s="1" t="s">
        <v>295</v>
      </c>
      <c r="B382" s="11">
        <v>21604.38</v>
      </c>
      <c r="C382" s="11">
        <v>5985.6</v>
      </c>
      <c r="D382" s="11">
        <v>5985.6</v>
      </c>
      <c r="E382" s="11">
        <v>5985.6</v>
      </c>
      <c r="F382" s="36">
        <f t="shared" si="10"/>
        <v>39561.18</v>
      </c>
      <c r="G382" s="3">
        <v>4876.2</v>
      </c>
      <c r="H382" s="3">
        <v>4876.2</v>
      </c>
      <c r="I382" s="3">
        <v>4876.2</v>
      </c>
      <c r="J382" s="3">
        <v>4876.2</v>
      </c>
      <c r="K382" s="3">
        <v>3212.12</v>
      </c>
      <c r="L382" s="3">
        <v>3212.12</v>
      </c>
      <c r="M382" s="3">
        <v>3212.12</v>
      </c>
      <c r="N382" s="3">
        <v>3212.12</v>
      </c>
      <c r="O382" s="3">
        <v>4269.92</v>
      </c>
      <c r="P382" s="3">
        <v>4269.92</v>
      </c>
      <c r="Q382" s="3">
        <v>4269.92</v>
      </c>
      <c r="R382" s="3">
        <v>4269.92</v>
      </c>
      <c r="S382" s="37">
        <f t="shared" si="11"/>
        <v>49432.959999999992</v>
      </c>
    </row>
    <row r="383" spans="1:19" x14ac:dyDescent="0.25">
      <c r="A383" s="1" t="s">
        <v>741</v>
      </c>
      <c r="B383" s="11">
        <v>0</v>
      </c>
      <c r="C383" s="11">
        <v>0</v>
      </c>
      <c r="D383" s="11">
        <v>0</v>
      </c>
      <c r="E383" s="11">
        <v>0</v>
      </c>
      <c r="F383" s="36">
        <f t="shared" si="10"/>
        <v>0</v>
      </c>
      <c r="G383" s="3">
        <v>0</v>
      </c>
      <c r="H383" s="3">
        <v>7949.65</v>
      </c>
      <c r="I383" s="3">
        <v>7949.65</v>
      </c>
      <c r="J383" s="3">
        <v>7949.65</v>
      </c>
      <c r="K383" s="3">
        <v>10642.5</v>
      </c>
      <c r="L383" s="3">
        <v>10642.5</v>
      </c>
      <c r="M383" s="3">
        <v>10642.5</v>
      </c>
      <c r="N383" s="3">
        <v>10642.5</v>
      </c>
      <c r="O383" s="3">
        <v>13706.25</v>
      </c>
      <c r="P383" s="3">
        <v>13706.25</v>
      </c>
      <c r="Q383" s="3">
        <v>13706.25</v>
      </c>
      <c r="R383" s="3">
        <v>13706.25</v>
      </c>
      <c r="S383" s="37">
        <f t="shared" si="11"/>
        <v>121243.95</v>
      </c>
    </row>
    <row r="384" spans="1:19" x14ac:dyDescent="0.25">
      <c r="A384" s="1" t="s">
        <v>296</v>
      </c>
      <c r="B384" s="11">
        <v>5111.6499999999996</v>
      </c>
      <c r="C384" s="11">
        <v>21604.38</v>
      </c>
      <c r="D384" s="11">
        <v>21604.38</v>
      </c>
      <c r="E384" s="11">
        <v>21604.38</v>
      </c>
      <c r="F384" s="36">
        <f t="shared" si="10"/>
        <v>69924.790000000008</v>
      </c>
      <c r="G384" s="3">
        <v>19775.7</v>
      </c>
      <c r="H384" s="3">
        <v>19775.7</v>
      </c>
      <c r="I384" s="3">
        <v>19775.7</v>
      </c>
      <c r="J384" s="3">
        <v>19775.7</v>
      </c>
      <c r="K384" s="3">
        <v>20027.39</v>
      </c>
      <c r="L384" s="3">
        <v>20027.39</v>
      </c>
      <c r="M384" s="3">
        <v>20027.39</v>
      </c>
      <c r="N384" s="3">
        <v>20027.39</v>
      </c>
      <c r="O384" s="3">
        <v>28734.95</v>
      </c>
      <c r="P384" s="3">
        <v>28734.95</v>
      </c>
      <c r="Q384" s="3">
        <v>28734.95</v>
      </c>
      <c r="R384" s="3">
        <v>28734.95</v>
      </c>
      <c r="S384" s="37">
        <f t="shared" si="11"/>
        <v>274152.16000000003</v>
      </c>
    </row>
    <row r="385" spans="1:19" x14ac:dyDescent="0.25">
      <c r="A385" s="1" t="s">
        <v>742</v>
      </c>
      <c r="B385" s="11">
        <v>0</v>
      </c>
      <c r="C385" s="11">
        <v>0</v>
      </c>
      <c r="D385" s="11">
        <v>0</v>
      </c>
      <c r="E385" s="11">
        <v>0</v>
      </c>
      <c r="F385" s="36">
        <f t="shared" si="10"/>
        <v>0</v>
      </c>
      <c r="G385" s="3">
        <v>0</v>
      </c>
      <c r="H385" s="3">
        <v>7111.14</v>
      </c>
      <c r="I385" s="3">
        <v>7111.14</v>
      </c>
      <c r="J385" s="3">
        <v>7111.14</v>
      </c>
      <c r="K385" s="3">
        <v>7740</v>
      </c>
      <c r="L385" s="3">
        <v>7740</v>
      </c>
      <c r="M385" s="3">
        <v>7740</v>
      </c>
      <c r="N385" s="3">
        <v>7740</v>
      </c>
      <c r="O385" s="3">
        <v>9529.89</v>
      </c>
      <c r="P385" s="3">
        <v>9529.89</v>
      </c>
      <c r="Q385" s="3">
        <v>9529.89</v>
      </c>
      <c r="R385" s="3">
        <v>9529.89</v>
      </c>
      <c r="S385" s="37">
        <f t="shared" si="11"/>
        <v>90412.98</v>
      </c>
    </row>
    <row r="386" spans="1:19" x14ac:dyDescent="0.25">
      <c r="A386" s="1" t="s">
        <v>297</v>
      </c>
      <c r="B386" s="11">
        <v>3399.16</v>
      </c>
      <c r="C386" s="11">
        <v>5111.6499999999996</v>
      </c>
      <c r="D386" s="11">
        <v>5111.6499999999996</v>
      </c>
      <c r="E386" s="11">
        <v>5111.6499999999996</v>
      </c>
      <c r="F386" s="36">
        <f t="shared" si="10"/>
        <v>18734.11</v>
      </c>
      <c r="G386" s="3">
        <v>5337.4</v>
      </c>
      <c r="H386" s="3">
        <v>5337.4</v>
      </c>
      <c r="I386" s="3">
        <v>5337.4</v>
      </c>
      <c r="J386" s="3">
        <v>5337.4</v>
      </c>
      <c r="K386" s="3">
        <v>7643.25</v>
      </c>
      <c r="L386" s="3">
        <v>7643.25</v>
      </c>
      <c r="M386" s="3">
        <v>7643.25</v>
      </c>
      <c r="N386" s="3">
        <v>7643.25</v>
      </c>
      <c r="O386" s="3">
        <v>8836.5</v>
      </c>
      <c r="P386" s="3">
        <v>8836.5</v>
      </c>
      <c r="Q386" s="3">
        <v>8836.5</v>
      </c>
      <c r="R386" s="3">
        <v>8836.5</v>
      </c>
      <c r="S386" s="37">
        <f t="shared" si="11"/>
        <v>87268.6</v>
      </c>
    </row>
    <row r="387" spans="1:19" x14ac:dyDescent="0.25">
      <c r="A387" s="1" t="s">
        <v>298</v>
      </c>
      <c r="B387" s="11">
        <v>16212.13</v>
      </c>
      <c r="C387" s="11">
        <v>3399.16</v>
      </c>
      <c r="D387" s="11">
        <v>3399.16</v>
      </c>
      <c r="E387" s="11">
        <v>3399.16</v>
      </c>
      <c r="F387" s="36">
        <f t="shared" ref="F387:F450" si="12">SUM(B387:E387)</f>
        <v>26409.61</v>
      </c>
      <c r="G387" s="3">
        <v>2025.3</v>
      </c>
      <c r="H387" s="3">
        <v>2025.3</v>
      </c>
      <c r="I387" s="3">
        <v>2025.3</v>
      </c>
      <c r="J387" s="3">
        <v>2025.3</v>
      </c>
      <c r="K387" s="3">
        <v>2689.66</v>
      </c>
      <c r="L387" s="3">
        <v>2689.66</v>
      </c>
      <c r="M387" s="3">
        <v>2689.66</v>
      </c>
      <c r="N387" s="3">
        <v>2689.66</v>
      </c>
      <c r="O387" s="3">
        <v>3792.6</v>
      </c>
      <c r="P387" s="3">
        <v>3792.6</v>
      </c>
      <c r="Q387" s="3">
        <v>3792.6</v>
      </c>
      <c r="R387" s="3">
        <v>3792.6</v>
      </c>
      <c r="S387" s="37">
        <f t="shared" ref="S387:S450" si="13">SUM(G387:R387)</f>
        <v>34030.239999999998</v>
      </c>
    </row>
    <row r="388" spans="1:19" x14ac:dyDescent="0.25">
      <c r="A388" s="1" t="s">
        <v>299</v>
      </c>
      <c r="B388" s="11">
        <v>2212.36</v>
      </c>
      <c r="C388" s="11">
        <v>16212.13</v>
      </c>
      <c r="D388" s="11">
        <v>16212.13</v>
      </c>
      <c r="E388" s="11">
        <v>16212.13</v>
      </c>
      <c r="F388" s="36">
        <f t="shared" si="12"/>
        <v>50848.749999999993</v>
      </c>
      <c r="G388" s="3">
        <v>16424.98</v>
      </c>
      <c r="H388" s="3">
        <v>16424.98</v>
      </c>
      <c r="I388" s="3">
        <v>16424.98</v>
      </c>
      <c r="J388" s="3">
        <v>16424.98</v>
      </c>
      <c r="K388" s="3">
        <v>10003.950000000001</v>
      </c>
      <c r="L388" s="3">
        <v>10003.950000000001</v>
      </c>
      <c r="M388" s="3">
        <v>10003.950000000001</v>
      </c>
      <c r="N388" s="3">
        <v>10003.950000000001</v>
      </c>
      <c r="O388" s="3">
        <v>13303.18</v>
      </c>
      <c r="P388" s="3">
        <v>13303.18</v>
      </c>
      <c r="Q388" s="3">
        <v>13303.18</v>
      </c>
      <c r="R388" s="3">
        <v>13303.18</v>
      </c>
      <c r="S388" s="37">
        <f t="shared" si="13"/>
        <v>158928.43999999997</v>
      </c>
    </row>
    <row r="389" spans="1:19" x14ac:dyDescent="0.25">
      <c r="A389" s="1" t="s">
        <v>300</v>
      </c>
      <c r="B389" s="11">
        <v>7688.4</v>
      </c>
      <c r="C389" s="11">
        <v>2212.36</v>
      </c>
      <c r="D389" s="11">
        <v>2212.36</v>
      </c>
      <c r="E389" s="11">
        <v>2212.36</v>
      </c>
      <c r="F389" s="36">
        <f t="shared" si="12"/>
        <v>14325.480000000001</v>
      </c>
      <c r="G389" s="3">
        <v>2186.56</v>
      </c>
      <c r="H389" s="3">
        <v>2186.56</v>
      </c>
      <c r="I389" s="3">
        <v>2186.56</v>
      </c>
      <c r="J389" s="3">
        <v>2186.56</v>
      </c>
      <c r="K389" s="3">
        <v>1212.5999999999999</v>
      </c>
      <c r="L389" s="3">
        <v>1212.5999999999999</v>
      </c>
      <c r="M389" s="3">
        <v>1212.5999999999999</v>
      </c>
      <c r="N389" s="3">
        <v>1212.5999999999999</v>
      </c>
      <c r="O389" s="3">
        <v>2257.5</v>
      </c>
      <c r="P389" s="3">
        <v>2257.5</v>
      </c>
      <c r="Q389" s="3">
        <v>2257.5</v>
      </c>
      <c r="R389" s="3">
        <v>2257.5</v>
      </c>
      <c r="S389" s="37">
        <f t="shared" si="13"/>
        <v>22626.639999999999</v>
      </c>
    </row>
    <row r="390" spans="1:19" x14ac:dyDescent="0.25">
      <c r="A390" s="1" t="s">
        <v>301</v>
      </c>
      <c r="B390" s="11">
        <v>2341.36</v>
      </c>
      <c r="C390" s="11">
        <v>7688.4</v>
      </c>
      <c r="D390" s="11">
        <v>7688.4</v>
      </c>
      <c r="E390" s="11">
        <v>7688.4</v>
      </c>
      <c r="F390" s="36">
        <f t="shared" si="12"/>
        <v>25406.559999999998</v>
      </c>
      <c r="G390" s="3">
        <v>8797.84</v>
      </c>
      <c r="H390" s="3">
        <v>8797.84</v>
      </c>
      <c r="I390" s="3">
        <v>8797.84</v>
      </c>
      <c r="J390" s="3">
        <v>8797.84</v>
      </c>
      <c r="K390" s="3">
        <v>8720.4</v>
      </c>
      <c r="L390" s="3">
        <v>8720.4</v>
      </c>
      <c r="M390" s="3">
        <v>8720.4</v>
      </c>
      <c r="N390" s="3">
        <v>8720.4</v>
      </c>
      <c r="O390" s="3">
        <v>7559.44</v>
      </c>
      <c r="P390" s="3">
        <v>7559.44</v>
      </c>
      <c r="Q390" s="3">
        <v>7559.44</v>
      </c>
      <c r="R390" s="3">
        <v>7559.44</v>
      </c>
      <c r="S390" s="37">
        <f t="shared" si="13"/>
        <v>100310.72000000002</v>
      </c>
    </row>
    <row r="391" spans="1:19" x14ac:dyDescent="0.25">
      <c r="A391" s="1" t="s">
        <v>302</v>
      </c>
      <c r="B391" s="11">
        <v>6243.6</v>
      </c>
      <c r="C391" s="11">
        <v>2341.36</v>
      </c>
      <c r="D391" s="11">
        <v>2341.36</v>
      </c>
      <c r="E391" s="11">
        <v>2341.36</v>
      </c>
      <c r="F391" s="36">
        <f t="shared" si="12"/>
        <v>13267.680000000002</v>
      </c>
      <c r="G391" s="3">
        <v>2218.8000000000002</v>
      </c>
      <c r="H391" s="3">
        <v>2218.8000000000002</v>
      </c>
      <c r="I391" s="3">
        <v>2218.8000000000002</v>
      </c>
      <c r="J391" s="3">
        <v>2218.8000000000002</v>
      </c>
      <c r="K391" s="3">
        <v>2838</v>
      </c>
      <c r="L391" s="3">
        <v>2838</v>
      </c>
      <c r="M391" s="3">
        <v>2838</v>
      </c>
      <c r="N391" s="3">
        <v>2838</v>
      </c>
      <c r="O391" s="3">
        <v>4605.3</v>
      </c>
      <c r="P391" s="3">
        <v>4605.3</v>
      </c>
      <c r="Q391" s="3">
        <v>4605.3</v>
      </c>
      <c r="R391" s="3">
        <v>4605.3</v>
      </c>
      <c r="S391" s="37">
        <f t="shared" si="13"/>
        <v>38648.400000000001</v>
      </c>
    </row>
    <row r="392" spans="1:19" x14ac:dyDescent="0.25">
      <c r="A392" s="1" t="s">
        <v>303</v>
      </c>
      <c r="B392" s="11">
        <v>5031</v>
      </c>
      <c r="C392" s="11">
        <v>6243.6</v>
      </c>
      <c r="D392" s="11">
        <v>6243.6</v>
      </c>
      <c r="E392" s="11">
        <v>6243.6</v>
      </c>
      <c r="F392" s="36">
        <f t="shared" si="12"/>
        <v>23761.800000000003</v>
      </c>
      <c r="G392" s="3">
        <v>5547</v>
      </c>
      <c r="H392" s="3">
        <v>5547</v>
      </c>
      <c r="I392" s="3">
        <v>5547</v>
      </c>
      <c r="J392" s="3">
        <v>5547</v>
      </c>
      <c r="K392" s="3">
        <v>4476.32</v>
      </c>
      <c r="L392" s="3">
        <v>4476.32</v>
      </c>
      <c r="M392" s="3">
        <v>4476.32</v>
      </c>
      <c r="N392" s="3">
        <v>4476.32</v>
      </c>
      <c r="O392" s="3">
        <v>5314.8</v>
      </c>
      <c r="P392" s="3">
        <v>5314.8</v>
      </c>
      <c r="Q392" s="3">
        <v>5314.8</v>
      </c>
      <c r="R392" s="3">
        <v>5314.8</v>
      </c>
      <c r="S392" s="37">
        <f t="shared" si="13"/>
        <v>61352.48000000001</v>
      </c>
    </row>
    <row r="393" spans="1:19" x14ac:dyDescent="0.25">
      <c r="A393" s="1" t="s">
        <v>743</v>
      </c>
      <c r="B393" s="11">
        <v>0</v>
      </c>
      <c r="C393" s="11">
        <v>0</v>
      </c>
      <c r="D393" s="11">
        <v>0</v>
      </c>
      <c r="E393" s="11">
        <v>0</v>
      </c>
      <c r="F393" s="36">
        <f t="shared" si="12"/>
        <v>0</v>
      </c>
      <c r="G393" s="3">
        <v>0</v>
      </c>
      <c r="H393" s="3">
        <v>9713.7000000000007</v>
      </c>
      <c r="I393" s="3">
        <v>9713.7000000000007</v>
      </c>
      <c r="J393" s="3">
        <v>9713.7000000000007</v>
      </c>
      <c r="K393" s="3">
        <v>12209.88</v>
      </c>
      <c r="L393" s="3">
        <v>12209.88</v>
      </c>
      <c r="M393" s="3">
        <v>12209.88</v>
      </c>
      <c r="N393" s="3">
        <v>12209.88</v>
      </c>
      <c r="O393" s="3">
        <v>16157.28</v>
      </c>
      <c r="P393" s="3">
        <v>16157.28</v>
      </c>
      <c r="Q393" s="3">
        <v>16157.28</v>
      </c>
      <c r="R393" s="3">
        <v>16157.28</v>
      </c>
      <c r="S393" s="37">
        <f t="shared" si="13"/>
        <v>142609.74000000002</v>
      </c>
    </row>
    <row r="394" spans="1:19" x14ac:dyDescent="0.25">
      <c r="A394" s="1" t="s">
        <v>305</v>
      </c>
      <c r="B394" s="11">
        <v>1738.28</v>
      </c>
      <c r="C394" s="11">
        <v>4031.26</v>
      </c>
      <c r="D394" s="11">
        <v>4031.26</v>
      </c>
      <c r="E394" s="11">
        <v>4031.26</v>
      </c>
      <c r="F394" s="36">
        <f t="shared" si="12"/>
        <v>13832.06</v>
      </c>
      <c r="G394" s="3">
        <v>3457.2</v>
      </c>
      <c r="H394" s="3">
        <v>3457.2</v>
      </c>
      <c r="I394" s="3">
        <v>3457.2</v>
      </c>
      <c r="J394" s="3">
        <v>3457.2</v>
      </c>
      <c r="K394" s="3">
        <v>3173.4</v>
      </c>
      <c r="L394" s="3">
        <v>3173.4</v>
      </c>
      <c r="M394" s="3">
        <v>3173.4</v>
      </c>
      <c r="N394" s="3">
        <v>3173.4</v>
      </c>
      <c r="O394" s="3">
        <v>5198.7</v>
      </c>
      <c r="P394" s="3">
        <v>5198.7</v>
      </c>
      <c r="Q394" s="3">
        <v>5198.7</v>
      </c>
      <c r="R394" s="3">
        <v>5198.7</v>
      </c>
      <c r="S394" s="37">
        <f t="shared" si="13"/>
        <v>47317.2</v>
      </c>
    </row>
    <row r="395" spans="1:19" x14ac:dyDescent="0.25">
      <c r="A395" s="1" t="s">
        <v>304</v>
      </c>
      <c r="B395" s="11">
        <v>4031.26</v>
      </c>
      <c r="C395" s="11">
        <v>5031</v>
      </c>
      <c r="D395" s="11">
        <v>5031</v>
      </c>
      <c r="E395" s="11">
        <v>5031</v>
      </c>
      <c r="F395" s="36">
        <f t="shared" si="12"/>
        <v>19124.260000000002</v>
      </c>
      <c r="G395" s="3">
        <v>4869.75</v>
      </c>
      <c r="H395" s="3">
        <v>4869.75</v>
      </c>
      <c r="I395" s="3">
        <v>4869.75</v>
      </c>
      <c r="J395" s="3">
        <v>4869.75</v>
      </c>
      <c r="K395" s="3">
        <v>3305.65</v>
      </c>
      <c r="L395" s="3">
        <v>3305.65</v>
      </c>
      <c r="M395" s="3">
        <v>3305.65</v>
      </c>
      <c r="N395" s="3">
        <v>3305.65</v>
      </c>
      <c r="O395" s="3">
        <v>5611.5</v>
      </c>
      <c r="P395" s="3">
        <v>5611.5</v>
      </c>
      <c r="Q395" s="3">
        <v>5611.5</v>
      </c>
      <c r="R395" s="3">
        <v>5611.5</v>
      </c>
      <c r="S395" s="37">
        <f t="shared" si="13"/>
        <v>55147.600000000006</v>
      </c>
    </row>
    <row r="396" spans="1:19" x14ac:dyDescent="0.25">
      <c r="A396" s="1" t="s">
        <v>306</v>
      </c>
      <c r="B396" s="11">
        <v>1277.0999999999999</v>
      </c>
      <c r="C396" s="11">
        <v>1738.28</v>
      </c>
      <c r="D396" s="11">
        <v>1738.28</v>
      </c>
      <c r="E396" s="11">
        <v>1738.28</v>
      </c>
      <c r="F396" s="36">
        <f t="shared" si="12"/>
        <v>6491.94</v>
      </c>
      <c r="G396" s="3">
        <v>4540.8</v>
      </c>
      <c r="H396" s="3">
        <v>4540.8</v>
      </c>
      <c r="I396" s="3">
        <v>4540.8</v>
      </c>
      <c r="J396" s="3">
        <v>4540.8</v>
      </c>
      <c r="K396" s="3">
        <v>3315.3</v>
      </c>
      <c r="L396" s="3">
        <v>3315.3</v>
      </c>
      <c r="M396" s="3">
        <v>3315.3</v>
      </c>
      <c r="N396" s="3">
        <v>3315.3</v>
      </c>
      <c r="O396" s="3">
        <v>4276.3599999999997</v>
      </c>
      <c r="P396" s="3">
        <v>4276.3599999999997</v>
      </c>
      <c r="Q396" s="3">
        <v>4276.3599999999997</v>
      </c>
      <c r="R396" s="3">
        <v>4276.3599999999997</v>
      </c>
      <c r="S396" s="37">
        <f t="shared" si="13"/>
        <v>48529.84</v>
      </c>
    </row>
    <row r="397" spans="1:19" x14ac:dyDescent="0.25">
      <c r="A397" s="1" t="s">
        <v>310</v>
      </c>
      <c r="B397" s="11">
        <v>3986.1</v>
      </c>
      <c r="C397" s="11">
        <v>12555.01</v>
      </c>
      <c r="D397" s="11">
        <v>12555.01</v>
      </c>
      <c r="E397" s="11">
        <v>12555.01</v>
      </c>
      <c r="F397" s="36">
        <f t="shared" si="12"/>
        <v>41651.130000000005</v>
      </c>
      <c r="G397" s="3">
        <v>15241.35</v>
      </c>
      <c r="H397" s="3">
        <v>15241.35</v>
      </c>
      <c r="I397" s="3">
        <v>15241.35</v>
      </c>
      <c r="J397" s="3">
        <v>15241.35</v>
      </c>
      <c r="K397" s="3">
        <v>12390.45</v>
      </c>
      <c r="L397" s="3">
        <v>12390.45</v>
      </c>
      <c r="M397" s="3">
        <v>12390.45</v>
      </c>
      <c r="N397" s="3">
        <v>12390.45</v>
      </c>
      <c r="O397" s="3">
        <v>29879.71</v>
      </c>
      <c r="P397" s="3">
        <v>29879.71</v>
      </c>
      <c r="Q397" s="3">
        <v>29879.71</v>
      </c>
      <c r="R397" s="3">
        <v>29879.71</v>
      </c>
      <c r="S397" s="37">
        <f t="shared" si="13"/>
        <v>230046.03999999998</v>
      </c>
    </row>
    <row r="398" spans="1:19" x14ac:dyDescent="0.25">
      <c r="A398" s="1" t="s">
        <v>307</v>
      </c>
      <c r="B398" s="11">
        <v>9068.7000000000007</v>
      </c>
      <c r="C398" s="11">
        <v>1277.0999999999999</v>
      </c>
      <c r="D398" s="11">
        <v>1277.0999999999999</v>
      </c>
      <c r="E398" s="11">
        <v>1277.0999999999999</v>
      </c>
      <c r="F398" s="36">
        <f t="shared" si="12"/>
        <v>12900.000000000002</v>
      </c>
      <c r="G398" s="3">
        <v>1580.26</v>
      </c>
      <c r="H398" s="3">
        <v>1580.26</v>
      </c>
      <c r="I398" s="3">
        <v>1580.26</v>
      </c>
      <c r="J398" s="3">
        <v>1580.26</v>
      </c>
      <c r="K398" s="3">
        <v>1322.26</v>
      </c>
      <c r="L398" s="3">
        <v>1322.26</v>
      </c>
      <c r="M398" s="3">
        <v>1322.26</v>
      </c>
      <c r="N398" s="3">
        <v>1322.26</v>
      </c>
      <c r="O398" s="3">
        <v>1838.26</v>
      </c>
      <c r="P398" s="3">
        <v>1838.26</v>
      </c>
      <c r="Q398" s="3">
        <v>1838.26</v>
      </c>
      <c r="R398" s="3">
        <v>1838.26</v>
      </c>
      <c r="S398" s="37">
        <f t="shared" si="13"/>
        <v>18963.12</v>
      </c>
    </row>
    <row r="399" spans="1:19" x14ac:dyDescent="0.25">
      <c r="A399" s="1" t="s">
        <v>744</v>
      </c>
      <c r="B399" s="11">
        <v>0</v>
      </c>
      <c r="C399" s="11">
        <v>0</v>
      </c>
      <c r="D399" s="11">
        <v>0</v>
      </c>
      <c r="E399" s="11">
        <v>0</v>
      </c>
      <c r="F399" s="36">
        <f t="shared" si="12"/>
        <v>0</v>
      </c>
      <c r="G399" s="3">
        <v>0</v>
      </c>
      <c r="H399" s="3">
        <v>29489.52</v>
      </c>
      <c r="I399" s="3">
        <v>29489.52</v>
      </c>
      <c r="J399" s="3">
        <v>29489.52</v>
      </c>
      <c r="K399" s="3">
        <v>25774.32</v>
      </c>
      <c r="L399" s="3">
        <v>25774.32</v>
      </c>
      <c r="M399" s="3">
        <v>25774.32</v>
      </c>
      <c r="N399" s="3">
        <v>25774.32</v>
      </c>
      <c r="O399" s="3">
        <v>51393.599999999999</v>
      </c>
      <c r="P399" s="3">
        <v>51393.599999999999</v>
      </c>
      <c r="Q399" s="3">
        <v>51393.599999999999</v>
      </c>
      <c r="R399" s="3">
        <v>51393.599999999999</v>
      </c>
      <c r="S399" s="37">
        <f t="shared" si="13"/>
        <v>397140.24</v>
      </c>
    </row>
    <row r="400" spans="1:19" x14ac:dyDescent="0.25">
      <c r="A400" s="1" t="s">
        <v>308</v>
      </c>
      <c r="B400" s="11">
        <v>4082.86</v>
      </c>
      <c r="C400" s="11">
        <v>9068.7000000000007</v>
      </c>
      <c r="D400" s="11">
        <v>9068.7000000000007</v>
      </c>
      <c r="E400" s="11">
        <v>9068.7000000000007</v>
      </c>
      <c r="F400" s="36">
        <f t="shared" si="12"/>
        <v>31288.960000000003</v>
      </c>
      <c r="G400" s="3">
        <v>10723.22</v>
      </c>
      <c r="H400" s="3">
        <v>10723.22</v>
      </c>
      <c r="I400" s="3">
        <v>10723.22</v>
      </c>
      <c r="J400" s="3">
        <v>10723.22</v>
      </c>
      <c r="K400" s="3">
        <v>9739.6</v>
      </c>
      <c r="L400" s="3">
        <v>9739.6</v>
      </c>
      <c r="M400" s="3">
        <v>9739.6</v>
      </c>
      <c r="N400" s="3">
        <v>9739.6</v>
      </c>
      <c r="O400" s="3">
        <v>19543.599999999999</v>
      </c>
      <c r="P400" s="3">
        <v>19543.599999999999</v>
      </c>
      <c r="Q400" s="3">
        <v>19543.599999999999</v>
      </c>
      <c r="R400" s="3">
        <v>19543.599999999999</v>
      </c>
      <c r="S400" s="37">
        <f t="shared" si="13"/>
        <v>160025.68000000002</v>
      </c>
    </row>
    <row r="401" spans="1:19" x14ac:dyDescent="0.25">
      <c r="A401" s="1" t="s">
        <v>309</v>
      </c>
      <c r="B401" s="11">
        <v>12555.01</v>
      </c>
      <c r="C401" s="11">
        <v>4082.86</v>
      </c>
      <c r="D401" s="11">
        <v>4082.86</v>
      </c>
      <c r="E401" s="11">
        <v>4082.86</v>
      </c>
      <c r="F401" s="36">
        <f t="shared" si="12"/>
        <v>24803.59</v>
      </c>
      <c r="G401" s="3">
        <v>4121.5600000000004</v>
      </c>
      <c r="H401" s="3">
        <v>4121.5600000000004</v>
      </c>
      <c r="I401" s="3">
        <v>4121.5600000000004</v>
      </c>
      <c r="J401" s="3">
        <v>4121.5600000000004</v>
      </c>
      <c r="K401" s="3">
        <v>3618.46</v>
      </c>
      <c r="L401" s="3">
        <v>3618.46</v>
      </c>
      <c r="M401" s="3">
        <v>3618.46</v>
      </c>
      <c r="N401" s="3">
        <v>3618.46</v>
      </c>
      <c r="O401" s="3">
        <v>4727.8599999999997</v>
      </c>
      <c r="P401" s="3">
        <v>4727.8599999999997</v>
      </c>
      <c r="Q401" s="3">
        <v>4727.8599999999997</v>
      </c>
      <c r="R401" s="3">
        <v>4727.8599999999997</v>
      </c>
      <c r="S401" s="37">
        <f t="shared" si="13"/>
        <v>49871.519999999997</v>
      </c>
    </row>
    <row r="402" spans="1:19" x14ac:dyDescent="0.25">
      <c r="A402" s="1" t="s">
        <v>745</v>
      </c>
      <c r="B402" s="11">
        <v>0</v>
      </c>
      <c r="C402" s="11">
        <v>0</v>
      </c>
      <c r="D402" s="11">
        <v>0</v>
      </c>
      <c r="E402" s="11">
        <v>0</v>
      </c>
      <c r="F402" s="36">
        <f t="shared" si="12"/>
        <v>0</v>
      </c>
      <c r="G402" s="3">
        <v>0</v>
      </c>
      <c r="H402" s="3">
        <v>5908.2</v>
      </c>
      <c r="I402" s="3">
        <v>5908.2</v>
      </c>
      <c r="J402" s="3">
        <v>5908.2</v>
      </c>
      <c r="K402" s="3">
        <v>5366.4</v>
      </c>
      <c r="L402" s="3">
        <v>5366.4</v>
      </c>
      <c r="M402" s="3">
        <v>5366.4</v>
      </c>
      <c r="N402" s="3">
        <v>5366.4</v>
      </c>
      <c r="O402" s="3">
        <v>7443.32</v>
      </c>
      <c r="P402" s="3">
        <v>7443.32</v>
      </c>
      <c r="Q402" s="3">
        <v>7443.32</v>
      </c>
      <c r="R402" s="3">
        <v>7443.32</v>
      </c>
      <c r="S402" s="37">
        <f t="shared" si="13"/>
        <v>68963.48000000001</v>
      </c>
    </row>
    <row r="403" spans="1:19" x14ac:dyDescent="0.25">
      <c r="A403" s="1" t="s">
        <v>746</v>
      </c>
      <c r="B403" s="11">
        <v>0</v>
      </c>
      <c r="C403" s="11">
        <v>0</v>
      </c>
      <c r="D403" s="11">
        <v>0</v>
      </c>
      <c r="E403" s="11">
        <v>0</v>
      </c>
      <c r="F403" s="36">
        <f t="shared" si="12"/>
        <v>0</v>
      </c>
      <c r="G403" s="3">
        <v>0</v>
      </c>
      <c r="H403" s="3">
        <v>2625.16</v>
      </c>
      <c r="I403" s="3">
        <v>2625.16</v>
      </c>
      <c r="J403" s="3">
        <v>2625.16</v>
      </c>
      <c r="K403" s="3">
        <v>2902.5</v>
      </c>
      <c r="L403" s="3">
        <v>2902.5</v>
      </c>
      <c r="M403" s="3">
        <v>2902.5</v>
      </c>
      <c r="N403" s="3">
        <v>2902.5</v>
      </c>
      <c r="O403" s="3">
        <v>2031.76</v>
      </c>
      <c r="P403" s="3">
        <v>2031.76</v>
      </c>
      <c r="Q403" s="3">
        <v>2031.76</v>
      </c>
      <c r="R403" s="3">
        <v>2031.76</v>
      </c>
      <c r="S403" s="37">
        <f t="shared" si="13"/>
        <v>27612.519999999993</v>
      </c>
    </row>
    <row r="404" spans="1:19" x14ac:dyDescent="0.25">
      <c r="A404" s="1" t="s">
        <v>311</v>
      </c>
      <c r="B404" s="11">
        <v>1857.6</v>
      </c>
      <c r="C404" s="11">
        <v>3986.1</v>
      </c>
      <c r="D404" s="11">
        <v>3986.1</v>
      </c>
      <c r="E404" s="11">
        <v>3986.1</v>
      </c>
      <c r="F404" s="36">
        <f t="shared" si="12"/>
        <v>13815.9</v>
      </c>
      <c r="G404" s="3">
        <v>3705.54</v>
      </c>
      <c r="H404" s="3">
        <v>3705.54</v>
      </c>
      <c r="I404" s="3">
        <v>3705.54</v>
      </c>
      <c r="J404" s="3">
        <v>3705.54</v>
      </c>
      <c r="K404" s="3">
        <v>6101.72</v>
      </c>
      <c r="L404" s="3">
        <v>6101.72</v>
      </c>
      <c r="M404" s="3">
        <v>6101.72</v>
      </c>
      <c r="N404" s="3">
        <v>6101.72</v>
      </c>
      <c r="O404" s="3">
        <v>7817.4</v>
      </c>
      <c r="P404" s="3">
        <v>7817.4</v>
      </c>
      <c r="Q404" s="3">
        <v>7817.4</v>
      </c>
      <c r="R404" s="3">
        <v>7817.4</v>
      </c>
      <c r="S404" s="37">
        <f t="shared" si="13"/>
        <v>70498.64</v>
      </c>
    </row>
    <row r="405" spans="1:19" x14ac:dyDescent="0.25">
      <c r="A405" s="1" t="s">
        <v>747</v>
      </c>
      <c r="B405" s="11">
        <v>0</v>
      </c>
      <c r="C405" s="11">
        <v>0</v>
      </c>
      <c r="D405" s="11">
        <v>0</v>
      </c>
      <c r="E405" s="11">
        <v>0</v>
      </c>
      <c r="F405" s="36">
        <f t="shared" si="12"/>
        <v>0</v>
      </c>
      <c r="G405" s="3">
        <v>0</v>
      </c>
      <c r="H405" s="3">
        <v>10094.25</v>
      </c>
      <c r="I405" s="3">
        <v>10094.25</v>
      </c>
      <c r="J405" s="3">
        <v>10094.25</v>
      </c>
      <c r="K405" s="3">
        <v>8884.9</v>
      </c>
      <c r="L405" s="3">
        <v>8884.9</v>
      </c>
      <c r="M405" s="3">
        <v>8884.9</v>
      </c>
      <c r="N405" s="3">
        <v>8884.9</v>
      </c>
      <c r="O405" s="3">
        <v>11061.75</v>
      </c>
      <c r="P405" s="3">
        <v>11061.75</v>
      </c>
      <c r="Q405" s="3">
        <v>11061.75</v>
      </c>
      <c r="R405" s="3">
        <v>11061.75</v>
      </c>
      <c r="S405" s="37">
        <f t="shared" si="13"/>
        <v>110069.35</v>
      </c>
    </row>
    <row r="406" spans="1:19" x14ac:dyDescent="0.25">
      <c r="A406" s="1" t="s">
        <v>312</v>
      </c>
      <c r="B406" s="11">
        <v>3976.44</v>
      </c>
      <c r="C406" s="11">
        <v>1857.6</v>
      </c>
      <c r="D406" s="11">
        <v>1857.6</v>
      </c>
      <c r="E406" s="11">
        <v>1857.6</v>
      </c>
      <c r="F406" s="36">
        <f t="shared" si="12"/>
        <v>9549.24</v>
      </c>
      <c r="G406" s="3">
        <v>2302.65</v>
      </c>
      <c r="H406" s="3">
        <v>2302.65</v>
      </c>
      <c r="I406" s="3">
        <v>2302.65</v>
      </c>
      <c r="J406" s="3">
        <v>2302.65</v>
      </c>
      <c r="K406" s="3">
        <v>3183.09</v>
      </c>
      <c r="L406" s="3">
        <v>3183.09</v>
      </c>
      <c r="M406" s="3">
        <v>3183.09</v>
      </c>
      <c r="N406" s="3">
        <v>3183.09</v>
      </c>
      <c r="O406" s="3">
        <v>5621.19</v>
      </c>
      <c r="P406" s="3">
        <v>5621.19</v>
      </c>
      <c r="Q406" s="3">
        <v>5621.19</v>
      </c>
      <c r="R406" s="3">
        <v>5621.19</v>
      </c>
      <c r="S406" s="37">
        <f t="shared" si="13"/>
        <v>44427.720000000008</v>
      </c>
    </row>
    <row r="407" spans="1:19" x14ac:dyDescent="0.25">
      <c r="A407" s="1" t="s">
        <v>313</v>
      </c>
      <c r="B407" s="11">
        <v>10990.8</v>
      </c>
      <c r="C407" s="11">
        <v>3976.44</v>
      </c>
      <c r="D407" s="11">
        <v>3976.44</v>
      </c>
      <c r="E407" s="11">
        <v>3976.44</v>
      </c>
      <c r="F407" s="36">
        <f t="shared" si="12"/>
        <v>22920.12</v>
      </c>
      <c r="G407" s="3">
        <v>6201.69</v>
      </c>
      <c r="H407" s="3">
        <v>6201.69</v>
      </c>
      <c r="I407" s="3">
        <v>6201.69</v>
      </c>
      <c r="J407" s="3">
        <v>6201.69</v>
      </c>
      <c r="K407" s="3">
        <v>5466.39</v>
      </c>
      <c r="L407" s="3">
        <v>5466.39</v>
      </c>
      <c r="M407" s="3">
        <v>5466.39</v>
      </c>
      <c r="N407" s="3">
        <v>5466.39</v>
      </c>
      <c r="O407" s="3">
        <v>7991.55</v>
      </c>
      <c r="P407" s="3">
        <v>7991.55</v>
      </c>
      <c r="Q407" s="3">
        <v>7991.55</v>
      </c>
      <c r="R407" s="3">
        <v>7991.55</v>
      </c>
      <c r="S407" s="37">
        <f t="shared" si="13"/>
        <v>78638.52</v>
      </c>
    </row>
    <row r="408" spans="1:19" x14ac:dyDescent="0.25">
      <c r="A408" s="1" t="s">
        <v>314</v>
      </c>
      <c r="B408" s="11">
        <v>19.36</v>
      </c>
      <c r="C408" s="11">
        <v>10990.8</v>
      </c>
      <c r="D408" s="11">
        <v>10990.8</v>
      </c>
      <c r="E408" s="11">
        <v>10990.8</v>
      </c>
      <c r="F408" s="36">
        <f t="shared" si="12"/>
        <v>32991.759999999995</v>
      </c>
      <c r="G408" s="3">
        <v>9933.0400000000009</v>
      </c>
      <c r="H408" s="3">
        <v>9933.0400000000009</v>
      </c>
      <c r="I408" s="3">
        <v>9933.0400000000009</v>
      </c>
      <c r="J408" s="3">
        <v>9933.0400000000009</v>
      </c>
      <c r="K408" s="3">
        <v>11197.2</v>
      </c>
      <c r="L408" s="3">
        <v>11197.2</v>
      </c>
      <c r="M408" s="3">
        <v>11197.2</v>
      </c>
      <c r="N408" s="3">
        <v>11197.2</v>
      </c>
      <c r="O408" s="3">
        <v>15892.8</v>
      </c>
      <c r="P408" s="3">
        <v>15892.8</v>
      </c>
      <c r="Q408" s="3">
        <v>15892.8</v>
      </c>
      <c r="R408" s="3">
        <v>15892.8</v>
      </c>
      <c r="S408" s="37">
        <f t="shared" si="13"/>
        <v>148092.15999999997</v>
      </c>
    </row>
    <row r="409" spans="1:19" x14ac:dyDescent="0.25">
      <c r="A409" s="1" t="s">
        <v>315</v>
      </c>
      <c r="B409" s="11">
        <v>7120.8</v>
      </c>
      <c r="C409" s="11">
        <v>19.36</v>
      </c>
      <c r="D409" s="11">
        <v>19.36</v>
      </c>
      <c r="E409" s="11">
        <v>19.36</v>
      </c>
      <c r="F409" s="36">
        <f t="shared" si="12"/>
        <v>7178.8799999999992</v>
      </c>
      <c r="G409" s="3">
        <v>1309.3599999999999</v>
      </c>
      <c r="H409" s="3">
        <v>1309.3599999999999</v>
      </c>
      <c r="I409" s="3">
        <v>1309.3599999999999</v>
      </c>
      <c r="J409" s="3">
        <v>1309.3599999999999</v>
      </c>
      <c r="K409" s="3">
        <v>1012.66</v>
      </c>
      <c r="L409" s="3">
        <v>1012.66</v>
      </c>
      <c r="M409" s="3">
        <v>1012.66</v>
      </c>
      <c r="N409" s="3">
        <v>1012.66</v>
      </c>
      <c r="O409" s="3">
        <v>2534.86</v>
      </c>
      <c r="P409" s="3">
        <v>2534.86</v>
      </c>
      <c r="Q409" s="3">
        <v>2534.86</v>
      </c>
      <c r="R409" s="3">
        <v>2534.86</v>
      </c>
      <c r="S409" s="37">
        <f t="shared" si="13"/>
        <v>19427.52</v>
      </c>
    </row>
    <row r="410" spans="1:19" x14ac:dyDescent="0.25">
      <c r="A410" s="1" t="s">
        <v>316</v>
      </c>
      <c r="B410" s="11">
        <v>4902</v>
      </c>
      <c r="C410" s="11">
        <v>7120.8</v>
      </c>
      <c r="D410" s="11">
        <v>7120.8</v>
      </c>
      <c r="E410" s="11">
        <v>7120.8</v>
      </c>
      <c r="F410" s="36">
        <f t="shared" si="12"/>
        <v>26264.399999999998</v>
      </c>
      <c r="G410" s="3">
        <v>7294.98</v>
      </c>
      <c r="H410" s="3">
        <v>7294.98</v>
      </c>
      <c r="I410" s="3">
        <v>7294.98</v>
      </c>
      <c r="J410" s="3">
        <v>7294.98</v>
      </c>
      <c r="K410" s="3">
        <v>10158.75</v>
      </c>
      <c r="L410" s="3">
        <v>10158.75</v>
      </c>
      <c r="M410" s="3">
        <v>10158.75</v>
      </c>
      <c r="N410" s="3">
        <v>10158.75</v>
      </c>
      <c r="O410" s="3">
        <v>12529.16</v>
      </c>
      <c r="P410" s="3">
        <v>12529.16</v>
      </c>
      <c r="Q410" s="3">
        <v>12529.16</v>
      </c>
      <c r="R410" s="3">
        <v>12529.16</v>
      </c>
      <c r="S410" s="37">
        <f t="shared" si="13"/>
        <v>119931.56000000001</v>
      </c>
    </row>
    <row r="411" spans="1:19" x14ac:dyDescent="0.25">
      <c r="A411" s="1" t="s">
        <v>748</v>
      </c>
      <c r="B411" s="11">
        <v>0</v>
      </c>
      <c r="C411" s="11">
        <v>0</v>
      </c>
      <c r="D411" s="11">
        <v>0</v>
      </c>
      <c r="E411" s="11">
        <v>0</v>
      </c>
      <c r="F411" s="36">
        <f t="shared" si="12"/>
        <v>0</v>
      </c>
      <c r="G411" s="3">
        <v>0</v>
      </c>
      <c r="H411" s="3">
        <v>2341.35</v>
      </c>
      <c r="I411" s="3">
        <v>2341.35</v>
      </c>
      <c r="J411" s="3">
        <v>2341.35</v>
      </c>
      <c r="K411" s="3">
        <v>2641.29</v>
      </c>
      <c r="L411" s="3">
        <v>2641.29</v>
      </c>
      <c r="M411" s="3">
        <v>2641.29</v>
      </c>
      <c r="N411" s="3">
        <v>2641.29</v>
      </c>
      <c r="O411" s="3">
        <v>4179.6000000000004</v>
      </c>
      <c r="P411" s="3">
        <v>4179.6000000000004</v>
      </c>
      <c r="Q411" s="3">
        <v>4179.6000000000004</v>
      </c>
      <c r="R411" s="3">
        <v>4179.6000000000004</v>
      </c>
      <c r="S411" s="37">
        <f t="shared" si="13"/>
        <v>34307.61</v>
      </c>
    </row>
    <row r="412" spans="1:19" x14ac:dyDescent="0.25">
      <c r="A412" s="1" t="s">
        <v>320</v>
      </c>
      <c r="B412" s="11">
        <v>10836</v>
      </c>
      <c r="C412" s="11">
        <v>8320.5</v>
      </c>
      <c r="D412" s="11">
        <v>8320.5</v>
      </c>
      <c r="E412" s="11">
        <v>8320.5</v>
      </c>
      <c r="F412" s="36">
        <f t="shared" si="12"/>
        <v>35797.5</v>
      </c>
      <c r="G412" s="3">
        <v>8546.2999999999993</v>
      </c>
      <c r="H412" s="3">
        <v>8546.2999999999993</v>
      </c>
      <c r="I412" s="3">
        <v>8546.2999999999993</v>
      </c>
      <c r="J412" s="3">
        <v>8546.2999999999993</v>
      </c>
      <c r="K412" s="3">
        <v>8578.5</v>
      </c>
      <c r="L412" s="3">
        <v>8578.5</v>
      </c>
      <c r="M412" s="3">
        <v>8578.5</v>
      </c>
      <c r="N412" s="3">
        <v>8578.5</v>
      </c>
      <c r="O412" s="3">
        <v>9739.5</v>
      </c>
      <c r="P412" s="3">
        <v>9739.5</v>
      </c>
      <c r="Q412" s="3">
        <v>9739.5</v>
      </c>
      <c r="R412" s="3">
        <v>9739.5</v>
      </c>
      <c r="S412" s="37">
        <f t="shared" si="13"/>
        <v>107457.2</v>
      </c>
    </row>
    <row r="413" spans="1:19" x14ac:dyDescent="0.25">
      <c r="A413" s="1" t="s">
        <v>321</v>
      </c>
      <c r="B413" s="11">
        <v>10536.13</v>
      </c>
      <c r="C413" s="11">
        <v>10836</v>
      </c>
      <c r="D413" s="11">
        <v>10836</v>
      </c>
      <c r="E413" s="11">
        <v>10836</v>
      </c>
      <c r="F413" s="36">
        <f t="shared" si="12"/>
        <v>43044.13</v>
      </c>
      <c r="G413" s="3">
        <v>11481</v>
      </c>
      <c r="H413" s="3">
        <v>11481</v>
      </c>
      <c r="I413" s="3">
        <v>11481</v>
      </c>
      <c r="J413" s="3">
        <v>11481</v>
      </c>
      <c r="K413" s="3">
        <v>11997</v>
      </c>
      <c r="L413" s="3">
        <v>11997</v>
      </c>
      <c r="M413" s="3">
        <v>11997</v>
      </c>
      <c r="N413" s="3">
        <v>11997</v>
      </c>
      <c r="O413" s="3">
        <v>17898.8</v>
      </c>
      <c r="P413" s="3">
        <v>17898.8</v>
      </c>
      <c r="Q413" s="3">
        <v>17898.8</v>
      </c>
      <c r="R413" s="3">
        <v>17898.8</v>
      </c>
      <c r="S413" s="37">
        <f t="shared" si="13"/>
        <v>165507.19999999998</v>
      </c>
    </row>
    <row r="414" spans="1:19" x14ac:dyDescent="0.25">
      <c r="A414" s="1" t="s">
        <v>749</v>
      </c>
      <c r="B414" s="11">
        <v>0</v>
      </c>
      <c r="C414" s="11">
        <v>0</v>
      </c>
      <c r="D414" s="11">
        <v>0</v>
      </c>
      <c r="E414" s="11">
        <v>0</v>
      </c>
      <c r="F414" s="36">
        <f t="shared" si="12"/>
        <v>0</v>
      </c>
      <c r="G414" s="3">
        <v>0</v>
      </c>
      <c r="H414" s="3">
        <v>1083.5999999999999</v>
      </c>
      <c r="I414" s="3">
        <v>1083.5999999999999</v>
      </c>
      <c r="J414" s="3">
        <v>1083.5999999999999</v>
      </c>
      <c r="K414" s="3">
        <v>1541.56</v>
      </c>
      <c r="L414" s="3">
        <v>1541.56</v>
      </c>
      <c r="M414" s="3">
        <v>1541.56</v>
      </c>
      <c r="N414" s="3">
        <v>1541.56</v>
      </c>
      <c r="O414" s="3">
        <v>3321.76</v>
      </c>
      <c r="P414" s="3">
        <v>3321.76</v>
      </c>
      <c r="Q414" s="3">
        <v>3321.76</v>
      </c>
      <c r="R414" s="3">
        <v>3321.76</v>
      </c>
      <c r="S414" s="37">
        <f t="shared" si="13"/>
        <v>22704.080000000002</v>
      </c>
    </row>
    <row r="415" spans="1:19" x14ac:dyDescent="0.25">
      <c r="A415" s="1" t="s">
        <v>317</v>
      </c>
      <c r="B415" s="11">
        <v>2218.8000000000002</v>
      </c>
      <c r="C415" s="11">
        <v>4902</v>
      </c>
      <c r="D415" s="11">
        <v>4902</v>
      </c>
      <c r="E415" s="11">
        <v>4902</v>
      </c>
      <c r="F415" s="36">
        <f t="shared" si="12"/>
        <v>16924.8</v>
      </c>
      <c r="G415" s="3">
        <v>5047.1499999999996</v>
      </c>
      <c r="H415" s="3">
        <v>5047.1499999999996</v>
      </c>
      <c r="I415" s="3">
        <v>5047.1499999999996</v>
      </c>
      <c r="J415" s="3">
        <v>5047.1499999999996</v>
      </c>
      <c r="K415" s="3">
        <v>6740.25</v>
      </c>
      <c r="L415" s="3">
        <v>6740.25</v>
      </c>
      <c r="M415" s="3">
        <v>6740.25</v>
      </c>
      <c r="N415" s="3">
        <v>6740.25</v>
      </c>
      <c r="O415" s="3">
        <v>6998.25</v>
      </c>
      <c r="P415" s="3">
        <v>6998.25</v>
      </c>
      <c r="Q415" s="3">
        <v>6998.25</v>
      </c>
      <c r="R415" s="3">
        <v>6998.25</v>
      </c>
      <c r="S415" s="37">
        <f t="shared" si="13"/>
        <v>75142.600000000006</v>
      </c>
    </row>
    <row r="416" spans="1:19" x14ac:dyDescent="0.25">
      <c r="A416" s="1" t="s">
        <v>319</v>
      </c>
      <c r="B416" s="11">
        <v>8320.5</v>
      </c>
      <c r="C416" s="11">
        <v>1077.1600000000001</v>
      </c>
      <c r="D416" s="11">
        <v>1077.1600000000001</v>
      </c>
      <c r="E416" s="11">
        <v>1077.1600000000001</v>
      </c>
      <c r="F416" s="36">
        <f t="shared" si="12"/>
        <v>11551.98</v>
      </c>
      <c r="G416" s="3">
        <v>580.5</v>
      </c>
      <c r="H416" s="3">
        <v>580.5</v>
      </c>
      <c r="I416" s="3">
        <v>580.5</v>
      </c>
      <c r="J416" s="3">
        <v>580.5</v>
      </c>
      <c r="K416" s="3">
        <v>1477.06</v>
      </c>
      <c r="L416" s="3">
        <v>1477.06</v>
      </c>
      <c r="M416" s="3">
        <v>1477.06</v>
      </c>
      <c r="N416" s="3">
        <v>1477.06</v>
      </c>
      <c r="O416" s="3">
        <v>1412.56</v>
      </c>
      <c r="P416" s="3">
        <v>1412.56</v>
      </c>
      <c r="Q416" s="3">
        <v>1412.56</v>
      </c>
      <c r="R416" s="3">
        <v>1412.56</v>
      </c>
      <c r="S416" s="37">
        <f t="shared" si="13"/>
        <v>13880.479999999998</v>
      </c>
    </row>
    <row r="417" spans="1:19" x14ac:dyDescent="0.25">
      <c r="A417" s="1" t="s">
        <v>750</v>
      </c>
      <c r="B417" s="11">
        <v>0</v>
      </c>
      <c r="C417" s="11">
        <v>0</v>
      </c>
      <c r="D417" s="11">
        <v>0</v>
      </c>
      <c r="E417" s="11">
        <v>0</v>
      </c>
      <c r="F417" s="36">
        <f t="shared" si="12"/>
        <v>0</v>
      </c>
      <c r="G417" s="3">
        <v>0</v>
      </c>
      <c r="H417" s="3">
        <v>774</v>
      </c>
      <c r="I417" s="3">
        <v>774</v>
      </c>
      <c r="J417" s="3">
        <v>774</v>
      </c>
      <c r="K417" s="3">
        <v>374.1</v>
      </c>
      <c r="L417" s="3">
        <v>374.1</v>
      </c>
      <c r="M417" s="3">
        <v>374.1</v>
      </c>
      <c r="N417" s="3">
        <v>374.1</v>
      </c>
      <c r="O417" s="3">
        <v>1657.66</v>
      </c>
      <c r="P417" s="3">
        <v>1657.66</v>
      </c>
      <c r="Q417" s="3">
        <v>1657.66</v>
      </c>
      <c r="R417" s="3">
        <v>1657.66</v>
      </c>
      <c r="S417" s="37">
        <f t="shared" si="13"/>
        <v>10449.039999999999</v>
      </c>
    </row>
    <row r="418" spans="1:19" x14ac:dyDescent="0.25">
      <c r="A418" s="1" t="s">
        <v>318</v>
      </c>
      <c r="B418" s="11">
        <v>1077.1600000000001</v>
      </c>
      <c r="C418" s="11">
        <v>2218.8000000000002</v>
      </c>
      <c r="D418" s="11">
        <v>2218.8000000000002</v>
      </c>
      <c r="E418" s="11">
        <v>2218.8000000000002</v>
      </c>
      <c r="F418" s="36">
        <f t="shared" si="12"/>
        <v>7733.56</v>
      </c>
      <c r="G418" s="3">
        <v>1502.86</v>
      </c>
      <c r="H418" s="3">
        <v>1502.86</v>
      </c>
      <c r="I418" s="3">
        <v>1502.86</v>
      </c>
      <c r="J418" s="3">
        <v>1502.86</v>
      </c>
      <c r="K418" s="3">
        <v>535.36</v>
      </c>
      <c r="L418" s="3">
        <v>535.36</v>
      </c>
      <c r="M418" s="3">
        <v>535.36</v>
      </c>
      <c r="N418" s="3">
        <v>535.36</v>
      </c>
      <c r="O418" s="3">
        <v>2289.7600000000002</v>
      </c>
      <c r="P418" s="3">
        <v>2289.7600000000002</v>
      </c>
      <c r="Q418" s="3">
        <v>2289.7600000000002</v>
      </c>
      <c r="R418" s="3">
        <v>2289.7600000000002</v>
      </c>
      <c r="S418" s="37">
        <f t="shared" si="13"/>
        <v>17311.919999999998</v>
      </c>
    </row>
    <row r="419" spans="1:19" x14ac:dyDescent="0.25">
      <c r="A419" s="1" t="s">
        <v>322</v>
      </c>
      <c r="B419" s="11">
        <v>69118.2</v>
      </c>
      <c r="C419" s="11">
        <v>10536.13</v>
      </c>
      <c r="D419" s="11">
        <v>10536.13</v>
      </c>
      <c r="E419" s="11">
        <v>10536.13</v>
      </c>
      <c r="F419" s="36">
        <f t="shared" si="12"/>
        <v>100726.59000000001</v>
      </c>
      <c r="G419" s="3">
        <v>7062.8</v>
      </c>
      <c r="H419" s="3">
        <v>7062.8</v>
      </c>
      <c r="I419" s="3">
        <v>7062.8</v>
      </c>
      <c r="J419" s="3">
        <v>7062.8</v>
      </c>
      <c r="K419" s="3">
        <v>14473.8</v>
      </c>
      <c r="L419" s="3">
        <v>14473.8</v>
      </c>
      <c r="M419" s="3">
        <v>14473.8</v>
      </c>
      <c r="N419" s="3">
        <v>14473.8</v>
      </c>
      <c r="O419" s="3">
        <v>24016.63</v>
      </c>
      <c r="P419" s="3">
        <v>24016.63</v>
      </c>
      <c r="Q419" s="3">
        <v>24016.63</v>
      </c>
      <c r="R419" s="3">
        <v>24016.63</v>
      </c>
      <c r="S419" s="37">
        <f t="shared" si="13"/>
        <v>182212.92</v>
      </c>
    </row>
    <row r="420" spans="1:19" x14ac:dyDescent="0.25">
      <c r="A420" s="1" t="s">
        <v>323</v>
      </c>
      <c r="B420" s="11">
        <v>2986.36</v>
      </c>
      <c r="C420" s="11">
        <v>69118.2</v>
      </c>
      <c r="D420" s="11">
        <v>69118.2</v>
      </c>
      <c r="E420" s="11">
        <v>69118.2</v>
      </c>
      <c r="F420" s="36">
        <f t="shared" si="12"/>
        <v>210340.96000000002</v>
      </c>
      <c r="G420" s="3">
        <v>73968.600000000006</v>
      </c>
      <c r="H420" s="3">
        <v>73968.600000000006</v>
      </c>
      <c r="I420" s="3">
        <v>73968.600000000006</v>
      </c>
      <c r="J420" s="3">
        <v>73968.600000000006</v>
      </c>
      <c r="K420" s="3">
        <v>61939.54</v>
      </c>
      <c r="L420" s="3">
        <v>61939.54</v>
      </c>
      <c r="M420" s="3">
        <v>61939.54</v>
      </c>
      <c r="N420" s="3">
        <v>61939.54</v>
      </c>
      <c r="O420" s="3">
        <v>91529.77</v>
      </c>
      <c r="P420" s="3">
        <v>91529.77</v>
      </c>
      <c r="Q420" s="3">
        <v>91529.77</v>
      </c>
      <c r="R420" s="3">
        <v>91529.77</v>
      </c>
      <c r="S420" s="37">
        <f t="shared" si="13"/>
        <v>909751.64</v>
      </c>
    </row>
    <row r="421" spans="1:19" x14ac:dyDescent="0.25">
      <c r="A421" s="1" t="s">
        <v>324</v>
      </c>
      <c r="B421" s="11">
        <v>3483</v>
      </c>
      <c r="C421" s="11">
        <v>2986.36</v>
      </c>
      <c r="D421" s="11">
        <v>2986.36</v>
      </c>
      <c r="E421" s="11">
        <v>2986.36</v>
      </c>
      <c r="F421" s="36">
        <f t="shared" si="12"/>
        <v>12442.080000000002</v>
      </c>
      <c r="G421" s="3">
        <v>3431.4</v>
      </c>
      <c r="H421" s="3">
        <v>3431.4</v>
      </c>
      <c r="I421" s="3">
        <v>3431.4</v>
      </c>
      <c r="J421" s="3">
        <v>3431.4</v>
      </c>
      <c r="K421" s="3">
        <v>2702.56</v>
      </c>
      <c r="L421" s="3">
        <v>2702.56</v>
      </c>
      <c r="M421" s="3">
        <v>2702.56</v>
      </c>
      <c r="N421" s="3">
        <v>2702.56</v>
      </c>
      <c r="O421" s="3">
        <v>3418.5</v>
      </c>
      <c r="P421" s="3">
        <v>3418.5</v>
      </c>
      <c r="Q421" s="3">
        <v>3418.5</v>
      </c>
      <c r="R421" s="3">
        <v>3418.5</v>
      </c>
      <c r="S421" s="37">
        <f t="shared" si="13"/>
        <v>38209.840000000004</v>
      </c>
    </row>
    <row r="422" spans="1:19" x14ac:dyDescent="0.25">
      <c r="A422" s="1" t="s">
        <v>325</v>
      </c>
      <c r="B422" s="11">
        <v>4092.54</v>
      </c>
      <c r="C422" s="11">
        <v>3483</v>
      </c>
      <c r="D422" s="11">
        <v>3483</v>
      </c>
      <c r="E422" s="11">
        <v>3483</v>
      </c>
      <c r="F422" s="36">
        <f t="shared" si="12"/>
        <v>14541.54</v>
      </c>
      <c r="G422" s="3">
        <v>9352.5</v>
      </c>
      <c r="H422" s="3">
        <v>9352.5</v>
      </c>
      <c r="I422" s="3">
        <v>9352.5</v>
      </c>
      <c r="J422" s="3">
        <v>9352.5</v>
      </c>
      <c r="K422" s="3">
        <v>6675.75</v>
      </c>
      <c r="L422" s="3">
        <v>6675.75</v>
      </c>
      <c r="M422" s="3">
        <v>6675.75</v>
      </c>
      <c r="N422" s="3">
        <v>6675.75</v>
      </c>
      <c r="O422" s="3">
        <v>10723.15</v>
      </c>
      <c r="P422" s="3">
        <v>10723.15</v>
      </c>
      <c r="Q422" s="3">
        <v>10723.15</v>
      </c>
      <c r="R422" s="3">
        <v>10723.15</v>
      </c>
      <c r="S422" s="37">
        <f t="shared" si="13"/>
        <v>107005.59999999998</v>
      </c>
    </row>
    <row r="423" spans="1:19" x14ac:dyDescent="0.25">
      <c r="A423" s="1" t="s">
        <v>326</v>
      </c>
      <c r="B423" s="11">
        <v>7275.6</v>
      </c>
      <c r="C423" s="11">
        <v>4092.54</v>
      </c>
      <c r="D423" s="11">
        <v>4092.54</v>
      </c>
      <c r="E423" s="11">
        <v>4092.54</v>
      </c>
      <c r="F423" s="36">
        <f t="shared" si="12"/>
        <v>19553.22</v>
      </c>
      <c r="G423" s="3">
        <v>3444.3</v>
      </c>
      <c r="H423" s="3">
        <v>3444.3</v>
      </c>
      <c r="I423" s="3">
        <v>3444.3</v>
      </c>
      <c r="J423" s="3">
        <v>3444.3</v>
      </c>
      <c r="K423" s="3">
        <v>2960.55</v>
      </c>
      <c r="L423" s="3">
        <v>2960.55</v>
      </c>
      <c r="M423" s="3">
        <v>2960.55</v>
      </c>
      <c r="N423" s="3">
        <v>2960.55</v>
      </c>
      <c r="O423" s="3">
        <v>4266.6899999999996</v>
      </c>
      <c r="P423" s="3">
        <v>4266.6899999999996</v>
      </c>
      <c r="Q423" s="3">
        <v>4266.6899999999996</v>
      </c>
      <c r="R423" s="3">
        <v>4266.6899999999996</v>
      </c>
      <c r="S423" s="37">
        <f t="shared" si="13"/>
        <v>42686.16</v>
      </c>
    </row>
    <row r="424" spans="1:19" x14ac:dyDescent="0.25">
      <c r="A424" s="1" t="s">
        <v>327</v>
      </c>
      <c r="B424" s="11">
        <v>5253.54</v>
      </c>
      <c r="C424" s="11">
        <v>7275.6</v>
      </c>
      <c r="D424" s="11">
        <v>7275.6</v>
      </c>
      <c r="E424" s="11">
        <v>7275.6</v>
      </c>
      <c r="F424" s="36">
        <f t="shared" si="12"/>
        <v>27080.339999999997</v>
      </c>
      <c r="G424" s="3">
        <v>12325.98</v>
      </c>
      <c r="H424" s="3">
        <v>12325.98</v>
      </c>
      <c r="I424" s="3">
        <v>12325.98</v>
      </c>
      <c r="J424" s="3">
        <v>12325.98</v>
      </c>
      <c r="K424" s="3">
        <v>11184.3</v>
      </c>
      <c r="L424" s="3">
        <v>11184.3</v>
      </c>
      <c r="M424" s="3">
        <v>11184.3</v>
      </c>
      <c r="N424" s="3">
        <v>11184.3</v>
      </c>
      <c r="O424" s="3">
        <v>13893.3</v>
      </c>
      <c r="P424" s="3">
        <v>13893.3</v>
      </c>
      <c r="Q424" s="3">
        <v>13893.3</v>
      </c>
      <c r="R424" s="3">
        <v>13893.3</v>
      </c>
      <c r="S424" s="37">
        <f t="shared" si="13"/>
        <v>149614.32</v>
      </c>
    </row>
    <row r="425" spans="1:19" x14ac:dyDescent="0.25">
      <c r="A425" s="1" t="s">
        <v>328</v>
      </c>
      <c r="B425" s="11">
        <v>11545.5</v>
      </c>
      <c r="C425" s="11">
        <v>5253.54</v>
      </c>
      <c r="D425" s="11">
        <v>5253.54</v>
      </c>
      <c r="E425" s="11">
        <v>5253.54</v>
      </c>
      <c r="F425" s="36">
        <f t="shared" si="12"/>
        <v>27306.120000000003</v>
      </c>
      <c r="G425" s="3">
        <v>6327.45</v>
      </c>
      <c r="H425" s="3">
        <v>6327.45</v>
      </c>
      <c r="I425" s="3">
        <v>6327.45</v>
      </c>
      <c r="J425" s="3">
        <v>6327.45</v>
      </c>
      <c r="K425" s="3">
        <v>6269.4</v>
      </c>
      <c r="L425" s="3">
        <v>6269.4</v>
      </c>
      <c r="M425" s="3">
        <v>6269.4</v>
      </c>
      <c r="N425" s="3">
        <v>6269.4</v>
      </c>
      <c r="O425" s="3">
        <v>7894.8</v>
      </c>
      <c r="P425" s="3">
        <v>7894.8</v>
      </c>
      <c r="Q425" s="3">
        <v>7894.8</v>
      </c>
      <c r="R425" s="3">
        <v>7894.8</v>
      </c>
      <c r="S425" s="37">
        <f t="shared" si="13"/>
        <v>81966.600000000006</v>
      </c>
    </row>
    <row r="426" spans="1:19" x14ac:dyDescent="0.25">
      <c r="A426" s="1" t="s">
        <v>329</v>
      </c>
      <c r="B426" s="11">
        <v>1767.32</v>
      </c>
      <c r="C426" s="11">
        <v>11545.5</v>
      </c>
      <c r="D426" s="11">
        <v>11545.5</v>
      </c>
      <c r="E426" s="11">
        <v>11545.5</v>
      </c>
      <c r="F426" s="36">
        <f t="shared" si="12"/>
        <v>36403.82</v>
      </c>
      <c r="G426" s="3">
        <v>11997</v>
      </c>
      <c r="H426" s="3">
        <v>11997</v>
      </c>
      <c r="I426" s="3">
        <v>11997</v>
      </c>
      <c r="J426" s="3">
        <v>11997</v>
      </c>
      <c r="K426" s="3">
        <v>10158.799999999999</v>
      </c>
      <c r="L426" s="3">
        <v>10158.799999999999</v>
      </c>
      <c r="M426" s="3">
        <v>10158.799999999999</v>
      </c>
      <c r="N426" s="3">
        <v>10158.799999999999</v>
      </c>
      <c r="O426" s="3">
        <v>11158.5</v>
      </c>
      <c r="P426" s="3">
        <v>11158.5</v>
      </c>
      <c r="Q426" s="3">
        <v>11158.5</v>
      </c>
      <c r="R426" s="3">
        <v>11158.5</v>
      </c>
      <c r="S426" s="37">
        <f t="shared" si="13"/>
        <v>133257.20000000001</v>
      </c>
    </row>
    <row r="427" spans="1:19" x14ac:dyDescent="0.25">
      <c r="A427" s="1" t="s">
        <v>751</v>
      </c>
      <c r="B427" s="11">
        <v>0</v>
      </c>
      <c r="C427" s="11">
        <v>0</v>
      </c>
      <c r="D427" s="11">
        <v>0</v>
      </c>
      <c r="E427" s="11">
        <v>0</v>
      </c>
      <c r="F427" s="36">
        <f t="shared" si="12"/>
        <v>0</v>
      </c>
      <c r="G427" s="3">
        <v>0</v>
      </c>
      <c r="H427" s="3">
        <v>1399.66</v>
      </c>
      <c r="I427" s="3">
        <v>1399.66</v>
      </c>
      <c r="J427" s="3">
        <v>1399.66</v>
      </c>
      <c r="K427" s="3">
        <v>1032</v>
      </c>
      <c r="L427" s="3">
        <v>1032</v>
      </c>
      <c r="M427" s="3">
        <v>1032</v>
      </c>
      <c r="N427" s="3">
        <v>1032</v>
      </c>
      <c r="O427" s="3">
        <v>2934.76</v>
      </c>
      <c r="P427" s="3">
        <v>2934.76</v>
      </c>
      <c r="Q427" s="3">
        <v>2934.76</v>
      </c>
      <c r="R427" s="3">
        <v>2934.76</v>
      </c>
      <c r="S427" s="37">
        <f t="shared" si="13"/>
        <v>20066.020000000004</v>
      </c>
    </row>
    <row r="428" spans="1:19" x14ac:dyDescent="0.25">
      <c r="A428" s="1" t="s">
        <v>330</v>
      </c>
      <c r="B428" s="11">
        <v>16666.8</v>
      </c>
      <c r="C428" s="11">
        <v>1767.32</v>
      </c>
      <c r="D428" s="11">
        <v>1767.32</v>
      </c>
      <c r="E428" s="11">
        <v>1767.32</v>
      </c>
      <c r="F428" s="36">
        <f t="shared" si="12"/>
        <v>21968.76</v>
      </c>
      <c r="G428" s="3">
        <v>3354</v>
      </c>
      <c r="H428" s="3">
        <v>3354</v>
      </c>
      <c r="I428" s="3">
        <v>3354</v>
      </c>
      <c r="J428" s="3">
        <v>3354</v>
      </c>
      <c r="K428" s="3">
        <v>1689.92</v>
      </c>
      <c r="L428" s="3">
        <v>1689.92</v>
      </c>
      <c r="M428" s="3">
        <v>1689.92</v>
      </c>
      <c r="N428" s="3">
        <v>1689.92</v>
      </c>
      <c r="O428" s="3">
        <v>3341.12</v>
      </c>
      <c r="P428" s="3">
        <v>3341.12</v>
      </c>
      <c r="Q428" s="3">
        <v>3341.12</v>
      </c>
      <c r="R428" s="3">
        <v>3341.12</v>
      </c>
      <c r="S428" s="37">
        <f t="shared" si="13"/>
        <v>33540.159999999996</v>
      </c>
    </row>
    <row r="429" spans="1:19" x14ac:dyDescent="0.25">
      <c r="A429" s="1" t="s">
        <v>331</v>
      </c>
      <c r="B429" s="11">
        <v>5166.45</v>
      </c>
      <c r="C429" s="11">
        <v>16666.8</v>
      </c>
      <c r="D429" s="11">
        <v>16666.8</v>
      </c>
      <c r="E429" s="11">
        <v>16666.8</v>
      </c>
      <c r="F429" s="36">
        <f t="shared" si="12"/>
        <v>55166.850000000006</v>
      </c>
      <c r="G429" s="3">
        <v>16099.2</v>
      </c>
      <c r="H429" s="3">
        <v>16099.2</v>
      </c>
      <c r="I429" s="3">
        <v>16099.2</v>
      </c>
      <c r="J429" s="3">
        <v>16099.2</v>
      </c>
      <c r="K429" s="3">
        <v>15144.64</v>
      </c>
      <c r="L429" s="3">
        <v>15144.64</v>
      </c>
      <c r="M429" s="3">
        <v>15144.64</v>
      </c>
      <c r="N429" s="3">
        <v>15144.64</v>
      </c>
      <c r="O429" s="3">
        <v>18576</v>
      </c>
      <c r="P429" s="3">
        <v>18576</v>
      </c>
      <c r="Q429" s="3">
        <v>18576</v>
      </c>
      <c r="R429" s="3">
        <v>18576</v>
      </c>
      <c r="S429" s="37">
        <f t="shared" si="13"/>
        <v>199279.35999999999</v>
      </c>
    </row>
    <row r="430" spans="1:19" x14ac:dyDescent="0.25">
      <c r="A430" s="1" t="s">
        <v>332</v>
      </c>
      <c r="B430" s="11">
        <v>23865</v>
      </c>
      <c r="C430" s="11">
        <v>5166.45</v>
      </c>
      <c r="D430" s="11">
        <v>5166.45</v>
      </c>
      <c r="E430" s="11">
        <v>5166.45</v>
      </c>
      <c r="F430" s="36">
        <f t="shared" si="12"/>
        <v>39364.35</v>
      </c>
      <c r="G430" s="3">
        <v>5447.04</v>
      </c>
      <c r="H430" s="3">
        <v>5447.04</v>
      </c>
      <c r="I430" s="3">
        <v>5447.04</v>
      </c>
      <c r="J430" s="3">
        <v>5447.04</v>
      </c>
      <c r="K430" s="3">
        <v>5166.45</v>
      </c>
      <c r="L430" s="3">
        <v>5166.45</v>
      </c>
      <c r="M430" s="3">
        <v>5166.45</v>
      </c>
      <c r="N430" s="3">
        <v>5166.45</v>
      </c>
      <c r="O430" s="3">
        <v>6791.85</v>
      </c>
      <c r="P430" s="3">
        <v>6791.85</v>
      </c>
      <c r="Q430" s="3">
        <v>6791.85</v>
      </c>
      <c r="R430" s="3">
        <v>6791.85</v>
      </c>
      <c r="S430" s="37">
        <f t="shared" si="13"/>
        <v>69621.36</v>
      </c>
    </row>
    <row r="431" spans="1:19" x14ac:dyDescent="0.25">
      <c r="A431" s="1" t="s">
        <v>333</v>
      </c>
      <c r="B431" s="11">
        <v>4160.28</v>
      </c>
      <c r="C431" s="11">
        <v>23865</v>
      </c>
      <c r="D431" s="11">
        <v>23865</v>
      </c>
      <c r="E431" s="11">
        <v>23865</v>
      </c>
      <c r="F431" s="36">
        <f t="shared" si="12"/>
        <v>75755.28</v>
      </c>
      <c r="G431" s="3">
        <v>23349</v>
      </c>
      <c r="H431" s="3">
        <v>23349</v>
      </c>
      <c r="I431" s="3">
        <v>23349</v>
      </c>
      <c r="J431" s="3">
        <v>23349</v>
      </c>
      <c r="K431" s="3">
        <v>25155</v>
      </c>
      <c r="L431" s="3">
        <v>25155</v>
      </c>
      <c r="M431" s="3">
        <v>25155</v>
      </c>
      <c r="N431" s="3">
        <v>25155</v>
      </c>
      <c r="O431" s="3">
        <v>32572.6</v>
      </c>
      <c r="P431" s="3">
        <v>32572.6</v>
      </c>
      <c r="Q431" s="3">
        <v>32572.6</v>
      </c>
      <c r="R431" s="3">
        <v>32572.6</v>
      </c>
      <c r="S431" s="37">
        <f t="shared" si="13"/>
        <v>324306.39999999997</v>
      </c>
    </row>
    <row r="432" spans="1:19" x14ac:dyDescent="0.25">
      <c r="A432" s="1" t="s">
        <v>334</v>
      </c>
      <c r="B432" s="11">
        <v>6208.16</v>
      </c>
      <c r="C432" s="11">
        <v>4160.28</v>
      </c>
      <c r="D432" s="11">
        <v>4160.28</v>
      </c>
      <c r="E432" s="11">
        <v>4160.28</v>
      </c>
      <c r="F432" s="36">
        <f t="shared" si="12"/>
        <v>18688.999999999996</v>
      </c>
      <c r="G432" s="3">
        <v>4644</v>
      </c>
      <c r="H432" s="3">
        <v>4644</v>
      </c>
      <c r="I432" s="3">
        <v>4644</v>
      </c>
      <c r="J432" s="3">
        <v>4644</v>
      </c>
      <c r="K432" s="3">
        <v>3579.78</v>
      </c>
      <c r="L432" s="3">
        <v>3579.78</v>
      </c>
      <c r="M432" s="3">
        <v>3579.78</v>
      </c>
      <c r="N432" s="3">
        <v>3579.78</v>
      </c>
      <c r="O432" s="3">
        <v>5766.3</v>
      </c>
      <c r="P432" s="3">
        <v>5766.3</v>
      </c>
      <c r="Q432" s="3">
        <v>5766.3</v>
      </c>
      <c r="R432" s="3">
        <v>5766.3</v>
      </c>
      <c r="S432" s="37">
        <f t="shared" si="13"/>
        <v>55960.320000000007</v>
      </c>
    </row>
    <row r="433" spans="1:19" x14ac:dyDescent="0.25">
      <c r="A433" s="1" t="s">
        <v>335</v>
      </c>
      <c r="B433" s="11">
        <v>1441.59</v>
      </c>
      <c r="C433" s="11">
        <v>6208.16</v>
      </c>
      <c r="D433" s="11">
        <v>6208.16</v>
      </c>
      <c r="E433" s="11">
        <v>6208.16</v>
      </c>
      <c r="F433" s="36">
        <f t="shared" si="12"/>
        <v>20066.07</v>
      </c>
      <c r="G433" s="3">
        <v>6930.56</v>
      </c>
      <c r="H433" s="3">
        <v>6930.56</v>
      </c>
      <c r="I433" s="3">
        <v>6930.56</v>
      </c>
      <c r="J433" s="3">
        <v>6930.56</v>
      </c>
      <c r="K433" s="3">
        <v>4447.3100000000004</v>
      </c>
      <c r="L433" s="3">
        <v>4447.3100000000004</v>
      </c>
      <c r="M433" s="3">
        <v>4447.3100000000004</v>
      </c>
      <c r="N433" s="3">
        <v>4447.3100000000004</v>
      </c>
      <c r="O433" s="3">
        <v>7517.51</v>
      </c>
      <c r="P433" s="3">
        <v>7517.51</v>
      </c>
      <c r="Q433" s="3">
        <v>7517.51</v>
      </c>
      <c r="R433" s="3">
        <v>7517.51</v>
      </c>
      <c r="S433" s="37">
        <f t="shared" si="13"/>
        <v>75581.51999999999</v>
      </c>
    </row>
    <row r="434" spans="1:19" x14ac:dyDescent="0.25">
      <c r="A434" s="1" t="s">
        <v>752</v>
      </c>
      <c r="B434" s="11">
        <v>0</v>
      </c>
      <c r="C434" s="11">
        <v>0</v>
      </c>
      <c r="D434" s="11">
        <v>0</v>
      </c>
      <c r="E434" s="11">
        <v>0</v>
      </c>
      <c r="F434" s="36">
        <f t="shared" si="12"/>
        <v>0</v>
      </c>
      <c r="G434" s="3">
        <v>0</v>
      </c>
      <c r="H434" s="3">
        <v>2760.6</v>
      </c>
      <c r="I434" s="3">
        <v>2760.6</v>
      </c>
      <c r="J434" s="3">
        <v>2760.6</v>
      </c>
      <c r="K434" s="3">
        <v>2896.06</v>
      </c>
      <c r="L434" s="3">
        <v>2896.06</v>
      </c>
      <c r="M434" s="3">
        <v>2896.06</v>
      </c>
      <c r="N434" s="3">
        <v>2896.06</v>
      </c>
      <c r="O434" s="3">
        <v>4966.5</v>
      </c>
      <c r="P434" s="3">
        <v>4966.5</v>
      </c>
      <c r="Q434" s="3">
        <v>4966.5</v>
      </c>
      <c r="R434" s="3">
        <v>4966.5</v>
      </c>
      <c r="S434" s="37">
        <f t="shared" si="13"/>
        <v>39732.04</v>
      </c>
    </row>
    <row r="435" spans="1:19" x14ac:dyDescent="0.25">
      <c r="A435" s="1" t="s">
        <v>336</v>
      </c>
      <c r="B435" s="11">
        <v>17215.05</v>
      </c>
      <c r="C435" s="11">
        <v>1441.59</v>
      </c>
      <c r="D435" s="11">
        <v>1441.59</v>
      </c>
      <c r="E435" s="11">
        <v>1441.59</v>
      </c>
      <c r="F435" s="36">
        <f t="shared" si="12"/>
        <v>21539.82</v>
      </c>
      <c r="G435" s="3">
        <v>1586.7</v>
      </c>
      <c r="H435" s="3">
        <v>1586.7</v>
      </c>
      <c r="I435" s="3">
        <v>1586.7</v>
      </c>
      <c r="J435" s="3">
        <v>1586.7</v>
      </c>
      <c r="K435" s="3">
        <v>1257.75</v>
      </c>
      <c r="L435" s="3">
        <v>1257.75</v>
      </c>
      <c r="M435" s="3">
        <v>1257.75</v>
      </c>
      <c r="N435" s="3">
        <v>1257.75</v>
      </c>
      <c r="O435" s="3">
        <v>2534.85</v>
      </c>
      <c r="P435" s="3">
        <v>2534.85</v>
      </c>
      <c r="Q435" s="3">
        <v>2534.85</v>
      </c>
      <c r="R435" s="3">
        <v>2534.85</v>
      </c>
      <c r="S435" s="37">
        <f t="shared" si="13"/>
        <v>21517.199999999997</v>
      </c>
    </row>
    <row r="436" spans="1:19" x14ac:dyDescent="0.25">
      <c r="A436" s="1" t="s">
        <v>753</v>
      </c>
      <c r="B436" s="11">
        <v>0</v>
      </c>
      <c r="C436" s="11">
        <v>0</v>
      </c>
      <c r="D436" s="11">
        <v>0</v>
      </c>
      <c r="E436" s="11">
        <v>0</v>
      </c>
      <c r="F436" s="36">
        <f t="shared" si="12"/>
        <v>0</v>
      </c>
      <c r="G436" s="3">
        <v>0</v>
      </c>
      <c r="H436" s="3">
        <v>3057.3</v>
      </c>
      <c r="I436" s="3">
        <v>3057.3</v>
      </c>
      <c r="J436" s="3">
        <v>3057.3</v>
      </c>
      <c r="K436" s="3">
        <v>4305.3900000000003</v>
      </c>
      <c r="L436" s="3">
        <v>4305.3900000000003</v>
      </c>
      <c r="M436" s="3">
        <v>4305.3900000000003</v>
      </c>
      <c r="N436" s="3">
        <v>4305.3900000000003</v>
      </c>
      <c r="O436" s="3">
        <v>5543.79</v>
      </c>
      <c r="P436" s="3">
        <v>5543.79</v>
      </c>
      <c r="Q436" s="3">
        <v>5543.79</v>
      </c>
      <c r="R436" s="3">
        <v>5543.79</v>
      </c>
      <c r="S436" s="37">
        <f t="shared" si="13"/>
        <v>48568.62</v>
      </c>
    </row>
    <row r="437" spans="1:19" x14ac:dyDescent="0.25">
      <c r="A437" s="1" t="s">
        <v>337</v>
      </c>
      <c r="B437" s="11">
        <v>1835.03</v>
      </c>
      <c r="C437" s="11">
        <v>17215.05</v>
      </c>
      <c r="D437" s="11">
        <v>17215.05</v>
      </c>
      <c r="E437" s="11">
        <v>17215.05</v>
      </c>
      <c r="F437" s="36">
        <f t="shared" si="12"/>
        <v>53480.179999999993</v>
      </c>
      <c r="G437" s="3">
        <v>19901.560000000001</v>
      </c>
      <c r="H437" s="3">
        <v>19901.560000000001</v>
      </c>
      <c r="I437" s="3">
        <v>19901.560000000001</v>
      </c>
      <c r="J437" s="3">
        <v>19901.560000000001</v>
      </c>
      <c r="K437" s="3">
        <v>12774.31</v>
      </c>
      <c r="L437" s="3">
        <v>12774.31</v>
      </c>
      <c r="M437" s="3">
        <v>12774.31</v>
      </c>
      <c r="N437" s="3">
        <v>12774.31</v>
      </c>
      <c r="O437" s="3">
        <v>16337.85</v>
      </c>
      <c r="P437" s="3">
        <v>16337.85</v>
      </c>
      <c r="Q437" s="3">
        <v>16337.85</v>
      </c>
      <c r="R437" s="3">
        <v>16337.85</v>
      </c>
      <c r="S437" s="37">
        <f t="shared" si="13"/>
        <v>196054.88</v>
      </c>
    </row>
    <row r="438" spans="1:19" x14ac:dyDescent="0.25">
      <c r="A438" s="1" t="s">
        <v>338</v>
      </c>
      <c r="B438" s="11">
        <v>12326.02</v>
      </c>
      <c r="C438" s="11">
        <v>1835.03</v>
      </c>
      <c r="D438" s="11">
        <v>1835.03</v>
      </c>
      <c r="E438" s="11">
        <v>1835.03</v>
      </c>
      <c r="F438" s="36">
        <f t="shared" si="12"/>
        <v>17831.11</v>
      </c>
      <c r="G438" s="3">
        <v>1586.7</v>
      </c>
      <c r="H438" s="3">
        <v>1586.7</v>
      </c>
      <c r="I438" s="3">
        <v>1586.7</v>
      </c>
      <c r="J438" s="3">
        <v>1586.7</v>
      </c>
      <c r="K438" s="3">
        <v>1618.95</v>
      </c>
      <c r="L438" s="3">
        <v>1618.95</v>
      </c>
      <c r="M438" s="3">
        <v>1618.95</v>
      </c>
      <c r="N438" s="3">
        <v>1618.95</v>
      </c>
      <c r="O438" s="3">
        <v>2625.15</v>
      </c>
      <c r="P438" s="3">
        <v>2625.15</v>
      </c>
      <c r="Q438" s="3">
        <v>2625.15</v>
      </c>
      <c r="R438" s="3">
        <v>2625.15</v>
      </c>
      <c r="S438" s="37">
        <f t="shared" si="13"/>
        <v>23323.200000000004</v>
      </c>
    </row>
    <row r="439" spans="1:19" x14ac:dyDescent="0.25">
      <c r="A439" s="1" t="s">
        <v>754</v>
      </c>
      <c r="B439" s="11">
        <v>0</v>
      </c>
      <c r="C439" s="11">
        <v>0</v>
      </c>
      <c r="D439" s="11">
        <v>0</v>
      </c>
      <c r="E439" s="11">
        <v>0</v>
      </c>
      <c r="F439" s="36">
        <f t="shared" si="12"/>
        <v>0</v>
      </c>
      <c r="G439" s="3">
        <v>0</v>
      </c>
      <c r="H439" s="3">
        <v>3070.2</v>
      </c>
      <c r="I439" s="3">
        <v>3070.2</v>
      </c>
      <c r="J439" s="3">
        <v>3070.2</v>
      </c>
      <c r="K439" s="3">
        <v>3599.1</v>
      </c>
      <c r="L439" s="3">
        <v>3599.1</v>
      </c>
      <c r="M439" s="3">
        <v>3599.1</v>
      </c>
      <c r="N439" s="3">
        <v>3599.1</v>
      </c>
      <c r="O439" s="3">
        <v>4734.3</v>
      </c>
      <c r="P439" s="3">
        <v>4734.3</v>
      </c>
      <c r="Q439" s="3">
        <v>4734.3</v>
      </c>
      <c r="R439" s="3">
        <v>4734.3</v>
      </c>
      <c r="S439" s="37">
        <f t="shared" si="13"/>
        <v>42544.200000000004</v>
      </c>
    </row>
    <row r="440" spans="1:19" x14ac:dyDescent="0.25">
      <c r="A440" s="1" t="s">
        <v>339</v>
      </c>
      <c r="B440" s="11">
        <v>2193</v>
      </c>
      <c r="C440" s="11">
        <v>12326.02</v>
      </c>
      <c r="D440" s="11">
        <v>12326.02</v>
      </c>
      <c r="E440" s="11">
        <v>12326.02</v>
      </c>
      <c r="F440" s="36">
        <f t="shared" si="12"/>
        <v>39171.06</v>
      </c>
      <c r="G440" s="3">
        <v>11919.6</v>
      </c>
      <c r="H440" s="3">
        <v>11919.6</v>
      </c>
      <c r="I440" s="3">
        <v>11919.6</v>
      </c>
      <c r="J440" s="3">
        <v>11919.6</v>
      </c>
      <c r="K440" s="3">
        <v>14944.72</v>
      </c>
      <c r="L440" s="3">
        <v>14944.72</v>
      </c>
      <c r="M440" s="3">
        <v>14944.72</v>
      </c>
      <c r="N440" s="3">
        <v>14944.72</v>
      </c>
      <c r="O440" s="3">
        <v>21672</v>
      </c>
      <c r="P440" s="3">
        <v>21672</v>
      </c>
      <c r="Q440" s="3">
        <v>21672</v>
      </c>
      <c r="R440" s="3">
        <v>21672</v>
      </c>
      <c r="S440" s="37">
        <f t="shared" si="13"/>
        <v>194145.28</v>
      </c>
    </row>
    <row r="441" spans="1:19" x14ac:dyDescent="0.25">
      <c r="A441" s="1" t="s">
        <v>340</v>
      </c>
      <c r="B441" s="11">
        <v>3870</v>
      </c>
      <c r="C441" s="11">
        <v>2193</v>
      </c>
      <c r="D441" s="11">
        <v>2193</v>
      </c>
      <c r="E441" s="11">
        <v>2193</v>
      </c>
      <c r="F441" s="36">
        <f t="shared" si="12"/>
        <v>10449</v>
      </c>
      <c r="G441" s="3">
        <v>2044.66</v>
      </c>
      <c r="H441" s="3">
        <v>2044.66</v>
      </c>
      <c r="I441" s="3">
        <v>2044.66</v>
      </c>
      <c r="J441" s="3">
        <v>2044.66</v>
      </c>
      <c r="K441" s="3">
        <v>1528.66</v>
      </c>
      <c r="L441" s="3">
        <v>1528.66</v>
      </c>
      <c r="M441" s="3">
        <v>1528.66</v>
      </c>
      <c r="N441" s="3">
        <v>1528.66</v>
      </c>
      <c r="O441" s="3">
        <v>2644.5</v>
      </c>
      <c r="P441" s="3">
        <v>2644.5</v>
      </c>
      <c r="Q441" s="3">
        <v>2644.5</v>
      </c>
      <c r="R441" s="3">
        <v>2644.5</v>
      </c>
      <c r="S441" s="37">
        <f t="shared" si="13"/>
        <v>24871.279999999999</v>
      </c>
    </row>
    <row r="442" spans="1:19" x14ac:dyDescent="0.25">
      <c r="A442" s="1" t="s">
        <v>341</v>
      </c>
      <c r="B442" s="11">
        <v>4173.16</v>
      </c>
      <c r="C442" s="11">
        <v>3870</v>
      </c>
      <c r="D442" s="11">
        <v>3870</v>
      </c>
      <c r="E442" s="11">
        <v>3870</v>
      </c>
      <c r="F442" s="36">
        <f t="shared" si="12"/>
        <v>15783.16</v>
      </c>
      <c r="G442" s="3">
        <v>774</v>
      </c>
      <c r="H442" s="3">
        <v>774</v>
      </c>
      <c r="I442" s="3">
        <v>774</v>
      </c>
      <c r="J442" s="3">
        <v>774</v>
      </c>
      <c r="K442" s="3">
        <v>1664.1</v>
      </c>
      <c r="L442" s="3">
        <v>1664.1</v>
      </c>
      <c r="M442" s="3">
        <v>1664.1</v>
      </c>
      <c r="N442" s="3">
        <v>1664.1</v>
      </c>
      <c r="O442" s="3">
        <v>4431.18</v>
      </c>
      <c r="P442" s="3">
        <v>4431.18</v>
      </c>
      <c r="Q442" s="3">
        <v>4431.18</v>
      </c>
      <c r="R442" s="3">
        <v>4431.18</v>
      </c>
      <c r="S442" s="37">
        <f t="shared" si="13"/>
        <v>27477.120000000003</v>
      </c>
    </row>
    <row r="443" spans="1:19" x14ac:dyDescent="0.25">
      <c r="A443" s="1" t="s">
        <v>342</v>
      </c>
      <c r="B443" s="11">
        <v>4592.3999999999996</v>
      </c>
      <c r="C443" s="11">
        <v>4173.16</v>
      </c>
      <c r="D443" s="11">
        <v>4173.16</v>
      </c>
      <c r="E443" s="11">
        <v>4173.16</v>
      </c>
      <c r="F443" s="36">
        <f t="shared" si="12"/>
        <v>17111.879999999997</v>
      </c>
      <c r="G443" s="3">
        <v>7198.2</v>
      </c>
      <c r="H443" s="3">
        <v>7198.2</v>
      </c>
      <c r="I443" s="3">
        <v>7198.2</v>
      </c>
      <c r="J443" s="3">
        <v>7198.2</v>
      </c>
      <c r="K443" s="3">
        <v>4779.45</v>
      </c>
      <c r="L443" s="3">
        <v>4779.45</v>
      </c>
      <c r="M443" s="3">
        <v>4779.45</v>
      </c>
      <c r="N443" s="3">
        <v>4779.45</v>
      </c>
      <c r="O443" s="3">
        <v>6162.99</v>
      </c>
      <c r="P443" s="3">
        <v>6162.99</v>
      </c>
      <c r="Q443" s="3">
        <v>6162.99</v>
      </c>
      <c r="R443" s="3">
        <v>6162.99</v>
      </c>
      <c r="S443" s="37">
        <f t="shared" si="13"/>
        <v>72562.559999999998</v>
      </c>
    </row>
    <row r="444" spans="1:19" x14ac:dyDescent="0.25">
      <c r="A444" s="1" t="s">
        <v>343</v>
      </c>
      <c r="B444" s="11">
        <v>2541.3000000000002</v>
      </c>
      <c r="C444" s="11">
        <v>4592.3999999999996</v>
      </c>
      <c r="D444" s="11">
        <v>4592.3999999999996</v>
      </c>
      <c r="E444" s="11">
        <v>4592.3999999999996</v>
      </c>
      <c r="F444" s="36">
        <f t="shared" si="12"/>
        <v>16318.499999999998</v>
      </c>
      <c r="G444" s="3">
        <v>3689.4</v>
      </c>
      <c r="H444" s="3">
        <v>3689.4</v>
      </c>
      <c r="I444" s="3">
        <v>3689.4</v>
      </c>
      <c r="J444" s="3">
        <v>3689.4</v>
      </c>
      <c r="K444" s="3">
        <v>3715.2</v>
      </c>
      <c r="L444" s="3">
        <v>3715.2</v>
      </c>
      <c r="M444" s="3">
        <v>3715.2</v>
      </c>
      <c r="N444" s="3">
        <v>3715.2</v>
      </c>
      <c r="O444" s="3">
        <v>7752.92</v>
      </c>
      <c r="P444" s="3">
        <v>7752.92</v>
      </c>
      <c r="Q444" s="3">
        <v>7752.92</v>
      </c>
      <c r="R444" s="3">
        <v>7752.92</v>
      </c>
      <c r="S444" s="37">
        <f t="shared" si="13"/>
        <v>60630.079999999994</v>
      </c>
    </row>
    <row r="445" spans="1:19" x14ac:dyDescent="0.25">
      <c r="A445" s="1" t="s">
        <v>344</v>
      </c>
      <c r="B445" s="11">
        <v>32.26</v>
      </c>
      <c r="C445" s="11">
        <v>2541.3000000000002</v>
      </c>
      <c r="D445" s="11">
        <v>2541.3000000000002</v>
      </c>
      <c r="E445" s="11">
        <v>2541.3000000000002</v>
      </c>
      <c r="F445" s="36">
        <f t="shared" si="12"/>
        <v>7656.1600000000008</v>
      </c>
      <c r="G445" s="3">
        <v>2496.16</v>
      </c>
      <c r="H445" s="3">
        <v>2496.16</v>
      </c>
      <c r="I445" s="3">
        <v>2496.16</v>
      </c>
      <c r="J445" s="3">
        <v>2496.16</v>
      </c>
      <c r="K445" s="3">
        <v>2244.6</v>
      </c>
      <c r="L445" s="3">
        <v>2244.6</v>
      </c>
      <c r="M445" s="3">
        <v>2244.6</v>
      </c>
      <c r="N445" s="3">
        <v>2244.6</v>
      </c>
      <c r="O445" s="3">
        <v>3592.66</v>
      </c>
      <c r="P445" s="3">
        <v>3592.66</v>
      </c>
      <c r="Q445" s="3">
        <v>3592.66</v>
      </c>
      <c r="R445" s="3">
        <v>3592.66</v>
      </c>
      <c r="S445" s="37">
        <f t="shared" si="13"/>
        <v>33333.679999999993</v>
      </c>
    </row>
    <row r="446" spans="1:19" x14ac:dyDescent="0.25">
      <c r="A446" s="1" t="s">
        <v>755</v>
      </c>
      <c r="B446" s="11">
        <v>0</v>
      </c>
      <c r="C446" s="11">
        <v>0</v>
      </c>
      <c r="D446" s="11">
        <v>0</v>
      </c>
      <c r="E446" s="11">
        <v>0</v>
      </c>
      <c r="F446" s="36">
        <f t="shared" si="12"/>
        <v>0</v>
      </c>
      <c r="G446" s="3">
        <v>0</v>
      </c>
      <c r="H446" s="3">
        <v>5379.3</v>
      </c>
      <c r="I446" s="3">
        <v>5379.3</v>
      </c>
      <c r="J446" s="3">
        <v>5379.3</v>
      </c>
      <c r="K446" s="3">
        <v>5524.44</v>
      </c>
      <c r="L446" s="3">
        <v>5524.44</v>
      </c>
      <c r="M446" s="3">
        <v>5524.44</v>
      </c>
      <c r="N446" s="3">
        <v>5524.44</v>
      </c>
      <c r="O446" s="3">
        <v>7478.79</v>
      </c>
      <c r="P446" s="3">
        <v>7478.79</v>
      </c>
      <c r="Q446" s="3">
        <v>7478.79</v>
      </c>
      <c r="R446" s="3">
        <v>7478.79</v>
      </c>
      <c r="S446" s="37">
        <f t="shared" si="13"/>
        <v>68150.819999999992</v>
      </c>
    </row>
    <row r="447" spans="1:19" x14ac:dyDescent="0.25">
      <c r="A447" s="1" t="s">
        <v>345</v>
      </c>
      <c r="B447" s="11">
        <v>3096</v>
      </c>
      <c r="C447" s="11">
        <v>32.26</v>
      </c>
      <c r="D447" s="11">
        <v>32.26</v>
      </c>
      <c r="E447" s="11">
        <v>32.26</v>
      </c>
      <c r="F447" s="36">
        <f t="shared" si="12"/>
        <v>3192.7800000000007</v>
      </c>
      <c r="G447" s="3">
        <v>1309.3599999999999</v>
      </c>
      <c r="H447" s="3">
        <v>1309.3599999999999</v>
      </c>
      <c r="I447" s="3">
        <v>1309.3599999999999</v>
      </c>
      <c r="J447" s="3">
        <v>1309.3599999999999</v>
      </c>
      <c r="K447" s="3">
        <v>877.2</v>
      </c>
      <c r="L447" s="3">
        <v>877.2</v>
      </c>
      <c r="M447" s="3">
        <v>877.2</v>
      </c>
      <c r="N447" s="3">
        <v>877.2</v>
      </c>
      <c r="O447" s="3">
        <v>1754.4</v>
      </c>
      <c r="P447" s="3">
        <v>1754.4</v>
      </c>
      <c r="Q447" s="3">
        <v>1754.4</v>
      </c>
      <c r="R447" s="3">
        <v>1754.4</v>
      </c>
      <c r="S447" s="37">
        <f t="shared" si="13"/>
        <v>15763.839999999998</v>
      </c>
    </row>
    <row r="448" spans="1:19" x14ac:dyDescent="0.25">
      <c r="A448" s="1" t="s">
        <v>346</v>
      </c>
      <c r="B448" s="11">
        <v>6614.51</v>
      </c>
      <c r="C448" s="11">
        <v>3096</v>
      </c>
      <c r="D448" s="11">
        <v>3096</v>
      </c>
      <c r="E448" s="11">
        <v>3096</v>
      </c>
      <c r="F448" s="36">
        <f t="shared" si="12"/>
        <v>15902.51</v>
      </c>
      <c r="G448" s="3">
        <v>3547.5</v>
      </c>
      <c r="H448" s="3">
        <v>3547.5</v>
      </c>
      <c r="I448" s="3">
        <v>3547.5</v>
      </c>
      <c r="J448" s="3">
        <v>3547.5</v>
      </c>
      <c r="K448" s="3">
        <v>5401.9</v>
      </c>
      <c r="L448" s="3">
        <v>5401.9</v>
      </c>
      <c r="M448" s="3">
        <v>5401.9</v>
      </c>
      <c r="N448" s="3">
        <v>5401.9</v>
      </c>
      <c r="O448" s="3">
        <v>9207.4</v>
      </c>
      <c r="P448" s="3">
        <v>9207.4</v>
      </c>
      <c r="Q448" s="3">
        <v>9207.4</v>
      </c>
      <c r="R448" s="3">
        <v>9207.4</v>
      </c>
      <c r="S448" s="37">
        <f t="shared" si="13"/>
        <v>72627.200000000012</v>
      </c>
    </row>
    <row r="449" spans="1:19" x14ac:dyDescent="0.25">
      <c r="A449" s="1" t="s">
        <v>756</v>
      </c>
      <c r="B449" s="11">
        <v>0</v>
      </c>
      <c r="C449" s="11">
        <v>0</v>
      </c>
      <c r="D449" s="11">
        <v>0</v>
      </c>
      <c r="E449" s="11">
        <v>0</v>
      </c>
      <c r="F449" s="36">
        <f t="shared" si="12"/>
        <v>0</v>
      </c>
      <c r="G449" s="3">
        <v>0</v>
      </c>
      <c r="H449" s="3">
        <v>6511.29</v>
      </c>
      <c r="I449" s="3">
        <v>6511.29</v>
      </c>
      <c r="J449" s="3">
        <v>6511.29</v>
      </c>
      <c r="K449" s="3">
        <v>6298.44</v>
      </c>
      <c r="L449" s="3">
        <v>6298.44</v>
      </c>
      <c r="M449" s="3">
        <v>6298.44</v>
      </c>
      <c r="N449" s="3">
        <v>6298.44</v>
      </c>
      <c r="O449" s="3">
        <v>6762.84</v>
      </c>
      <c r="P449" s="3">
        <v>6762.84</v>
      </c>
      <c r="Q449" s="3">
        <v>6762.84</v>
      </c>
      <c r="R449" s="3">
        <v>6762.84</v>
      </c>
      <c r="S449" s="37">
        <f t="shared" si="13"/>
        <v>71778.989999999991</v>
      </c>
    </row>
    <row r="450" spans="1:19" x14ac:dyDescent="0.25">
      <c r="A450" s="1" t="s">
        <v>347</v>
      </c>
      <c r="B450" s="11">
        <v>1760.86</v>
      </c>
      <c r="C450" s="11">
        <v>6614.51</v>
      </c>
      <c r="D450" s="11">
        <v>6614.51</v>
      </c>
      <c r="E450" s="11">
        <v>6614.51</v>
      </c>
      <c r="F450" s="36">
        <f t="shared" si="12"/>
        <v>21604.39</v>
      </c>
      <c r="G450" s="3">
        <v>10136.209999999999</v>
      </c>
      <c r="H450" s="3">
        <v>10136.209999999999</v>
      </c>
      <c r="I450" s="3">
        <v>10136.209999999999</v>
      </c>
      <c r="J450" s="3">
        <v>10136.209999999999</v>
      </c>
      <c r="K450" s="3">
        <v>11445.56</v>
      </c>
      <c r="L450" s="3">
        <v>11445.56</v>
      </c>
      <c r="M450" s="3">
        <v>11445.56</v>
      </c>
      <c r="N450" s="3">
        <v>11445.56</v>
      </c>
      <c r="O450" s="3">
        <v>12055.05</v>
      </c>
      <c r="P450" s="3">
        <v>12055.05</v>
      </c>
      <c r="Q450" s="3">
        <v>12055.05</v>
      </c>
      <c r="R450" s="3">
        <v>12055.05</v>
      </c>
      <c r="S450" s="37">
        <f t="shared" si="13"/>
        <v>134547.28</v>
      </c>
    </row>
    <row r="451" spans="1:19" x14ac:dyDescent="0.25">
      <c r="A451" s="1" t="s">
        <v>348</v>
      </c>
      <c r="B451" s="11">
        <v>7604.58</v>
      </c>
      <c r="C451" s="11">
        <v>1760.86</v>
      </c>
      <c r="D451" s="11">
        <v>1760.86</v>
      </c>
      <c r="E451" s="11">
        <v>1760.86</v>
      </c>
      <c r="F451" s="36">
        <f t="shared" ref="F451:F514" si="14">SUM(B451:E451)</f>
        <v>12887.160000000002</v>
      </c>
      <c r="G451" s="3">
        <v>1728.6</v>
      </c>
      <c r="H451" s="3">
        <v>1728.6</v>
      </c>
      <c r="I451" s="3">
        <v>1728.6</v>
      </c>
      <c r="J451" s="3">
        <v>1728.6</v>
      </c>
      <c r="K451" s="3">
        <v>1702.8</v>
      </c>
      <c r="L451" s="3">
        <v>1702.8</v>
      </c>
      <c r="M451" s="3">
        <v>1702.8</v>
      </c>
      <c r="N451" s="3">
        <v>1702.8</v>
      </c>
      <c r="O451" s="3">
        <v>2973.46</v>
      </c>
      <c r="P451" s="3">
        <v>2973.46</v>
      </c>
      <c r="Q451" s="3">
        <v>2973.46</v>
      </c>
      <c r="R451" s="3">
        <v>2973.46</v>
      </c>
      <c r="S451" s="37">
        <f t="shared" ref="S451:S514" si="15">SUM(G451:R451)</f>
        <v>25619.439999999995</v>
      </c>
    </row>
    <row r="452" spans="1:19" x14ac:dyDescent="0.25">
      <c r="A452" s="1" t="s">
        <v>349</v>
      </c>
      <c r="B452" s="11">
        <v>4818.1499999999996</v>
      </c>
      <c r="C452" s="11">
        <v>7604.58</v>
      </c>
      <c r="D452" s="11">
        <v>7604.58</v>
      </c>
      <c r="E452" s="11">
        <v>7604.58</v>
      </c>
      <c r="F452" s="36">
        <f t="shared" si="14"/>
        <v>27631.89</v>
      </c>
      <c r="G452" s="3">
        <v>6308.1</v>
      </c>
      <c r="H452" s="3">
        <v>6308.1</v>
      </c>
      <c r="I452" s="3">
        <v>6308.1</v>
      </c>
      <c r="J452" s="3">
        <v>6308.1</v>
      </c>
      <c r="K452" s="3">
        <v>7643.28</v>
      </c>
      <c r="L452" s="3">
        <v>7643.28</v>
      </c>
      <c r="M452" s="3">
        <v>7643.28</v>
      </c>
      <c r="N452" s="3">
        <v>7643.28</v>
      </c>
      <c r="O452" s="3">
        <v>11822.88</v>
      </c>
      <c r="P452" s="3">
        <v>11822.88</v>
      </c>
      <c r="Q452" s="3">
        <v>11822.88</v>
      </c>
      <c r="R452" s="3">
        <v>11822.88</v>
      </c>
      <c r="S452" s="37">
        <f t="shared" si="15"/>
        <v>103097.04000000001</v>
      </c>
    </row>
    <row r="453" spans="1:19" x14ac:dyDescent="0.25">
      <c r="A453" s="1" t="s">
        <v>350</v>
      </c>
      <c r="B453" s="11">
        <v>7433.65</v>
      </c>
      <c r="C453" s="11">
        <v>4818.1499999999996</v>
      </c>
      <c r="D453" s="11">
        <v>4818.1499999999996</v>
      </c>
      <c r="E453" s="11">
        <v>4818.1499999999996</v>
      </c>
      <c r="F453" s="36">
        <f t="shared" si="14"/>
        <v>21888.1</v>
      </c>
      <c r="G453" s="3">
        <v>6878.94</v>
      </c>
      <c r="H453" s="3">
        <v>6878.94</v>
      </c>
      <c r="I453" s="3">
        <v>6878.94</v>
      </c>
      <c r="J453" s="3">
        <v>6878.94</v>
      </c>
      <c r="K453" s="3">
        <v>6579</v>
      </c>
      <c r="L453" s="3">
        <v>6579</v>
      </c>
      <c r="M453" s="3">
        <v>6579</v>
      </c>
      <c r="N453" s="3">
        <v>6579</v>
      </c>
      <c r="O453" s="3">
        <v>7469.1</v>
      </c>
      <c r="P453" s="3">
        <v>7469.1</v>
      </c>
      <c r="Q453" s="3">
        <v>7469.1</v>
      </c>
      <c r="R453" s="3">
        <v>7469.1</v>
      </c>
      <c r="S453" s="37">
        <f t="shared" si="15"/>
        <v>83708.160000000003</v>
      </c>
    </row>
    <row r="454" spans="1:19" x14ac:dyDescent="0.25">
      <c r="A454" s="1" t="s">
        <v>351</v>
      </c>
      <c r="B454" s="11">
        <v>21852.6</v>
      </c>
      <c r="C454" s="11">
        <v>7433.65</v>
      </c>
      <c r="D454" s="11">
        <v>7433.65</v>
      </c>
      <c r="E454" s="11">
        <v>7433.65</v>
      </c>
      <c r="F454" s="36">
        <f t="shared" si="14"/>
        <v>44153.55</v>
      </c>
      <c r="G454" s="3">
        <v>11803.5</v>
      </c>
      <c r="H454" s="3">
        <v>11803.5</v>
      </c>
      <c r="I454" s="3">
        <v>11803.5</v>
      </c>
      <c r="J454" s="3">
        <v>11803.5</v>
      </c>
      <c r="K454" s="3">
        <v>17724.64</v>
      </c>
      <c r="L454" s="3">
        <v>17724.64</v>
      </c>
      <c r="M454" s="3">
        <v>17724.64</v>
      </c>
      <c r="N454" s="3">
        <v>17724.64</v>
      </c>
      <c r="O454" s="3">
        <v>23761.84</v>
      </c>
      <c r="P454" s="3">
        <v>23761.84</v>
      </c>
      <c r="Q454" s="3">
        <v>23761.84</v>
      </c>
      <c r="R454" s="3">
        <v>23761.84</v>
      </c>
      <c r="S454" s="37">
        <f t="shared" si="15"/>
        <v>213159.91999999998</v>
      </c>
    </row>
    <row r="455" spans="1:19" x14ac:dyDescent="0.25">
      <c r="A455" s="1" t="s">
        <v>352</v>
      </c>
      <c r="B455" s="11">
        <v>5688.9</v>
      </c>
      <c r="C455" s="11">
        <v>21852.6</v>
      </c>
      <c r="D455" s="11">
        <v>21852.6</v>
      </c>
      <c r="E455" s="11">
        <v>21852.6</v>
      </c>
      <c r="F455" s="36">
        <f t="shared" si="14"/>
        <v>71246.7</v>
      </c>
      <c r="G455" s="3">
        <v>15254.36</v>
      </c>
      <c r="H455" s="3">
        <v>15254.36</v>
      </c>
      <c r="I455" s="3">
        <v>15254.36</v>
      </c>
      <c r="J455" s="3">
        <v>15254.36</v>
      </c>
      <c r="K455" s="3">
        <v>15041.4</v>
      </c>
      <c r="L455" s="3">
        <v>15041.4</v>
      </c>
      <c r="M455" s="3">
        <v>15041.4</v>
      </c>
      <c r="N455" s="3">
        <v>15041.4</v>
      </c>
      <c r="O455" s="3">
        <v>26890.16</v>
      </c>
      <c r="P455" s="3">
        <v>26890.16</v>
      </c>
      <c r="Q455" s="3">
        <v>26890.16</v>
      </c>
      <c r="R455" s="3">
        <v>26890.16</v>
      </c>
      <c r="S455" s="37">
        <f t="shared" si="15"/>
        <v>228743.67999999999</v>
      </c>
    </row>
    <row r="456" spans="1:19" x14ac:dyDescent="0.25">
      <c r="A456" s="1" t="s">
        <v>353</v>
      </c>
      <c r="B456" s="11">
        <v>6888.64</v>
      </c>
      <c r="C456" s="11">
        <v>5688.9</v>
      </c>
      <c r="D456" s="11">
        <v>5688.9</v>
      </c>
      <c r="E456" s="11">
        <v>5688.9</v>
      </c>
      <c r="F456" s="36">
        <f t="shared" si="14"/>
        <v>23955.340000000004</v>
      </c>
      <c r="G456" s="3">
        <v>5440.61</v>
      </c>
      <c r="H456" s="3">
        <v>5440.61</v>
      </c>
      <c r="I456" s="3">
        <v>5440.61</v>
      </c>
      <c r="J456" s="3">
        <v>5440.61</v>
      </c>
      <c r="K456" s="3">
        <v>8059.31</v>
      </c>
      <c r="L456" s="3">
        <v>8059.31</v>
      </c>
      <c r="M456" s="3">
        <v>8059.31</v>
      </c>
      <c r="N456" s="3">
        <v>8059.31</v>
      </c>
      <c r="O456" s="3">
        <v>9210.6</v>
      </c>
      <c r="P456" s="3">
        <v>9210.6</v>
      </c>
      <c r="Q456" s="3">
        <v>9210.6</v>
      </c>
      <c r="R456" s="3">
        <v>9210.6</v>
      </c>
      <c r="S456" s="37">
        <f t="shared" si="15"/>
        <v>90842.08</v>
      </c>
    </row>
    <row r="457" spans="1:19" x14ac:dyDescent="0.25">
      <c r="A457" s="1" t="s">
        <v>354</v>
      </c>
      <c r="B457" s="11">
        <v>5337.4</v>
      </c>
      <c r="C457" s="11">
        <v>6888.64</v>
      </c>
      <c r="D457" s="11">
        <v>6888.64</v>
      </c>
      <c r="E457" s="11">
        <v>6888.64</v>
      </c>
      <c r="F457" s="36">
        <f t="shared" si="14"/>
        <v>26003.32</v>
      </c>
      <c r="G457" s="3">
        <v>9262.24</v>
      </c>
      <c r="H457" s="3">
        <v>9262.24</v>
      </c>
      <c r="I457" s="3">
        <v>9262.24</v>
      </c>
      <c r="J457" s="3">
        <v>9262.24</v>
      </c>
      <c r="K457" s="3">
        <v>6811.2</v>
      </c>
      <c r="L457" s="3">
        <v>6811.2</v>
      </c>
      <c r="M457" s="3">
        <v>6811.2</v>
      </c>
      <c r="N457" s="3">
        <v>6811.2</v>
      </c>
      <c r="O457" s="3">
        <v>13932</v>
      </c>
      <c r="P457" s="3">
        <v>13932</v>
      </c>
      <c r="Q457" s="3">
        <v>13932</v>
      </c>
      <c r="R457" s="3">
        <v>13932</v>
      </c>
      <c r="S457" s="37">
        <f t="shared" si="15"/>
        <v>120021.75999999998</v>
      </c>
    </row>
    <row r="458" spans="1:19" x14ac:dyDescent="0.25">
      <c r="A458" s="1" t="s">
        <v>355</v>
      </c>
      <c r="B458" s="11">
        <v>3599.1</v>
      </c>
      <c r="C458" s="11">
        <v>5337.4</v>
      </c>
      <c r="D458" s="11">
        <v>5337.4</v>
      </c>
      <c r="E458" s="11">
        <v>5337.4</v>
      </c>
      <c r="F458" s="36">
        <f t="shared" si="14"/>
        <v>19611.3</v>
      </c>
      <c r="G458" s="3">
        <v>4095.75</v>
      </c>
      <c r="H458" s="3">
        <v>4095.75</v>
      </c>
      <c r="I458" s="3">
        <v>4095.75</v>
      </c>
      <c r="J458" s="3">
        <v>4095.75</v>
      </c>
      <c r="K458" s="3">
        <v>4224.75</v>
      </c>
      <c r="L458" s="3">
        <v>4224.75</v>
      </c>
      <c r="M458" s="3">
        <v>4224.75</v>
      </c>
      <c r="N458" s="3">
        <v>4224.75</v>
      </c>
      <c r="O458" s="3">
        <v>6611.25</v>
      </c>
      <c r="P458" s="3">
        <v>6611.25</v>
      </c>
      <c r="Q458" s="3">
        <v>6611.25</v>
      </c>
      <c r="R458" s="3">
        <v>6611.25</v>
      </c>
      <c r="S458" s="37">
        <f t="shared" si="15"/>
        <v>59727</v>
      </c>
    </row>
    <row r="459" spans="1:19" x14ac:dyDescent="0.25">
      <c r="A459" s="1" t="s">
        <v>356</v>
      </c>
      <c r="B459" s="11">
        <v>8881.68</v>
      </c>
      <c r="C459" s="11">
        <v>3599.1</v>
      </c>
      <c r="D459" s="11">
        <v>3599.1</v>
      </c>
      <c r="E459" s="11">
        <v>3599.1</v>
      </c>
      <c r="F459" s="36">
        <f t="shared" si="14"/>
        <v>19678.98</v>
      </c>
      <c r="G459" s="3">
        <v>4373.1000000000004</v>
      </c>
      <c r="H459" s="3">
        <v>4373.1000000000004</v>
      </c>
      <c r="I459" s="3">
        <v>4373.1000000000004</v>
      </c>
      <c r="J459" s="3">
        <v>4373.1000000000004</v>
      </c>
      <c r="K459" s="3">
        <v>4556.9399999999996</v>
      </c>
      <c r="L459" s="3">
        <v>4556.9399999999996</v>
      </c>
      <c r="M459" s="3">
        <v>4556.9399999999996</v>
      </c>
      <c r="N459" s="3">
        <v>4556.9399999999996</v>
      </c>
      <c r="O459" s="3">
        <v>6608.04</v>
      </c>
      <c r="P459" s="3">
        <v>6608.04</v>
      </c>
      <c r="Q459" s="3">
        <v>6608.04</v>
      </c>
      <c r="R459" s="3">
        <v>6608.04</v>
      </c>
      <c r="S459" s="37">
        <f t="shared" si="15"/>
        <v>62152.32</v>
      </c>
    </row>
    <row r="460" spans="1:19" x14ac:dyDescent="0.25">
      <c r="A460" s="1" t="s">
        <v>357</v>
      </c>
      <c r="B460" s="11">
        <v>10439.39</v>
      </c>
      <c r="C460" s="11">
        <v>8881.68</v>
      </c>
      <c r="D460" s="11">
        <v>8881.68</v>
      </c>
      <c r="E460" s="11">
        <v>8881.68</v>
      </c>
      <c r="F460" s="36">
        <f t="shared" si="14"/>
        <v>37084.43</v>
      </c>
      <c r="G460" s="3">
        <v>11010.18</v>
      </c>
      <c r="H460" s="3">
        <v>11010.18</v>
      </c>
      <c r="I460" s="3">
        <v>11010.18</v>
      </c>
      <c r="J460" s="3">
        <v>11010.18</v>
      </c>
      <c r="K460" s="3">
        <v>13932</v>
      </c>
      <c r="L460" s="3">
        <v>13932</v>
      </c>
      <c r="M460" s="3">
        <v>13932</v>
      </c>
      <c r="N460" s="3">
        <v>13932</v>
      </c>
      <c r="O460" s="3">
        <v>18440.580000000002</v>
      </c>
      <c r="P460" s="3">
        <v>18440.580000000002</v>
      </c>
      <c r="Q460" s="3">
        <v>18440.580000000002</v>
      </c>
      <c r="R460" s="3">
        <v>18440.580000000002</v>
      </c>
      <c r="S460" s="37">
        <f t="shared" si="15"/>
        <v>173531.04000000004</v>
      </c>
    </row>
    <row r="461" spans="1:19" x14ac:dyDescent="0.25">
      <c r="A461" s="1" t="s">
        <v>358</v>
      </c>
      <c r="B461" s="11">
        <v>986.85</v>
      </c>
      <c r="C461" s="11">
        <v>10439.39</v>
      </c>
      <c r="D461" s="11">
        <v>10439.39</v>
      </c>
      <c r="E461" s="11">
        <v>10439.39</v>
      </c>
      <c r="F461" s="36">
        <f t="shared" si="14"/>
        <v>32305.019999999997</v>
      </c>
      <c r="G461" s="3">
        <v>10481.25</v>
      </c>
      <c r="H461" s="3">
        <v>10481.25</v>
      </c>
      <c r="I461" s="3">
        <v>10481.25</v>
      </c>
      <c r="J461" s="3">
        <v>10481.25</v>
      </c>
      <c r="K461" s="3">
        <v>10439.39</v>
      </c>
      <c r="L461" s="3">
        <v>10439.39</v>
      </c>
      <c r="M461" s="3">
        <v>10439.39</v>
      </c>
      <c r="N461" s="3">
        <v>10439.39</v>
      </c>
      <c r="O461" s="3">
        <v>11613.29</v>
      </c>
      <c r="P461" s="3">
        <v>11613.29</v>
      </c>
      <c r="Q461" s="3">
        <v>11613.29</v>
      </c>
      <c r="R461" s="3">
        <v>11613.29</v>
      </c>
      <c r="S461" s="37">
        <f t="shared" si="15"/>
        <v>130135.72000000003</v>
      </c>
    </row>
    <row r="462" spans="1:19" x14ac:dyDescent="0.25">
      <c r="A462" s="1" t="s">
        <v>757</v>
      </c>
      <c r="B462" s="11">
        <v>0</v>
      </c>
      <c r="C462" s="11">
        <v>0</v>
      </c>
      <c r="D462" s="11">
        <v>0</v>
      </c>
      <c r="E462" s="11">
        <v>0</v>
      </c>
      <c r="F462" s="36">
        <f t="shared" si="14"/>
        <v>0</v>
      </c>
      <c r="G462" s="3">
        <v>0</v>
      </c>
      <c r="H462" s="3">
        <v>1870.5</v>
      </c>
      <c r="I462" s="3">
        <v>1870.5</v>
      </c>
      <c r="J462" s="3">
        <v>1870.5</v>
      </c>
      <c r="K462" s="3">
        <v>1548</v>
      </c>
      <c r="L462" s="3">
        <v>1548</v>
      </c>
      <c r="M462" s="3">
        <v>1548</v>
      </c>
      <c r="N462" s="3">
        <v>1548</v>
      </c>
      <c r="O462" s="3">
        <v>3308.86</v>
      </c>
      <c r="P462" s="3">
        <v>3308.86</v>
      </c>
      <c r="Q462" s="3">
        <v>3308.86</v>
      </c>
      <c r="R462" s="3">
        <v>3308.86</v>
      </c>
      <c r="S462" s="37">
        <f t="shared" si="15"/>
        <v>25038.940000000002</v>
      </c>
    </row>
    <row r="463" spans="1:19" x14ac:dyDescent="0.25">
      <c r="A463" s="1" t="s">
        <v>393</v>
      </c>
      <c r="B463" s="11">
        <v>12964.56</v>
      </c>
      <c r="C463" s="11">
        <v>2451</v>
      </c>
      <c r="D463" s="11">
        <v>2451</v>
      </c>
      <c r="E463" s="11">
        <v>2451</v>
      </c>
      <c r="F463" s="36">
        <f t="shared" si="14"/>
        <v>20317.559999999998</v>
      </c>
      <c r="G463" s="3">
        <v>5272.9</v>
      </c>
      <c r="H463" s="3">
        <v>5272.9</v>
      </c>
      <c r="I463" s="3">
        <v>5272.9</v>
      </c>
      <c r="J463" s="3">
        <v>5272.9</v>
      </c>
      <c r="K463" s="3">
        <v>3563.65</v>
      </c>
      <c r="L463" s="3">
        <v>3563.65</v>
      </c>
      <c r="M463" s="3">
        <v>3563.65</v>
      </c>
      <c r="N463" s="3">
        <v>3563.65</v>
      </c>
      <c r="O463" s="3">
        <v>6482.25</v>
      </c>
      <c r="P463" s="3">
        <v>6482.25</v>
      </c>
      <c r="Q463" s="3">
        <v>6482.25</v>
      </c>
      <c r="R463" s="3">
        <v>6482.25</v>
      </c>
      <c r="S463" s="37">
        <f t="shared" si="15"/>
        <v>61275.200000000004</v>
      </c>
    </row>
    <row r="464" spans="1:19" x14ac:dyDescent="0.25">
      <c r="A464" s="1" t="s">
        <v>359</v>
      </c>
      <c r="B464" s="11">
        <v>1022.33</v>
      </c>
      <c r="C464" s="11">
        <v>986.85</v>
      </c>
      <c r="D464" s="11">
        <v>986.85</v>
      </c>
      <c r="E464" s="11">
        <v>986.85</v>
      </c>
      <c r="F464" s="36">
        <f t="shared" si="14"/>
        <v>3982.88</v>
      </c>
      <c r="G464" s="3">
        <v>977.18</v>
      </c>
      <c r="H464" s="3">
        <v>977.18</v>
      </c>
      <c r="I464" s="3">
        <v>977.18</v>
      </c>
      <c r="J464" s="3">
        <v>977.18</v>
      </c>
      <c r="K464" s="3">
        <v>925.58</v>
      </c>
      <c r="L464" s="3">
        <v>925.58</v>
      </c>
      <c r="M464" s="3">
        <v>925.58</v>
      </c>
      <c r="N464" s="3">
        <v>925.58</v>
      </c>
      <c r="O464" s="3">
        <v>1860.83</v>
      </c>
      <c r="P464" s="3">
        <v>1860.83</v>
      </c>
      <c r="Q464" s="3">
        <v>1860.83</v>
      </c>
      <c r="R464" s="3">
        <v>1860.83</v>
      </c>
      <c r="S464" s="37">
        <f t="shared" si="15"/>
        <v>15054.359999999999</v>
      </c>
    </row>
    <row r="465" spans="1:19" x14ac:dyDescent="0.25">
      <c r="A465" s="1" t="s">
        <v>758</v>
      </c>
      <c r="B465" s="11">
        <v>0</v>
      </c>
      <c r="C465" s="11">
        <v>0</v>
      </c>
      <c r="D465" s="11">
        <v>0</v>
      </c>
      <c r="E465" s="11">
        <v>0</v>
      </c>
      <c r="F465" s="36">
        <f t="shared" si="14"/>
        <v>0</v>
      </c>
      <c r="G465" s="3">
        <v>0</v>
      </c>
      <c r="H465" s="3">
        <v>2038.2</v>
      </c>
      <c r="I465" s="3">
        <v>2038.2</v>
      </c>
      <c r="J465" s="3">
        <v>2038.2</v>
      </c>
      <c r="K465" s="3">
        <v>2173.66</v>
      </c>
      <c r="L465" s="3">
        <v>2173.66</v>
      </c>
      <c r="M465" s="3">
        <v>2173.66</v>
      </c>
      <c r="N465" s="3">
        <v>2173.66</v>
      </c>
      <c r="O465" s="3">
        <v>3689.4</v>
      </c>
      <c r="P465" s="3">
        <v>3689.4</v>
      </c>
      <c r="Q465" s="3">
        <v>3689.4</v>
      </c>
      <c r="R465" s="3">
        <v>3689.4</v>
      </c>
      <c r="S465" s="37">
        <f t="shared" si="15"/>
        <v>29566.840000000004</v>
      </c>
    </row>
    <row r="466" spans="1:19" x14ac:dyDescent="0.25">
      <c r="A466" s="1" t="s">
        <v>360</v>
      </c>
      <c r="B466" s="11">
        <v>7498.15</v>
      </c>
      <c r="C466" s="11">
        <v>1022.33</v>
      </c>
      <c r="D466" s="11">
        <v>1022.33</v>
      </c>
      <c r="E466" s="11">
        <v>1022.33</v>
      </c>
      <c r="F466" s="36">
        <f t="shared" si="14"/>
        <v>10565.14</v>
      </c>
      <c r="G466" s="3">
        <v>1241.6300000000001</v>
      </c>
      <c r="H466" s="3">
        <v>1241.6300000000001</v>
      </c>
      <c r="I466" s="3">
        <v>1241.6300000000001</v>
      </c>
      <c r="J466" s="3">
        <v>1241.6300000000001</v>
      </c>
      <c r="K466" s="3">
        <v>619.20000000000005</v>
      </c>
      <c r="L466" s="3">
        <v>619.20000000000005</v>
      </c>
      <c r="M466" s="3">
        <v>619.20000000000005</v>
      </c>
      <c r="N466" s="3">
        <v>619.20000000000005</v>
      </c>
      <c r="O466" s="3">
        <v>799.8</v>
      </c>
      <c r="P466" s="3">
        <v>799.8</v>
      </c>
      <c r="Q466" s="3">
        <v>799.8</v>
      </c>
      <c r="R466" s="3">
        <v>799.8</v>
      </c>
      <c r="S466" s="37">
        <f t="shared" si="15"/>
        <v>10642.519999999997</v>
      </c>
    </row>
    <row r="467" spans="1:19" x14ac:dyDescent="0.25">
      <c r="A467" s="1" t="s">
        <v>361</v>
      </c>
      <c r="B467" s="11">
        <v>1741.52</v>
      </c>
      <c r="C467" s="11">
        <v>7498.15</v>
      </c>
      <c r="D467" s="11">
        <v>7498.15</v>
      </c>
      <c r="E467" s="11">
        <v>7498.15</v>
      </c>
      <c r="F467" s="36">
        <f t="shared" si="14"/>
        <v>24235.97</v>
      </c>
      <c r="G467" s="3">
        <v>6998.25</v>
      </c>
      <c r="H467" s="3">
        <v>6998.25</v>
      </c>
      <c r="I467" s="3">
        <v>6998.25</v>
      </c>
      <c r="J467" s="3">
        <v>6998.25</v>
      </c>
      <c r="K467" s="3">
        <v>8288.25</v>
      </c>
      <c r="L467" s="3">
        <v>8288.25</v>
      </c>
      <c r="M467" s="3">
        <v>8288.25</v>
      </c>
      <c r="N467" s="3">
        <v>8288.25</v>
      </c>
      <c r="O467" s="3">
        <v>10497.4</v>
      </c>
      <c r="P467" s="3">
        <v>10497.4</v>
      </c>
      <c r="Q467" s="3">
        <v>10497.4</v>
      </c>
      <c r="R467" s="3">
        <v>10497.4</v>
      </c>
      <c r="S467" s="37">
        <f t="shared" si="15"/>
        <v>103135.59999999998</v>
      </c>
    </row>
    <row r="468" spans="1:19" x14ac:dyDescent="0.25">
      <c r="A468" s="1" t="s">
        <v>362</v>
      </c>
      <c r="B468" s="11">
        <v>2099.4899999999998</v>
      </c>
      <c r="C468" s="11">
        <v>1741.52</v>
      </c>
      <c r="D468" s="11">
        <v>1741.52</v>
      </c>
      <c r="E468" s="11">
        <v>1741.52</v>
      </c>
      <c r="F468" s="36">
        <f t="shared" si="14"/>
        <v>7324.0499999999993</v>
      </c>
      <c r="G468" s="3">
        <v>3199.2</v>
      </c>
      <c r="H468" s="3">
        <v>3199.2</v>
      </c>
      <c r="I468" s="3">
        <v>3199.2</v>
      </c>
      <c r="J468" s="3">
        <v>3199.2</v>
      </c>
      <c r="K468" s="3">
        <v>2347.8000000000002</v>
      </c>
      <c r="L468" s="3">
        <v>2347.8000000000002</v>
      </c>
      <c r="M468" s="3">
        <v>2347.8000000000002</v>
      </c>
      <c r="N468" s="3">
        <v>2347.8000000000002</v>
      </c>
      <c r="O468" s="3">
        <v>3212.12</v>
      </c>
      <c r="P468" s="3">
        <v>3212.12</v>
      </c>
      <c r="Q468" s="3">
        <v>3212.12</v>
      </c>
      <c r="R468" s="3">
        <v>3212.12</v>
      </c>
      <c r="S468" s="37">
        <f t="shared" si="15"/>
        <v>35036.479999999996</v>
      </c>
    </row>
    <row r="469" spans="1:19" x14ac:dyDescent="0.25">
      <c r="A469" s="1" t="s">
        <v>363</v>
      </c>
      <c r="B469" s="11">
        <v>8997.75</v>
      </c>
      <c r="C469" s="11">
        <v>2099.4899999999998</v>
      </c>
      <c r="D469" s="11">
        <v>2099.4899999999998</v>
      </c>
      <c r="E469" s="11">
        <v>2099.4899999999998</v>
      </c>
      <c r="F469" s="36">
        <f t="shared" si="14"/>
        <v>15296.22</v>
      </c>
      <c r="G469" s="3">
        <v>1944.69</v>
      </c>
      <c r="H469" s="3">
        <v>1944.69</v>
      </c>
      <c r="I469" s="3">
        <v>1944.69</v>
      </c>
      <c r="J469" s="3">
        <v>1944.69</v>
      </c>
      <c r="K469" s="3">
        <v>1180.3499999999999</v>
      </c>
      <c r="L469" s="3">
        <v>1180.3499999999999</v>
      </c>
      <c r="M469" s="3">
        <v>1180.3499999999999</v>
      </c>
      <c r="N469" s="3">
        <v>1180.3499999999999</v>
      </c>
      <c r="O469" s="3">
        <v>4373.12</v>
      </c>
      <c r="P469" s="3">
        <v>4373.12</v>
      </c>
      <c r="Q469" s="3">
        <v>4373.12</v>
      </c>
      <c r="R469" s="3">
        <v>4373.12</v>
      </c>
      <c r="S469" s="37">
        <f t="shared" si="15"/>
        <v>29992.639999999999</v>
      </c>
    </row>
    <row r="470" spans="1:19" x14ac:dyDescent="0.25">
      <c r="A470" s="1" t="s">
        <v>759</v>
      </c>
      <c r="B470" s="11">
        <v>0</v>
      </c>
      <c r="C470" s="11">
        <v>0</v>
      </c>
      <c r="D470" s="11">
        <v>0</v>
      </c>
      <c r="E470" s="11">
        <v>0</v>
      </c>
      <c r="F470" s="36">
        <f t="shared" si="14"/>
        <v>0</v>
      </c>
      <c r="G470" s="3">
        <v>0</v>
      </c>
      <c r="H470" s="3">
        <v>2341.36</v>
      </c>
      <c r="I470" s="3">
        <v>2341.36</v>
      </c>
      <c r="J470" s="3">
        <v>2341.36</v>
      </c>
      <c r="K470" s="3">
        <v>2967</v>
      </c>
      <c r="L470" s="3">
        <v>2967</v>
      </c>
      <c r="M470" s="3">
        <v>2967</v>
      </c>
      <c r="N470" s="3">
        <v>2967</v>
      </c>
      <c r="O470" s="3">
        <v>4908.46</v>
      </c>
      <c r="P470" s="3">
        <v>4908.46</v>
      </c>
      <c r="Q470" s="3">
        <v>4908.46</v>
      </c>
      <c r="R470" s="3">
        <v>4908.46</v>
      </c>
      <c r="S470" s="37">
        <f t="shared" si="15"/>
        <v>38525.919999999998</v>
      </c>
    </row>
    <row r="471" spans="1:19" x14ac:dyDescent="0.25">
      <c r="A471" s="1" t="s">
        <v>364</v>
      </c>
      <c r="B471" s="11">
        <v>2080.14</v>
      </c>
      <c r="C471" s="11">
        <v>8997.75</v>
      </c>
      <c r="D471" s="11">
        <v>8997.75</v>
      </c>
      <c r="E471" s="11">
        <v>8997.75</v>
      </c>
      <c r="F471" s="36">
        <f t="shared" si="14"/>
        <v>29073.39</v>
      </c>
      <c r="G471" s="3">
        <v>4673.07</v>
      </c>
      <c r="H471" s="3">
        <v>4673.07</v>
      </c>
      <c r="I471" s="3">
        <v>4673.07</v>
      </c>
      <c r="J471" s="3">
        <v>4673.07</v>
      </c>
      <c r="K471" s="3">
        <v>2118.87</v>
      </c>
      <c r="L471" s="3">
        <v>2118.87</v>
      </c>
      <c r="M471" s="3">
        <v>2118.87</v>
      </c>
      <c r="N471" s="3">
        <v>2118.87</v>
      </c>
      <c r="O471" s="3">
        <v>6646.77</v>
      </c>
      <c r="P471" s="3">
        <v>6646.77</v>
      </c>
      <c r="Q471" s="3">
        <v>6646.77</v>
      </c>
      <c r="R471" s="3">
        <v>6646.77</v>
      </c>
      <c r="S471" s="37">
        <f t="shared" si="15"/>
        <v>53754.840000000011</v>
      </c>
    </row>
    <row r="472" spans="1:19" x14ac:dyDescent="0.25">
      <c r="A472" s="1" t="s">
        <v>760</v>
      </c>
      <c r="B472" s="11">
        <v>0</v>
      </c>
      <c r="C472" s="11">
        <v>0</v>
      </c>
      <c r="D472" s="11">
        <v>0</v>
      </c>
      <c r="E472" s="11">
        <v>0</v>
      </c>
      <c r="F472" s="36">
        <f t="shared" si="14"/>
        <v>0</v>
      </c>
      <c r="G472" s="3">
        <v>0</v>
      </c>
      <c r="H472" s="3">
        <v>1438.35</v>
      </c>
      <c r="I472" s="3">
        <v>1438.35</v>
      </c>
      <c r="J472" s="3">
        <v>1438.35</v>
      </c>
      <c r="K472" s="3">
        <v>1225.5</v>
      </c>
      <c r="L472" s="3">
        <v>1225.5</v>
      </c>
      <c r="M472" s="3">
        <v>1225.5</v>
      </c>
      <c r="N472" s="3">
        <v>1225.5</v>
      </c>
      <c r="O472" s="3">
        <v>1883.4</v>
      </c>
      <c r="P472" s="3">
        <v>1883.4</v>
      </c>
      <c r="Q472" s="3">
        <v>1883.4</v>
      </c>
      <c r="R472" s="3">
        <v>1883.4</v>
      </c>
      <c r="S472" s="37">
        <f t="shared" si="15"/>
        <v>16750.649999999998</v>
      </c>
    </row>
    <row r="473" spans="1:19" x14ac:dyDescent="0.25">
      <c r="A473" s="1" t="s">
        <v>365</v>
      </c>
      <c r="B473" s="11">
        <v>2234.9699999999998</v>
      </c>
      <c r="C473" s="11">
        <v>2080.14</v>
      </c>
      <c r="D473" s="11">
        <v>2080.14</v>
      </c>
      <c r="E473" s="11">
        <v>2080.14</v>
      </c>
      <c r="F473" s="36">
        <f t="shared" si="14"/>
        <v>8475.39</v>
      </c>
      <c r="G473" s="3">
        <v>2263.9499999999998</v>
      </c>
      <c r="H473" s="3">
        <v>2263.9499999999998</v>
      </c>
      <c r="I473" s="3">
        <v>2263.9499999999998</v>
      </c>
      <c r="J473" s="3">
        <v>2263.9499999999998</v>
      </c>
      <c r="K473" s="3">
        <v>2873.49</v>
      </c>
      <c r="L473" s="3">
        <v>2873.49</v>
      </c>
      <c r="M473" s="3">
        <v>2873.49</v>
      </c>
      <c r="N473" s="3">
        <v>2873.49</v>
      </c>
      <c r="O473" s="3">
        <v>3241.14</v>
      </c>
      <c r="P473" s="3">
        <v>3241.14</v>
      </c>
      <c r="Q473" s="3">
        <v>3241.14</v>
      </c>
      <c r="R473" s="3">
        <v>3241.14</v>
      </c>
      <c r="S473" s="37">
        <f t="shared" si="15"/>
        <v>33514.319999999992</v>
      </c>
    </row>
    <row r="474" spans="1:19" x14ac:dyDescent="0.25">
      <c r="A474" s="1" t="s">
        <v>761</v>
      </c>
      <c r="B474" s="11">
        <v>0</v>
      </c>
      <c r="C474" s="11">
        <v>0</v>
      </c>
      <c r="D474" s="11">
        <v>0</v>
      </c>
      <c r="E474" s="11">
        <v>0</v>
      </c>
      <c r="F474" s="36">
        <f t="shared" si="14"/>
        <v>0</v>
      </c>
      <c r="G474" s="3">
        <v>0</v>
      </c>
      <c r="H474" s="3">
        <v>2434.9</v>
      </c>
      <c r="I474" s="3">
        <v>2434.9</v>
      </c>
      <c r="J474" s="3">
        <v>2434.9</v>
      </c>
      <c r="K474" s="3">
        <v>3628.15</v>
      </c>
      <c r="L474" s="3">
        <v>3628.15</v>
      </c>
      <c r="M474" s="3">
        <v>3628.15</v>
      </c>
      <c r="N474" s="3">
        <v>3628.15</v>
      </c>
      <c r="O474" s="3">
        <v>5063.25</v>
      </c>
      <c r="P474" s="3">
        <v>5063.25</v>
      </c>
      <c r="Q474" s="3">
        <v>5063.25</v>
      </c>
      <c r="R474" s="3">
        <v>5063.25</v>
      </c>
      <c r="S474" s="37">
        <f t="shared" si="15"/>
        <v>42070.3</v>
      </c>
    </row>
    <row r="475" spans="1:19" x14ac:dyDescent="0.25">
      <c r="A475" s="1" t="s">
        <v>366</v>
      </c>
      <c r="B475" s="11">
        <v>5708.3</v>
      </c>
      <c r="C475" s="11">
        <v>2234.9699999999998</v>
      </c>
      <c r="D475" s="11">
        <v>2234.9699999999998</v>
      </c>
      <c r="E475" s="11">
        <v>2234.9699999999998</v>
      </c>
      <c r="F475" s="36">
        <f t="shared" si="14"/>
        <v>12413.21</v>
      </c>
      <c r="G475" s="3">
        <v>4763.3599999999997</v>
      </c>
      <c r="H475" s="3">
        <v>4763.3599999999997</v>
      </c>
      <c r="I475" s="3">
        <v>4763.3599999999997</v>
      </c>
      <c r="J475" s="3">
        <v>4763.3599999999997</v>
      </c>
      <c r="K475" s="3">
        <v>4673.0600000000004</v>
      </c>
      <c r="L475" s="3">
        <v>4673.0600000000004</v>
      </c>
      <c r="M475" s="3">
        <v>4673.0600000000004</v>
      </c>
      <c r="N475" s="3">
        <v>4673.0600000000004</v>
      </c>
      <c r="O475" s="3">
        <v>5124.5600000000004</v>
      </c>
      <c r="P475" s="3">
        <v>5124.5600000000004</v>
      </c>
      <c r="Q475" s="3">
        <v>5124.5600000000004</v>
      </c>
      <c r="R475" s="3">
        <v>5124.5600000000004</v>
      </c>
      <c r="S475" s="37">
        <f t="shared" si="15"/>
        <v>58243.919999999991</v>
      </c>
    </row>
    <row r="476" spans="1:19" x14ac:dyDescent="0.25">
      <c r="A476" s="1" t="s">
        <v>762</v>
      </c>
      <c r="B476" s="11">
        <v>0</v>
      </c>
      <c r="C476" s="11">
        <v>0</v>
      </c>
      <c r="D476" s="11">
        <v>0</v>
      </c>
      <c r="E476" s="11">
        <v>0</v>
      </c>
      <c r="F476" s="36">
        <f t="shared" si="14"/>
        <v>0</v>
      </c>
      <c r="G476" s="3">
        <v>0</v>
      </c>
      <c r="H476" s="3">
        <v>13293.48</v>
      </c>
      <c r="I476" s="3">
        <v>13293.48</v>
      </c>
      <c r="J476" s="3">
        <v>13293.48</v>
      </c>
      <c r="K476" s="3">
        <v>15944.4</v>
      </c>
      <c r="L476" s="3">
        <v>15944.4</v>
      </c>
      <c r="M476" s="3">
        <v>15944.4</v>
      </c>
      <c r="N476" s="3">
        <v>15944.4</v>
      </c>
      <c r="O476" s="3">
        <v>19117.8</v>
      </c>
      <c r="P476" s="3">
        <v>19117.8</v>
      </c>
      <c r="Q476" s="3">
        <v>19117.8</v>
      </c>
      <c r="R476" s="3">
        <v>19117.8</v>
      </c>
      <c r="S476" s="37">
        <f t="shared" si="15"/>
        <v>180129.23999999996</v>
      </c>
    </row>
    <row r="477" spans="1:19" x14ac:dyDescent="0.25">
      <c r="A477" s="1" t="s">
        <v>367</v>
      </c>
      <c r="B477" s="11">
        <v>3399.16</v>
      </c>
      <c r="C477" s="11">
        <v>5708.3</v>
      </c>
      <c r="D477" s="11">
        <v>5708.3</v>
      </c>
      <c r="E477" s="11">
        <v>5708.3</v>
      </c>
      <c r="F477" s="36">
        <f t="shared" si="14"/>
        <v>20524.059999999998</v>
      </c>
      <c r="G477" s="3">
        <v>7353</v>
      </c>
      <c r="H477" s="3">
        <v>7353</v>
      </c>
      <c r="I477" s="3">
        <v>7353</v>
      </c>
      <c r="J477" s="3">
        <v>7353</v>
      </c>
      <c r="K477" s="3">
        <v>6321</v>
      </c>
      <c r="L477" s="3">
        <v>6321</v>
      </c>
      <c r="M477" s="3">
        <v>6321</v>
      </c>
      <c r="N477" s="3">
        <v>6321</v>
      </c>
      <c r="O477" s="3">
        <v>9126.7999999999993</v>
      </c>
      <c r="P477" s="3">
        <v>9126.7999999999993</v>
      </c>
      <c r="Q477" s="3">
        <v>9126.7999999999993</v>
      </c>
      <c r="R477" s="3">
        <v>9126.7999999999993</v>
      </c>
      <c r="S477" s="37">
        <f t="shared" si="15"/>
        <v>91203.200000000012</v>
      </c>
    </row>
    <row r="478" spans="1:19" x14ac:dyDescent="0.25">
      <c r="A478" s="1" t="s">
        <v>368</v>
      </c>
      <c r="B478" s="11">
        <v>1909.2</v>
      </c>
      <c r="C478" s="11">
        <v>3399.16</v>
      </c>
      <c r="D478" s="11">
        <v>3399.16</v>
      </c>
      <c r="E478" s="11">
        <v>3399.16</v>
      </c>
      <c r="F478" s="36">
        <f t="shared" si="14"/>
        <v>12106.68</v>
      </c>
      <c r="G478" s="3">
        <v>4218.3</v>
      </c>
      <c r="H478" s="3">
        <v>4218.3</v>
      </c>
      <c r="I478" s="3">
        <v>4218.3</v>
      </c>
      <c r="J478" s="3">
        <v>4218.3</v>
      </c>
      <c r="K478" s="3">
        <v>4347.3</v>
      </c>
      <c r="L478" s="3">
        <v>4347.3</v>
      </c>
      <c r="M478" s="3">
        <v>4347.3</v>
      </c>
      <c r="N478" s="3">
        <v>4347.3</v>
      </c>
      <c r="O478" s="3">
        <v>4966.5</v>
      </c>
      <c r="P478" s="3">
        <v>4966.5</v>
      </c>
      <c r="Q478" s="3">
        <v>4966.5</v>
      </c>
      <c r="R478" s="3">
        <v>4966.5</v>
      </c>
      <c r="S478" s="37">
        <f t="shared" si="15"/>
        <v>54128.4</v>
      </c>
    </row>
    <row r="479" spans="1:19" x14ac:dyDescent="0.25">
      <c r="A479" s="1" t="s">
        <v>369</v>
      </c>
      <c r="B479" s="11">
        <v>10926.3</v>
      </c>
      <c r="C479" s="11">
        <v>1909.2</v>
      </c>
      <c r="D479" s="11">
        <v>1909.2</v>
      </c>
      <c r="E479" s="11">
        <v>1909.2</v>
      </c>
      <c r="F479" s="36">
        <f t="shared" si="14"/>
        <v>16653.900000000001</v>
      </c>
      <c r="G479" s="3">
        <v>2702.56</v>
      </c>
      <c r="H479" s="3">
        <v>2702.56</v>
      </c>
      <c r="I479" s="3">
        <v>2702.56</v>
      </c>
      <c r="J479" s="3">
        <v>2702.56</v>
      </c>
      <c r="K479" s="3">
        <v>2754.16</v>
      </c>
      <c r="L479" s="3">
        <v>2754.16</v>
      </c>
      <c r="M479" s="3">
        <v>2754.16</v>
      </c>
      <c r="N479" s="3">
        <v>2754.16</v>
      </c>
      <c r="O479" s="3">
        <v>3747.46</v>
      </c>
      <c r="P479" s="3">
        <v>3747.46</v>
      </c>
      <c r="Q479" s="3">
        <v>3747.46</v>
      </c>
      <c r="R479" s="3">
        <v>3747.46</v>
      </c>
      <c r="S479" s="37">
        <f t="shared" si="15"/>
        <v>36816.720000000001</v>
      </c>
    </row>
    <row r="480" spans="1:19" x14ac:dyDescent="0.25">
      <c r="A480" s="1" t="s">
        <v>370</v>
      </c>
      <c r="B480" s="11">
        <v>2773.52</v>
      </c>
      <c r="C480" s="11">
        <v>10926.3</v>
      </c>
      <c r="D480" s="11">
        <v>10926.3</v>
      </c>
      <c r="E480" s="11">
        <v>10926.3</v>
      </c>
      <c r="F480" s="36">
        <f t="shared" si="14"/>
        <v>35552.42</v>
      </c>
      <c r="G480" s="3">
        <v>12551.7</v>
      </c>
      <c r="H480" s="3">
        <v>12551.7</v>
      </c>
      <c r="I480" s="3">
        <v>12551.7</v>
      </c>
      <c r="J480" s="3">
        <v>12551.7</v>
      </c>
      <c r="K480" s="3">
        <v>13296.71</v>
      </c>
      <c r="L480" s="3">
        <v>13296.71</v>
      </c>
      <c r="M480" s="3">
        <v>13296.71</v>
      </c>
      <c r="N480" s="3">
        <v>13296.71</v>
      </c>
      <c r="O480" s="3">
        <v>18376.05</v>
      </c>
      <c r="P480" s="3">
        <v>18376.05</v>
      </c>
      <c r="Q480" s="3">
        <v>18376.05</v>
      </c>
      <c r="R480" s="3">
        <v>18376.05</v>
      </c>
      <c r="S480" s="37">
        <f t="shared" si="15"/>
        <v>176897.83999999997</v>
      </c>
    </row>
    <row r="481" spans="1:19" x14ac:dyDescent="0.25">
      <c r="A481" s="1" t="s">
        <v>763</v>
      </c>
      <c r="B481" s="11">
        <v>0</v>
      </c>
      <c r="C481" s="11">
        <v>0</v>
      </c>
      <c r="D481" s="11">
        <v>0</v>
      </c>
      <c r="E481" s="11">
        <v>0</v>
      </c>
      <c r="F481" s="36">
        <f t="shared" si="14"/>
        <v>0</v>
      </c>
      <c r="G481" s="3">
        <v>0</v>
      </c>
      <c r="H481" s="3">
        <v>5185.8</v>
      </c>
      <c r="I481" s="3">
        <v>5185.8</v>
      </c>
      <c r="J481" s="3">
        <v>5185.8</v>
      </c>
      <c r="K481" s="3">
        <v>3763.59</v>
      </c>
      <c r="L481" s="3">
        <v>3763.59</v>
      </c>
      <c r="M481" s="3">
        <v>3763.59</v>
      </c>
      <c r="N481" s="3">
        <v>3763.59</v>
      </c>
      <c r="O481" s="3">
        <v>5824.35</v>
      </c>
      <c r="P481" s="3">
        <v>5824.35</v>
      </c>
      <c r="Q481" s="3">
        <v>5824.35</v>
      </c>
      <c r="R481" s="3">
        <v>5824.35</v>
      </c>
      <c r="S481" s="37">
        <f t="shared" si="15"/>
        <v>53909.159999999996</v>
      </c>
    </row>
    <row r="482" spans="1:19" x14ac:dyDescent="0.25">
      <c r="A482" s="1" t="s">
        <v>371</v>
      </c>
      <c r="B482" s="11">
        <v>10384.5</v>
      </c>
      <c r="C482" s="11">
        <v>2773.52</v>
      </c>
      <c r="D482" s="11">
        <v>2773.52</v>
      </c>
      <c r="E482" s="11">
        <v>2773.52</v>
      </c>
      <c r="F482" s="36">
        <f t="shared" si="14"/>
        <v>18705.060000000001</v>
      </c>
      <c r="G482" s="3">
        <v>3147.6</v>
      </c>
      <c r="H482" s="3">
        <v>3147.6</v>
      </c>
      <c r="I482" s="3">
        <v>3147.6</v>
      </c>
      <c r="J482" s="3">
        <v>3147.6</v>
      </c>
      <c r="K482" s="3">
        <v>3134.72</v>
      </c>
      <c r="L482" s="3">
        <v>3134.72</v>
      </c>
      <c r="M482" s="3">
        <v>3134.72</v>
      </c>
      <c r="N482" s="3">
        <v>3134.72</v>
      </c>
      <c r="O482" s="3">
        <v>3121.8</v>
      </c>
      <c r="P482" s="3">
        <v>3121.8</v>
      </c>
      <c r="Q482" s="3">
        <v>3121.8</v>
      </c>
      <c r="R482" s="3">
        <v>3121.8</v>
      </c>
      <c r="S482" s="37">
        <f t="shared" si="15"/>
        <v>37616.480000000003</v>
      </c>
    </row>
    <row r="483" spans="1:19" x14ac:dyDescent="0.25">
      <c r="A483" s="1" t="s">
        <v>764</v>
      </c>
      <c r="B483" s="11">
        <v>0</v>
      </c>
      <c r="C483" s="11">
        <v>0</v>
      </c>
      <c r="D483" s="11">
        <v>0</v>
      </c>
      <c r="E483" s="11">
        <v>0</v>
      </c>
      <c r="F483" s="36">
        <f t="shared" si="14"/>
        <v>0</v>
      </c>
      <c r="G483" s="3">
        <v>0</v>
      </c>
      <c r="H483" s="3">
        <v>1344.84</v>
      </c>
      <c r="I483" s="3">
        <v>1344.84</v>
      </c>
      <c r="J483" s="3">
        <v>1344.84</v>
      </c>
      <c r="K483" s="3">
        <v>812.7</v>
      </c>
      <c r="L483" s="3">
        <v>812.7</v>
      </c>
      <c r="M483" s="3">
        <v>812.7</v>
      </c>
      <c r="N483" s="3">
        <v>812.7</v>
      </c>
      <c r="O483" s="3">
        <v>1964.04</v>
      </c>
      <c r="P483" s="3">
        <v>1964.04</v>
      </c>
      <c r="Q483" s="3">
        <v>1964.04</v>
      </c>
      <c r="R483" s="3">
        <v>1964.04</v>
      </c>
      <c r="S483" s="37">
        <f t="shared" si="15"/>
        <v>15141.48</v>
      </c>
    </row>
    <row r="484" spans="1:19" x14ac:dyDescent="0.25">
      <c r="A484" s="1" t="s">
        <v>372</v>
      </c>
      <c r="B484" s="11">
        <v>1109.4000000000001</v>
      </c>
      <c r="C484" s="11">
        <v>10384.5</v>
      </c>
      <c r="D484" s="11">
        <v>10384.5</v>
      </c>
      <c r="E484" s="11">
        <v>10384.5</v>
      </c>
      <c r="F484" s="36">
        <f t="shared" si="14"/>
        <v>32262.9</v>
      </c>
      <c r="G484" s="3">
        <v>12803.3</v>
      </c>
      <c r="H484" s="3">
        <v>12803.3</v>
      </c>
      <c r="I484" s="3">
        <v>12803.3</v>
      </c>
      <c r="J484" s="3">
        <v>12803.3</v>
      </c>
      <c r="K484" s="3">
        <v>13899.8</v>
      </c>
      <c r="L484" s="3">
        <v>13899.8</v>
      </c>
      <c r="M484" s="3">
        <v>13899.8</v>
      </c>
      <c r="N484" s="3">
        <v>13899.8</v>
      </c>
      <c r="O484" s="3">
        <v>23703.8</v>
      </c>
      <c r="P484" s="3">
        <v>23703.8</v>
      </c>
      <c r="Q484" s="3">
        <v>23703.8</v>
      </c>
      <c r="R484" s="3">
        <v>23703.8</v>
      </c>
      <c r="S484" s="37">
        <f t="shared" si="15"/>
        <v>201627.59999999998</v>
      </c>
    </row>
    <row r="485" spans="1:19" x14ac:dyDescent="0.25">
      <c r="A485" s="1" t="s">
        <v>373</v>
      </c>
      <c r="B485" s="11">
        <v>3950.65</v>
      </c>
      <c r="C485" s="11">
        <v>1109.4000000000001</v>
      </c>
      <c r="D485" s="11">
        <v>1109.4000000000001</v>
      </c>
      <c r="E485" s="11">
        <v>1109.4000000000001</v>
      </c>
      <c r="F485" s="36">
        <f t="shared" si="14"/>
        <v>7278.85</v>
      </c>
      <c r="G485" s="3">
        <v>1225.5</v>
      </c>
      <c r="H485" s="3">
        <v>1225.5</v>
      </c>
      <c r="I485" s="3">
        <v>1225.5</v>
      </c>
      <c r="J485" s="3">
        <v>1225.5</v>
      </c>
      <c r="K485" s="3">
        <v>1431.9</v>
      </c>
      <c r="L485" s="3">
        <v>1431.9</v>
      </c>
      <c r="M485" s="3">
        <v>1431.9</v>
      </c>
      <c r="N485" s="3">
        <v>1431.9</v>
      </c>
      <c r="O485" s="3">
        <v>1541.56</v>
      </c>
      <c r="P485" s="3">
        <v>1541.56</v>
      </c>
      <c r="Q485" s="3">
        <v>1541.56</v>
      </c>
      <c r="R485" s="3">
        <v>1541.56</v>
      </c>
      <c r="S485" s="37">
        <f t="shared" si="15"/>
        <v>16795.839999999997</v>
      </c>
    </row>
    <row r="486" spans="1:19" x14ac:dyDescent="0.25">
      <c r="A486" s="1" t="s">
        <v>765</v>
      </c>
      <c r="B486" s="11">
        <v>0</v>
      </c>
      <c r="C486" s="11">
        <v>0</v>
      </c>
      <c r="D486" s="11">
        <v>0</v>
      </c>
      <c r="E486" s="11">
        <v>0</v>
      </c>
      <c r="F486" s="36">
        <f t="shared" si="14"/>
        <v>0</v>
      </c>
      <c r="G486" s="3">
        <v>0</v>
      </c>
      <c r="H486" s="3">
        <v>8397.9</v>
      </c>
      <c r="I486" s="3">
        <v>8397.9</v>
      </c>
      <c r="J486" s="3">
        <v>8397.9</v>
      </c>
      <c r="K486" s="3">
        <v>12145.35</v>
      </c>
      <c r="L486" s="3">
        <v>12145.35</v>
      </c>
      <c r="M486" s="3">
        <v>12145.35</v>
      </c>
      <c r="N486" s="3">
        <v>12145.35</v>
      </c>
      <c r="O486" s="3">
        <v>17743.95</v>
      </c>
      <c r="P486" s="3">
        <v>17743.95</v>
      </c>
      <c r="Q486" s="3">
        <v>17743.95</v>
      </c>
      <c r="R486" s="3">
        <v>17743.95</v>
      </c>
      <c r="S486" s="37">
        <f t="shared" si="15"/>
        <v>144750.9</v>
      </c>
    </row>
    <row r="487" spans="1:19" x14ac:dyDescent="0.25">
      <c r="A487" s="1" t="s">
        <v>374</v>
      </c>
      <c r="B487" s="11">
        <v>4011.9</v>
      </c>
      <c r="C487" s="11">
        <v>3950.65</v>
      </c>
      <c r="D487" s="11">
        <v>3950.65</v>
      </c>
      <c r="E487" s="11">
        <v>3950.65</v>
      </c>
      <c r="F487" s="36">
        <f t="shared" si="14"/>
        <v>15863.85</v>
      </c>
      <c r="G487" s="3">
        <v>6256.5</v>
      </c>
      <c r="H487" s="3">
        <v>6256.5</v>
      </c>
      <c r="I487" s="3">
        <v>6256.5</v>
      </c>
      <c r="J487" s="3">
        <v>6256.5</v>
      </c>
      <c r="K487" s="3">
        <v>4515</v>
      </c>
      <c r="L487" s="3">
        <v>4515</v>
      </c>
      <c r="M487" s="3">
        <v>4515</v>
      </c>
      <c r="N487" s="3">
        <v>4515</v>
      </c>
      <c r="O487" s="3">
        <v>8917.15</v>
      </c>
      <c r="P487" s="3">
        <v>8917.15</v>
      </c>
      <c r="Q487" s="3">
        <v>8917.15</v>
      </c>
      <c r="R487" s="3">
        <v>8917.15</v>
      </c>
      <c r="S487" s="37">
        <f t="shared" si="15"/>
        <v>78754.599999999991</v>
      </c>
    </row>
    <row r="488" spans="1:19" x14ac:dyDescent="0.25">
      <c r="A488" s="1" t="s">
        <v>376</v>
      </c>
      <c r="B488" s="11">
        <v>1689.9</v>
      </c>
      <c r="C488" s="11">
        <v>5418</v>
      </c>
      <c r="D488" s="11">
        <v>5418</v>
      </c>
      <c r="E488" s="11">
        <v>5418</v>
      </c>
      <c r="F488" s="36">
        <f t="shared" si="14"/>
        <v>17943.900000000001</v>
      </c>
      <c r="G488" s="3">
        <v>7159.5</v>
      </c>
      <c r="H488" s="3">
        <v>7159.5</v>
      </c>
      <c r="I488" s="3">
        <v>7159.5</v>
      </c>
      <c r="J488" s="3">
        <v>7159.5</v>
      </c>
      <c r="K488" s="3">
        <v>3483</v>
      </c>
      <c r="L488" s="3">
        <v>3483</v>
      </c>
      <c r="M488" s="3">
        <v>3483</v>
      </c>
      <c r="N488" s="3">
        <v>3483</v>
      </c>
      <c r="O488" s="3">
        <v>5160</v>
      </c>
      <c r="P488" s="3">
        <v>5160</v>
      </c>
      <c r="Q488" s="3">
        <v>5160</v>
      </c>
      <c r="R488" s="3">
        <v>5160</v>
      </c>
      <c r="S488" s="37">
        <f t="shared" si="15"/>
        <v>63210</v>
      </c>
    </row>
    <row r="489" spans="1:19" x14ac:dyDescent="0.25">
      <c r="A489" s="1" t="s">
        <v>375</v>
      </c>
      <c r="B489" s="11">
        <v>5418</v>
      </c>
      <c r="C489" s="11">
        <v>4011.9</v>
      </c>
      <c r="D489" s="11">
        <v>4011.9</v>
      </c>
      <c r="E489" s="11">
        <v>4011.9</v>
      </c>
      <c r="F489" s="36">
        <f t="shared" si="14"/>
        <v>17453.7</v>
      </c>
      <c r="G489" s="3">
        <v>3134.7</v>
      </c>
      <c r="H489" s="3">
        <v>3134.7</v>
      </c>
      <c r="I489" s="3">
        <v>3134.7</v>
      </c>
      <c r="J489" s="3">
        <v>3134.7</v>
      </c>
      <c r="K489" s="3">
        <v>2805.76</v>
      </c>
      <c r="L489" s="3">
        <v>2805.76</v>
      </c>
      <c r="M489" s="3">
        <v>2805.76</v>
      </c>
      <c r="N489" s="3">
        <v>2805.76</v>
      </c>
      <c r="O489" s="3">
        <v>3412.06</v>
      </c>
      <c r="P489" s="3">
        <v>3412.06</v>
      </c>
      <c r="Q489" s="3">
        <v>3412.06</v>
      </c>
      <c r="R489" s="3">
        <v>3412.06</v>
      </c>
      <c r="S489" s="37">
        <f t="shared" si="15"/>
        <v>37410.080000000002</v>
      </c>
    </row>
    <row r="490" spans="1:19" x14ac:dyDescent="0.25">
      <c r="A490" s="1" t="s">
        <v>377</v>
      </c>
      <c r="B490" s="11">
        <v>2950.89</v>
      </c>
      <c r="C490" s="11">
        <v>1689.9</v>
      </c>
      <c r="D490" s="11">
        <v>1689.9</v>
      </c>
      <c r="E490" s="11">
        <v>1689.9</v>
      </c>
      <c r="F490" s="36">
        <f t="shared" si="14"/>
        <v>8020.59</v>
      </c>
      <c r="G490" s="3">
        <v>1941.46</v>
      </c>
      <c r="H490" s="3">
        <v>1941.46</v>
      </c>
      <c r="I490" s="3">
        <v>1941.46</v>
      </c>
      <c r="J490" s="3">
        <v>1941.46</v>
      </c>
      <c r="K490" s="3">
        <v>1477.06</v>
      </c>
      <c r="L490" s="3">
        <v>1477.06</v>
      </c>
      <c r="M490" s="3">
        <v>1477.06</v>
      </c>
      <c r="N490" s="3">
        <v>1477.06</v>
      </c>
      <c r="O490" s="3">
        <v>1509.3</v>
      </c>
      <c r="P490" s="3">
        <v>1509.3</v>
      </c>
      <c r="Q490" s="3">
        <v>1509.3</v>
      </c>
      <c r="R490" s="3">
        <v>1509.3</v>
      </c>
      <c r="S490" s="37">
        <f t="shared" si="15"/>
        <v>19711.279999999995</v>
      </c>
    </row>
    <row r="491" spans="1:19" x14ac:dyDescent="0.25">
      <c r="A491" s="1" t="s">
        <v>378</v>
      </c>
      <c r="B491" s="11">
        <v>880.43</v>
      </c>
      <c r="C491" s="11">
        <v>2950.89</v>
      </c>
      <c r="D491" s="11">
        <v>2950.89</v>
      </c>
      <c r="E491" s="11">
        <v>2950.89</v>
      </c>
      <c r="F491" s="36">
        <f t="shared" si="14"/>
        <v>9733.0999999999985</v>
      </c>
      <c r="G491" s="3">
        <v>4789.1400000000003</v>
      </c>
      <c r="H491" s="3">
        <v>4789.1400000000003</v>
      </c>
      <c r="I491" s="3">
        <v>4789.1400000000003</v>
      </c>
      <c r="J491" s="3">
        <v>4789.1400000000003</v>
      </c>
      <c r="K491" s="3">
        <v>4024.8</v>
      </c>
      <c r="L491" s="3">
        <v>4024.8</v>
      </c>
      <c r="M491" s="3">
        <v>4024.8</v>
      </c>
      <c r="N491" s="3">
        <v>4024.8</v>
      </c>
      <c r="O491" s="3">
        <v>5543.79</v>
      </c>
      <c r="P491" s="3">
        <v>5543.79</v>
      </c>
      <c r="Q491" s="3">
        <v>5543.79</v>
      </c>
      <c r="R491" s="3">
        <v>5543.79</v>
      </c>
      <c r="S491" s="37">
        <f t="shared" si="15"/>
        <v>57430.920000000006</v>
      </c>
    </row>
    <row r="492" spans="1:19" x14ac:dyDescent="0.25">
      <c r="A492" s="1" t="s">
        <v>379</v>
      </c>
      <c r="B492" s="11">
        <v>3763.59</v>
      </c>
      <c r="C492" s="11">
        <v>880.43</v>
      </c>
      <c r="D492" s="11">
        <v>880.43</v>
      </c>
      <c r="E492" s="11">
        <v>880.43</v>
      </c>
      <c r="F492" s="36">
        <f t="shared" si="14"/>
        <v>6404.880000000001</v>
      </c>
      <c r="G492" s="3">
        <v>348.3</v>
      </c>
      <c r="H492" s="3">
        <v>348.3</v>
      </c>
      <c r="I492" s="3">
        <v>348.3</v>
      </c>
      <c r="J492" s="3">
        <v>348.3</v>
      </c>
      <c r="K492" s="3">
        <v>1419</v>
      </c>
      <c r="L492" s="3">
        <v>1419</v>
      </c>
      <c r="M492" s="3">
        <v>1419</v>
      </c>
      <c r="N492" s="3">
        <v>1419</v>
      </c>
      <c r="O492" s="3">
        <v>2218.8000000000002</v>
      </c>
      <c r="P492" s="3">
        <v>2218.8000000000002</v>
      </c>
      <c r="Q492" s="3">
        <v>2218.8000000000002</v>
      </c>
      <c r="R492" s="3">
        <v>2218.8000000000002</v>
      </c>
      <c r="S492" s="37">
        <f t="shared" si="15"/>
        <v>15944.399999999998</v>
      </c>
    </row>
    <row r="493" spans="1:19" x14ac:dyDescent="0.25">
      <c r="A493" s="1" t="s">
        <v>380</v>
      </c>
      <c r="B493" s="11">
        <v>11739.04</v>
      </c>
      <c r="C493" s="11">
        <v>3763.59</v>
      </c>
      <c r="D493" s="11">
        <v>3763.59</v>
      </c>
      <c r="E493" s="11">
        <v>3763.59</v>
      </c>
      <c r="F493" s="36">
        <f t="shared" si="14"/>
        <v>23029.81</v>
      </c>
      <c r="G493" s="3">
        <v>3618.45</v>
      </c>
      <c r="H493" s="3">
        <v>3618.45</v>
      </c>
      <c r="I493" s="3">
        <v>3618.45</v>
      </c>
      <c r="J493" s="3">
        <v>3618.45</v>
      </c>
      <c r="K493" s="3">
        <v>2263.9499999999998</v>
      </c>
      <c r="L493" s="3">
        <v>2263.9499999999998</v>
      </c>
      <c r="M493" s="3">
        <v>2263.9499999999998</v>
      </c>
      <c r="N493" s="3">
        <v>2263.9499999999998</v>
      </c>
      <c r="O493" s="3">
        <v>5408.34</v>
      </c>
      <c r="P493" s="3">
        <v>5408.34</v>
      </c>
      <c r="Q493" s="3">
        <v>5408.34</v>
      </c>
      <c r="R493" s="3">
        <v>5408.34</v>
      </c>
      <c r="S493" s="37">
        <f t="shared" si="15"/>
        <v>45162.959999999992</v>
      </c>
    </row>
    <row r="494" spans="1:19" x14ac:dyDescent="0.25">
      <c r="A494" s="1" t="s">
        <v>381</v>
      </c>
      <c r="B494" s="11">
        <v>5917.9</v>
      </c>
      <c r="C494" s="11">
        <v>11739.04</v>
      </c>
      <c r="D494" s="11">
        <v>11739.04</v>
      </c>
      <c r="E494" s="11">
        <v>11739.04</v>
      </c>
      <c r="F494" s="36">
        <f t="shared" si="14"/>
        <v>41135.020000000004</v>
      </c>
      <c r="G494" s="3">
        <v>14912.4</v>
      </c>
      <c r="H494" s="3">
        <v>14912.4</v>
      </c>
      <c r="I494" s="3">
        <v>14912.4</v>
      </c>
      <c r="J494" s="3">
        <v>14912.4</v>
      </c>
      <c r="K494" s="3">
        <v>15041.44</v>
      </c>
      <c r="L494" s="3">
        <v>15041.44</v>
      </c>
      <c r="M494" s="3">
        <v>15041.44</v>
      </c>
      <c r="N494" s="3">
        <v>15041.44</v>
      </c>
      <c r="O494" s="3">
        <v>20588.400000000001</v>
      </c>
      <c r="P494" s="3">
        <v>20588.400000000001</v>
      </c>
      <c r="Q494" s="3">
        <v>20588.400000000001</v>
      </c>
      <c r="R494" s="3">
        <v>20588.400000000001</v>
      </c>
      <c r="S494" s="37">
        <f t="shared" si="15"/>
        <v>202168.95999999999</v>
      </c>
    </row>
    <row r="495" spans="1:19" x14ac:dyDescent="0.25">
      <c r="A495" s="1" t="s">
        <v>382</v>
      </c>
      <c r="B495" s="11">
        <v>3076.65</v>
      </c>
      <c r="C495" s="11">
        <v>5917.9</v>
      </c>
      <c r="D495" s="11">
        <v>5917.9</v>
      </c>
      <c r="E495" s="11">
        <v>5917.9</v>
      </c>
      <c r="F495" s="36">
        <f t="shared" si="14"/>
        <v>20830.349999999999</v>
      </c>
      <c r="G495" s="3">
        <v>7643.25</v>
      </c>
      <c r="H495" s="3">
        <v>7643.25</v>
      </c>
      <c r="I495" s="3">
        <v>7643.25</v>
      </c>
      <c r="J495" s="3">
        <v>7643.25</v>
      </c>
      <c r="K495" s="3">
        <v>7933.5</v>
      </c>
      <c r="L495" s="3">
        <v>7933.5</v>
      </c>
      <c r="M495" s="3">
        <v>7933.5</v>
      </c>
      <c r="N495" s="3">
        <v>7933.5</v>
      </c>
      <c r="O495" s="3">
        <v>10029.75</v>
      </c>
      <c r="P495" s="3">
        <v>10029.75</v>
      </c>
      <c r="Q495" s="3">
        <v>10029.75</v>
      </c>
      <c r="R495" s="3">
        <v>10029.75</v>
      </c>
      <c r="S495" s="37">
        <f t="shared" si="15"/>
        <v>102426</v>
      </c>
    </row>
    <row r="496" spans="1:19" x14ac:dyDescent="0.25">
      <c r="A496" s="1" t="s">
        <v>766</v>
      </c>
      <c r="B496" s="11">
        <v>0</v>
      </c>
      <c r="C496" s="11">
        <v>0</v>
      </c>
      <c r="D496" s="11">
        <v>0</v>
      </c>
      <c r="E496" s="11">
        <v>0</v>
      </c>
      <c r="F496" s="36">
        <f t="shared" si="14"/>
        <v>0</v>
      </c>
      <c r="G496" s="3">
        <v>0</v>
      </c>
      <c r="H496" s="3">
        <v>20256.28</v>
      </c>
      <c r="I496" s="3">
        <v>20256.28</v>
      </c>
      <c r="J496" s="3">
        <v>20256.28</v>
      </c>
      <c r="K496" s="3">
        <v>22313.83</v>
      </c>
      <c r="L496" s="3">
        <v>22313.83</v>
      </c>
      <c r="M496" s="3">
        <v>22313.83</v>
      </c>
      <c r="N496" s="3">
        <v>22313.83</v>
      </c>
      <c r="O496" s="3">
        <v>30082.799999999999</v>
      </c>
      <c r="P496" s="3">
        <v>30082.799999999999</v>
      </c>
      <c r="Q496" s="3">
        <v>30082.799999999999</v>
      </c>
      <c r="R496" s="3">
        <v>30082.799999999999</v>
      </c>
      <c r="S496" s="37">
        <f t="shared" si="15"/>
        <v>270355.36</v>
      </c>
    </row>
    <row r="497" spans="1:19" x14ac:dyDescent="0.25">
      <c r="A497" s="1" t="s">
        <v>383</v>
      </c>
      <c r="B497" s="11">
        <v>15260.7</v>
      </c>
      <c r="C497" s="11">
        <v>3076.65</v>
      </c>
      <c r="D497" s="11">
        <v>3076.65</v>
      </c>
      <c r="E497" s="11">
        <v>3076.65</v>
      </c>
      <c r="F497" s="36">
        <f t="shared" si="14"/>
        <v>24490.650000000005</v>
      </c>
      <c r="G497" s="3">
        <v>3108.92</v>
      </c>
      <c r="H497" s="3">
        <v>3108.92</v>
      </c>
      <c r="I497" s="3">
        <v>3108.92</v>
      </c>
      <c r="J497" s="3">
        <v>3108.92</v>
      </c>
      <c r="K497" s="3">
        <v>4205.3999999999996</v>
      </c>
      <c r="L497" s="3">
        <v>4205.3999999999996</v>
      </c>
      <c r="M497" s="3">
        <v>4205.3999999999996</v>
      </c>
      <c r="N497" s="3">
        <v>4205.3999999999996</v>
      </c>
      <c r="O497" s="3">
        <v>4708.5200000000004</v>
      </c>
      <c r="P497" s="3">
        <v>4708.5200000000004</v>
      </c>
      <c r="Q497" s="3">
        <v>4708.5200000000004</v>
      </c>
      <c r="R497" s="3">
        <v>4708.5200000000004</v>
      </c>
      <c r="S497" s="37">
        <f t="shared" si="15"/>
        <v>48091.360000000015</v>
      </c>
    </row>
    <row r="498" spans="1:19" x14ac:dyDescent="0.25">
      <c r="A498" s="1" t="s">
        <v>384</v>
      </c>
      <c r="B498" s="11">
        <v>2438.1</v>
      </c>
      <c r="C498" s="11">
        <v>15260.7</v>
      </c>
      <c r="D498" s="11">
        <v>15260.7</v>
      </c>
      <c r="E498" s="11">
        <v>15260.7</v>
      </c>
      <c r="F498" s="36">
        <f t="shared" si="14"/>
        <v>48220.2</v>
      </c>
      <c r="G498" s="3">
        <v>17744.02</v>
      </c>
      <c r="H498" s="3">
        <v>17744.02</v>
      </c>
      <c r="I498" s="3">
        <v>17744.02</v>
      </c>
      <c r="J498" s="3">
        <v>17744.02</v>
      </c>
      <c r="K498" s="3">
        <v>22484.7</v>
      </c>
      <c r="L498" s="3">
        <v>22484.7</v>
      </c>
      <c r="M498" s="3">
        <v>22484.7</v>
      </c>
      <c r="N498" s="3">
        <v>22484.7</v>
      </c>
      <c r="O498" s="3">
        <v>29799</v>
      </c>
      <c r="P498" s="3">
        <v>29799</v>
      </c>
      <c r="Q498" s="3">
        <v>29799</v>
      </c>
      <c r="R498" s="3">
        <v>29799</v>
      </c>
      <c r="S498" s="37">
        <f t="shared" si="15"/>
        <v>280110.88</v>
      </c>
    </row>
    <row r="499" spans="1:19" x14ac:dyDescent="0.25">
      <c r="A499" s="1" t="s">
        <v>385</v>
      </c>
      <c r="B499" s="11">
        <v>14964</v>
      </c>
      <c r="C499" s="11">
        <v>2438.1</v>
      </c>
      <c r="D499" s="11">
        <v>2438.1</v>
      </c>
      <c r="E499" s="11">
        <v>2438.1</v>
      </c>
      <c r="F499" s="36">
        <f t="shared" si="14"/>
        <v>22278.299999999996</v>
      </c>
      <c r="G499" s="3">
        <v>2560.66</v>
      </c>
      <c r="H499" s="3">
        <v>2560.66</v>
      </c>
      <c r="I499" s="3">
        <v>2560.66</v>
      </c>
      <c r="J499" s="3">
        <v>2560.66</v>
      </c>
      <c r="K499" s="3">
        <v>2457.46</v>
      </c>
      <c r="L499" s="3">
        <v>2457.46</v>
      </c>
      <c r="M499" s="3">
        <v>2457.46</v>
      </c>
      <c r="N499" s="3">
        <v>2457.46</v>
      </c>
      <c r="O499" s="3">
        <v>3121.8</v>
      </c>
      <c r="P499" s="3">
        <v>3121.8</v>
      </c>
      <c r="Q499" s="3">
        <v>3121.8</v>
      </c>
      <c r="R499" s="3">
        <v>3121.8</v>
      </c>
      <c r="S499" s="37">
        <f t="shared" si="15"/>
        <v>32559.679999999993</v>
      </c>
    </row>
    <row r="500" spans="1:19" x14ac:dyDescent="0.25">
      <c r="A500" s="1" t="s">
        <v>386</v>
      </c>
      <c r="B500" s="11">
        <v>3450.75</v>
      </c>
      <c r="C500" s="11">
        <v>14964</v>
      </c>
      <c r="D500" s="11">
        <v>14964</v>
      </c>
      <c r="E500" s="11">
        <v>14964</v>
      </c>
      <c r="F500" s="36">
        <f t="shared" si="14"/>
        <v>48342.75</v>
      </c>
      <c r="G500" s="3">
        <v>15402.64</v>
      </c>
      <c r="H500" s="3">
        <v>15402.64</v>
      </c>
      <c r="I500" s="3">
        <v>15402.64</v>
      </c>
      <c r="J500" s="3">
        <v>15402.64</v>
      </c>
      <c r="K500" s="3">
        <v>18240.64</v>
      </c>
      <c r="L500" s="3">
        <v>18240.64</v>
      </c>
      <c r="M500" s="3">
        <v>18240.64</v>
      </c>
      <c r="N500" s="3">
        <v>18240.64</v>
      </c>
      <c r="O500" s="3">
        <v>22368.639999999999</v>
      </c>
      <c r="P500" s="3">
        <v>22368.639999999999</v>
      </c>
      <c r="Q500" s="3">
        <v>22368.639999999999</v>
      </c>
      <c r="R500" s="3">
        <v>22368.639999999999</v>
      </c>
      <c r="S500" s="37">
        <f t="shared" si="15"/>
        <v>224047.68000000005</v>
      </c>
    </row>
    <row r="501" spans="1:19" x14ac:dyDescent="0.25">
      <c r="A501" s="1" t="s">
        <v>387</v>
      </c>
      <c r="B501" s="11">
        <v>103509.6</v>
      </c>
      <c r="C501" s="11">
        <v>3450.75</v>
      </c>
      <c r="D501" s="11">
        <v>3450.75</v>
      </c>
      <c r="E501" s="11">
        <v>3450.75</v>
      </c>
      <c r="F501" s="36">
        <f t="shared" si="14"/>
        <v>113861.85</v>
      </c>
      <c r="G501" s="3">
        <v>5772.75</v>
      </c>
      <c r="H501" s="3">
        <v>5772.75</v>
      </c>
      <c r="I501" s="3">
        <v>5772.75</v>
      </c>
      <c r="J501" s="3">
        <v>5772.75</v>
      </c>
      <c r="K501" s="3">
        <v>5982.4</v>
      </c>
      <c r="L501" s="3">
        <v>5982.4</v>
      </c>
      <c r="M501" s="3">
        <v>5982.4</v>
      </c>
      <c r="N501" s="3">
        <v>5982.4</v>
      </c>
      <c r="O501" s="3">
        <v>17473.05</v>
      </c>
      <c r="P501" s="3">
        <v>17473.05</v>
      </c>
      <c r="Q501" s="3">
        <v>17473.05</v>
      </c>
      <c r="R501" s="3">
        <v>17473.05</v>
      </c>
      <c r="S501" s="37">
        <f t="shared" si="15"/>
        <v>116912.80000000002</v>
      </c>
    </row>
    <row r="502" spans="1:19" x14ac:dyDescent="0.25">
      <c r="A502" s="1" t="s">
        <v>388</v>
      </c>
      <c r="B502" s="11">
        <v>3589.44</v>
      </c>
      <c r="C502" s="11">
        <v>103509.6</v>
      </c>
      <c r="D502" s="11">
        <v>103509.6</v>
      </c>
      <c r="E502" s="11">
        <v>103509.6</v>
      </c>
      <c r="F502" s="36">
        <f t="shared" si="14"/>
        <v>314118.24</v>
      </c>
      <c r="G502" s="3">
        <v>136082.1</v>
      </c>
      <c r="H502" s="3">
        <v>136082.1</v>
      </c>
      <c r="I502" s="3">
        <v>136082.1</v>
      </c>
      <c r="J502" s="3">
        <v>136082.1</v>
      </c>
      <c r="K502" s="3">
        <v>180600</v>
      </c>
      <c r="L502" s="3">
        <v>180600</v>
      </c>
      <c r="M502" s="3">
        <v>180600</v>
      </c>
      <c r="N502" s="3">
        <v>180600</v>
      </c>
      <c r="O502" s="3">
        <v>331039.8</v>
      </c>
      <c r="P502" s="3">
        <v>331039.8</v>
      </c>
      <c r="Q502" s="3">
        <v>331039.8</v>
      </c>
      <c r="R502" s="3">
        <v>331039.8</v>
      </c>
      <c r="S502" s="37">
        <f t="shared" si="15"/>
        <v>2590887.5999999996</v>
      </c>
    </row>
    <row r="503" spans="1:19" x14ac:dyDescent="0.25">
      <c r="A503" s="1" t="s">
        <v>767</v>
      </c>
      <c r="B503" s="11">
        <v>0</v>
      </c>
      <c r="C503" s="11">
        <v>0</v>
      </c>
      <c r="D503" s="11">
        <v>0</v>
      </c>
      <c r="E503" s="11">
        <v>0</v>
      </c>
      <c r="F503" s="36">
        <f t="shared" si="14"/>
        <v>0</v>
      </c>
      <c r="G503" s="3">
        <v>0</v>
      </c>
      <c r="H503" s="3">
        <v>8591.4</v>
      </c>
      <c r="I503" s="3">
        <v>8591.4</v>
      </c>
      <c r="J503" s="3">
        <v>8591.4</v>
      </c>
      <c r="K503" s="3">
        <v>8655.92</v>
      </c>
      <c r="L503" s="3">
        <v>8655.92</v>
      </c>
      <c r="M503" s="3">
        <v>8655.92</v>
      </c>
      <c r="N503" s="3">
        <v>8655.92</v>
      </c>
      <c r="O503" s="3">
        <v>11042.4</v>
      </c>
      <c r="P503" s="3">
        <v>11042.4</v>
      </c>
      <c r="Q503" s="3">
        <v>11042.4</v>
      </c>
      <c r="R503" s="3">
        <v>11042.4</v>
      </c>
      <c r="S503" s="37">
        <f t="shared" si="15"/>
        <v>104567.47999999997</v>
      </c>
    </row>
    <row r="504" spans="1:19" x14ac:dyDescent="0.25">
      <c r="A504" s="1" t="s">
        <v>389</v>
      </c>
      <c r="B504" s="11">
        <v>1606.05</v>
      </c>
      <c r="C504" s="11">
        <v>3589.44</v>
      </c>
      <c r="D504" s="11">
        <v>3589.44</v>
      </c>
      <c r="E504" s="11">
        <v>3589.44</v>
      </c>
      <c r="F504" s="36">
        <f t="shared" si="14"/>
        <v>12374.37</v>
      </c>
      <c r="G504" s="3">
        <v>2380.0500000000002</v>
      </c>
      <c r="H504" s="3">
        <v>2380.0500000000002</v>
      </c>
      <c r="I504" s="3">
        <v>2380.0500000000002</v>
      </c>
      <c r="J504" s="3">
        <v>2380.0500000000002</v>
      </c>
      <c r="K504" s="3">
        <v>4508.55</v>
      </c>
      <c r="L504" s="3">
        <v>4508.55</v>
      </c>
      <c r="M504" s="3">
        <v>4508.55</v>
      </c>
      <c r="N504" s="3">
        <v>4508.55</v>
      </c>
      <c r="O504" s="3">
        <v>5753.4</v>
      </c>
      <c r="P504" s="3">
        <v>5753.4</v>
      </c>
      <c r="Q504" s="3">
        <v>5753.4</v>
      </c>
      <c r="R504" s="3">
        <v>5753.4</v>
      </c>
      <c r="S504" s="37">
        <f t="shared" si="15"/>
        <v>50568</v>
      </c>
    </row>
    <row r="505" spans="1:19" x14ac:dyDescent="0.25">
      <c r="A505" s="1" t="s">
        <v>768</v>
      </c>
      <c r="B505" s="11">
        <v>0</v>
      </c>
      <c r="C505" s="11">
        <v>0</v>
      </c>
      <c r="D505" s="11">
        <v>0</v>
      </c>
      <c r="E505" s="11">
        <v>0</v>
      </c>
      <c r="F505" s="36">
        <f t="shared" si="14"/>
        <v>0</v>
      </c>
      <c r="G505" s="3">
        <v>0</v>
      </c>
      <c r="H505" s="3">
        <v>970.73</v>
      </c>
      <c r="I505" s="3">
        <v>970.73</v>
      </c>
      <c r="J505" s="3">
        <v>970.73</v>
      </c>
      <c r="K505" s="3">
        <v>841.73</v>
      </c>
      <c r="L505" s="3">
        <v>841.73</v>
      </c>
      <c r="M505" s="3">
        <v>841.73</v>
      </c>
      <c r="N505" s="3">
        <v>841.73</v>
      </c>
      <c r="O505" s="3">
        <v>1912.43</v>
      </c>
      <c r="P505" s="3">
        <v>1912.43</v>
      </c>
      <c r="Q505" s="3">
        <v>1912.43</v>
      </c>
      <c r="R505" s="3">
        <v>1912.43</v>
      </c>
      <c r="S505" s="37">
        <f t="shared" si="15"/>
        <v>13928.83</v>
      </c>
    </row>
    <row r="506" spans="1:19" x14ac:dyDescent="0.25">
      <c r="A506" s="1" t="s">
        <v>769</v>
      </c>
      <c r="B506" s="11">
        <v>0</v>
      </c>
      <c r="C506" s="11">
        <v>0</v>
      </c>
      <c r="D506" s="11">
        <v>0</v>
      </c>
      <c r="E506" s="11">
        <v>0</v>
      </c>
      <c r="F506" s="36">
        <f t="shared" si="14"/>
        <v>0</v>
      </c>
      <c r="G506" s="3">
        <v>0</v>
      </c>
      <c r="H506" s="3">
        <v>1502.86</v>
      </c>
      <c r="I506" s="3">
        <v>1502.86</v>
      </c>
      <c r="J506" s="3">
        <v>1502.86</v>
      </c>
      <c r="K506" s="3">
        <v>264.45999999999998</v>
      </c>
      <c r="L506" s="3">
        <v>264.45999999999998</v>
      </c>
      <c r="M506" s="3">
        <v>264.45999999999998</v>
      </c>
      <c r="N506" s="3">
        <v>264.45999999999998</v>
      </c>
      <c r="O506" s="3">
        <v>1341.6</v>
      </c>
      <c r="P506" s="3">
        <v>1341.6</v>
      </c>
      <c r="Q506" s="3">
        <v>1341.6</v>
      </c>
      <c r="R506" s="3">
        <v>1341.6</v>
      </c>
      <c r="S506" s="37">
        <f t="shared" si="15"/>
        <v>10932.820000000002</v>
      </c>
    </row>
    <row r="507" spans="1:19" x14ac:dyDescent="0.25">
      <c r="A507" s="1" t="s">
        <v>390</v>
      </c>
      <c r="B507" s="11">
        <v>27193.200000000001</v>
      </c>
      <c r="C507" s="11">
        <v>1606.05</v>
      </c>
      <c r="D507" s="11">
        <v>1606.05</v>
      </c>
      <c r="E507" s="11">
        <v>1606.05</v>
      </c>
      <c r="F507" s="36">
        <f t="shared" si="14"/>
        <v>32011.35</v>
      </c>
      <c r="G507" s="3">
        <v>2070.4499999999998</v>
      </c>
      <c r="H507" s="3">
        <v>2070.4499999999998</v>
      </c>
      <c r="I507" s="3">
        <v>2070.4499999999998</v>
      </c>
      <c r="J507" s="3">
        <v>2070.4499999999998</v>
      </c>
      <c r="K507" s="3">
        <v>2747.7</v>
      </c>
      <c r="L507" s="3">
        <v>2747.7</v>
      </c>
      <c r="M507" s="3">
        <v>2747.7</v>
      </c>
      <c r="N507" s="3">
        <v>2747.7</v>
      </c>
      <c r="O507" s="3">
        <v>2399.4</v>
      </c>
      <c r="P507" s="3">
        <v>2399.4</v>
      </c>
      <c r="Q507" s="3">
        <v>2399.4</v>
      </c>
      <c r="R507" s="3">
        <v>2399.4</v>
      </c>
      <c r="S507" s="37">
        <f t="shared" si="15"/>
        <v>28870.200000000008</v>
      </c>
    </row>
    <row r="508" spans="1:19" x14ac:dyDescent="0.25">
      <c r="A508" s="1" t="s">
        <v>391</v>
      </c>
      <c r="B508" s="11">
        <v>8094.8</v>
      </c>
      <c r="C508" s="11">
        <v>27193.200000000001</v>
      </c>
      <c r="D508" s="11">
        <v>27193.200000000001</v>
      </c>
      <c r="E508" s="11">
        <v>27193.200000000001</v>
      </c>
      <c r="F508" s="36">
        <f t="shared" si="14"/>
        <v>89674.4</v>
      </c>
      <c r="G508" s="3">
        <v>32092.13</v>
      </c>
      <c r="H508" s="3">
        <v>32092.13</v>
      </c>
      <c r="I508" s="3">
        <v>32092.13</v>
      </c>
      <c r="J508" s="3">
        <v>32092.13</v>
      </c>
      <c r="K508" s="3">
        <v>27993</v>
      </c>
      <c r="L508" s="3">
        <v>27993</v>
      </c>
      <c r="M508" s="3">
        <v>27993</v>
      </c>
      <c r="N508" s="3">
        <v>27993</v>
      </c>
      <c r="O508" s="3">
        <v>53386.65</v>
      </c>
      <c r="P508" s="3">
        <v>53386.65</v>
      </c>
      <c r="Q508" s="3">
        <v>53386.65</v>
      </c>
      <c r="R508" s="3">
        <v>53386.65</v>
      </c>
      <c r="S508" s="37">
        <f t="shared" si="15"/>
        <v>453887.12000000011</v>
      </c>
    </row>
    <row r="509" spans="1:19" x14ac:dyDescent="0.25">
      <c r="A509" s="1" t="s">
        <v>392</v>
      </c>
      <c r="B509" s="11">
        <v>2451</v>
      </c>
      <c r="C509" s="11">
        <v>8094.8</v>
      </c>
      <c r="D509" s="11">
        <v>8094.8</v>
      </c>
      <c r="E509" s="11">
        <v>8094.8</v>
      </c>
      <c r="F509" s="36">
        <f t="shared" si="14"/>
        <v>26735.399999999998</v>
      </c>
      <c r="G509" s="3">
        <v>8159.3</v>
      </c>
      <c r="H509" s="3">
        <v>8159.3</v>
      </c>
      <c r="I509" s="3">
        <v>8159.3</v>
      </c>
      <c r="J509" s="3">
        <v>8159.3</v>
      </c>
      <c r="K509" s="3">
        <v>5869.5</v>
      </c>
      <c r="L509" s="3">
        <v>5869.5</v>
      </c>
      <c r="M509" s="3">
        <v>5869.5</v>
      </c>
      <c r="N509" s="3">
        <v>5869.5</v>
      </c>
      <c r="O509" s="3">
        <v>16060.5</v>
      </c>
      <c r="P509" s="3">
        <v>16060.5</v>
      </c>
      <c r="Q509" s="3">
        <v>16060.5</v>
      </c>
      <c r="R509" s="3">
        <v>16060.5</v>
      </c>
      <c r="S509" s="37">
        <f t="shared" si="15"/>
        <v>120357.2</v>
      </c>
    </row>
    <row r="510" spans="1:19" x14ac:dyDescent="0.25">
      <c r="A510" s="1" t="s">
        <v>770</v>
      </c>
      <c r="B510" s="11">
        <v>0</v>
      </c>
      <c r="C510" s="11">
        <v>0</v>
      </c>
      <c r="D510" s="11">
        <v>0</v>
      </c>
      <c r="E510" s="11">
        <v>0</v>
      </c>
      <c r="F510" s="36">
        <f t="shared" si="14"/>
        <v>0</v>
      </c>
      <c r="G510" s="3">
        <v>0</v>
      </c>
      <c r="H510" s="3">
        <v>7327.2</v>
      </c>
      <c r="I510" s="3">
        <v>7327.2</v>
      </c>
      <c r="J510" s="3">
        <v>7327.2</v>
      </c>
      <c r="K510" s="3">
        <v>8204.4</v>
      </c>
      <c r="L510" s="3">
        <v>8204.4</v>
      </c>
      <c r="M510" s="3">
        <v>8204.4</v>
      </c>
      <c r="N510" s="3">
        <v>8204.4</v>
      </c>
      <c r="O510" s="3">
        <v>12693.6</v>
      </c>
      <c r="P510" s="3">
        <v>12693.6</v>
      </c>
      <c r="Q510" s="3">
        <v>12693.6</v>
      </c>
      <c r="R510" s="3">
        <v>12693.6</v>
      </c>
      <c r="S510" s="37">
        <f t="shared" si="15"/>
        <v>105573.60000000002</v>
      </c>
    </row>
    <row r="511" spans="1:19" x14ac:dyDescent="0.25">
      <c r="A511" s="1" t="s">
        <v>771</v>
      </c>
      <c r="B511" s="11">
        <v>0</v>
      </c>
      <c r="C511" s="11">
        <v>0</v>
      </c>
      <c r="D511" s="11">
        <v>0</v>
      </c>
      <c r="E511" s="11">
        <v>0</v>
      </c>
      <c r="F511" s="36">
        <f t="shared" si="14"/>
        <v>0</v>
      </c>
      <c r="G511" s="3">
        <v>0</v>
      </c>
      <c r="H511" s="3">
        <v>1799.56</v>
      </c>
      <c r="I511" s="3">
        <v>1799.56</v>
      </c>
      <c r="J511" s="3">
        <v>1799.56</v>
      </c>
      <c r="K511" s="3">
        <v>3070.2</v>
      </c>
      <c r="L511" s="3">
        <v>3070.2</v>
      </c>
      <c r="M511" s="3">
        <v>3070.2</v>
      </c>
      <c r="N511" s="3">
        <v>3070.2</v>
      </c>
      <c r="O511" s="3">
        <v>5282.56</v>
      </c>
      <c r="P511" s="3">
        <v>5282.56</v>
      </c>
      <c r="Q511" s="3">
        <v>5282.56</v>
      </c>
      <c r="R511" s="3">
        <v>5282.56</v>
      </c>
      <c r="S511" s="37">
        <f t="shared" si="15"/>
        <v>38809.72</v>
      </c>
    </row>
    <row r="512" spans="1:19" x14ac:dyDescent="0.25">
      <c r="A512" s="1" t="s">
        <v>394</v>
      </c>
      <c r="B512" s="11">
        <v>2102.6999999999998</v>
      </c>
      <c r="C512" s="11">
        <v>12964.56</v>
      </c>
      <c r="D512" s="11">
        <v>12964.56</v>
      </c>
      <c r="E512" s="11">
        <v>12964.56</v>
      </c>
      <c r="F512" s="36">
        <f t="shared" si="14"/>
        <v>40996.379999999997</v>
      </c>
      <c r="G512" s="3">
        <v>10961.83</v>
      </c>
      <c r="H512" s="3">
        <v>10961.83</v>
      </c>
      <c r="I512" s="3">
        <v>10961.83</v>
      </c>
      <c r="J512" s="3">
        <v>10961.83</v>
      </c>
      <c r="K512" s="3">
        <v>8975.23</v>
      </c>
      <c r="L512" s="3">
        <v>8975.23</v>
      </c>
      <c r="M512" s="3">
        <v>8975.23</v>
      </c>
      <c r="N512" s="3">
        <v>8975.23</v>
      </c>
      <c r="O512" s="3">
        <v>20007.900000000001</v>
      </c>
      <c r="P512" s="3">
        <v>20007.900000000001</v>
      </c>
      <c r="Q512" s="3">
        <v>20007.900000000001</v>
      </c>
      <c r="R512" s="3">
        <v>20007.900000000001</v>
      </c>
      <c r="S512" s="37">
        <f t="shared" si="15"/>
        <v>159779.83999999997</v>
      </c>
    </row>
    <row r="513" spans="1:19" x14ac:dyDescent="0.25">
      <c r="A513" s="1" t="s">
        <v>772</v>
      </c>
      <c r="B513" s="11">
        <v>0</v>
      </c>
      <c r="C513" s="11">
        <v>0</v>
      </c>
      <c r="D513" s="11">
        <v>0</v>
      </c>
      <c r="E513" s="11">
        <v>0</v>
      </c>
      <c r="F513" s="36">
        <f t="shared" si="14"/>
        <v>0</v>
      </c>
      <c r="G513" s="3">
        <v>0</v>
      </c>
      <c r="H513" s="3">
        <v>2728.35</v>
      </c>
      <c r="I513" s="3">
        <v>2728.35</v>
      </c>
      <c r="J513" s="3">
        <v>2728.35</v>
      </c>
      <c r="K513" s="3">
        <v>3531.39</v>
      </c>
      <c r="L513" s="3">
        <v>3531.39</v>
      </c>
      <c r="M513" s="3">
        <v>3531.39</v>
      </c>
      <c r="N513" s="3">
        <v>3531.39</v>
      </c>
      <c r="O513" s="3">
        <v>6675.75</v>
      </c>
      <c r="P513" s="3">
        <v>6675.75</v>
      </c>
      <c r="Q513" s="3">
        <v>6675.75</v>
      </c>
      <c r="R513" s="3">
        <v>6675.75</v>
      </c>
      <c r="S513" s="37">
        <f t="shared" si="15"/>
        <v>49013.61</v>
      </c>
    </row>
    <row r="514" spans="1:19" x14ac:dyDescent="0.25">
      <c r="A514" s="1" t="s">
        <v>395</v>
      </c>
      <c r="B514" s="11">
        <v>2773.5</v>
      </c>
      <c r="C514" s="11">
        <v>2102.6999999999998</v>
      </c>
      <c r="D514" s="11">
        <v>2102.6999999999998</v>
      </c>
      <c r="E514" s="11">
        <v>2102.6999999999998</v>
      </c>
      <c r="F514" s="36">
        <f t="shared" si="14"/>
        <v>9081.5999999999985</v>
      </c>
      <c r="G514" s="3">
        <v>2470.36</v>
      </c>
      <c r="H514" s="3">
        <v>2470.36</v>
      </c>
      <c r="I514" s="3">
        <v>2470.36</v>
      </c>
      <c r="J514" s="3">
        <v>2470.36</v>
      </c>
      <c r="K514" s="3">
        <v>3076.66</v>
      </c>
      <c r="L514" s="3">
        <v>3076.66</v>
      </c>
      <c r="M514" s="3">
        <v>3076.66</v>
      </c>
      <c r="N514" s="3">
        <v>3076.66</v>
      </c>
      <c r="O514" s="3">
        <v>4089.3</v>
      </c>
      <c r="P514" s="3">
        <v>4089.3</v>
      </c>
      <c r="Q514" s="3">
        <v>4089.3</v>
      </c>
      <c r="R514" s="3">
        <v>4089.3</v>
      </c>
      <c r="S514" s="37">
        <f t="shared" si="15"/>
        <v>38545.279999999999</v>
      </c>
    </row>
    <row r="515" spans="1:19" x14ac:dyDescent="0.25">
      <c r="A515" s="1" t="s">
        <v>396</v>
      </c>
      <c r="B515" s="11">
        <v>1596.39</v>
      </c>
      <c r="C515" s="11">
        <v>2773.5</v>
      </c>
      <c r="D515" s="11">
        <v>2773.5</v>
      </c>
      <c r="E515" s="11">
        <v>2773.5</v>
      </c>
      <c r="F515" s="36">
        <f t="shared" ref="F515:F578" si="16">SUM(B515:E515)</f>
        <v>9916.89</v>
      </c>
      <c r="G515" s="3">
        <v>3470.1</v>
      </c>
      <c r="H515" s="3">
        <v>3470.1</v>
      </c>
      <c r="I515" s="3">
        <v>3470.1</v>
      </c>
      <c r="J515" s="3">
        <v>3470.1</v>
      </c>
      <c r="K515" s="3">
        <v>4102.2</v>
      </c>
      <c r="L515" s="3">
        <v>4102.2</v>
      </c>
      <c r="M515" s="3">
        <v>4102.2</v>
      </c>
      <c r="N515" s="3">
        <v>4102.2</v>
      </c>
      <c r="O515" s="3">
        <v>5179.3599999999997</v>
      </c>
      <c r="P515" s="3">
        <v>5179.3599999999997</v>
      </c>
      <c r="Q515" s="3">
        <v>5179.3599999999997</v>
      </c>
      <c r="R515" s="3">
        <v>5179.3599999999997</v>
      </c>
      <c r="S515" s="37">
        <f t="shared" ref="S515:S578" si="17">SUM(G515:R515)</f>
        <v>51006.64</v>
      </c>
    </row>
    <row r="516" spans="1:19" x14ac:dyDescent="0.25">
      <c r="A516" s="1" t="s">
        <v>397</v>
      </c>
      <c r="B516" s="11">
        <v>3160.52</v>
      </c>
      <c r="C516" s="11">
        <v>1596.39</v>
      </c>
      <c r="D516" s="11">
        <v>1596.39</v>
      </c>
      <c r="E516" s="11">
        <v>1596.39</v>
      </c>
      <c r="F516" s="36">
        <f t="shared" si="16"/>
        <v>7949.6900000000005</v>
      </c>
      <c r="G516" s="3">
        <v>0</v>
      </c>
      <c r="H516" s="3">
        <v>0</v>
      </c>
      <c r="I516" s="3">
        <v>0</v>
      </c>
      <c r="J516" s="3">
        <v>0</v>
      </c>
      <c r="K516" s="3">
        <v>1635.09</v>
      </c>
      <c r="L516" s="3">
        <v>1635.09</v>
      </c>
      <c r="M516" s="3">
        <v>1635.09</v>
      </c>
      <c r="N516" s="3">
        <v>1635.09</v>
      </c>
      <c r="O516" s="3">
        <v>2621.94</v>
      </c>
      <c r="P516" s="3">
        <v>2621.94</v>
      </c>
      <c r="Q516" s="3">
        <v>2621.94</v>
      </c>
      <c r="R516" s="3">
        <v>2621.94</v>
      </c>
      <c r="S516" s="37">
        <f t="shared" si="17"/>
        <v>17028.12</v>
      </c>
    </row>
    <row r="517" spans="1:19" x14ac:dyDescent="0.25">
      <c r="A517" s="1" t="s">
        <v>398</v>
      </c>
      <c r="B517" s="11">
        <v>5185.8</v>
      </c>
      <c r="C517" s="11">
        <v>3160.52</v>
      </c>
      <c r="D517" s="11">
        <v>3160.52</v>
      </c>
      <c r="E517" s="11">
        <v>3160.52</v>
      </c>
      <c r="F517" s="36">
        <f t="shared" si="16"/>
        <v>14667.36</v>
      </c>
      <c r="G517" s="3">
        <v>4240.8999999999996</v>
      </c>
      <c r="H517" s="3">
        <v>4240.8999999999996</v>
      </c>
      <c r="I517" s="3">
        <v>4240.8999999999996</v>
      </c>
      <c r="J517" s="3">
        <v>4240.8999999999996</v>
      </c>
      <c r="K517" s="3">
        <v>4660.1499999999996</v>
      </c>
      <c r="L517" s="3">
        <v>4660.1499999999996</v>
      </c>
      <c r="M517" s="3">
        <v>4660.1499999999996</v>
      </c>
      <c r="N517" s="3">
        <v>4660.1499999999996</v>
      </c>
      <c r="O517" s="3">
        <v>5756.65</v>
      </c>
      <c r="P517" s="3">
        <v>5756.65</v>
      </c>
      <c r="Q517" s="3">
        <v>5756.65</v>
      </c>
      <c r="R517" s="3">
        <v>5756.65</v>
      </c>
      <c r="S517" s="37">
        <f t="shared" si="17"/>
        <v>58630.80000000001</v>
      </c>
    </row>
    <row r="518" spans="1:19" x14ac:dyDescent="0.25">
      <c r="A518" s="1" t="s">
        <v>773</v>
      </c>
      <c r="B518" s="11">
        <v>0</v>
      </c>
      <c r="C518" s="11">
        <v>0</v>
      </c>
      <c r="D518" s="11">
        <v>0</v>
      </c>
      <c r="E518" s="11">
        <v>0</v>
      </c>
      <c r="F518" s="36">
        <f t="shared" si="16"/>
        <v>0</v>
      </c>
      <c r="G518" s="3">
        <v>0</v>
      </c>
      <c r="H518" s="3">
        <v>3079.9</v>
      </c>
      <c r="I518" s="3">
        <v>3079.9</v>
      </c>
      <c r="J518" s="3">
        <v>3079.9</v>
      </c>
      <c r="K518" s="3">
        <v>5353.5</v>
      </c>
      <c r="L518" s="3">
        <v>5353.5</v>
      </c>
      <c r="M518" s="3">
        <v>5353.5</v>
      </c>
      <c r="N518" s="3">
        <v>5353.5</v>
      </c>
      <c r="O518" s="3">
        <v>5740.5</v>
      </c>
      <c r="P518" s="3">
        <v>5740.5</v>
      </c>
      <c r="Q518" s="3">
        <v>5740.5</v>
      </c>
      <c r="R518" s="3">
        <v>5740.5</v>
      </c>
      <c r="S518" s="37">
        <f t="shared" si="17"/>
        <v>53615.7</v>
      </c>
    </row>
    <row r="519" spans="1:19" x14ac:dyDescent="0.25">
      <c r="A519" s="1" t="s">
        <v>774</v>
      </c>
      <c r="B519" s="11">
        <v>0</v>
      </c>
      <c r="C519" s="11">
        <v>0</v>
      </c>
      <c r="D519" s="11">
        <v>0</v>
      </c>
      <c r="E519" s="11">
        <v>0</v>
      </c>
      <c r="F519" s="36">
        <f t="shared" si="16"/>
        <v>0</v>
      </c>
      <c r="G519" s="3">
        <v>0</v>
      </c>
      <c r="H519" s="3">
        <v>1399.66</v>
      </c>
      <c r="I519" s="3">
        <v>1399.66</v>
      </c>
      <c r="J519" s="3">
        <v>1399.66</v>
      </c>
      <c r="K519" s="3">
        <v>1025.56</v>
      </c>
      <c r="L519" s="3">
        <v>1025.56</v>
      </c>
      <c r="M519" s="3">
        <v>1025.56</v>
      </c>
      <c r="N519" s="3">
        <v>1025.56</v>
      </c>
      <c r="O519" s="3">
        <v>2354.2600000000002</v>
      </c>
      <c r="P519" s="3">
        <v>2354.2600000000002</v>
      </c>
      <c r="Q519" s="3">
        <v>2354.2600000000002</v>
      </c>
      <c r="R519" s="3">
        <v>2354.2600000000002</v>
      </c>
      <c r="S519" s="37">
        <f t="shared" si="17"/>
        <v>17718.260000000002</v>
      </c>
    </row>
    <row r="520" spans="1:19" x14ac:dyDescent="0.25">
      <c r="A520" s="1" t="s">
        <v>399</v>
      </c>
      <c r="B520" s="11">
        <v>23452.32</v>
      </c>
      <c r="C520" s="11">
        <v>5185.8</v>
      </c>
      <c r="D520" s="11">
        <v>5185.8</v>
      </c>
      <c r="E520" s="11">
        <v>5185.8</v>
      </c>
      <c r="F520" s="36">
        <f t="shared" si="16"/>
        <v>39009.72</v>
      </c>
      <c r="G520" s="3">
        <v>4624.6499999999996</v>
      </c>
      <c r="H520" s="3">
        <v>4624.6499999999996</v>
      </c>
      <c r="I520" s="3">
        <v>4624.6499999999996</v>
      </c>
      <c r="J520" s="3">
        <v>4624.6499999999996</v>
      </c>
      <c r="K520" s="3">
        <v>5350.29</v>
      </c>
      <c r="L520" s="3">
        <v>5350.29</v>
      </c>
      <c r="M520" s="3">
        <v>5350.29</v>
      </c>
      <c r="N520" s="3">
        <v>5350.29</v>
      </c>
      <c r="O520" s="3">
        <v>5766.3</v>
      </c>
      <c r="P520" s="3">
        <v>5766.3</v>
      </c>
      <c r="Q520" s="3">
        <v>5766.3</v>
      </c>
      <c r="R520" s="3">
        <v>5766.3</v>
      </c>
      <c r="S520" s="37">
        <f t="shared" si="17"/>
        <v>62964.960000000014</v>
      </c>
    </row>
    <row r="521" spans="1:19" x14ac:dyDescent="0.25">
      <c r="A521" s="1" t="s">
        <v>400</v>
      </c>
      <c r="B521" s="11">
        <v>5176.1400000000003</v>
      </c>
      <c r="C521" s="11">
        <v>23452.32</v>
      </c>
      <c r="D521" s="11">
        <v>23452.32</v>
      </c>
      <c r="E521" s="11">
        <v>23452.32</v>
      </c>
      <c r="F521" s="36">
        <f t="shared" si="16"/>
        <v>75533.100000000006</v>
      </c>
      <c r="G521" s="3">
        <v>21849.5</v>
      </c>
      <c r="H521" s="3">
        <v>21849.5</v>
      </c>
      <c r="I521" s="3">
        <v>21849.5</v>
      </c>
      <c r="J521" s="3">
        <v>21849.5</v>
      </c>
      <c r="K521" s="3">
        <v>19833.75</v>
      </c>
      <c r="L521" s="3">
        <v>19833.75</v>
      </c>
      <c r="M521" s="3">
        <v>19833.75</v>
      </c>
      <c r="N521" s="3">
        <v>19833.75</v>
      </c>
      <c r="O521" s="3">
        <v>33137</v>
      </c>
      <c r="P521" s="3">
        <v>33137</v>
      </c>
      <c r="Q521" s="3">
        <v>33137</v>
      </c>
      <c r="R521" s="3">
        <v>33137</v>
      </c>
      <c r="S521" s="37">
        <f t="shared" si="17"/>
        <v>299281</v>
      </c>
    </row>
    <row r="522" spans="1:19" x14ac:dyDescent="0.25">
      <c r="A522" s="1" t="s">
        <v>775</v>
      </c>
      <c r="B522" s="11">
        <v>0</v>
      </c>
      <c r="C522" s="11">
        <v>0</v>
      </c>
      <c r="D522" s="11">
        <v>0</v>
      </c>
      <c r="E522" s="11">
        <v>0</v>
      </c>
      <c r="F522" s="36">
        <f t="shared" si="16"/>
        <v>0</v>
      </c>
      <c r="G522" s="3">
        <v>0</v>
      </c>
      <c r="H522" s="3">
        <v>2089.8000000000002</v>
      </c>
      <c r="I522" s="3">
        <v>2089.8000000000002</v>
      </c>
      <c r="J522" s="3">
        <v>2089.8000000000002</v>
      </c>
      <c r="K522" s="3">
        <v>2380.06</v>
      </c>
      <c r="L522" s="3">
        <v>2380.06</v>
      </c>
      <c r="M522" s="3">
        <v>2380.06</v>
      </c>
      <c r="N522" s="3">
        <v>2380.06</v>
      </c>
      <c r="O522" s="3">
        <v>4502.1000000000004</v>
      </c>
      <c r="P522" s="3">
        <v>4502.1000000000004</v>
      </c>
      <c r="Q522" s="3">
        <v>4502.1000000000004</v>
      </c>
      <c r="R522" s="3">
        <v>4502.1000000000004</v>
      </c>
      <c r="S522" s="37">
        <f t="shared" si="17"/>
        <v>33798.039999999994</v>
      </c>
    </row>
    <row r="523" spans="1:19" x14ac:dyDescent="0.25">
      <c r="A523" s="1" t="s">
        <v>401</v>
      </c>
      <c r="B523" s="11">
        <v>6579</v>
      </c>
      <c r="C523" s="11">
        <v>5176.1400000000003</v>
      </c>
      <c r="D523" s="11">
        <v>5176.1400000000003</v>
      </c>
      <c r="E523" s="11">
        <v>5176.1400000000003</v>
      </c>
      <c r="F523" s="36">
        <f t="shared" si="16"/>
        <v>22107.42</v>
      </c>
      <c r="G523" s="3">
        <v>5950.14</v>
      </c>
      <c r="H523" s="3">
        <v>5950.14</v>
      </c>
      <c r="I523" s="3">
        <v>5950.14</v>
      </c>
      <c r="J523" s="3">
        <v>5950.14</v>
      </c>
      <c r="K523" s="3">
        <v>5610.15</v>
      </c>
      <c r="L523" s="3">
        <v>5610.15</v>
      </c>
      <c r="M523" s="3">
        <v>5610.15</v>
      </c>
      <c r="N523" s="3">
        <v>5610.15</v>
      </c>
      <c r="O523" s="3">
        <v>9109.43</v>
      </c>
      <c r="P523" s="3">
        <v>9109.43</v>
      </c>
      <c r="Q523" s="3">
        <v>9109.43</v>
      </c>
      <c r="R523" s="3">
        <v>9109.43</v>
      </c>
      <c r="S523" s="37">
        <f t="shared" si="17"/>
        <v>82678.880000000005</v>
      </c>
    </row>
    <row r="524" spans="1:19" x14ac:dyDescent="0.25">
      <c r="A524" s="1" t="s">
        <v>776</v>
      </c>
      <c r="B524" s="11">
        <v>0</v>
      </c>
      <c r="C524" s="11">
        <v>0</v>
      </c>
      <c r="D524" s="11">
        <v>0</v>
      </c>
      <c r="E524" s="11">
        <v>0</v>
      </c>
      <c r="F524" s="36">
        <f t="shared" si="16"/>
        <v>0</v>
      </c>
      <c r="G524" s="3">
        <v>0</v>
      </c>
      <c r="H524" s="3">
        <v>3908.72</v>
      </c>
      <c r="I524" s="3">
        <v>3908.72</v>
      </c>
      <c r="J524" s="3">
        <v>3908.72</v>
      </c>
      <c r="K524" s="3">
        <v>1857.6</v>
      </c>
      <c r="L524" s="3">
        <v>1857.6</v>
      </c>
      <c r="M524" s="3">
        <v>1857.6</v>
      </c>
      <c r="N524" s="3">
        <v>1857.6</v>
      </c>
      <c r="O524" s="3">
        <v>5314.8</v>
      </c>
      <c r="P524" s="3">
        <v>5314.8</v>
      </c>
      <c r="Q524" s="3">
        <v>5314.8</v>
      </c>
      <c r="R524" s="3">
        <v>5314.8</v>
      </c>
      <c r="S524" s="37">
        <f t="shared" si="17"/>
        <v>40415.760000000002</v>
      </c>
    </row>
    <row r="525" spans="1:19" x14ac:dyDescent="0.25">
      <c r="A525" s="1" t="s">
        <v>402</v>
      </c>
      <c r="B525" s="11">
        <v>24316.6</v>
      </c>
      <c r="C525" s="11">
        <v>6579</v>
      </c>
      <c r="D525" s="11">
        <v>6579</v>
      </c>
      <c r="E525" s="11">
        <v>6579</v>
      </c>
      <c r="F525" s="36">
        <f t="shared" si="16"/>
        <v>44053.599999999999</v>
      </c>
      <c r="G525" s="3">
        <v>7740</v>
      </c>
      <c r="H525" s="3">
        <v>7740</v>
      </c>
      <c r="I525" s="3">
        <v>7740</v>
      </c>
      <c r="J525" s="3">
        <v>7740</v>
      </c>
      <c r="K525" s="3">
        <v>6133.98</v>
      </c>
      <c r="L525" s="3">
        <v>6133.98</v>
      </c>
      <c r="M525" s="3">
        <v>6133.98</v>
      </c>
      <c r="N525" s="3">
        <v>6133.98</v>
      </c>
      <c r="O525" s="3">
        <v>11145.6</v>
      </c>
      <c r="P525" s="3">
        <v>11145.6</v>
      </c>
      <c r="Q525" s="3">
        <v>11145.6</v>
      </c>
      <c r="R525" s="3">
        <v>11145.6</v>
      </c>
      <c r="S525" s="37">
        <f t="shared" si="17"/>
        <v>100078.32</v>
      </c>
    </row>
    <row r="526" spans="1:19" x14ac:dyDescent="0.25">
      <c r="A526" s="1" t="s">
        <v>403</v>
      </c>
      <c r="B526" s="11">
        <v>12835.5</v>
      </c>
      <c r="C526" s="11">
        <v>24316.6</v>
      </c>
      <c r="D526" s="11">
        <v>24316.6</v>
      </c>
      <c r="E526" s="11">
        <v>24316.6</v>
      </c>
      <c r="F526" s="36">
        <f t="shared" si="16"/>
        <v>85785.299999999988</v>
      </c>
      <c r="G526" s="3">
        <v>27606</v>
      </c>
      <c r="H526" s="3">
        <v>27606</v>
      </c>
      <c r="I526" s="3">
        <v>27606</v>
      </c>
      <c r="J526" s="3">
        <v>27606</v>
      </c>
      <c r="K526" s="3">
        <v>31411.599999999999</v>
      </c>
      <c r="L526" s="3">
        <v>31411.599999999999</v>
      </c>
      <c r="M526" s="3">
        <v>31411.599999999999</v>
      </c>
      <c r="N526" s="3">
        <v>31411.599999999999</v>
      </c>
      <c r="O526" s="3">
        <v>46956</v>
      </c>
      <c r="P526" s="3">
        <v>46956</v>
      </c>
      <c r="Q526" s="3">
        <v>46956</v>
      </c>
      <c r="R526" s="3">
        <v>46956</v>
      </c>
      <c r="S526" s="37">
        <f t="shared" si="17"/>
        <v>423894.4</v>
      </c>
    </row>
    <row r="527" spans="1:19" x14ac:dyDescent="0.25">
      <c r="A527" s="1" t="s">
        <v>777</v>
      </c>
      <c r="B527" s="11">
        <v>0</v>
      </c>
      <c r="C527" s="11">
        <v>0</v>
      </c>
      <c r="D527" s="11">
        <v>0</v>
      </c>
      <c r="E527" s="11">
        <v>0</v>
      </c>
      <c r="F527" s="36">
        <f t="shared" si="16"/>
        <v>0</v>
      </c>
      <c r="G527" s="3">
        <v>0</v>
      </c>
      <c r="H527" s="3">
        <v>2854.14</v>
      </c>
      <c r="I527" s="3">
        <v>2854.14</v>
      </c>
      <c r="J527" s="3">
        <v>2854.14</v>
      </c>
      <c r="K527" s="3">
        <v>2418.75</v>
      </c>
      <c r="L527" s="3">
        <v>2418.75</v>
      </c>
      <c r="M527" s="3">
        <v>2418.75</v>
      </c>
      <c r="N527" s="3">
        <v>2418.75</v>
      </c>
      <c r="O527" s="3">
        <v>4150.59</v>
      </c>
      <c r="P527" s="3">
        <v>4150.59</v>
      </c>
      <c r="Q527" s="3">
        <v>4150.59</v>
      </c>
      <c r="R527" s="3">
        <v>4150.59</v>
      </c>
      <c r="S527" s="37">
        <f t="shared" si="17"/>
        <v>34839.78</v>
      </c>
    </row>
    <row r="528" spans="1:19" x14ac:dyDescent="0.25">
      <c r="A528" s="1" t="s">
        <v>404</v>
      </c>
      <c r="B528" s="11">
        <v>4466.6499999999996</v>
      </c>
      <c r="C528" s="11">
        <v>12835.5</v>
      </c>
      <c r="D528" s="11">
        <v>12835.5</v>
      </c>
      <c r="E528" s="11">
        <v>12835.5</v>
      </c>
      <c r="F528" s="36">
        <f t="shared" si="16"/>
        <v>42973.15</v>
      </c>
      <c r="G528" s="3">
        <v>12222.8</v>
      </c>
      <c r="H528" s="3">
        <v>12222.8</v>
      </c>
      <c r="I528" s="3">
        <v>12222.8</v>
      </c>
      <c r="J528" s="3">
        <v>12222.8</v>
      </c>
      <c r="K528" s="3">
        <v>11352</v>
      </c>
      <c r="L528" s="3">
        <v>11352</v>
      </c>
      <c r="M528" s="3">
        <v>11352</v>
      </c>
      <c r="N528" s="3">
        <v>11352</v>
      </c>
      <c r="O528" s="3">
        <v>17866.5</v>
      </c>
      <c r="P528" s="3">
        <v>17866.5</v>
      </c>
      <c r="Q528" s="3">
        <v>17866.5</v>
      </c>
      <c r="R528" s="3">
        <v>17866.5</v>
      </c>
      <c r="S528" s="37">
        <f t="shared" si="17"/>
        <v>165765.20000000001</v>
      </c>
    </row>
    <row r="529" spans="1:19" x14ac:dyDescent="0.25">
      <c r="A529" s="1" t="s">
        <v>405</v>
      </c>
      <c r="B529" s="11">
        <v>4934.25</v>
      </c>
      <c r="C529" s="11">
        <v>4466.6499999999996</v>
      </c>
      <c r="D529" s="11">
        <v>4466.6499999999996</v>
      </c>
      <c r="E529" s="11">
        <v>4466.6499999999996</v>
      </c>
      <c r="F529" s="36">
        <f t="shared" si="16"/>
        <v>18334.199999999997</v>
      </c>
      <c r="G529" s="3">
        <v>1628.65</v>
      </c>
      <c r="H529" s="3">
        <v>1628.65</v>
      </c>
      <c r="I529" s="3">
        <v>1628.65</v>
      </c>
      <c r="J529" s="3">
        <v>1628.65</v>
      </c>
      <c r="K529" s="3">
        <v>3192.75</v>
      </c>
      <c r="L529" s="3">
        <v>3192.75</v>
      </c>
      <c r="M529" s="3">
        <v>3192.75</v>
      </c>
      <c r="N529" s="3">
        <v>3192.75</v>
      </c>
      <c r="O529" s="3">
        <v>4289.25</v>
      </c>
      <c r="P529" s="3">
        <v>4289.25</v>
      </c>
      <c r="Q529" s="3">
        <v>4289.25</v>
      </c>
      <c r="R529" s="3">
        <v>4289.25</v>
      </c>
      <c r="S529" s="37">
        <f t="shared" si="17"/>
        <v>36442.6</v>
      </c>
    </row>
    <row r="530" spans="1:19" x14ac:dyDescent="0.25">
      <c r="A530" s="1" t="s">
        <v>406</v>
      </c>
      <c r="B530" s="11">
        <v>16331.4</v>
      </c>
      <c r="C530" s="11">
        <v>4934.25</v>
      </c>
      <c r="D530" s="11">
        <v>4934.25</v>
      </c>
      <c r="E530" s="11">
        <v>4934.25</v>
      </c>
      <c r="F530" s="36">
        <f t="shared" si="16"/>
        <v>31134.15</v>
      </c>
      <c r="G530" s="3">
        <v>2612.25</v>
      </c>
      <c r="H530" s="3">
        <v>2612.25</v>
      </c>
      <c r="I530" s="3">
        <v>2612.25</v>
      </c>
      <c r="J530" s="3">
        <v>2612.25</v>
      </c>
      <c r="K530" s="3">
        <v>4769.79</v>
      </c>
      <c r="L530" s="3">
        <v>4769.79</v>
      </c>
      <c r="M530" s="3">
        <v>4769.79</v>
      </c>
      <c r="N530" s="3">
        <v>4769.79</v>
      </c>
      <c r="O530" s="3">
        <v>5311.59</v>
      </c>
      <c r="P530" s="3">
        <v>5311.59</v>
      </c>
      <c r="Q530" s="3">
        <v>5311.59</v>
      </c>
      <c r="R530" s="3">
        <v>5311.59</v>
      </c>
      <c r="S530" s="37">
        <f t="shared" si="17"/>
        <v>50774.51999999999</v>
      </c>
    </row>
    <row r="531" spans="1:19" x14ac:dyDescent="0.25">
      <c r="A531" s="1" t="s">
        <v>778</v>
      </c>
      <c r="B531" s="11">
        <v>0</v>
      </c>
      <c r="C531" s="11">
        <v>0</v>
      </c>
      <c r="D531" s="11">
        <v>0</v>
      </c>
      <c r="E531" s="11">
        <v>0</v>
      </c>
      <c r="F531" s="36">
        <f t="shared" si="16"/>
        <v>0</v>
      </c>
      <c r="G531" s="3">
        <v>0</v>
      </c>
      <c r="H531" s="3">
        <v>909.45</v>
      </c>
      <c r="I531" s="3">
        <v>909.45</v>
      </c>
      <c r="J531" s="3">
        <v>909.45</v>
      </c>
      <c r="K531" s="3">
        <v>87.08</v>
      </c>
      <c r="L531" s="3">
        <v>87.08</v>
      </c>
      <c r="M531" s="3">
        <v>87.08</v>
      </c>
      <c r="N531" s="3">
        <v>87.08</v>
      </c>
      <c r="O531" s="3">
        <v>748.2</v>
      </c>
      <c r="P531" s="3">
        <v>748.2</v>
      </c>
      <c r="Q531" s="3">
        <v>748.2</v>
      </c>
      <c r="R531" s="3">
        <v>748.2</v>
      </c>
      <c r="S531" s="37">
        <f t="shared" si="17"/>
        <v>6069.4699999999993</v>
      </c>
    </row>
    <row r="532" spans="1:19" x14ac:dyDescent="0.25">
      <c r="A532" s="1" t="s">
        <v>779</v>
      </c>
      <c r="B532" s="11">
        <v>0</v>
      </c>
      <c r="C532" s="11">
        <v>0</v>
      </c>
      <c r="D532" s="11">
        <v>0</v>
      </c>
      <c r="E532" s="11">
        <v>0</v>
      </c>
      <c r="F532" s="36">
        <f t="shared" si="16"/>
        <v>0</v>
      </c>
      <c r="G532" s="3">
        <v>0</v>
      </c>
      <c r="H532" s="3">
        <v>3202.44</v>
      </c>
      <c r="I532" s="3">
        <v>3202.44</v>
      </c>
      <c r="J532" s="3">
        <v>3202.44</v>
      </c>
      <c r="K532" s="3">
        <v>4044.15</v>
      </c>
      <c r="L532" s="3">
        <v>4044.15</v>
      </c>
      <c r="M532" s="3">
        <v>4044.15</v>
      </c>
      <c r="N532" s="3">
        <v>4044.15</v>
      </c>
      <c r="O532" s="3">
        <v>5224.5</v>
      </c>
      <c r="P532" s="3">
        <v>5224.5</v>
      </c>
      <c r="Q532" s="3">
        <v>5224.5</v>
      </c>
      <c r="R532" s="3">
        <v>5224.5</v>
      </c>
      <c r="S532" s="37">
        <f t="shared" si="17"/>
        <v>46681.919999999998</v>
      </c>
    </row>
    <row r="533" spans="1:19" x14ac:dyDescent="0.25">
      <c r="A533" s="1" t="s">
        <v>780</v>
      </c>
      <c r="B533" s="11">
        <v>0</v>
      </c>
      <c r="C533" s="11">
        <v>0</v>
      </c>
      <c r="D533" s="11">
        <v>0</v>
      </c>
      <c r="E533" s="11">
        <v>0</v>
      </c>
      <c r="F533" s="36">
        <f t="shared" si="16"/>
        <v>0</v>
      </c>
      <c r="G533" s="3">
        <v>0</v>
      </c>
      <c r="H533" s="3">
        <v>2602.58</v>
      </c>
      <c r="I533" s="3">
        <v>2602.58</v>
      </c>
      <c r="J533" s="3">
        <v>2602.58</v>
      </c>
      <c r="K533" s="3">
        <v>2663.85</v>
      </c>
      <c r="L533" s="3">
        <v>2663.85</v>
      </c>
      <c r="M533" s="3">
        <v>2663.85</v>
      </c>
      <c r="N533" s="3">
        <v>2663.85</v>
      </c>
      <c r="O533" s="3">
        <v>3225</v>
      </c>
      <c r="P533" s="3">
        <v>3225</v>
      </c>
      <c r="Q533" s="3">
        <v>3225</v>
      </c>
      <c r="R533" s="3">
        <v>3225</v>
      </c>
      <c r="S533" s="37">
        <f t="shared" si="17"/>
        <v>31363.14</v>
      </c>
    </row>
    <row r="534" spans="1:19" x14ac:dyDescent="0.25">
      <c r="A534" s="1" t="s">
        <v>407</v>
      </c>
      <c r="B534" s="11">
        <v>554.70000000000005</v>
      </c>
      <c r="C534" s="11">
        <v>16331.4</v>
      </c>
      <c r="D534" s="11">
        <v>16331.4</v>
      </c>
      <c r="E534" s="11">
        <v>16331.4</v>
      </c>
      <c r="F534" s="36">
        <f t="shared" si="16"/>
        <v>49548.9</v>
      </c>
      <c r="G534" s="3">
        <v>19117.8</v>
      </c>
      <c r="H534" s="3">
        <v>19117.8</v>
      </c>
      <c r="I534" s="3">
        <v>19117.8</v>
      </c>
      <c r="J534" s="3">
        <v>19117.8</v>
      </c>
      <c r="K534" s="3">
        <v>22562.16</v>
      </c>
      <c r="L534" s="3">
        <v>22562.16</v>
      </c>
      <c r="M534" s="3">
        <v>22562.16</v>
      </c>
      <c r="N534" s="3">
        <v>22562.16</v>
      </c>
      <c r="O534" s="3">
        <v>27554.400000000001</v>
      </c>
      <c r="P534" s="3">
        <v>27554.400000000001</v>
      </c>
      <c r="Q534" s="3">
        <v>27554.400000000001</v>
      </c>
      <c r="R534" s="3">
        <v>27554.400000000001</v>
      </c>
      <c r="S534" s="37">
        <f t="shared" si="17"/>
        <v>276937.44</v>
      </c>
    </row>
    <row r="535" spans="1:19" x14ac:dyDescent="0.25">
      <c r="A535" s="1" t="s">
        <v>408</v>
      </c>
      <c r="B535" s="11">
        <v>2360.6999999999998</v>
      </c>
      <c r="C535" s="11">
        <v>554.70000000000005</v>
      </c>
      <c r="D535" s="11">
        <v>554.70000000000005</v>
      </c>
      <c r="E535" s="11">
        <v>554.70000000000005</v>
      </c>
      <c r="F535" s="36">
        <f t="shared" si="16"/>
        <v>4024.7999999999993</v>
      </c>
      <c r="G535" s="3">
        <v>348.3</v>
      </c>
      <c r="H535" s="3">
        <v>348.3</v>
      </c>
      <c r="I535" s="3">
        <v>348.3</v>
      </c>
      <c r="J535" s="3">
        <v>348.3</v>
      </c>
      <c r="K535" s="3">
        <v>477.3</v>
      </c>
      <c r="L535" s="3">
        <v>477.3</v>
      </c>
      <c r="M535" s="3">
        <v>477.3</v>
      </c>
      <c r="N535" s="3">
        <v>477.3</v>
      </c>
      <c r="O535" s="3">
        <v>1322.25</v>
      </c>
      <c r="P535" s="3">
        <v>1322.25</v>
      </c>
      <c r="Q535" s="3">
        <v>1322.25</v>
      </c>
      <c r="R535" s="3">
        <v>1322.25</v>
      </c>
      <c r="S535" s="37">
        <f t="shared" si="17"/>
        <v>8591.4000000000015</v>
      </c>
    </row>
    <row r="536" spans="1:19" x14ac:dyDescent="0.25">
      <c r="A536" s="1" t="s">
        <v>781</v>
      </c>
      <c r="B536" s="11">
        <v>0</v>
      </c>
      <c r="C536" s="11">
        <v>0</v>
      </c>
      <c r="D536" s="11">
        <v>0</v>
      </c>
      <c r="E536" s="11">
        <v>0</v>
      </c>
      <c r="F536" s="36">
        <f t="shared" si="16"/>
        <v>0</v>
      </c>
      <c r="G536" s="3">
        <v>0</v>
      </c>
      <c r="H536" s="3">
        <v>1470.6</v>
      </c>
      <c r="I536" s="3">
        <v>1470.6</v>
      </c>
      <c r="J536" s="3">
        <v>1470.6</v>
      </c>
      <c r="K536" s="3">
        <v>1712.48</v>
      </c>
      <c r="L536" s="3">
        <v>1712.48</v>
      </c>
      <c r="M536" s="3">
        <v>1712.48</v>
      </c>
      <c r="N536" s="3">
        <v>1712.48</v>
      </c>
      <c r="O536" s="3">
        <v>2550.98</v>
      </c>
      <c r="P536" s="3">
        <v>2550.98</v>
      </c>
      <c r="Q536" s="3">
        <v>2550.98</v>
      </c>
      <c r="R536" s="3">
        <v>2550.98</v>
      </c>
      <c r="S536" s="37">
        <f t="shared" si="17"/>
        <v>21465.639999999996</v>
      </c>
    </row>
    <row r="537" spans="1:19" x14ac:dyDescent="0.25">
      <c r="A537" s="1" t="s">
        <v>782</v>
      </c>
      <c r="B537" s="11">
        <v>0</v>
      </c>
      <c r="C537" s="11">
        <v>0</v>
      </c>
      <c r="D537" s="11">
        <v>0</v>
      </c>
      <c r="E537" s="11">
        <v>0</v>
      </c>
      <c r="F537" s="36">
        <f t="shared" si="16"/>
        <v>0</v>
      </c>
      <c r="G537" s="3">
        <v>0</v>
      </c>
      <c r="H537" s="3">
        <v>1483.5</v>
      </c>
      <c r="I537" s="3">
        <v>1483.5</v>
      </c>
      <c r="J537" s="3">
        <v>1483.5</v>
      </c>
      <c r="K537" s="3">
        <v>2786.4</v>
      </c>
      <c r="L537" s="3">
        <v>2786.4</v>
      </c>
      <c r="M537" s="3">
        <v>2786.4</v>
      </c>
      <c r="N537" s="3">
        <v>2786.4</v>
      </c>
      <c r="O537" s="3">
        <v>3528.16</v>
      </c>
      <c r="P537" s="3">
        <v>3528.16</v>
      </c>
      <c r="Q537" s="3">
        <v>3528.16</v>
      </c>
      <c r="R537" s="3">
        <v>3528.16</v>
      </c>
      <c r="S537" s="37">
        <f t="shared" si="17"/>
        <v>29708.739999999998</v>
      </c>
    </row>
    <row r="538" spans="1:19" x14ac:dyDescent="0.25">
      <c r="A538" s="1" t="s">
        <v>409</v>
      </c>
      <c r="B538" s="11">
        <v>10320</v>
      </c>
      <c r="C538" s="11">
        <v>2360.6999999999998</v>
      </c>
      <c r="D538" s="11">
        <v>2360.6999999999998</v>
      </c>
      <c r="E538" s="11">
        <v>2360.6999999999998</v>
      </c>
      <c r="F538" s="36">
        <f t="shared" si="16"/>
        <v>17402.100000000002</v>
      </c>
      <c r="G538" s="3">
        <v>2254.29</v>
      </c>
      <c r="H538" s="3">
        <v>2254.29</v>
      </c>
      <c r="I538" s="3">
        <v>2254.29</v>
      </c>
      <c r="J538" s="3">
        <v>2254.29</v>
      </c>
      <c r="K538" s="3">
        <v>2418.75</v>
      </c>
      <c r="L538" s="3">
        <v>2418.75</v>
      </c>
      <c r="M538" s="3">
        <v>2418.75</v>
      </c>
      <c r="N538" s="3">
        <v>2418.75</v>
      </c>
      <c r="O538" s="3">
        <v>2805.75</v>
      </c>
      <c r="P538" s="3">
        <v>2805.75</v>
      </c>
      <c r="Q538" s="3">
        <v>2805.75</v>
      </c>
      <c r="R538" s="3">
        <v>2805.75</v>
      </c>
      <c r="S538" s="37">
        <f t="shared" si="17"/>
        <v>29915.16</v>
      </c>
    </row>
    <row r="539" spans="1:19" x14ac:dyDescent="0.25">
      <c r="A539" s="1" t="s">
        <v>410</v>
      </c>
      <c r="B539" s="11">
        <v>2696.12</v>
      </c>
      <c r="C539" s="11">
        <v>10320</v>
      </c>
      <c r="D539" s="11">
        <v>10320</v>
      </c>
      <c r="E539" s="11">
        <v>10320</v>
      </c>
      <c r="F539" s="36">
        <f t="shared" si="16"/>
        <v>33656.119999999995</v>
      </c>
      <c r="G539" s="3">
        <v>10416.799999999999</v>
      </c>
      <c r="H539" s="3">
        <v>10416.799999999999</v>
      </c>
      <c r="I539" s="3">
        <v>10416.799999999999</v>
      </c>
      <c r="J539" s="3">
        <v>10416.799999999999</v>
      </c>
      <c r="K539" s="3">
        <v>10965</v>
      </c>
      <c r="L539" s="3">
        <v>10965</v>
      </c>
      <c r="M539" s="3">
        <v>10965</v>
      </c>
      <c r="N539" s="3">
        <v>10965</v>
      </c>
      <c r="O539" s="3">
        <v>15705.8</v>
      </c>
      <c r="P539" s="3">
        <v>15705.8</v>
      </c>
      <c r="Q539" s="3">
        <v>15705.8</v>
      </c>
      <c r="R539" s="3">
        <v>15705.8</v>
      </c>
      <c r="S539" s="37">
        <f t="shared" si="17"/>
        <v>148350.39999999999</v>
      </c>
    </row>
    <row r="540" spans="1:19" x14ac:dyDescent="0.25">
      <c r="A540" s="1" t="s">
        <v>411</v>
      </c>
      <c r="B540" s="11">
        <v>20317.599999999999</v>
      </c>
      <c r="C540" s="11">
        <v>2696.12</v>
      </c>
      <c r="D540" s="11">
        <v>2696.12</v>
      </c>
      <c r="E540" s="11">
        <v>2696.12</v>
      </c>
      <c r="F540" s="36">
        <f t="shared" si="16"/>
        <v>28405.959999999995</v>
      </c>
      <c r="G540" s="3">
        <v>4992.32</v>
      </c>
      <c r="H540" s="3">
        <v>4992.32</v>
      </c>
      <c r="I540" s="3">
        <v>4992.32</v>
      </c>
      <c r="J540" s="3">
        <v>4992.32</v>
      </c>
      <c r="K540" s="3">
        <v>4244.12</v>
      </c>
      <c r="L540" s="3">
        <v>4244.12</v>
      </c>
      <c r="M540" s="3">
        <v>4244.12</v>
      </c>
      <c r="N540" s="3">
        <v>4244.12</v>
      </c>
      <c r="O540" s="3">
        <v>5508.32</v>
      </c>
      <c r="P540" s="3">
        <v>5508.32</v>
      </c>
      <c r="Q540" s="3">
        <v>5508.32</v>
      </c>
      <c r="R540" s="3">
        <v>5508.32</v>
      </c>
      <c r="S540" s="37">
        <f t="shared" si="17"/>
        <v>58979.039999999994</v>
      </c>
    </row>
    <row r="541" spans="1:19" x14ac:dyDescent="0.25">
      <c r="A541" s="1" t="s">
        <v>412</v>
      </c>
      <c r="B541" s="11">
        <v>2525.19</v>
      </c>
      <c r="C541" s="11">
        <v>20317.599999999999</v>
      </c>
      <c r="D541" s="11">
        <v>20317.599999999999</v>
      </c>
      <c r="E541" s="11">
        <v>20317.599999999999</v>
      </c>
      <c r="F541" s="36">
        <f t="shared" si="16"/>
        <v>63477.99</v>
      </c>
      <c r="G541" s="3">
        <v>22188</v>
      </c>
      <c r="H541" s="3">
        <v>22188</v>
      </c>
      <c r="I541" s="3">
        <v>22188</v>
      </c>
      <c r="J541" s="3">
        <v>22188</v>
      </c>
      <c r="K541" s="3">
        <v>19672.599999999999</v>
      </c>
      <c r="L541" s="3">
        <v>19672.599999999999</v>
      </c>
      <c r="M541" s="3">
        <v>19672.599999999999</v>
      </c>
      <c r="N541" s="3">
        <v>19672.599999999999</v>
      </c>
      <c r="O541" s="3">
        <v>30186</v>
      </c>
      <c r="P541" s="3">
        <v>30186</v>
      </c>
      <c r="Q541" s="3">
        <v>30186</v>
      </c>
      <c r="R541" s="3">
        <v>30186</v>
      </c>
      <c r="S541" s="37">
        <f t="shared" si="17"/>
        <v>288186.40000000002</v>
      </c>
    </row>
    <row r="542" spans="1:19" x14ac:dyDescent="0.25">
      <c r="A542" s="1" t="s">
        <v>413</v>
      </c>
      <c r="B542" s="11">
        <v>1257.75</v>
      </c>
      <c r="C542" s="11">
        <v>2525.19</v>
      </c>
      <c r="D542" s="11">
        <v>2525.19</v>
      </c>
      <c r="E542" s="11">
        <v>2525.19</v>
      </c>
      <c r="F542" s="36">
        <f t="shared" si="16"/>
        <v>8833.32</v>
      </c>
      <c r="G542" s="3">
        <v>2273.64</v>
      </c>
      <c r="H542" s="3">
        <v>2273.64</v>
      </c>
      <c r="I542" s="3">
        <v>2273.64</v>
      </c>
      <c r="J542" s="3">
        <v>2273.64</v>
      </c>
      <c r="K542" s="3">
        <v>3086.34</v>
      </c>
      <c r="L542" s="3">
        <v>3086.34</v>
      </c>
      <c r="M542" s="3">
        <v>3086.34</v>
      </c>
      <c r="N542" s="3">
        <v>3086.34</v>
      </c>
      <c r="O542" s="3">
        <v>3734.55</v>
      </c>
      <c r="P542" s="3">
        <v>3734.55</v>
      </c>
      <c r="Q542" s="3">
        <v>3734.55</v>
      </c>
      <c r="R542" s="3">
        <v>3734.55</v>
      </c>
      <c r="S542" s="37">
        <f t="shared" si="17"/>
        <v>36378.120000000003</v>
      </c>
    </row>
    <row r="543" spans="1:19" x14ac:dyDescent="0.25">
      <c r="A543" s="1" t="s">
        <v>414</v>
      </c>
      <c r="B543" s="11">
        <v>12190.5</v>
      </c>
      <c r="C543" s="11">
        <v>1257.75</v>
      </c>
      <c r="D543" s="11">
        <v>1257.75</v>
      </c>
      <c r="E543" s="11">
        <v>1257.75</v>
      </c>
      <c r="F543" s="36">
        <f t="shared" si="16"/>
        <v>15963.75</v>
      </c>
      <c r="G543" s="3">
        <v>1402.89</v>
      </c>
      <c r="H543" s="3">
        <v>1402.89</v>
      </c>
      <c r="I543" s="3">
        <v>1402.89</v>
      </c>
      <c r="J543" s="3">
        <v>1402.89</v>
      </c>
      <c r="K543" s="3">
        <v>2196.2399999999998</v>
      </c>
      <c r="L543" s="3">
        <v>2196.2399999999998</v>
      </c>
      <c r="M543" s="3">
        <v>2196.2399999999998</v>
      </c>
      <c r="N543" s="3">
        <v>2196.2399999999998</v>
      </c>
      <c r="O543" s="3">
        <v>2438.1</v>
      </c>
      <c r="P543" s="3">
        <v>2438.1</v>
      </c>
      <c r="Q543" s="3">
        <v>2438.1</v>
      </c>
      <c r="R543" s="3">
        <v>2438.1</v>
      </c>
      <c r="S543" s="37">
        <f t="shared" si="17"/>
        <v>24148.919999999995</v>
      </c>
    </row>
    <row r="544" spans="1:19" x14ac:dyDescent="0.25">
      <c r="A544" s="1" t="s">
        <v>415</v>
      </c>
      <c r="B544" s="11">
        <v>2315.56</v>
      </c>
      <c r="C544" s="11">
        <v>12190.5</v>
      </c>
      <c r="D544" s="11">
        <v>12190.5</v>
      </c>
      <c r="E544" s="11">
        <v>12190.5</v>
      </c>
      <c r="F544" s="36">
        <f t="shared" si="16"/>
        <v>38887.06</v>
      </c>
      <c r="G544" s="3">
        <v>14786.66</v>
      </c>
      <c r="H544" s="3">
        <v>14786.66</v>
      </c>
      <c r="I544" s="3">
        <v>14786.66</v>
      </c>
      <c r="J544" s="3">
        <v>14786.66</v>
      </c>
      <c r="K544" s="3">
        <v>14109.41</v>
      </c>
      <c r="L544" s="3">
        <v>14109.41</v>
      </c>
      <c r="M544" s="3">
        <v>14109.41</v>
      </c>
      <c r="N544" s="3">
        <v>14109.41</v>
      </c>
      <c r="O544" s="3">
        <v>16524.900000000001</v>
      </c>
      <c r="P544" s="3">
        <v>16524.900000000001</v>
      </c>
      <c r="Q544" s="3">
        <v>16524.900000000001</v>
      </c>
      <c r="R544" s="3">
        <v>16524.900000000001</v>
      </c>
      <c r="S544" s="37">
        <f t="shared" si="17"/>
        <v>181683.88</v>
      </c>
    </row>
    <row r="545" spans="1:19" x14ac:dyDescent="0.25">
      <c r="A545" s="1" t="s">
        <v>783</v>
      </c>
      <c r="B545" s="11">
        <v>0</v>
      </c>
      <c r="C545" s="11">
        <v>0</v>
      </c>
      <c r="D545" s="11">
        <v>0</v>
      </c>
      <c r="E545" s="11">
        <v>0</v>
      </c>
      <c r="F545" s="36">
        <f t="shared" si="16"/>
        <v>0</v>
      </c>
      <c r="G545" s="3">
        <v>0</v>
      </c>
      <c r="H545" s="3">
        <v>5553.45</v>
      </c>
      <c r="I545" s="3">
        <v>5553.45</v>
      </c>
      <c r="J545" s="3">
        <v>5553.45</v>
      </c>
      <c r="K545" s="3">
        <v>5543.79</v>
      </c>
      <c r="L545" s="3">
        <v>5543.79</v>
      </c>
      <c r="M545" s="3">
        <v>5543.79</v>
      </c>
      <c r="N545" s="3">
        <v>5543.79</v>
      </c>
      <c r="O545" s="3">
        <v>7962.54</v>
      </c>
      <c r="P545" s="3">
        <v>7962.54</v>
      </c>
      <c r="Q545" s="3">
        <v>7962.54</v>
      </c>
      <c r="R545" s="3">
        <v>7962.54</v>
      </c>
      <c r="S545" s="37">
        <f t="shared" si="17"/>
        <v>70685.67</v>
      </c>
    </row>
    <row r="546" spans="1:19" x14ac:dyDescent="0.25">
      <c r="A546" s="1" t="s">
        <v>416</v>
      </c>
      <c r="B546" s="11">
        <v>4053.84</v>
      </c>
      <c r="C546" s="11">
        <v>2315.56</v>
      </c>
      <c r="D546" s="11">
        <v>2315.56</v>
      </c>
      <c r="E546" s="11">
        <v>2315.56</v>
      </c>
      <c r="F546" s="36">
        <f t="shared" si="16"/>
        <v>11000.519999999999</v>
      </c>
      <c r="G546" s="3">
        <v>1335.16</v>
      </c>
      <c r="H546" s="3">
        <v>1335.16</v>
      </c>
      <c r="I546" s="3">
        <v>1335.16</v>
      </c>
      <c r="J546" s="3">
        <v>1335.16</v>
      </c>
      <c r="K546" s="3">
        <v>645</v>
      </c>
      <c r="L546" s="3">
        <v>645</v>
      </c>
      <c r="M546" s="3">
        <v>645</v>
      </c>
      <c r="N546" s="3">
        <v>645</v>
      </c>
      <c r="O546" s="3">
        <v>1464.16</v>
      </c>
      <c r="P546" s="3">
        <v>1464.16</v>
      </c>
      <c r="Q546" s="3">
        <v>1464.16</v>
      </c>
      <c r="R546" s="3">
        <v>1464.16</v>
      </c>
      <c r="S546" s="37">
        <f t="shared" si="17"/>
        <v>13777.28</v>
      </c>
    </row>
    <row r="547" spans="1:19" x14ac:dyDescent="0.25">
      <c r="A547" s="1" t="s">
        <v>417</v>
      </c>
      <c r="B547" s="11">
        <v>1728.6</v>
      </c>
      <c r="C547" s="11">
        <v>4053.84</v>
      </c>
      <c r="D547" s="11">
        <v>4053.84</v>
      </c>
      <c r="E547" s="11">
        <v>4053.84</v>
      </c>
      <c r="F547" s="36">
        <f t="shared" si="16"/>
        <v>13890.12</v>
      </c>
      <c r="G547" s="3">
        <v>4102.2</v>
      </c>
      <c r="H547" s="3">
        <v>4102.2</v>
      </c>
      <c r="I547" s="3">
        <v>4102.2</v>
      </c>
      <c r="J547" s="3">
        <v>4102.2</v>
      </c>
      <c r="K547" s="3">
        <v>4440.84</v>
      </c>
      <c r="L547" s="3">
        <v>4440.84</v>
      </c>
      <c r="M547" s="3">
        <v>4440.84</v>
      </c>
      <c r="N547" s="3">
        <v>4440.84</v>
      </c>
      <c r="O547" s="3">
        <v>6898.29</v>
      </c>
      <c r="P547" s="3">
        <v>6898.29</v>
      </c>
      <c r="Q547" s="3">
        <v>6898.29</v>
      </c>
      <c r="R547" s="3">
        <v>6898.29</v>
      </c>
      <c r="S547" s="37">
        <f t="shared" si="17"/>
        <v>61765.320000000007</v>
      </c>
    </row>
    <row r="548" spans="1:19" x14ac:dyDescent="0.25">
      <c r="A548" s="1" t="s">
        <v>418</v>
      </c>
      <c r="B548" s="11">
        <v>1654.44</v>
      </c>
      <c r="C548" s="11">
        <v>1728.6</v>
      </c>
      <c r="D548" s="11">
        <v>1728.6</v>
      </c>
      <c r="E548" s="11">
        <v>1728.6</v>
      </c>
      <c r="F548" s="36">
        <f t="shared" si="16"/>
        <v>6840.24</v>
      </c>
      <c r="G548" s="3">
        <v>1073.93</v>
      </c>
      <c r="H548" s="3">
        <v>1073.93</v>
      </c>
      <c r="I548" s="3">
        <v>1073.93</v>
      </c>
      <c r="J548" s="3">
        <v>1073.93</v>
      </c>
      <c r="K548" s="3">
        <v>1335.15</v>
      </c>
      <c r="L548" s="3">
        <v>1335.15</v>
      </c>
      <c r="M548" s="3">
        <v>1335.15</v>
      </c>
      <c r="N548" s="3">
        <v>1335.15</v>
      </c>
      <c r="O548" s="3">
        <v>2257.5</v>
      </c>
      <c r="P548" s="3">
        <v>2257.5</v>
      </c>
      <c r="Q548" s="3">
        <v>2257.5</v>
      </c>
      <c r="R548" s="3">
        <v>2257.5</v>
      </c>
      <c r="S548" s="37">
        <f t="shared" si="17"/>
        <v>18666.32</v>
      </c>
    </row>
    <row r="549" spans="1:19" x14ac:dyDescent="0.25">
      <c r="A549" s="1" t="s">
        <v>419</v>
      </c>
      <c r="B549" s="11">
        <v>2767.05</v>
      </c>
      <c r="C549" s="11">
        <v>1654.44</v>
      </c>
      <c r="D549" s="11">
        <v>1654.44</v>
      </c>
      <c r="E549" s="11">
        <v>1654.44</v>
      </c>
      <c r="F549" s="36">
        <f t="shared" si="16"/>
        <v>7730.3700000000008</v>
      </c>
      <c r="G549" s="3">
        <v>2147.85</v>
      </c>
      <c r="H549" s="3">
        <v>2147.85</v>
      </c>
      <c r="I549" s="3">
        <v>2147.85</v>
      </c>
      <c r="J549" s="3">
        <v>2147.85</v>
      </c>
      <c r="K549" s="3">
        <v>2099.4899999999998</v>
      </c>
      <c r="L549" s="3">
        <v>2099.4899999999998</v>
      </c>
      <c r="M549" s="3">
        <v>2099.4899999999998</v>
      </c>
      <c r="N549" s="3">
        <v>2099.4899999999998</v>
      </c>
      <c r="O549" s="3">
        <v>3579.75</v>
      </c>
      <c r="P549" s="3">
        <v>3579.75</v>
      </c>
      <c r="Q549" s="3">
        <v>3579.75</v>
      </c>
      <c r="R549" s="3">
        <v>3579.75</v>
      </c>
      <c r="S549" s="37">
        <f t="shared" si="17"/>
        <v>31308.36</v>
      </c>
    </row>
    <row r="550" spans="1:19" x14ac:dyDescent="0.25">
      <c r="A550" s="1" t="s">
        <v>420</v>
      </c>
      <c r="B550" s="11">
        <v>2109.15</v>
      </c>
      <c r="C550" s="11">
        <v>2767.05</v>
      </c>
      <c r="D550" s="11">
        <v>2767.05</v>
      </c>
      <c r="E550" s="11">
        <v>2767.05</v>
      </c>
      <c r="F550" s="36">
        <f t="shared" si="16"/>
        <v>10410.300000000001</v>
      </c>
      <c r="G550" s="3">
        <v>2592.9</v>
      </c>
      <c r="H550" s="3">
        <v>2592.9</v>
      </c>
      <c r="I550" s="3">
        <v>2592.9</v>
      </c>
      <c r="J550" s="3">
        <v>2592.9</v>
      </c>
      <c r="K550" s="3">
        <v>2225.25</v>
      </c>
      <c r="L550" s="3">
        <v>2225.25</v>
      </c>
      <c r="M550" s="3">
        <v>2225.25</v>
      </c>
      <c r="N550" s="3">
        <v>2225.25</v>
      </c>
      <c r="O550" s="3">
        <v>3792.6</v>
      </c>
      <c r="P550" s="3">
        <v>3792.6</v>
      </c>
      <c r="Q550" s="3">
        <v>3792.6</v>
      </c>
      <c r="R550" s="3">
        <v>3792.6</v>
      </c>
      <c r="S550" s="37">
        <f t="shared" si="17"/>
        <v>34442.999999999993</v>
      </c>
    </row>
    <row r="551" spans="1:19" x14ac:dyDescent="0.25">
      <c r="A551" s="1" t="s">
        <v>421</v>
      </c>
      <c r="B551" s="11">
        <v>21878.400000000001</v>
      </c>
      <c r="C551" s="11">
        <v>2109.15</v>
      </c>
      <c r="D551" s="11">
        <v>2109.15</v>
      </c>
      <c r="E551" s="11">
        <v>2109.15</v>
      </c>
      <c r="F551" s="36">
        <f t="shared" si="16"/>
        <v>28205.850000000006</v>
      </c>
      <c r="G551" s="3">
        <v>2273.64</v>
      </c>
      <c r="H551" s="3">
        <v>2273.64</v>
      </c>
      <c r="I551" s="3">
        <v>2273.64</v>
      </c>
      <c r="J551" s="3">
        <v>2273.64</v>
      </c>
      <c r="K551" s="3">
        <v>1344.84</v>
      </c>
      <c r="L551" s="3">
        <v>1344.84</v>
      </c>
      <c r="M551" s="3">
        <v>1344.84</v>
      </c>
      <c r="N551" s="3">
        <v>1344.84</v>
      </c>
      <c r="O551" s="3">
        <v>2728.35</v>
      </c>
      <c r="P551" s="3">
        <v>2728.35</v>
      </c>
      <c r="Q551" s="3">
        <v>2728.35</v>
      </c>
      <c r="R551" s="3">
        <v>2728.35</v>
      </c>
      <c r="S551" s="37">
        <f t="shared" si="17"/>
        <v>25387.319999999996</v>
      </c>
    </row>
    <row r="552" spans="1:19" x14ac:dyDescent="0.25">
      <c r="A552" s="1" t="s">
        <v>426</v>
      </c>
      <c r="B552" s="11">
        <v>4140.8999999999996</v>
      </c>
      <c r="C552" s="11">
        <v>31363.25</v>
      </c>
      <c r="D552" s="11">
        <v>31363.25</v>
      </c>
      <c r="E552" s="11">
        <v>31363.25</v>
      </c>
      <c r="F552" s="36">
        <f t="shared" si="16"/>
        <v>98230.65</v>
      </c>
      <c r="G552" s="3">
        <v>34043.1</v>
      </c>
      <c r="H552" s="3">
        <v>34043.1</v>
      </c>
      <c r="I552" s="3">
        <v>34043.1</v>
      </c>
      <c r="J552" s="3">
        <v>34043.1</v>
      </c>
      <c r="K552" s="3">
        <v>39241.800000000003</v>
      </c>
      <c r="L552" s="3">
        <v>39241.800000000003</v>
      </c>
      <c r="M552" s="3">
        <v>39241.800000000003</v>
      </c>
      <c r="N552" s="3">
        <v>39241.800000000003</v>
      </c>
      <c r="O552" s="3">
        <v>53244.88</v>
      </c>
      <c r="P552" s="3">
        <v>53244.88</v>
      </c>
      <c r="Q552" s="3">
        <v>53244.88</v>
      </c>
      <c r="R552" s="3">
        <v>53244.88</v>
      </c>
      <c r="S552" s="37">
        <f t="shared" si="17"/>
        <v>506119.12</v>
      </c>
    </row>
    <row r="553" spans="1:19" x14ac:dyDescent="0.25">
      <c r="A553" s="1" t="s">
        <v>422</v>
      </c>
      <c r="B553" s="11">
        <v>5289</v>
      </c>
      <c r="C553" s="11">
        <v>21878.400000000001</v>
      </c>
      <c r="D553" s="11">
        <v>21878.400000000001</v>
      </c>
      <c r="E553" s="11">
        <v>21878.400000000001</v>
      </c>
      <c r="F553" s="36">
        <f t="shared" si="16"/>
        <v>70924.200000000012</v>
      </c>
      <c r="G553" s="3">
        <v>25548.45</v>
      </c>
      <c r="H553" s="3">
        <v>25548.45</v>
      </c>
      <c r="I553" s="3">
        <v>25548.45</v>
      </c>
      <c r="J553" s="3">
        <v>25548.45</v>
      </c>
      <c r="K553" s="3">
        <v>23903.7</v>
      </c>
      <c r="L553" s="3">
        <v>23903.7</v>
      </c>
      <c r="M553" s="3">
        <v>23903.7</v>
      </c>
      <c r="N553" s="3">
        <v>23903.7</v>
      </c>
      <c r="O553" s="3">
        <v>26644.95</v>
      </c>
      <c r="P553" s="3">
        <v>26644.95</v>
      </c>
      <c r="Q553" s="3">
        <v>26644.95</v>
      </c>
      <c r="R553" s="3">
        <v>26644.95</v>
      </c>
      <c r="S553" s="37">
        <f t="shared" si="17"/>
        <v>304388.40000000008</v>
      </c>
    </row>
    <row r="554" spans="1:19" x14ac:dyDescent="0.25">
      <c r="A554" s="1" t="s">
        <v>423</v>
      </c>
      <c r="B554" s="11">
        <v>5966.25</v>
      </c>
      <c r="C554" s="11">
        <v>5289</v>
      </c>
      <c r="D554" s="11">
        <v>5289</v>
      </c>
      <c r="E554" s="11">
        <v>5289</v>
      </c>
      <c r="F554" s="36">
        <f t="shared" si="16"/>
        <v>21833.25</v>
      </c>
      <c r="G554" s="3">
        <v>5095.5</v>
      </c>
      <c r="H554" s="3">
        <v>5095.5</v>
      </c>
      <c r="I554" s="3">
        <v>5095.5</v>
      </c>
      <c r="J554" s="3">
        <v>5095.5</v>
      </c>
      <c r="K554" s="3">
        <v>4950.3999999999996</v>
      </c>
      <c r="L554" s="3">
        <v>4950.3999999999996</v>
      </c>
      <c r="M554" s="3">
        <v>4950.3999999999996</v>
      </c>
      <c r="N554" s="3">
        <v>4950.3999999999996</v>
      </c>
      <c r="O554" s="3">
        <v>7869</v>
      </c>
      <c r="P554" s="3">
        <v>7869</v>
      </c>
      <c r="Q554" s="3">
        <v>7869</v>
      </c>
      <c r="R554" s="3">
        <v>7869</v>
      </c>
      <c r="S554" s="37">
        <f t="shared" si="17"/>
        <v>71659.600000000006</v>
      </c>
    </row>
    <row r="555" spans="1:19" x14ac:dyDescent="0.25">
      <c r="A555" s="1" t="s">
        <v>424</v>
      </c>
      <c r="B555" s="11">
        <v>5688.92</v>
      </c>
      <c r="C555" s="11">
        <v>5966.25</v>
      </c>
      <c r="D555" s="11">
        <v>5966.25</v>
      </c>
      <c r="E555" s="11">
        <v>5966.25</v>
      </c>
      <c r="F555" s="36">
        <f t="shared" si="16"/>
        <v>23587.67</v>
      </c>
      <c r="G555" s="3">
        <v>5643.75</v>
      </c>
      <c r="H555" s="3">
        <v>5643.75</v>
      </c>
      <c r="I555" s="3">
        <v>5643.75</v>
      </c>
      <c r="J555" s="3">
        <v>5643.75</v>
      </c>
      <c r="K555" s="3">
        <v>6869.25</v>
      </c>
      <c r="L555" s="3">
        <v>6869.25</v>
      </c>
      <c r="M555" s="3">
        <v>6869.25</v>
      </c>
      <c r="N555" s="3">
        <v>6869.25</v>
      </c>
      <c r="O555" s="3">
        <v>9320.25</v>
      </c>
      <c r="P555" s="3">
        <v>9320.25</v>
      </c>
      <c r="Q555" s="3">
        <v>9320.25</v>
      </c>
      <c r="R555" s="3">
        <v>9320.25</v>
      </c>
      <c r="S555" s="37">
        <f t="shared" si="17"/>
        <v>87333</v>
      </c>
    </row>
    <row r="556" spans="1:19" x14ac:dyDescent="0.25">
      <c r="A556" s="1" t="s">
        <v>425</v>
      </c>
      <c r="B556" s="11">
        <v>31363.25</v>
      </c>
      <c r="C556" s="11">
        <v>5688.92</v>
      </c>
      <c r="D556" s="11">
        <v>5688.92</v>
      </c>
      <c r="E556" s="11">
        <v>5688.92</v>
      </c>
      <c r="F556" s="36">
        <f t="shared" si="16"/>
        <v>48430.009999999995</v>
      </c>
      <c r="G556" s="3">
        <v>5753.4</v>
      </c>
      <c r="H556" s="3">
        <v>5753.4</v>
      </c>
      <c r="I556" s="3">
        <v>5753.4</v>
      </c>
      <c r="J556" s="3">
        <v>5753.4</v>
      </c>
      <c r="K556" s="3">
        <v>5598.6</v>
      </c>
      <c r="L556" s="3">
        <v>5598.6</v>
      </c>
      <c r="M556" s="3">
        <v>5598.6</v>
      </c>
      <c r="N556" s="3">
        <v>5598.6</v>
      </c>
      <c r="O556" s="3">
        <v>7837.24</v>
      </c>
      <c r="P556" s="3">
        <v>7837.24</v>
      </c>
      <c r="Q556" s="3">
        <v>7837.24</v>
      </c>
      <c r="R556" s="3">
        <v>7837.24</v>
      </c>
      <c r="S556" s="37">
        <f t="shared" si="17"/>
        <v>76756.959999999992</v>
      </c>
    </row>
    <row r="557" spans="1:19" x14ac:dyDescent="0.25">
      <c r="A557" s="1" t="s">
        <v>427</v>
      </c>
      <c r="B557" s="11">
        <v>3947.4</v>
      </c>
      <c r="C557" s="11">
        <v>4140.8999999999996</v>
      </c>
      <c r="D557" s="11">
        <v>4140.8999999999996</v>
      </c>
      <c r="E557" s="11">
        <v>4140.8999999999996</v>
      </c>
      <c r="F557" s="36">
        <f t="shared" si="16"/>
        <v>16370.099999999999</v>
      </c>
      <c r="G557" s="3">
        <v>4334.3999999999996</v>
      </c>
      <c r="H557" s="3">
        <v>4334.3999999999996</v>
      </c>
      <c r="I557" s="3">
        <v>4334.3999999999996</v>
      </c>
      <c r="J557" s="3">
        <v>4334.3999999999996</v>
      </c>
      <c r="K557" s="3">
        <v>5514.78</v>
      </c>
      <c r="L557" s="3">
        <v>5514.78</v>
      </c>
      <c r="M557" s="3">
        <v>5514.78</v>
      </c>
      <c r="N557" s="3">
        <v>5514.78</v>
      </c>
      <c r="O557" s="3">
        <v>6869.28</v>
      </c>
      <c r="P557" s="3">
        <v>6869.28</v>
      </c>
      <c r="Q557" s="3">
        <v>6869.28</v>
      </c>
      <c r="R557" s="3">
        <v>6869.28</v>
      </c>
      <c r="S557" s="37">
        <f t="shared" si="17"/>
        <v>66873.84</v>
      </c>
    </row>
    <row r="558" spans="1:19" x14ac:dyDescent="0.25">
      <c r="A558" s="1" t="s">
        <v>428</v>
      </c>
      <c r="B558" s="11">
        <v>383.78</v>
      </c>
      <c r="C558" s="11">
        <v>3947.4</v>
      </c>
      <c r="D558" s="11">
        <v>3947.4</v>
      </c>
      <c r="E558" s="11">
        <v>3947.4</v>
      </c>
      <c r="F558" s="36">
        <f t="shared" si="16"/>
        <v>12225.98</v>
      </c>
      <c r="G558" s="3">
        <v>3521.72</v>
      </c>
      <c r="H558" s="3">
        <v>3521.72</v>
      </c>
      <c r="I558" s="3">
        <v>3521.72</v>
      </c>
      <c r="J558" s="3">
        <v>3521.72</v>
      </c>
      <c r="K558" s="3">
        <v>3960.32</v>
      </c>
      <c r="L558" s="3">
        <v>3960.32</v>
      </c>
      <c r="M558" s="3">
        <v>3960.32</v>
      </c>
      <c r="N558" s="3">
        <v>3960.32</v>
      </c>
      <c r="O558" s="3">
        <v>4360.2</v>
      </c>
      <c r="P558" s="3">
        <v>4360.2</v>
      </c>
      <c r="Q558" s="3">
        <v>4360.2</v>
      </c>
      <c r="R558" s="3">
        <v>4360.2</v>
      </c>
      <c r="S558" s="37">
        <f t="shared" si="17"/>
        <v>47368.959999999992</v>
      </c>
    </row>
    <row r="559" spans="1:19" x14ac:dyDescent="0.25">
      <c r="A559" s="1" t="s">
        <v>430</v>
      </c>
      <c r="B559" s="11">
        <v>17431.240000000002</v>
      </c>
      <c r="C559" s="11">
        <v>1419</v>
      </c>
      <c r="D559" s="11">
        <v>1419</v>
      </c>
      <c r="E559" s="11">
        <v>1419</v>
      </c>
      <c r="F559" s="36">
        <f t="shared" si="16"/>
        <v>21688.240000000002</v>
      </c>
      <c r="G559" s="3">
        <v>1399.65</v>
      </c>
      <c r="H559" s="3">
        <v>1399.65</v>
      </c>
      <c r="I559" s="3">
        <v>1399.65</v>
      </c>
      <c r="J559" s="3">
        <v>1399.65</v>
      </c>
      <c r="K559" s="3">
        <v>793.35</v>
      </c>
      <c r="L559" s="3">
        <v>793.35</v>
      </c>
      <c r="M559" s="3">
        <v>793.35</v>
      </c>
      <c r="N559" s="3">
        <v>793.35</v>
      </c>
      <c r="O559" s="3">
        <v>2612.25</v>
      </c>
      <c r="P559" s="3">
        <v>2612.25</v>
      </c>
      <c r="Q559" s="3">
        <v>2612.25</v>
      </c>
      <c r="R559" s="3">
        <v>2612.25</v>
      </c>
      <c r="S559" s="37">
        <f t="shared" si="17"/>
        <v>19221</v>
      </c>
    </row>
    <row r="560" spans="1:19" x14ac:dyDescent="0.25">
      <c r="A560" s="1" t="s">
        <v>429</v>
      </c>
      <c r="B560" s="11">
        <v>1419</v>
      </c>
      <c r="C560" s="11">
        <v>383.78</v>
      </c>
      <c r="D560" s="11">
        <v>383.78</v>
      </c>
      <c r="E560" s="11">
        <v>383.78</v>
      </c>
      <c r="F560" s="36">
        <f t="shared" si="16"/>
        <v>2570.34</v>
      </c>
      <c r="G560" s="3">
        <v>1228.73</v>
      </c>
      <c r="H560" s="3">
        <v>1228.73</v>
      </c>
      <c r="I560" s="3">
        <v>1228.73</v>
      </c>
      <c r="J560" s="3">
        <v>1228.73</v>
      </c>
      <c r="K560" s="3">
        <v>715.95</v>
      </c>
      <c r="L560" s="3">
        <v>715.95</v>
      </c>
      <c r="M560" s="3">
        <v>715.95</v>
      </c>
      <c r="N560" s="3">
        <v>715.95</v>
      </c>
      <c r="O560" s="3">
        <v>1570.58</v>
      </c>
      <c r="P560" s="3">
        <v>1570.58</v>
      </c>
      <c r="Q560" s="3">
        <v>1570.58</v>
      </c>
      <c r="R560" s="3">
        <v>1570.58</v>
      </c>
      <c r="S560" s="37">
        <f t="shared" si="17"/>
        <v>14061.039999999999</v>
      </c>
    </row>
    <row r="561" spans="1:19" x14ac:dyDescent="0.25">
      <c r="A561" s="1" t="s">
        <v>431</v>
      </c>
      <c r="B561" s="11">
        <v>45537.2</v>
      </c>
      <c r="C561" s="11">
        <v>17431.240000000002</v>
      </c>
      <c r="D561" s="11">
        <v>17431.240000000002</v>
      </c>
      <c r="E561" s="11">
        <v>17431.240000000002</v>
      </c>
      <c r="F561" s="36">
        <f t="shared" si="16"/>
        <v>97830.920000000013</v>
      </c>
      <c r="G561" s="3">
        <v>24997.09</v>
      </c>
      <c r="H561" s="3">
        <v>24997.09</v>
      </c>
      <c r="I561" s="3">
        <v>24997.09</v>
      </c>
      <c r="J561" s="3">
        <v>24997.09</v>
      </c>
      <c r="K561" s="3">
        <v>38051.89</v>
      </c>
      <c r="L561" s="3">
        <v>38051.89</v>
      </c>
      <c r="M561" s="3">
        <v>38051.89</v>
      </c>
      <c r="N561" s="3">
        <v>38051.89</v>
      </c>
      <c r="O561" s="3">
        <v>59562.64</v>
      </c>
      <c r="P561" s="3">
        <v>59562.64</v>
      </c>
      <c r="Q561" s="3">
        <v>59562.64</v>
      </c>
      <c r="R561" s="3">
        <v>59562.64</v>
      </c>
      <c r="S561" s="37">
        <f t="shared" si="17"/>
        <v>490446.4800000001</v>
      </c>
    </row>
    <row r="562" spans="1:19" x14ac:dyDescent="0.25">
      <c r="A562" s="1" t="s">
        <v>784</v>
      </c>
      <c r="B562" s="11">
        <v>0</v>
      </c>
      <c r="C562" s="11">
        <v>0</v>
      </c>
      <c r="D562" s="11">
        <v>0</v>
      </c>
      <c r="E562" s="11">
        <v>0</v>
      </c>
      <c r="F562" s="36">
        <f t="shared" si="16"/>
        <v>0</v>
      </c>
      <c r="G562" s="3">
        <v>0</v>
      </c>
      <c r="H562" s="3">
        <v>5127.75</v>
      </c>
      <c r="I562" s="3">
        <v>5127.75</v>
      </c>
      <c r="J562" s="3">
        <v>5127.75</v>
      </c>
      <c r="K562" s="3">
        <v>5998.5</v>
      </c>
      <c r="L562" s="3">
        <v>5998.5</v>
      </c>
      <c r="M562" s="3">
        <v>5998.5</v>
      </c>
      <c r="N562" s="3">
        <v>5998.5</v>
      </c>
      <c r="O562" s="3">
        <v>6946.65</v>
      </c>
      <c r="P562" s="3">
        <v>6946.65</v>
      </c>
      <c r="Q562" s="3">
        <v>6946.65</v>
      </c>
      <c r="R562" s="3">
        <v>6946.65</v>
      </c>
      <c r="S562" s="37">
        <f t="shared" si="17"/>
        <v>67163.850000000006</v>
      </c>
    </row>
    <row r="563" spans="1:19" x14ac:dyDescent="0.25">
      <c r="A563" s="1" t="s">
        <v>432</v>
      </c>
      <c r="B563" s="11">
        <v>8455.9500000000007</v>
      </c>
      <c r="C563" s="11">
        <v>45537.2</v>
      </c>
      <c r="D563" s="11">
        <v>45537.2</v>
      </c>
      <c r="E563" s="11">
        <v>45537.2</v>
      </c>
      <c r="F563" s="36">
        <f t="shared" si="16"/>
        <v>145067.54999999999</v>
      </c>
      <c r="G563" s="3">
        <v>58566</v>
      </c>
      <c r="H563" s="3">
        <v>58566</v>
      </c>
      <c r="I563" s="3">
        <v>58566</v>
      </c>
      <c r="J563" s="3">
        <v>58566</v>
      </c>
      <c r="K563" s="3">
        <v>62565.2</v>
      </c>
      <c r="L563" s="3">
        <v>62565.2</v>
      </c>
      <c r="M563" s="3">
        <v>62565.2</v>
      </c>
      <c r="N563" s="3">
        <v>62565.2</v>
      </c>
      <c r="O563" s="3">
        <v>81270</v>
      </c>
      <c r="P563" s="3">
        <v>81270</v>
      </c>
      <c r="Q563" s="3">
        <v>81270</v>
      </c>
      <c r="R563" s="3">
        <v>81270</v>
      </c>
      <c r="S563" s="37">
        <f t="shared" si="17"/>
        <v>809604.8</v>
      </c>
    </row>
    <row r="564" spans="1:19" x14ac:dyDescent="0.25">
      <c r="A564" s="1" t="s">
        <v>433</v>
      </c>
      <c r="B564" s="11">
        <v>783.69</v>
      </c>
      <c r="C564" s="11">
        <v>8455.9500000000007</v>
      </c>
      <c r="D564" s="11">
        <v>8455.9500000000007</v>
      </c>
      <c r="E564" s="11">
        <v>8455.9500000000007</v>
      </c>
      <c r="F564" s="36">
        <f t="shared" si="16"/>
        <v>26151.540000000005</v>
      </c>
      <c r="G564" s="3">
        <v>8210.85</v>
      </c>
      <c r="H564" s="3">
        <v>8210.85</v>
      </c>
      <c r="I564" s="3">
        <v>8210.85</v>
      </c>
      <c r="J564" s="3">
        <v>8210.85</v>
      </c>
      <c r="K564" s="3">
        <v>11458.52</v>
      </c>
      <c r="L564" s="3">
        <v>11458.52</v>
      </c>
      <c r="M564" s="3">
        <v>11458.52</v>
      </c>
      <c r="N564" s="3">
        <v>11458.52</v>
      </c>
      <c r="O564" s="3">
        <v>23468.42</v>
      </c>
      <c r="P564" s="3">
        <v>23468.42</v>
      </c>
      <c r="Q564" s="3">
        <v>23468.42</v>
      </c>
      <c r="R564" s="3">
        <v>23468.42</v>
      </c>
      <c r="S564" s="37">
        <f t="shared" si="17"/>
        <v>172551.15999999997</v>
      </c>
    </row>
    <row r="565" spans="1:19" x14ac:dyDescent="0.25">
      <c r="A565" s="1" t="s">
        <v>434</v>
      </c>
      <c r="B565" s="11">
        <v>786.9</v>
      </c>
      <c r="C565" s="11">
        <v>783.69</v>
      </c>
      <c r="D565" s="11">
        <v>783.69</v>
      </c>
      <c r="E565" s="11">
        <v>783.69</v>
      </c>
      <c r="F565" s="36">
        <f t="shared" si="16"/>
        <v>3137.9700000000003</v>
      </c>
      <c r="G565" s="3">
        <v>754.65</v>
      </c>
      <c r="H565" s="3">
        <v>754.65</v>
      </c>
      <c r="I565" s="3">
        <v>754.65</v>
      </c>
      <c r="J565" s="3">
        <v>754.65</v>
      </c>
      <c r="K565" s="3">
        <v>619.20000000000005</v>
      </c>
      <c r="L565" s="3">
        <v>619.20000000000005</v>
      </c>
      <c r="M565" s="3">
        <v>619.20000000000005</v>
      </c>
      <c r="N565" s="3">
        <v>619.20000000000005</v>
      </c>
      <c r="O565" s="3">
        <v>2544.54</v>
      </c>
      <c r="P565" s="3">
        <v>2544.54</v>
      </c>
      <c r="Q565" s="3">
        <v>2544.54</v>
      </c>
      <c r="R565" s="3">
        <v>2544.54</v>
      </c>
      <c r="S565" s="37">
        <f t="shared" si="17"/>
        <v>15673.560000000001</v>
      </c>
    </row>
    <row r="566" spans="1:19" x14ac:dyDescent="0.25">
      <c r="A566" s="1" t="s">
        <v>785</v>
      </c>
      <c r="B566" s="11">
        <v>0</v>
      </c>
      <c r="C566" s="11">
        <v>0</v>
      </c>
      <c r="D566" s="11">
        <v>0</v>
      </c>
      <c r="E566" s="11">
        <v>0</v>
      </c>
      <c r="F566" s="36">
        <f t="shared" si="16"/>
        <v>0</v>
      </c>
      <c r="G566" s="3">
        <v>0</v>
      </c>
      <c r="H566" s="3">
        <v>10174.9</v>
      </c>
      <c r="I566" s="3">
        <v>10174.9</v>
      </c>
      <c r="J566" s="3">
        <v>10174.9</v>
      </c>
      <c r="K566" s="3">
        <v>9094.5</v>
      </c>
      <c r="L566" s="3">
        <v>9094.5</v>
      </c>
      <c r="M566" s="3">
        <v>9094.5</v>
      </c>
      <c r="N566" s="3">
        <v>9094.5</v>
      </c>
      <c r="O566" s="3">
        <v>12851.65</v>
      </c>
      <c r="P566" s="3">
        <v>12851.65</v>
      </c>
      <c r="Q566" s="3">
        <v>12851.65</v>
      </c>
      <c r="R566" s="3">
        <v>12851.65</v>
      </c>
      <c r="S566" s="37">
        <f t="shared" si="17"/>
        <v>118309.29999999997</v>
      </c>
    </row>
    <row r="567" spans="1:19" x14ac:dyDescent="0.25">
      <c r="A567" s="1" t="s">
        <v>435</v>
      </c>
      <c r="B567" s="11">
        <v>3608.79</v>
      </c>
      <c r="C567" s="11">
        <v>786.9</v>
      </c>
      <c r="D567" s="11">
        <v>786.9</v>
      </c>
      <c r="E567" s="11">
        <v>786.9</v>
      </c>
      <c r="F567" s="36">
        <f t="shared" si="16"/>
        <v>5969.4899999999989</v>
      </c>
      <c r="G567" s="3">
        <v>0</v>
      </c>
      <c r="H567" s="3">
        <v>0</v>
      </c>
      <c r="I567" s="3">
        <v>0</v>
      </c>
      <c r="J567" s="3">
        <v>0</v>
      </c>
      <c r="K567" s="3">
        <v>1096.5</v>
      </c>
      <c r="L567" s="3">
        <v>1096.5</v>
      </c>
      <c r="M567" s="3">
        <v>1096.5</v>
      </c>
      <c r="N567" s="3">
        <v>1096.5</v>
      </c>
      <c r="O567" s="3">
        <v>2451</v>
      </c>
      <c r="P567" s="3">
        <v>2451</v>
      </c>
      <c r="Q567" s="3">
        <v>2451</v>
      </c>
      <c r="R567" s="3">
        <v>2451</v>
      </c>
      <c r="S567" s="37">
        <f t="shared" si="17"/>
        <v>14190</v>
      </c>
    </row>
    <row r="568" spans="1:19" x14ac:dyDescent="0.25">
      <c r="A568" s="1" t="s">
        <v>436</v>
      </c>
      <c r="B568" s="11">
        <v>1422.24</v>
      </c>
      <c r="C568" s="11">
        <v>3608.79</v>
      </c>
      <c r="D568" s="11">
        <v>3608.79</v>
      </c>
      <c r="E568" s="11">
        <v>3608.79</v>
      </c>
      <c r="F568" s="36">
        <f t="shared" si="16"/>
        <v>12248.61</v>
      </c>
      <c r="G568" s="3">
        <v>3734.55</v>
      </c>
      <c r="H568" s="3">
        <v>3734.55</v>
      </c>
      <c r="I568" s="3">
        <v>3734.55</v>
      </c>
      <c r="J568" s="3">
        <v>3734.55</v>
      </c>
      <c r="K568" s="3">
        <v>3744.24</v>
      </c>
      <c r="L568" s="3">
        <v>3744.24</v>
      </c>
      <c r="M568" s="3">
        <v>3744.24</v>
      </c>
      <c r="N568" s="3">
        <v>3744.24</v>
      </c>
      <c r="O568" s="3">
        <v>4479.54</v>
      </c>
      <c r="P568" s="3">
        <v>4479.54</v>
      </c>
      <c r="Q568" s="3">
        <v>4479.54</v>
      </c>
      <c r="R568" s="3">
        <v>4479.54</v>
      </c>
      <c r="S568" s="37">
        <f t="shared" si="17"/>
        <v>47833.32</v>
      </c>
    </row>
    <row r="569" spans="1:19" x14ac:dyDescent="0.25">
      <c r="A569" s="1" t="s">
        <v>448</v>
      </c>
      <c r="B569" s="11">
        <v>1193.26</v>
      </c>
      <c r="C569" s="11">
        <v>5011.68</v>
      </c>
      <c r="D569" s="11">
        <v>5011.68</v>
      </c>
      <c r="E569" s="11">
        <v>5011.68</v>
      </c>
      <c r="F569" s="36">
        <f t="shared" si="16"/>
        <v>16228.300000000001</v>
      </c>
      <c r="G569" s="3">
        <v>5301.9</v>
      </c>
      <c r="H569" s="3">
        <v>5301.9</v>
      </c>
      <c r="I569" s="3">
        <v>5301.9</v>
      </c>
      <c r="J569" s="3">
        <v>5301.9</v>
      </c>
      <c r="K569" s="3">
        <v>3908.7</v>
      </c>
      <c r="L569" s="3">
        <v>3908.7</v>
      </c>
      <c r="M569" s="3">
        <v>3908.7</v>
      </c>
      <c r="N569" s="3">
        <v>3908.7</v>
      </c>
      <c r="O569" s="3">
        <v>7275.6</v>
      </c>
      <c r="P569" s="3">
        <v>7275.6</v>
      </c>
      <c r="Q569" s="3">
        <v>7275.6</v>
      </c>
      <c r="R569" s="3">
        <v>7275.6</v>
      </c>
      <c r="S569" s="37">
        <f t="shared" si="17"/>
        <v>65944.799999999988</v>
      </c>
    </row>
    <row r="570" spans="1:19" x14ac:dyDescent="0.25">
      <c r="A570" s="1" t="s">
        <v>786</v>
      </c>
      <c r="B570" s="11">
        <v>0</v>
      </c>
      <c r="C570" s="11">
        <v>0</v>
      </c>
      <c r="D570" s="11">
        <v>0</v>
      </c>
      <c r="E570" s="11">
        <v>0</v>
      </c>
      <c r="F570" s="36">
        <f t="shared" si="16"/>
        <v>0</v>
      </c>
      <c r="G570" s="3">
        <v>0</v>
      </c>
      <c r="H570" s="3">
        <v>14086.8</v>
      </c>
      <c r="I570" s="3">
        <v>14086.8</v>
      </c>
      <c r="J570" s="3">
        <v>14086.8</v>
      </c>
      <c r="K570" s="3">
        <v>16537.84</v>
      </c>
      <c r="L570" s="3">
        <v>16537.84</v>
      </c>
      <c r="M570" s="3">
        <v>16537.84</v>
      </c>
      <c r="N570" s="3">
        <v>16537.84</v>
      </c>
      <c r="O570" s="3">
        <v>18937.2</v>
      </c>
      <c r="P570" s="3">
        <v>18937.2</v>
      </c>
      <c r="Q570" s="3">
        <v>18937.2</v>
      </c>
      <c r="R570" s="3">
        <v>18937.2</v>
      </c>
      <c r="S570" s="37">
        <f t="shared" si="17"/>
        <v>184160.56</v>
      </c>
    </row>
    <row r="571" spans="1:19" x14ac:dyDescent="0.25">
      <c r="A571" s="1" t="s">
        <v>437</v>
      </c>
      <c r="B571" s="11">
        <v>2541.3000000000002</v>
      </c>
      <c r="C571" s="11">
        <v>1422.24</v>
      </c>
      <c r="D571" s="11">
        <v>1422.24</v>
      </c>
      <c r="E571" s="11">
        <v>1422.24</v>
      </c>
      <c r="F571" s="36">
        <f t="shared" si="16"/>
        <v>6808.0199999999995</v>
      </c>
      <c r="G571" s="3">
        <v>2031.75</v>
      </c>
      <c r="H571" s="3">
        <v>2031.75</v>
      </c>
      <c r="I571" s="3">
        <v>2031.75</v>
      </c>
      <c r="J571" s="3">
        <v>2031.75</v>
      </c>
      <c r="K571" s="3">
        <v>1373.85</v>
      </c>
      <c r="L571" s="3">
        <v>1373.85</v>
      </c>
      <c r="M571" s="3">
        <v>1373.85</v>
      </c>
      <c r="N571" s="3">
        <v>1373.85</v>
      </c>
      <c r="O571" s="3">
        <v>2331.69</v>
      </c>
      <c r="P571" s="3">
        <v>2331.69</v>
      </c>
      <c r="Q571" s="3">
        <v>2331.69</v>
      </c>
      <c r="R571" s="3">
        <v>2331.69</v>
      </c>
      <c r="S571" s="37">
        <f t="shared" si="17"/>
        <v>22949.16</v>
      </c>
    </row>
    <row r="572" spans="1:19" x14ac:dyDescent="0.25">
      <c r="A572" s="1" t="s">
        <v>787</v>
      </c>
      <c r="B572" s="11">
        <v>0</v>
      </c>
      <c r="C572" s="11">
        <v>0</v>
      </c>
      <c r="D572" s="11">
        <v>0</v>
      </c>
      <c r="E572" s="11">
        <v>0</v>
      </c>
      <c r="F572" s="36">
        <f t="shared" si="16"/>
        <v>0</v>
      </c>
      <c r="G572" s="3">
        <v>0</v>
      </c>
      <c r="H572" s="3">
        <v>5037.46</v>
      </c>
      <c r="I572" s="3">
        <v>5037.46</v>
      </c>
      <c r="J572" s="3">
        <v>5037.46</v>
      </c>
      <c r="K572" s="3">
        <v>5321.26</v>
      </c>
      <c r="L572" s="3">
        <v>5321.26</v>
      </c>
      <c r="M572" s="3">
        <v>5321.26</v>
      </c>
      <c r="N572" s="3">
        <v>5321.26</v>
      </c>
      <c r="O572" s="3">
        <v>5972.7</v>
      </c>
      <c r="P572" s="3">
        <v>5972.7</v>
      </c>
      <c r="Q572" s="3">
        <v>5972.7</v>
      </c>
      <c r="R572" s="3">
        <v>5972.7</v>
      </c>
      <c r="S572" s="37">
        <f t="shared" si="17"/>
        <v>60288.219999999994</v>
      </c>
    </row>
    <row r="573" spans="1:19" x14ac:dyDescent="0.25">
      <c r="A573" s="1" t="s">
        <v>438</v>
      </c>
      <c r="B573" s="11">
        <v>973.95</v>
      </c>
      <c r="C573" s="11">
        <v>2541.3000000000002</v>
      </c>
      <c r="D573" s="11">
        <v>2541.3000000000002</v>
      </c>
      <c r="E573" s="11">
        <v>2541.3000000000002</v>
      </c>
      <c r="F573" s="36">
        <f t="shared" si="16"/>
        <v>8597.85</v>
      </c>
      <c r="G573" s="3">
        <v>3141.16</v>
      </c>
      <c r="H573" s="3">
        <v>3141.16</v>
      </c>
      <c r="I573" s="3">
        <v>3141.16</v>
      </c>
      <c r="J573" s="3">
        <v>3141.16</v>
      </c>
      <c r="K573" s="3">
        <v>2573.56</v>
      </c>
      <c r="L573" s="3">
        <v>2573.56</v>
      </c>
      <c r="M573" s="3">
        <v>2573.56</v>
      </c>
      <c r="N573" s="3">
        <v>2573.56</v>
      </c>
      <c r="O573" s="3">
        <v>3418.5</v>
      </c>
      <c r="P573" s="3">
        <v>3418.5</v>
      </c>
      <c r="Q573" s="3">
        <v>3418.5</v>
      </c>
      <c r="R573" s="3">
        <v>3418.5</v>
      </c>
      <c r="S573" s="37">
        <f t="shared" si="17"/>
        <v>36532.880000000005</v>
      </c>
    </row>
    <row r="574" spans="1:19" x14ac:dyDescent="0.25">
      <c r="A574" s="1" t="s">
        <v>439</v>
      </c>
      <c r="B574" s="11">
        <v>7120.8</v>
      </c>
      <c r="C574" s="11">
        <v>973.95</v>
      </c>
      <c r="D574" s="11">
        <v>973.95</v>
      </c>
      <c r="E574" s="11">
        <v>973.95</v>
      </c>
      <c r="F574" s="36">
        <f t="shared" si="16"/>
        <v>10042.650000000001</v>
      </c>
      <c r="G574" s="3">
        <v>715.95</v>
      </c>
      <c r="H574" s="3">
        <v>715.95</v>
      </c>
      <c r="I574" s="3">
        <v>715.95</v>
      </c>
      <c r="J574" s="3">
        <v>715.95</v>
      </c>
      <c r="K574" s="3">
        <v>261.23</v>
      </c>
      <c r="L574" s="3">
        <v>261.23</v>
      </c>
      <c r="M574" s="3">
        <v>261.23</v>
      </c>
      <c r="N574" s="3">
        <v>261.23</v>
      </c>
      <c r="O574" s="3">
        <v>864.3</v>
      </c>
      <c r="P574" s="3">
        <v>864.3</v>
      </c>
      <c r="Q574" s="3">
        <v>864.3</v>
      </c>
      <c r="R574" s="3">
        <v>864.3</v>
      </c>
      <c r="S574" s="37">
        <f t="shared" si="17"/>
        <v>7365.920000000001</v>
      </c>
    </row>
    <row r="575" spans="1:19" x14ac:dyDescent="0.25">
      <c r="A575" s="1" t="s">
        <v>440</v>
      </c>
      <c r="B575" s="11">
        <v>6240.4</v>
      </c>
      <c r="C575" s="11">
        <v>7120.8</v>
      </c>
      <c r="D575" s="11">
        <v>7120.8</v>
      </c>
      <c r="E575" s="11">
        <v>7120.8</v>
      </c>
      <c r="F575" s="36">
        <f t="shared" si="16"/>
        <v>27602.799999999999</v>
      </c>
      <c r="G575" s="3">
        <v>9171.92</v>
      </c>
      <c r="H575" s="3">
        <v>9171.92</v>
      </c>
      <c r="I575" s="3">
        <v>9171.92</v>
      </c>
      <c r="J575" s="3">
        <v>9171.92</v>
      </c>
      <c r="K575" s="3">
        <v>10913.4</v>
      </c>
      <c r="L575" s="3">
        <v>10913.4</v>
      </c>
      <c r="M575" s="3">
        <v>10913.4</v>
      </c>
      <c r="N575" s="3">
        <v>10913.4</v>
      </c>
      <c r="O575" s="3">
        <v>12422.72</v>
      </c>
      <c r="P575" s="3">
        <v>12422.72</v>
      </c>
      <c r="Q575" s="3">
        <v>12422.72</v>
      </c>
      <c r="R575" s="3">
        <v>12422.72</v>
      </c>
      <c r="S575" s="37">
        <f t="shared" si="17"/>
        <v>130032.16</v>
      </c>
    </row>
    <row r="576" spans="1:19" x14ac:dyDescent="0.25">
      <c r="A576" s="1" t="s">
        <v>441</v>
      </c>
      <c r="B576" s="11">
        <v>13815.9</v>
      </c>
      <c r="C576" s="11">
        <v>6240.4</v>
      </c>
      <c r="D576" s="11">
        <v>6240.4</v>
      </c>
      <c r="E576" s="11">
        <v>6240.4</v>
      </c>
      <c r="F576" s="36">
        <f t="shared" si="16"/>
        <v>32537.1</v>
      </c>
      <c r="G576" s="3">
        <v>6272.65</v>
      </c>
      <c r="H576" s="3">
        <v>6272.65</v>
      </c>
      <c r="I576" s="3">
        <v>6272.65</v>
      </c>
      <c r="J576" s="3">
        <v>6272.65</v>
      </c>
      <c r="K576" s="3">
        <v>8256</v>
      </c>
      <c r="L576" s="3">
        <v>8256</v>
      </c>
      <c r="M576" s="3">
        <v>8256</v>
      </c>
      <c r="N576" s="3">
        <v>8256</v>
      </c>
      <c r="O576" s="3">
        <v>10690.9</v>
      </c>
      <c r="P576" s="3">
        <v>10690.9</v>
      </c>
      <c r="Q576" s="3">
        <v>10690.9</v>
      </c>
      <c r="R576" s="3">
        <v>10690.9</v>
      </c>
      <c r="S576" s="37">
        <f t="shared" si="17"/>
        <v>100878.19999999998</v>
      </c>
    </row>
    <row r="577" spans="1:19" x14ac:dyDescent="0.25">
      <c r="A577" s="1" t="s">
        <v>788</v>
      </c>
      <c r="B577" s="11">
        <v>0</v>
      </c>
      <c r="C577" s="11">
        <v>0</v>
      </c>
      <c r="D577" s="11">
        <v>0</v>
      </c>
      <c r="E577" s="11">
        <v>0</v>
      </c>
      <c r="F577" s="36">
        <f t="shared" si="16"/>
        <v>0</v>
      </c>
      <c r="G577" s="3">
        <v>0</v>
      </c>
      <c r="H577" s="3">
        <v>1302.9000000000001</v>
      </c>
      <c r="I577" s="3">
        <v>1302.9000000000001</v>
      </c>
      <c r="J577" s="3">
        <v>1302.9000000000001</v>
      </c>
      <c r="K577" s="3">
        <v>1596.38</v>
      </c>
      <c r="L577" s="3">
        <v>1596.38</v>
      </c>
      <c r="M577" s="3">
        <v>1596.38</v>
      </c>
      <c r="N577" s="3">
        <v>1596.38</v>
      </c>
      <c r="O577" s="3">
        <v>2102.6999999999998</v>
      </c>
      <c r="P577" s="3">
        <v>2102.6999999999998</v>
      </c>
      <c r="Q577" s="3">
        <v>2102.6999999999998</v>
      </c>
      <c r="R577" s="3">
        <v>2102.6999999999998</v>
      </c>
      <c r="S577" s="37">
        <f t="shared" si="17"/>
        <v>18705.020000000004</v>
      </c>
    </row>
    <row r="578" spans="1:19" x14ac:dyDescent="0.25">
      <c r="A578" s="1" t="s">
        <v>442</v>
      </c>
      <c r="B578" s="11">
        <v>38.700000000000003</v>
      </c>
      <c r="C578" s="11">
        <v>13815.9</v>
      </c>
      <c r="D578" s="11">
        <v>13815.9</v>
      </c>
      <c r="E578" s="11">
        <v>13815.9</v>
      </c>
      <c r="F578" s="36">
        <f t="shared" si="16"/>
        <v>41486.400000000001</v>
      </c>
      <c r="G578" s="3">
        <v>14222.32</v>
      </c>
      <c r="H578" s="3">
        <v>14222.32</v>
      </c>
      <c r="I578" s="3">
        <v>14222.32</v>
      </c>
      <c r="J578" s="3">
        <v>14222.32</v>
      </c>
      <c r="K578" s="3">
        <v>14041.72</v>
      </c>
      <c r="L578" s="3">
        <v>14041.72</v>
      </c>
      <c r="M578" s="3">
        <v>14041.72</v>
      </c>
      <c r="N578" s="3">
        <v>14041.72</v>
      </c>
      <c r="O578" s="3">
        <v>16344.3</v>
      </c>
      <c r="P578" s="3">
        <v>16344.3</v>
      </c>
      <c r="Q578" s="3">
        <v>16344.3</v>
      </c>
      <c r="R578" s="3">
        <v>16344.3</v>
      </c>
      <c r="S578" s="37">
        <f t="shared" si="17"/>
        <v>178433.36</v>
      </c>
    </row>
    <row r="579" spans="1:19" x14ac:dyDescent="0.25">
      <c r="A579" s="1" t="s">
        <v>789</v>
      </c>
      <c r="B579" s="11">
        <v>0</v>
      </c>
      <c r="C579" s="11">
        <v>0</v>
      </c>
      <c r="D579" s="11">
        <v>0</v>
      </c>
      <c r="E579" s="11">
        <v>0</v>
      </c>
      <c r="F579" s="36">
        <f t="shared" ref="F579:F642" si="18">SUM(B579:E579)</f>
        <v>0</v>
      </c>
      <c r="G579" s="3">
        <v>0</v>
      </c>
      <c r="H579" s="3">
        <v>1489.95</v>
      </c>
      <c r="I579" s="3">
        <v>1489.95</v>
      </c>
      <c r="J579" s="3">
        <v>1489.95</v>
      </c>
      <c r="K579" s="3">
        <v>912.68</v>
      </c>
      <c r="L579" s="3">
        <v>912.68</v>
      </c>
      <c r="M579" s="3">
        <v>912.68</v>
      </c>
      <c r="N579" s="3">
        <v>912.68</v>
      </c>
      <c r="O579" s="3">
        <v>1654.43</v>
      </c>
      <c r="P579" s="3">
        <v>1654.43</v>
      </c>
      <c r="Q579" s="3">
        <v>1654.43</v>
      </c>
      <c r="R579" s="3">
        <v>1654.43</v>
      </c>
      <c r="S579" s="37">
        <f t="shared" ref="S579:S642" si="19">SUM(G579:R579)</f>
        <v>14738.290000000003</v>
      </c>
    </row>
    <row r="580" spans="1:19" x14ac:dyDescent="0.25">
      <c r="A580" s="1" t="s">
        <v>443</v>
      </c>
      <c r="B580" s="11">
        <v>2741.26</v>
      </c>
      <c r="C580" s="11">
        <v>38.700000000000003</v>
      </c>
      <c r="D580" s="11">
        <v>38.700000000000003</v>
      </c>
      <c r="E580" s="11">
        <v>38.700000000000003</v>
      </c>
      <c r="F580" s="36">
        <f t="shared" si="18"/>
        <v>2857.3599999999997</v>
      </c>
      <c r="G580" s="3">
        <v>683.7</v>
      </c>
      <c r="H580" s="3">
        <v>683.7</v>
      </c>
      <c r="I580" s="3">
        <v>683.7</v>
      </c>
      <c r="J580" s="3">
        <v>683.7</v>
      </c>
      <c r="K580" s="3">
        <v>632.1</v>
      </c>
      <c r="L580" s="3">
        <v>632.1</v>
      </c>
      <c r="M580" s="3">
        <v>632.1</v>
      </c>
      <c r="N580" s="3">
        <v>632.1</v>
      </c>
      <c r="O580" s="3">
        <v>757.88</v>
      </c>
      <c r="P580" s="3">
        <v>757.88</v>
      </c>
      <c r="Q580" s="3">
        <v>757.88</v>
      </c>
      <c r="R580" s="3">
        <v>757.88</v>
      </c>
      <c r="S580" s="37">
        <f t="shared" si="19"/>
        <v>8294.7200000000012</v>
      </c>
    </row>
    <row r="581" spans="1:19" x14ac:dyDescent="0.25">
      <c r="A581" s="1" t="s">
        <v>444</v>
      </c>
      <c r="B581" s="11">
        <v>5392.2</v>
      </c>
      <c r="C581" s="11">
        <v>2741.26</v>
      </c>
      <c r="D581" s="11">
        <v>2741.26</v>
      </c>
      <c r="E581" s="11">
        <v>2741.26</v>
      </c>
      <c r="F581" s="36">
        <f t="shared" si="18"/>
        <v>13615.980000000001</v>
      </c>
      <c r="G581" s="3">
        <v>4708.5</v>
      </c>
      <c r="H581" s="3">
        <v>4708.5</v>
      </c>
      <c r="I581" s="3">
        <v>4708.5</v>
      </c>
      <c r="J581" s="3">
        <v>4708.5</v>
      </c>
      <c r="K581" s="3">
        <v>4024.8</v>
      </c>
      <c r="L581" s="3">
        <v>4024.8</v>
      </c>
      <c r="M581" s="3">
        <v>4024.8</v>
      </c>
      <c r="N581" s="3">
        <v>4024.8</v>
      </c>
      <c r="O581" s="3">
        <v>4469.8599999999997</v>
      </c>
      <c r="P581" s="3">
        <v>4469.8599999999997</v>
      </c>
      <c r="Q581" s="3">
        <v>4469.8599999999997</v>
      </c>
      <c r="R581" s="3">
        <v>4469.8599999999997</v>
      </c>
      <c r="S581" s="37">
        <f t="shared" si="19"/>
        <v>52812.639999999999</v>
      </c>
    </row>
    <row r="582" spans="1:19" x14ac:dyDescent="0.25">
      <c r="A582" s="1" t="s">
        <v>445</v>
      </c>
      <c r="B582" s="11">
        <v>4489.2</v>
      </c>
      <c r="C582" s="11">
        <v>5392.2</v>
      </c>
      <c r="D582" s="11">
        <v>5392.2</v>
      </c>
      <c r="E582" s="11">
        <v>5392.2</v>
      </c>
      <c r="F582" s="36">
        <f t="shared" si="18"/>
        <v>20665.8</v>
      </c>
      <c r="G582" s="3">
        <v>7043.4</v>
      </c>
      <c r="H582" s="3">
        <v>7043.4</v>
      </c>
      <c r="I582" s="3">
        <v>7043.4</v>
      </c>
      <c r="J582" s="3">
        <v>7043.4</v>
      </c>
      <c r="K582" s="3">
        <v>8010.92</v>
      </c>
      <c r="L582" s="3">
        <v>8010.92</v>
      </c>
      <c r="M582" s="3">
        <v>8010.92</v>
      </c>
      <c r="N582" s="3">
        <v>8010.92</v>
      </c>
      <c r="O582" s="3">
        <v>9288</v>
      </c>
      <c r="P582" s="3">
        <v>9288</v>
      </c>
      <c r="Q582" s="3">
        <v>9288</v>
      </c>
      <c r="R582" s="3">
        <v>9288</v>
      </c>
      <c r="S582" s="37">
        <f t="shared" si="19"/>
        <v>97369.279999999999</v>
      </c>
    </row>
    <row r="583" spans="1:19" x14ac:dyDescent="0.25">
      <c r="A583" s="1" t="s">
        <v>446</v>
      </c>
      <c r="B583" s="11">
        <v>5069.7</v>
      </c>
      <c r="C583" s="11">
        <v>4489.2</v>
      </c>
      <c r="D583" s="11">
        <v>4489.2</v>
      </c>
      <c r="E583" s="11">
        <v>4489.2</v>
      </c>
      <c r="F583" s="36">
        <f t="shared" si="18"/>
        <v>18537.3</v>
      </c>
      <c r="G583" s="3">
        <v>5669.58</v>
      </c>
      <c r="H583" s="3">
        <v>5669.58</v>
      </c>
      <c r="I583" s="3">
        <v>5669.58</v>
      </c>
      <c r="J583" s="3">
        <v>5669.58</v>
      </c>
      <c r="K583" s="3">
        <v>9636.2999999999993</v>
      </c>
      <c r="L583" s="3">
        <v>9636.2999999999993</v>
      </c>
      <c r="M583" s="3">
        <v>9636.2999999999993</v>
      </c>
      <c r="N583" s="3">
        <v>9636.2999999999993</v>
      </c>
      <c r="O583" s="3">
        <v>11610</v>
      </c>
      <c r="P583" s="3">
        <v>11610</v>
      </c>
      <c r="Q583" s="3">
        <v>11610</v>
      </c>
      <c r="R583" s="3">
        <v>11610</v>
      </c>
      <c r="S583" s="37">
        <f t="shared" si="19"/>
        <v>107663.52</v>
      </c>
    </row>
    <row r="584" spans="1:19" x14ac:dyDescent="0.25">
      <c r="A584" s="1" t="s">
        <v>447</v>
      </c>
      <c r="B584" s="11">
        <v>5011.68</v>
      </c>
      <c r="C584" s="11">
        <v>5069.7</v>
      </c>
      <c r="D584" s="11">
        <v>5069.7</v>
      </c>
      <c r="E584" s="11">
        <v>5069.7</v>
      </c>
      <c r="F584" s="36">
        <f t="shared" si="18"/>
        <v>20220.780000000002</v>
      </c>
      <c r="G584" s="3">
        <v>5650.2</v>
      </c>
      <c r="H584" s="3">
        <v>5650.2</v>
      </c>
      <c r="I584" s="3">
        <v>5650.2</v>
      </c>
      <c r="J584" s="3">
        <v>5650.2</v>
      </c>
      <c r="K584" s="3">
        <v>5224.5</v>
      </c>
      <c r="L584" s="3">
        <v>5224.5</v>
      </c>
      <c r="M584" s="3">
        <v>5224.5</v>
      </c>
      <c r="N584" s="3">
        <v>5224.5</v>
      </c>
      <c r="O584" s="3">
        <v>6714.48</v>
      </c>
      <c r="P584" s="3">
        <v>6714.48</v>
      </c>
      <c r="Q584" s="3">
        <v>6714.48</v>
      </c>
      <c r="R584" s="3">
        <v>6714.48</v>
      </c>
      <c r="S584" s="37">
        <f t="shared" si="19"/>
        <v>70356.719999999987</v>
      </c>
    </row>
    <row r="585" spans="1:19" x14ac:dyDescent="0.25">
      <c r="A585" s="1" t="s">
        <v>790</v>
      </c>
      <c r="B585" s="11">
        <v>0</v>
      </c>
      <c r="C585" s="11">
        <v>0</v>
      </c>
      <c r="D585" s="11">
        <v>0</v>
      </c>
      <c r="E585" s="11">
        <v>0</v>
      </c>
      <c r="F585" s="36">
        <f t="shared" si="18"/>
        <v>0</v>
      </c>
      <c r="G585" s="3">
        <v>0</v>
      </c>
      <c r="H585" s="3">
        <v>2931.54</v>
      </c>
      <c r="I585" s="3">
        <v>2931.54</v>
      </c>
      <c r="J585" s="3">
        <v>2931.54</v>
      </c>
      <c r="K585" s="3">
        <v>1867.29</v>
      </c>
      <c r="L585" s="3">
        <v>1867.29</v>
      </c>
      <c r="M585" s="3">
        <v>1867.29</v>
      </c>
      <c r="N585" s="3">
        <v>1867.29</v>
      </c>
      <c r="O585" s="3">
        <v>3202.44</v>
      </c>
      <c r="P585" s="3">
        <v>3202.44</v>
      </c>
      <c r="Q585" s="3">
        <v>3202.44</v>
      </c>
      <c r="R585" s="3">
        <v>3202.44</v>
      </c>
      <c r="S585" s="37">
        <f t="shared" si="19"/>
        <v>29073.539999999997</v>
      </c>
    </row>
    <row r="586" spans="1:19" x14ac:dyDescent="0.25">
      <c r="A586" s="1" t="s">
        <v>791</v>
      </c>
      <c r="B586" s="11">
        <v>0</v>
      </c>
      <c r="C586" s="11">
        <v>0</v>
      </c>
      <c r="D586" s="11">
        <v>0</v>
      </c>
      <c r="E586" s="11">
        <v>0</v>
      </c>
      <c r="F586" s="36">
        <f t="shared" si="18"/>
        <v>0</v>
      </c>
      <c r="G586" s="3">
        <v>0</v>
      </c>
      <c r="H586" s="3">
        <v>2547.7600000000002</v>
      </c>
      <c r="I586" s="3">
        <v>2547.7600000000002</v>
      </c>
      <c r="J586" s="3">
        <v>2547.7600000000002</v>
      </c>
      <c r="K586" s="3">
        <v>2734.8</v>
      </c>
      <c r="L586" s="3">
        <v>2734.8</v>
      </c>
      <c r="M586" s="3">
        <v>2734.8</v>
      </c>
      <c r="N586" s="3">
        <v>2734.8</v>
      </c>
      <c r="O586" s="3">
        <v>5127.76</v>
      </c>
      <c r="P586" s="3">
        <v>5127.76</v>
      </c>
      <c r="Q586" s="3">
        <v>5127.76</v>
      </c>
      <c r="R586" s="3">
        <v>5127.76</v>
      </c>
      <c r="S586" s="37">
        <f t="shared" si="19"/>
        <v>39093.520000000004</v>
      </c>
    </row>
    <row r="587" spans="1:19" x14ac:dyDescent="0.25">
      <c r="A587" s="1" t="s">
        <v>792</v>
      </c>
      <c r="B587" s="11">
        <v>0</v>
      </c>
      <c r="C587" s="11">
        <v>0</v>
      </c>
      <c r="D587" s="11">
        <v>0</v>
      </c>
      <c r="E587" s="11">
        <v>0</v>
      </c>
      <c r="F587" s="36">
        <f t="shared" si="18"/>
        <v>0</v>
      </c>
      <c r="G587" s="3">
        <v>0</v>
      </c>
      <c r="H587" s="3">
        <v>2383.2800000000002</v>
      </c>
      <c r="I587" s="3">
        <v>2383.2800000000002</v>
      </c>
      <c r="J587" s="3">
        <v>2383.2800000000002</v>
      </c>
      <c r="K587" s="3">
        <v>1325.48</v>
      </c>
      <c r="L587" s="3">
        <v>1325.48</v>
      </c>
      <c r="M587" s="3">
        <v>1325.48</v>
      </c>
      <c r="N587" s="3">
        <v>1325.48</v>
      </c>
      <c r="O587" s="3">
        <v>1112.6300000000001</v>
      </c>
      <c r="P587" s="3">
        <v>1112.6300000000001</v>
      </c>
      <c r="Q587" s="3">
        <v>1112.6300000000001</v>
      </c>
      <c r="R587" s="3">
        <v>1112.6300000000001</v>
      </c>
      <c r="S587" s="37">
        <f t="shared" si="19"/>
        <v>16902.280000000002</v>
      </c>
    </row>
    <row r="588" spans="1:19" x14ac:dyDescent="0.25">
      <c r="A588" s="1" t="s">
        <v>793</v>
      </c>
      <c r="B588" s="11">
        <v>0</v>
      </c>
      <c r="C588" s="11">
        <v>0</v>
      </c>
      <c r="D588" s="11">
        <v>0</v>
      </c>
      <c r="E588" s="11">
        <v>0</v>
      </c>
      <c r="F588" s="36">
        <f t="shared" si="18"/>
        <v>0</v>
      </c>
      <c r="G588" s="3">
        <v>0</v>
      </c>
      <c r="H588" s="3">
        <v>3908.72</v>
      </c>
      <c r="I588" s="3">
        <v>3908.72</v>
      </c>
      <c r="J588" s="3">
        <v>3908.72</v>
      </c>
      <c r="K588" s="3">
        <v>3392.72</v>
      </c>
      <c r="L588" s="3">
        <v>3392.72</v>
      </c>
      <c r="M588" s="3">
        <v>3392.72</v>
      </c>
      <c r="N588" s="3">
        <v>3392.72</v>
      </c>
      <c r="O588" s="3">
        <v>5018.12</v>
      </c>
      <c r="P588" s="3">
        <v>5018.12</v>
      </c>
      <c r="Q588" s="3">
        <v>5018.12</v>
      </c>
      <c r="R588" s="3">
        <v>5018.12</v>
      </c>
      <c r="S588" s="37">
        <f t="shared" si="19"/>
        <v>45369.520000000004</v>
      </c>
    </row>
    <row r="589" spans="1:19" x14ac:dyDescent="0.25">
      <c r="A589" s="1" t="s">
        <v>449</v>
      </c>
      <c r="B589" s="11">
        <v>3734.56</v>
      </c>
      <c r="C589" s="11">
        <v>1193.26</v>
      </c>
      <c r="D589" s="11">
        <v>1193.26</v>
      </c>
      <c r="E589" s="11">
        <v>1193.26</v>
      </c>
      <c r="F589" s="36">
        <f t="shared" si="18"/>
        <v>7314.34</v>
      </c>
      <c r="G589" s="3">
        <v>1167.46</v>
      </c>
      <c r="H589" s="3">
        <v>1167.46</v>
      </c>
      <c r="I589" s="3">
        <v>1167.46</v>
      </c>
      <c r="J589" s="3">
        <v>1167.46</v>
      </c>
      <c r="K589" s="3">
        <v>1444.8</v>
      </c>
      <c r="L589" s="3">
        <v>1444.8</v>
      </c>
      <c r="M589" s="3">
        <v>1444.8</v>
      </c>
      <c r="N589" s="3">
        <v>1444.8</v>
      </c>
      <c r="O589" s="3">
        <v>1844.7</v>
      </c>
      <c r="P589" s="3">
        <v>1844.7</v>
      </c>
      <c r="Q589" s="3">
        <v>1844.7</v>
      </c>
      <c r="R589" s="3">
        <v>1844.7</v>
      </c>
      <c r="S589" s="37">
        <f t="shared" si="19"/>
        <v>17827.84</v>
      </c>
    </row>
    <row r="590" spans="1:19" x14ac:dyDescent="0.25">
      <c r="A590" s="1" t="s">
        <v>450</v>
      </c>
      <c r="B590" s="11">
        <v>2354.2600000000002</v>
      </c>
      <c r="C590" s="11">
        <v>3734.56</v>
      </c>
      <c r="D590" s="11">
        <v>3734.56</v>
      </c>
      <c r="E590" s="11">
        <v>3734.56</v>
      </c>
      <c r="F590" s="36">
        <f t="shared" si="18"/>
        <v>13557.939999999999</v>
      </c>
      <c r="G590" s="3">
        <v>3160.5</v>
      </c>
      <c r="H590" s="3">
        <v>3160.5</v>
      </c>
      <c r="I590" s="3">
        <v>3160.5</v>
      </c>
      <c r="J590" s="3">
        <v>3160.5</v>
      </c>
      <c r="K590" s="3">
        <v>2960.56</v>
      </c>
      <c r="L590" s="3">
        <v>2960.56</v>
      </c>
      <c r="M590" s="3">
        <v>2960.56</v>
      </c>
      <c r="N590" s="3">
        <v>2960.56</v>
      </c>
      <c r="O590" s="3">
        <v>4386</v>
      </c>
      <c r="P590" s="3">
        <v>4386</v>
      </c>
      <c r="Q590" s="3">
        <v>4386</v>
      </c>
      <c r="R590" s="3">
        <v>4386</v>
      </c>
      <c r="S590" s="37">
        <f t="shared" si="19"/>
        <v>42028.240000000005</v>
      </c>
    </row>
    <row r="591" spans="1:19" x14ac:dyDescent="0.25">
      <c r="A591" s="1" t="s">
        <v>451</v>
      </c>
      <c r="B591" s="11">
        <v>4198.95</v>
      </c>
      <c r="C591" s="11">
        <v>2354.2600000000002</v>
      </c>
      <c r="D591" s="11">
        <v>2354.2600000000002</v>
      </c>
      <c r="E591" s="11">
        <v>2354.2600000000002</v>
      </c>
      <c r="F591" s="36">
        <f t="shared" si="18"/>
        <v>11261.730000000001</v>
      </c>
      <c r="G591" s="3">
        <v>1851.16</v>
      </c>
      <c r="H591" s="3">
        <v>1851.16</v>
      </c>
      <c r="I591" s="3">
        <v>1851.16</v>
      </c>
      <c r="J591" s="3">
        <v>1851.16</v>
      </c>
      <c r="K591" s="3">
        <v>825.6</v>
      </c>
      <c r="L591" s="3">
        <v>825.6</v>
      </c>
      <c r="M591" s="3">
        <v>825.6</v>
      </c>
      <c r="N591" s="3">
        <v>825.6</v>
      </c>
      <c r="O591" s="3">
        <v>3244.36</v>
      </c>
      <c r="P591" s="3">
        <v>3244.36</v>
      </c>
      <c r="Q591" s="3">
        <v>3244.36</v>
      </c>
      <c r="R591" s="3">
        <v>3244.36</v>
      </c>
      <c r="S591" s="37">
        <f t="shared" si="19"/>
        <v>23684.480000000003</v>
      </c>
    </row>
    <row r="592" spans="1:19" x14ac:dyDescent="0.25">
      <c r="A592" s="1" t="s">
        <v>452</v>
      </c>
      <c r="B592" s="11">
        <v>2457.4499999999998</v>
      </c>
      <c r="C592" s="11">
        <v>4198.95</v>
      </c>
      <c r="D592" s="11">
        <v>4198.95</v>
      </c>
      <c r="E592" s="11">
        <v>4198.95</v>
      </c>
      <c r="F592" s="36">
        <f t="shared" si="18"/>
        <v>15054.3</v>
      </c>
      <c r="G592" s="3">
        <v>4034.49</v>
      </c>
      <c r="H592" s="3">
        <v>4034.49</v>
      </c>
      <c r="I592" s="3">
        <v>4034.49</v>
      </c>
      <c r="J592" s="3">
        <v>4034.49</v>
      </c>
      <c r="K592" s="3">
        <v>4866.54</v>
      </c>
      <c r="L592" s="3">
        <v>4866.54</v>
      </c>
      <c r="M592" s="3">
        <v>4866.54</v>
      </c>
      <c r="N592" s="3">
        <v>4866.54</v>
      </c>
      <c r="O592" s="3">
        <v>6279.09</v>
      </c>
      <c r="P592" s="3">
        <v>6279.09</v>
      </c>
      <c r="Q592" s="3">
        <v>6279.09</v>
      </c>
      <c r="R592" s="3">
        <v>6279.09</v>
      </c>
      <c r="S592" s="37">
        <f t="shared" si="19"/>
        <v>60720.479999999996</v>
      </c>
    </row>
    <row r="593" spans="1:19" x14ac:dyDescent="0.25">
      <c r="A593" s="1" t="s">
        <v>794</v>
      </c>
      <c r="B593" s="11">
        <v>0</v>
      </c>
      <c r="C593" s="11">
        <v>0</v>
      </c>
      <c r="D593" s="11">
        <v>0</v>
      </c>
      <c r="E593" s="11">
        <v>0</v>
      </c>
      <c r="F593" s="36">
        <f t="shared" si="18"/>
        <v>0</v>
      </c>
      <c r="G593" s="3">
        <v>0</v>
      </c>
      <c r="H593" s="3">
        <v>2451</v>
      </c>
      <c r="I593" s="3">
        <v>2451</v>
      </c>
      <c r="J593" s="3">
        <v>2451</v>
      </c>
      <c r="K593" s="3">
        <v>2309.1</v>
      </c>
      <c r="L593" s="3">
        <v>2309.1</v>
      </c>
      <c r="M593" s="3">
        <v>2309.1</v>
      </c>
      <c r="N593" s="3">
        <v>2309.1</v>
      </c>
      <c r="O593" s="3">
        <v>4089.3</v>
      </c>
      <c r="P593" s="3">
        <v>4089.3</v>
      </c>
      <c r="Q593" s="3">
        <v>4089.3</v>
      </c>
      <c r="R593" s="3">
        <v>4089.3</v>
      </c>
      <c r="S593" s="37">
        <f t="shared" si="19"/>
        <v>32946.6</v>
      </c>
    </row>
    <row r="594" spans="1:19" x14ac:dyDescent="0.25">
      <c r="A594" s="1" t="s">
        <v>453</v>
      </c>
      <c r="B594" s="11">
        <v>3318.54</v>
      </c>
      <c r="C594" s="11">
        <v>2457.4499999999998</v>
      </c>
      <c r="D594" s="11">
        <v>2457.4499999999998</v>
      </c>
      <c r="E594" s="11">
        <v>2457.4499999999998</v>
      </c>
      <c r="F594" s="36">
        <f t="shared" si="18"/>
        <v>10690.89</v>
      </c>
      <c r="G594" s="3">
        <v>2660.64</v>
      </c>
      <c r="H594" s="3">
        <v>2660.64</v>
      </c>
      <c r="I594" s="3">
        <v>2660.64</v>
      </c>
      <c r="J594" s="3">
        <v>2660.64</v>
      </c>
      <c r="K594" s="3">
        <v>5224.5200000000004</v>
      </c>
      <c r="L594" s="3">
        <v>5224.5200000000004</v>
      </c>
      <c r="M594" s="3">
        <v>5224.5200000000004</v>
      </c>
      <c r="N594" s="3">
        <v>5224.5200000000004</v>
      </c>
      <c r="O594" s="3">
        <v>6579</v>
      </c>
      <c r="P594" s="3">
        <v>6579</v>
      </c>
      <c r="Q594" s="3">
        <v>6579</v>
      </c>
      <c r="R594" s="3">
        <v>6579</v>
      </c>
      <c r="S594" s="37">
        <f t="shared" si="19"/>
        <v>57856.639999999999</v>
      </c>
    </row>
    <row r="595" spans="1:19" x14ac:dyDescent="0.25">
      <c r="A595" s="1" t="s">
        <v>454</v>
      </c>
      <c r="B595" s="11">
        <v>5476.05</v>
      </c>
      <c r="C595" s="11">
        <v>3318.54</v>
      </c>
      <c r="D595" s="11">
        <v>3318.54</v>
      </c>
      <c r="E595" s="11">
        <v>3318.54</v>
      </c>
      <c r="F595" s="36">
        <f t="shared" si="18"/>
        <v>15431.670000000002</v>
      </c>
      <c r="G595" s="3">
        <v>2012.4</v>
      </c>
      <c r="H595" s="3">
        <v>2012.4</v>
      </c>
      <c r="I595" s="3">
        <v>2012.4</v>
      </c>
      <c r="J595" s="3">
        <v>2012.4</v>
      </c>
      <c r="K595" s="3">
        <v>2041.44</v>
      </c>
      <c r="L595" s="3">
        <v>2041.44</v>
      </c>
      <c r="M595" s="3">
        <v>2041.44</v>
      </c>
      <c r="N595" s="3">
        <v>2041.44</v>
      </c>
      <c r="O595" s="3">
        <v>3531.39</v>
      </c>
      <c r="P595" s="3">
        <v>3531.39</v>
      </c>
      <c r="Q595" s="3">
        <v>3531.39</v>
      </c>
      <c r="R595" s="3">
        <v>3531.39</v>
      </c>
      <c r="S595" s="37">
        <f t="shared" si="19"/>
        <v>30340.920000000002</v>
      </c>
    </row>
    <row r="596" spans="1:19" x14ac:dyDescent="0.25">
      <c r="A596" s="1" t="s">
        <v>795</v>
      </c>
      <c r="B596" s="11">
        <v>0</v>
      </c>
      <c r="C596" s="11">
        <v>0</v>
      </c>
      <c r="D596" s="11">
        <v>0</v>
      </c>
      <c r="E596" s="11">
        <v>0</v>
      </c>
      <c r="F596" s="36">
        <f t="shared" si="18"/>
        <v>0</v>
      </c>
      <c r="G596" s="3">
        <v>0</v>
      </c>
      <c r="H596" s="3">
        <v>1538.33</v>
      </c>
      <c r="I596" s="3">
        <v>1538.33</v>
      </c>
      <c r="J596" s="3">
        <v>1538.33</v>
      </c>
      <c r="K596" s="3">
        <v>1825.35</v>
      </c>
      <c r="L596" s="3">
        <v>1825.35</v>
      </c>
      <c r="M596" s="3">
        <v>1825.35</v>
      </c>
      <c r="N596" s="3">
        <v>1825.35</v>
      </c>
      <c r="O596" s="3">
        <v>2373.6</v>
      </c>
      <c r="P596" s="3">
        <v>2373.6</v>
      </c>
      <c r="Q596" s="3">
        <v>2373.6</v>
      </c>
      <c r="R596" s="3">
        <v>2373.6</v>
      </c>
      <c r="S596" s="37">
        <f t="shared" si="19"/>
        <v>21410.789999999997</v>
      </c>
    </row>
    <row r="597" spans="1:19" x14ac:dyDescent="0.25">
      <c r="A597" s="1" t="s">
        <v>796</v>
      </c>
      <c r="B597" s="11">
        <v>0</v>
      </c>
      <c r="C597" s="11">
        <v>0</v>
      </c>
      <c r="D597" s="11">
        <v>0</v>
      </c>
      <c r="E597" s="11">
        <v>0</v>
      </c>
      <c r="F597" s="36">
        <f t="shared" si="18"/>
        <v>0</v>
      </c>
      <c r="G597" s="3">
        <v>0</v>
      </c>
      <c r="H597" s="3">
        <v>14109.41</v>
      </c>
      <c r="I597" s="3">
        <v>14109.41</v>
      </c>
      <c r="J597" s="3">
        <v>14109.41</v>
      </c>
      <c r="K597" s="3">
        <v>13409.55</v>
      </c>
      <c r="L597" s="3">
        <v>13409.55</v>
      </c>
      <c r="M597" s="3">
        <v>13409.55</v>
      </c>
      <c r="N597" s="3">
        <v>13409.55</v>
      </c>
      <c r="O597" s="3">
        <v>19775.7</v>
      </c>
      <c r="P597" s="3">
        <v>19775.7</v>
      </c>
      <c r="Q597" s="3">
        <v>19775.7</v>
      </c>
      <c r="R597" s="3">
        <v>19775.7</v>
      </c>
      <c r="S597" s="37">
        <f t="shared" si="19"/>
        <v>175069.23000000004</v>
      </c>
    </row>
    <row r="598" spans="1:19" x14ac:dyDescent="0.25">
      <c r="A598" s="1" t="s">
        <v>456</v>
      </c>
      <c r="B598" s="11">
        <v>5405.12</v>
      </c>
      <c r="C598" s="11">
        <v>1638.3</v>
      </c>
      <c r="D598" s="11">
        <v>1638.3</v>
      </c>
      <c r="E598" s="11">
        <v>1638.3</v>
      </c>
      <c r="F598" s="36">
        <f t="shared" si="18"/>
        <v>10320.019999999999</v>
      </c>
      <c r="G598" s="3">
        <v>1415.78</v>
      </c>
      <c r="H598" s="3">
        <v>1415.78</v>
      </c>
      <c r="I598" s="3">
        <v>1415.78</v>
      </c>
      <c r="J598" s="3">
        <v>1415.78</v>
      </c>
      <c r="K598" s="3">
        <v>1161</v>
      </c>
      <c r="L598" s="3">
        <v>1161</v>
      </c>
      <c r="M598" s="3">
        <v>1161</v>
      </c>
      <c r="N598" s="3">
        <v>1161</v>
      </c>
      <c r="O598" s="3">
        <v>1657.65</v>
      </c>
      <c r="P598" s="3">
        <v>1657.65</v>
      </c>
      <c r="Q598" s="3">
        <v>1657.65</v>
      </c>
      <c r="R598" s="3">
        <v>1657.65</v>
      </c>
      <c r="S598" s="37">
        <f t="shared" si="19"/>
        <v>16937.719999999998</v>
      </c>
    </row>
    <row r="599" spans="1:19" x14ac:dyDescent="0.25">
      <c r="A599" s="1" t="s">
        <v>455</v>
      </c>
      <c r="B599" s="11">
        <v>1638.3</v>
      </c>
      <c r="C599" s="11">
        <v>5476.05</v>
      </c>
      <c r="D599" s="11">
        <v>5476.05</v>
      </c>
      <c r="E599" s="11">
        <v>5476.05</v>
      </c>
      <c r="F599" s="36">
        <f t="shared" si="18"/>
        <v>18066.45</v>
      </c>
      <c r="G599" s="3">
        <v>6308.12</v>
      </c>
      <c r="H599" s="3">
        <v>6308.12</v>
      </c>
      <c r="I599" s="3">
        <v>6308.12</v>
      </c>
      <c r="J599" s="3">
        <v>6308.12</v>
      </c>
      <c r="K599" s="3">
        <v>7107.92</v>
      </c>
      <c r="L599" s="3">
        <v>7107.92</v>
      </c>
      <c r="M599" s="3">
        <v>7107.92</v>
      </c>
      <c r="N599" s="3">
        <v>7107.92</v>
      </c>
      <c r="O599" s="3">
        <v>7430.4</v>
      </c>
      <c r="P599" s="3">
        <v>7430.4</v>
      </c>
      <c r="Q599" s="3">
        <v>7430.4</v>
      </c>
      <c r="R599" s="3">
        <v>7430.4</v>
      </c>
      <c r="S599" s="37">
        <f t="shared" si="19"/>
        <v>83385.75999999998</v>
      </c>
    </row>
    <row r="600" spans="1:19" x14ac:dyDescent="0.25">
      <c r="A600" s="1" t="s">
        <v>457</v>
      </c>
      <c r="B600" s="11">
        <v>13980.46</v>
      </c>
      <c r="C600" s="11">
        <v>5405.12</v>
      </c>
      <c r="D600" s="11">
        <v>5405.12</v>
      </c>
      <c r="E600" s="11">
        <v>5405.12</v>
      </c>
      <c r="F600" s="36">
        <f t="shared" si="18"/>
        <v>30195.819999999996</v>
      </c>
      <c r="G600" s="3">
        <v>4605.32</v>
      </c>
      <c r="H600" s="3">
        <v>4605.32</v>
      </c>
      <c r="I600" s="3">
        <v>4605.32</v>
      </c>
      <c r="J600" s="3">
        <v>4605.32</v>
      </c>
      <c r="K600" s="3">
        <v>5392.2</v>
      </c>
      <c r="L600" s="3">
        <v>5392.2</v>
      </c>
      <c r="M600" s="3">
        <v>5392.2</v>
      </c>
      <c r="N600" s="3">
        <v>5392.2</v>
      </c>
      <c r="O600" s="3">
        <v>7791.6</v>
      </c>
      <c r="P600" s="3">
        <v>7791.6</v>
      </c>
      <c r="Q600" s="3">
        <v>7791.6</v>
      </c>
      <c r="R600" s="3">
        <v>7791.6</v>
      </c>
      <c r="S600" s="37">
        <f t="shared" si="19"/>
        <v>71156.479999999996</v>
      </c>
    </row>
    <row r="601" spans="1:19" x14ac:dyDescent="0.25">
      <c r="A601" s="1" t="s">
        <v>458</v>
      </c>
      <c r="B601" s="11">
        <v>2741.25</v>
      </c>
      <c r="C601" s="11">
        <v>13980.46</v>
      </c>
      <c r="D601" s="11">
        <v>13980.46</v>
      </c>
      <c r="E601" s="11">
        <v>13980.46</v>
      </c>
      <c r="F601" s="36">
        <f t="shared" si="18"/>
        <v>44682.63</v>
      </c>
      <c r="G601" s="3">
        <v>13925.55</v>
      </c>
      <c r="H601" s="3">
        <v>13925.55</v>
      </c>
      <c r="I601" s="3">
        <v>13925.55</v>
      </c>
      <c r="J601" s="3">
        <v>13925.55</v>
      </c>
      <c r="K601" s="3">
        <v>12006.76</v>
      </c>
      <c r="L601" s="3">
        <v>12006.76</v>
      </c>
      <c r="M601" s="3">
        <v>12006.76</v>
      </c>
      <c r="N601" s="3">
        <v>12006.76</v>
      </c>
      <c r="O601" s="3">
        <v>18092.25</v>
      </c>
      <c r="P601" s="3">
        <v>18092.25</v>
      </c>
      <c r="Q601" s="3">
        <v>18092.25</v>
      </c>
      <c r="R601" s="3">
        <v>18092.25</v>
      </c>
      <c r="S601" s="37">
        <f t="shared" si="19"/>
        <v>176098.24</v>
      </c>
    </row>
    <row r="602" spans="1:19" x14ac:dyDescent="0.25">
      <c r="A602" s="1" t="s">
        <v>459</v>
      </c>
      <c r="B602" s="11">
        <v>10384.5</v>
      </c>
      <c r="C602" s="11">
        <v>2741.25</v>
      </c>
      <c r="D602" s="11">
        <v>2741.25</v>
      </c>
      <c r="E602" s="11">
        <v>2741.25</v>
      </c>
      <c r="F602" s="36">
        <f t="shared" si="18"/>
        <v>18608.25</v>
      </c>
      <c r="G602" s="3">
        <v>7707.75</v>
      </c>
      <c r="H602" s="3">
        <v>7707.75</v>
      </c>
      <c r="I602" s="3">
        <v>7707.75</v>
      </c>
      <c r="J602" s="3">
        <v>7707.75</v>
      </c>
      <c r="K602" s="3">
        <v>5966.25</v>
      </c>
      <c r="L602" s="3">
        <v>5966.25</v>
      </c>
      <c r="M602" s="3">
        <v>5966.25</v>
      </c>
      <c r="N602" s="3">
        <v>5966.25</v>
      </c>
      <c r="O602" s="3">
        <v>11239.15</v>
      </c>
      <c r="P602" s="3">
        <v>11239.15</v>
      </c>
      <c r="Q602" s="3">
        <v>11239.15</v>
      </c>
      <c r="R602" s="3">
        <v>11239.15</v>
      </c>
      <c r="S602" s="37">
        <f t="shared" si="19"/>
        <v>99652.599999999977</v>
      </c>
    </row>
    <row r="603" spans="1:19" x14ac:dyDescent="0.25">
      <c r="A603" s="1" t="s">
        <v>460</v>
      </c>
      <c r="B603" s="11">
        <v>12158.3</v>
      </c>
      <c r="C603" s="11">
        <v>10384.5</v>
      </c>
      <c r="D603" s="11">
        <v>10384.5</v>
      </c>
      <c r="E603" s="11">
        <v>10384.5</v>
      </c>
      <c r="F603" s="36">
        <f t="shared" si="18"/>
        <v>43311.8</v>
      </c>
      <c r="G603" s="3">
        <v>11693.85</v>
      </c>
      <c r="H603" s="3">
        <v>11693.85</v>
      </c>
      <c r="I603" s="3">
        <v>11693.85</v>
      </c>
      <c r="J603" s="3">
        <v>11693.85</v>
      </c>
      <c r="K603" s="3">
        <v>12754.91</v>
      </c>
      <c r="L603" s="3">
        <v>12754.91</v>
      </c>
      <c r="M603" s="3">
        <v>12754.91</v>
      </c>
      <c r="N603" s="3">
        <v>12754.91</v>
      </c>
      <c r="O603" s="3">
        <v>15057.56</v>
      </c>
      <c r="P603" s="3">
        <v>15057.56</v>
      </c>
      <c r="Q603" s="3">
        <v>15057.56</v>
      </c>
      <c r="R603" s="3">
        <v>15057.56</v>
      </c>
      <c r="S603" s="37">
        <f t="shared" si="19"/>
        <v>158025.28</v>
      </c>
    </row>
    <row r="604" spans="1:19" x14ac:dyDescent="0.25">
      <c r="A604" s="1" t="s">
        <v>461</v>
      </c>
      <c r="B604" s="11">
        <v>2138.19</v>
      </c>
      <c r="C604" s="11">
        <v>12158.3</v>
      </c>
      <c r="D604" s="11">
        <v>12158.3</v>
      </c>
      <c r="E604" s="11">
        <v>12158.3</v>
      </c>
      <c r="F604" s="36">
        <f t="shared" si="18"/>
        <v>38613.089999999997</v>
      </c>
      <c r="G604" s="3">
        <v>11352</v>
      </c>
      <c r="H604" s="3">
        <v>11352</v>
      </c>
      <c r="I604" s="3">
        <v>11352</v>
      </c>
      <c r="J604" s="3">
        <v>11352</v>
      </c>
      <c r="K604" s="3">
        <v>13448.3</v>
      </c>
      <c r="L604" s="3">
        <v>13448.3</v>
      </c>
      <c r="M604" s="3">
        <v>13448.3</v>
      </c>
      <c r="N604" s="3">
        <v>13448.3</v>
      </c>
      <c r="O604" s="3">
        <v>20543.3</v>
      </c>
      <c r="P604" s="3">
        <v>20543.3</v>
      </c>
      <c r="Q604" s="3">
        <v>20543.3</v>
      </c>
      <c r="R604" s="3">
        <v>20543.3</v>
      </c>
      <c r="S604" s="37">
        <f t="shared" si="19"/>
        <v>181374.4</v>
      </c>
    </row>
    <row r="605" spans="1:19" x14ac:dyDescent="0.25">
      <c r="A605" s="1" t="s">
        <v>462</v>
      </c>
      <c r="B605" s="11">
        <v>1170.69</v>
      </c>
      <c r="C605" s="11">
        <v>2138.19</v>
      </c>
      <c r="D605" s="11">
        <v>2138.19</v>
      </c>
      <c r="E605" s="11">
        <v>2138.19</v>
      </c>
      <c r="F605" s="36">
        <f t="shared" si="18"/>
        <v>7585.26</v>
      </c>
      <c r="G605" s="3">
        <v>0</v>
      </c>
      <c r="H605" s="3">
        <v>0</v>
      </c>
      <c r="I605" s="3">
        <v>0</v>
      </c>
      <c r="J605" s="3">
        <v>0</v>
      </c>
      <c r="K605" s="3">
        <v>1780.2</v>
      </c>
      <c r="L605" s="3">
        <v>1780.2</v>
      </c>
      <c r="M605" s="3">
        <v>1780.2</v>
      </c>
      <c r="N605" s="3">
        <v>1780.2</v>
      </c>
      <c r="O605" s="3">
        <v>2370.39</v>
      </c>
      <c r="P605" s="3">
        <v>2370.39</v>
      </c>
      <c r="Q605" s="3">
        <v>2370.39</v>
      </c>
      <c r="R605" s="3">
        <v>2370.39</v>
      </c>
      <c r="S605" s="37">
        <f t="shared" si="19"/>
        <v>16602.36</v>
      </c>
    </row>
    <row r="606" spans="1:19" x14ac:dyDescent="0.25">
      <c r="A606" s="1" t="s">
        <v>471</v>
      </c>
      <c r="B606" s="11">
        <v>33436.800000000003</v>
      </c>
      <c r="C606" s="11">
        <v>6927.3</v>
      </c>
      <c r="D606" s="11">
        <v>6927.3</v>
      </c>
      <c r="E606" s="11">
        <v>6927.3</v>
      </c>
      <c r="F606" s="36">
        <f t="shared" si="18"/>
        <v>54218.700000000012</v>
      </c>
      <c r="G606" s="3">
        <v>9616.98</v>
      </c>
      <c r="H606" s="3">
        <v>9616.98</v>
      </c>
      <c r="I606" s="3">
        <v>9616.98</v>
      </c>
      <c r="J606" s="3">
        <v>9616.98</v>
      </c>
      <c r="K606" s="3">
        <v>11571.3</v>
      </c>
      <c r="L606" s="3">
        <v>11571.3</v>
      </c>
      <c r="M606" s="3">
        <v>11571.3</v>
      </c>
      <c r="N606" s="3">
        <v>11571.3</v>
      </c>
      <c r="O606" s="3">
        <v>13990.08</v>
      </c>
      <c r="P606" s="3">
        <v>13990.08</v>
      </c>
      <c r="Q606" s="3">
        <v>13990.08</v>
      </c>
      <c r="R606" s="3">
        <v>13990.08</v>
      </c>
      <c r="S606" s="37">
        <f t="shared" si="19"/>
        <v>140713.44</v>
      </c>
    </row>
    <row r="607" spans="1:19" x14ac:dyDescent="0.25">
      <c r="A607" s="1" t="s">
        <v>472</v>
      </c>
      <c r="B607" s="11">
        <v>2041.44</v>
      </c>
      <c r="C607" s="11">
        <v>33436.800000000003</v>
      </c>
      <c r="D607" s="11">
        <v>33436.800000000003</v>
      </c>
      <c r="E607" s="11">
        <v>33436.800000000003</v>
      </c>
      <c r="F607" s="36">
        <f t="shared" si="18"/>
        <v>102351.84000000001</v>
      </c>
      <c r="G607" s="3">
        <v>36455.4</v>
      </c>
      <c r="H607" s="3">
        <v>36455.4</v>
      </c>
      <c r="I607" s="3">
        <v>36455.4</v>
      </c>
      <c r="J607" s="3">
        <v>36455.4</v>
      </c>
      <c r="K607" s="3">
        <v>37848.6</v>
      </c>
      <c r="L607" s="3">
        <v>37848.6</v>
      </c>
      <c r="M607" s="3">
        <v>37848.6</v>
      </c>
      <c r="N607" s="3">
        <v>37848.6</v>
      </c>
      <c r="O607" s="3">
        <v>54915.48</v>
      </c>
      <c r="P607" s="3">
        <v>54915.48</v>
      </c>
      <c r="Q607" s="3">
        <v>54915.48</v>
      </c>
      <c r="R607" s="3">
        <v>54915.48</v>
      </c>
      <c r="S607" s="37">
        <f t="shared" si="19"/>
        <v>516877.91999999993</v>
      </c>
    </row>
    <row r="608" spans="1:19" x14ac:dyDescent="0.25">
      <c r="A608" s="1" t="s">
        <v>463</v>
      </c>
      <c r="B608" s="11">
        <v>11348.82</v>
      </c>
      <c r="C608" s="11">
        <v>1170.69</v>
      </c>
      <c r="D608" s="11">
        <v>1170.69</v>
      </c>
      <c r="E608" s="11">
        <v>1170.69</v>
      </c>
      <c r="F608" s="36">
        <f t="shared" si="18"/>
        <v>14860.890000000001</v>
      </c>
      <c r="G608" s="3">
        <v>2650.95</v>
      </c>
      <c r="H608" s="3">
        <v>2650.95</v>
      </c>
      <c r="I608" s="3">
        <v>2650.95</v>
      </c>
      <c r="J608" s="3">
        <v>2650.95</v>
      </c>
      <c r="K608" s="3">
        <v>1712.49</v>
      </c>
      <c r="L608" s="3">
        <v>1712.49</v>
      </c>
      <c r="M608" s="3">
        <v>1712.49</v>
      </c>
      <c r="N608" s="3">
        <v>1712.49</v>
      </c>
      <c r="O608" s="3">
        <v>2544.54</v>
      </c>
      <c r="P608" s="3">
        <v>2544.54</v>
      </c>
      <c r="Q608" s="3">
        <v>2544.54</v>
      </c>
      <c r="R608" s="3">
        <v>2544.54</v>
      </c>
      <c r="S608" s="37">
        <f t="shared" si="19"/>
        <v>27631.920000000002</v>
      </c>
    </row>
    <row r="609" spans="1:19" x14ac:dyDescent="0.25">
      <c r="A609" s="1" t="s">
        <v>464</v>
      </c>
      <c r="B609" s="11">
        <v>10858.64</v>
      </c>
      <c r="C609" s="11">
        <v>11348.82</v>
      </c>
      <c r="D609" s="11">
        <v>11348.82</v>
      </c>
      <c r="E609" s="11">
        <v>11348.82</v>
      </c>
      <c r="F609" s="36">
        <f t="shared" si="18"/>
        <v>44905.1</v>
      </c>
      <c r="G609" s="3">
        <v>15557.4</v>
      </c>
      <c r="H609" s="3">
        <v>15557.4</v>
      </c>
      <c r="I609" s="3">
        <v>15557.4</v>
      </c>
      <c r="J609" s="3">
        <v>15557.4</v>
      </c>
      <c r="K609" s="3">
        <v>14570.55</v>
      </c>
      <c r="L609" s="3">
        <v>14570.55</v>
      </c>
      <c r="M609" s="3">
        <v>14570.55</v>
      </c>
      <c r="N609" s="3">
        <v>14570.55</v>
      </c>
      <c r="O609" s="3">
        <v>15005.97</v>
      </c>
      <c r="P609" s="3">
        <v>15005.97</v>
      </c>
      <c r="Q609" s="3">
        <v>15005.97</v>
      </c>
      <c r="R609" s="3">
        <v>15005.97</v>
      </c>
      <c r="S609" s="37">
        <f t="shared" si="19"/>
        <v>180535.67999999999</v>
      </c>
    </row>
    <row r="610" spans="1:19" x14ac:dyDescent="0.25">
      <c r="A610" s="1" t="s">
        <v>465</v>
      </c>
      <c r="B610" s="11">
        <v>5514.75</v>
      </c>
      <c r="C610" s="11">
        <v>10858.64</v>
      </c>
      <c r="D610" s="11">
        <v>10858.64</v>
      </c>
      <c r="E610" s="11">
        <v>10858.64</v>
      </c>
      <c r="F610" s="36">
        <f t="shared" si="18"/>
        <v>38090.67</v>
      </c>
      <c r="G610" s="3">
        <v>13835.25</v>
      </c>
      <c r="H610" s="3">
        <v>13835.25</v>
      </c>
      <c r="I610" s="3">
        <v>13835.25</v>
      </c>
      <c r="J610" s="3">
        <v>13835.25</v>
      </c>
      <c r="K610" s="3">
        <v>13888.69</v>
      </c>
      <c r="L610" s="3">
        <v>13888.69</v>
      </c>
      <c r="M610" s="3">
        <v>13888.69</v>
      </c>
      <c r="N610" s="3">
        <v>13888.69</v>
      </c>
      <c r="O610" s="3">
        <v>17241.05</v>
      </c>
      <c r="P610" s="3">
        <v>17241.05</v>
      </c>
      <c r="Q610" s="3">
        <v>17241.05</v>
      </c>
      <c r="R610" s="3">
        <v>17241.05</v>
      </c>
      <c r="S610" s="37">
        <f t="shared" si="19"/>
        <v>179859.96</v>
      </c>
    </row>
    <row r="611" spans="1:19" x14ac:dyDescent="0.25">
      <c r="A611" s="1" t="s">
        <v>797</v>
      </c>
      <c r="B611" s="11">
        <v>0</v>
      </c>
      <c r="C611" s="11">
        <v>0</v>
      </c>
      <c r="D611" s="11">
        <v>0</v>
      </c>
      <c r="E611" s="11">
        <v>0</v>
      </c>
      <c r="F611" s="36">
        <f t="shared" si="18"/>
        <v>0</v>
      </c>
      <c r="G611" s="3">
        <v>0</v>
      </c>
      <c r="H611" s="3">
        <v>922.36</v>
      </c>
      <c r="I611" s="3">
        <v>922.36</v>
      </c>
      <c r="J611" s="3">
        <v>922.36</v>
      </c>
      <c r="K611" s="3">
        <v>1606.06</v>
      </c>
      <c r="L611" s="3">
        <v>1606.06</v>
      </c>
      <c r="M611" s="3">
        <v>1606.06</v>
      </c>
      <c r="N611" s="3">
        <v>1606.06</v>
      </c>
      <c r="O611" s="3">
        <v>3050.86</v>
      </c>
      <c r="P611" s="3">
        <v>3050.86</v>
      </c>
      <c r="Q611" s="3">
        <v>3050.86</v>
      </c>
      <c r="R611" s="3">
        <v>3050.86</v>
      </c>
      <c r="S611" s="37">
        <f t="shared" si="19"/>
        <v>21394.76</v>
      </c>
    </row>
    <row r="612" spans="1:19" x14ac:dyDescent="0.25">
      <c r="A612" s="1" t="s">
        <v>466</v>
      </c>
      <c r="B612" s="11">
        <v>24561.599999999999</v>
      </c>
      <c r="C612" s="11">
        <v>5514.75</v>
      </c>
      <c r="D612" s="11">
        <v>5514.75</v>
      </c>
      <c r="E612" s="11">
        <v>5514.75</v>
      </c>
      <c r="F612" s="36">
        <f t="shared" si="18"/>
        <v>41105.85</v>
      </c>
      <c r="G612" s="3">
        <v>5079.3999999999996</v>
      </c>
      <c r="H612" s="3">
        <v>5079.3999999999996</v>
      </c>
      <c r="I612" s="3">
        <v>5079.3999999999996</v>
      </c>
      <c r="J612" s="3">
        <v>5079.3999999999996</v>
      </c>
      <c r="K612" s="3">
        <v>7272.4</v>
      </c>
      <c r="L612" s="3">
        <v>7272.4</v>
      </c>
      <c r="M612" s="3">
        <v>7272.4</v>
      </c>
      <c r="N612" s="3">
        <v>7272.4</v>
      </c>
      <c r="O612" s="3">
        <v>13641.75</v>
      </c>
      <c r="P612" s="3">
        <v>13641.75</v>
      </c>
      <c r="Q612" s="3">
        <v>13641.75</v>
      </c>
      <c r="R612" s="3">
        <v>13641.75</v>
      </c>
      <c r="S612" s="37">
        <f t="shared" si="19"/>
        <v>103974.20000000001</v>
      </c>
    </row>
    <row r="613" spans="1:19" x14ac:dyDescent="0.25">
      <c r="A613" s="1" t="s">
        <v>467</v>
      </c>
      <c r="B613" s="11">
        <v>8901</v>
      </c>
      <c r="C613" s="11">
        <v>24561.599999999999</v>
      </c>
      <c r="D613" s="11">
        <v>24561.599999999999</v>
      </c>
      <c r="E613" s="11">
        <v>24561.599999999999</v>
      </c>
      <c r="F613" s="36">
        <f t="shared" si="18"/>
        <v>82585.799999999988</v>
      </c>
      <c r="G613" s="3">
        <v>27796.36</v>
      </c>
      <c r="H613" s="3">
        <v>27796.36</v>
      </c>
      <c r="I613" s="3">
        <v>27796.36</v>
      </c>
      <c r="J613" s="3">
        <v>27796.36</v>
      </c>
      <c r="K613" s="3">
        <v>26699.86</v>
      </c>
      <c r="L613" s="3">
        <v>26699.86</v>
      </c>
      <c r="M613" s="3">
        <v>26699.86</v>
      </c>
      <c r="N613" s="3">
        <v>26699.86</v>
      </c>
      <c r="O613" s="3">
        <v>45450.01</v>
      </c>
      <c r="P613" s="3">
        <v>45450.01</v>
      </c>
      <c r="Q613" s="3">
        <v>45450.01</v>
      </c>
      <c r="R613" s="3">
        <v>45450.01</v>
      </c>
      <c r="S613" s="37">
        <f t="shared" si="19"/>
        <v>399784.92</v>
      </c>
    </row>
    <row r="614" spans="1:19" x14ac:dyDescent="0.25">
      <c r="A614" s="1" t="s">
        <v>798</v>
      </c>
      <c r="B614" s="11">
        <v>0</v>
      </c>
      <c r="C614" s="11">
        <v>0</v>
      </c>
      <c r="D614" s="11">
        <v>0</v>
      </c>
      <c r="E614" s="11">
        <v>0</v>
      </c>
      <c r="F614" s="36">
        <f t="shared" si="18"/>
        <v>0</v>
      </c>
      <c r="G614" s="3">
        <v>0</v>
      </c>
      <c r="H614" s="3">
        <v>5379.3</v>
      </c>
      <c r="I614" s="3">
        <v>5379.3</v>
      </c>
      <c r="J614" s="3">
        <v>5379.3</v>
      </c>
      <c r="K614" s="3">
        <v>3618.48</v>
      </c>
      <c r="L614" s="3">
        <v>3618.48</v>
      </c>
      <c r="M614" s="3">
        <v>3618.48</v>
      </c>
      <c r="N614" s="3">
        <v>3618.48</v>
      </c>
      <c r="O614" s="3">
        <v>12635.58</v>
      </c>
      <c r="P614" s="3">
        <v>12635.58</v>
      </c>
      <c r="Q614" s="3">
        <v>12635.58</v>
      </c>
      <c r="R614" s="3">
        <v>12635.58</v>
      </c>
      <c r="S614" s="37">
        <f t="shared" si="19"/>
        <v>81154.14</v>
      </c>
    </row>
    <row r="615" spans="1:19" x14ac:dyDescent="0.25">
      <c r="A615" s="1" t="s">
        <v>468</v>
      </c>
      <c r="B615" s="11">
        <v>18982.349999999999</v>
      </c>
      <c r="C615" s="11">
        <v>8901</v>
      </c>
      <c r="D615" s="11">
        <v>8901</v>
      </c>
      <c r="E615" s="11">
        <v>8901</v>
      </c>
      <c r="F615" s="36">
        <f t="shared" si="18"/>
        <v>45685.35</v>
      </c>
      <c r="G615" s="3">
        <v>10874.7</v>
      </c>
      <c r="H615" s="3">
        <v>10874.7</v>
      </c>
      <c r="I615" s="3">
        <v>10874.7</v>
      </c>
      <c r="J615" s="3">
        <v>10874.7</v>
      </c>
      <c r="K615" s="3">
        <v>11822.88</v>
      </c>
      <c r="L615" s="3">
        <v>11822.88</v>
      </c>
      <c r="M615" s="3">
        <v>11822.88</v>
      </c>
      <c r="N615" s="3">
        <v>11822.88</v>
      </c>
      <c r="O615" s="3">
        <v>14164.2</v>
      </c>
      <c r="P615" s="3">
        <v>14164.2</v>
      </c>
      <c r="Q615" s="3">
        <v>14164.2</v>
      </c>
      <c r="R615" s="3">
        <v>14164.2</v>
      </c>
      <c r="S615" s="37">
        <f t="shared" si="19"/>
        <v>147447.12000000002</v>
      </c>
    </row>
    <row r="616" spans="1:19" x14ac:dyDescent="0.25">
      <c r="A616" s="1" t="s">
        <v>469</v>
      </c>
      <c r="B616" s="11">
        <v>3070.2</v>
      </c>
      <c r="C616" s="11">
        <v>18982.349999999999</v>
      </c>
      <c r="D616" s="11">
        <v>18982.349999999999</v>
      </c>
      <c r="E616" s="11">
        <v>18982.349999999999</v>
      </c>
      <c r="F616" s="36">
        <f t="shared" si="18"/>
        <v>60017.249999999993</v>
      </c>
      <c r="G616" s="3">
        <v>31334.240000000002</v>
      </c>
      <c r="H616" s="3">
        <v>31334.240000000002</v>
      </c>
      <c r="I616" s="3">
        <v>31334.240000000002</v>
      </c>
      <c r="J616" s="3">
        <v>31334.240000000002</v>
      </c>
      <c r="K616" s="3">
        <v>35352.449999999997</v>
      </c>
      <c r="L616" s="3">
        <v>35352.449999999997</v>
      </c>
      <c r="M616" s="3">
        <v>35352.449999999997</v>
      </c>
      <c r="N616" s="3">
        <v>35352.449999999997</v>
      </c>
      <c r="O616" s="3">
        <v>51719.47</v>
      </c>
      <c r="P616" s="3">
        <v>51719.47</v>
      </c>
      <c r="Q616" s="3">
        <v>51719.47</v>
      </c>
      <c r="R616" s="3">
        <v>51719.47</v>
      </c>
      <c r="S616" s="37">
        <f t="shared" si="19"/>
        <v>473624.6399999999</v>
      </c>
    </row>
    <row r="617" spans="1:19" x14ac:dyDescent="0.25">
      <c r="A617" s="1" t="s">
        <v>470</v>
      </c>
      <c r="B617" s="11">
        <v>6927.3</v>
      </c>
      <c r="C617" s="11">
        <v>3070.2</v>
      </c>
      <c r="D617" s="11">
        <v>3070.2</v>
      </c>
      <c r="E617" s="11">
        <v>3070.2</v>
      </c>
      <c r="F617" s="36">
        <f t="shared" si="18"/>
        <v>16137.900000000001</v>
      </c>
      <c r="G617" s="3">
        <v>2760.6</v>
      </c>
      <c r="H617" s="3">
        <v>2760.6</v>
      </c>
      <c r="I617" s="3">
        <v>2760.6</v>
      </c>
      <c r="J617" s="3">
        <v>2760.6</v>
      </c>
      <c r="K617" s="3">
        <v>2644.5</v>
      </c>
      <c r="L617" s="3">
        <v>2644.5</v>
      </c>
      <c r="M617" s="3">
        <v>2644.5</v>
      </c>
      <c r="N617" s="3">
        <v>2644.5</v>
      </c>
      <c r="O617" s="3">
        <v>2709</v>
      </c>
      <c r="P617" s="3">
        <v>2709</v>
      </c>
      <c r="Q617" s="3">
        <v>2709</v>
      </c>
      <c r="R617" s="3">
        <v>2709</v>
      </c>
      <c r="S617" s="37">
        <f t="shared" si="19"/>
        <v>32456.400000000001</v>
      </c>
    </row>
    <row r="618" spans="1:19" x14ac:dyDescent="0.25">
      <c r="A618" s="1" t="s">
        <v>473</v>
      </c>
      <c r="B618" s="11">
        <v>8352.75</v>
      </c>
      <c r="C618" s="11">
        <v>2041.44</v>
      </c>
      <c r="D618" s="11">
        <v>2041.44</v>
      </c>
      <c r="E618" s="11">
        <v>2041.44</v>
      </c>
      <c r="F618" s="36">
        <f t="shared" si="18"/>
        <v>14477.070000000002</v>
      </c>
      <c r="G618" s="3">
        <v>1489.95</v>
      </c>
      <c r="H618" s="3">
        <v>1489.95</v>
      </c>
      <c r="I618" s="3">
        <v>1489.95</v>
      </c>
      <c r="J618" s="3">
        <v>1489.95</v>
      </c>
      <c r="K618" s="3">
        <v>1470.6</v>
      </c>
      <c r="L618" s="3">
        <v>1470.6</v>
      </c>
      <c r="M618" s="3">
        <v>1470.6</v>
      </c>
      <c r="N618" s="3">
        <v>1470.6</v>
      </c>
      <c r="O618" s="3">
        <v>2302.65</v>
      </c>
      <c r="P618" s="3">
        <v>2302.65</v>
      </c>
      <c r="Q618" s="3">
        <v>2302.65</v>
      </c>
      <c r="R618" s="3">
        <v>2302.65</v>
      </c>
      <c r="S618" s="37">
        <f t="shared" si="19"/>
        <v>21052.800000000003</v>
      </c>
    </row>
    <row r="619" spans="1:19" x14ac:dyDescent="0.25">
      <c r="A619" s="1" t="s">
        <v>474</v>
      </c>
      <c r="B619" s="11">
        <v>1112.6300000000001</v>
      </c>
      <c r="C619" s="11">
        <v>8352.75</v>
      </c>
      <c r="D619" s="11">
        <v>8352.75</v>
      </c>
      <c r="E619" s="11">
        <v>8352.75</v>
      </c>
      <c r="F619" s="36">
        <f t="shared" si="18"/>
        <v>26170.880000000001</v>
      </c>
      <c r="G619" s="3">
        <v>7607.81</v>
      </c>
      <c r="H619" s="3">
        <v>8694.64</v>
      </c>
      <c r="I619" s="3">
        <v>8694.64</v>
      </c>
      <c r="J619" s="3">
        <v>8694.64</v>
      </c>
      <c r="K619" s="3">
        <v>10913.44</v>
      </c>
      <c r="L619" s="3">
        <v>10913.44</v>
      </c>
      <c r="M619" s="3">
        <v>10913.44</v>
      </c>
      <c r="N619" s="3">
        <v>10913.44</v>
      </c>
      <c r="O619" s="3">
        <v>10861.84</v>
      </c>
      <c r="P619" s="3">
        <v>10861.84</v>
      </c>
      <c r="Q619" s="3">
        <v>10861.84</v>
      </c>
      <c r="R619" s="3">
        <v>10861.84</v>
      </c>
      <c r="S619" s="37">
        <f t="shared" si="19"/>
        <v>120792.84999999999</v>
      </c>
    </row>
    <row r="620" spans="1:19" x14ac:dyDescent="0.25">
      <c r="A620" s="1" t="s">
        <v>476</v>
      </c>
      <c r="B620" s="11">
        <v>1522.2</v>
      </c>
      <c r="C620" s="11">
        <v>2580</v>
      </c>
      <c r="D620" s="11">
        <v>2580</v>
      </c>
      <c r="E620" s="11">
        <v>2580</v>
      </c>
      <c r="F620" s="36">
        <f t="shared" si="18"/>
        <v>9262.2000000000007</v>
      </c>
      <c r="G620" s="3">
        <v>3547.52</v>
      </c>
      <c r="H620" s="3">
        <v>3547.52</v>
      </c>
      <c r="I620" s="3">
        <v>3547.52</v>
      </c>
      <c r="J620" s="3">
        <v>3547.52</v>
      </c>
      <c r="K620" s="3">
        <v>4721.3999999999996</v>
      </c>
      <c r="L620" s="3">
        <v>4721.3999999999996</v>
      </c>
      <c r="M620" s="3">
        <v>4721.3999999999996</v>
      </c>
      <c r="N620" s="3">
        <v>4721.3999999999996</v>
      </c>
      <c r="O620" s="3">
        <v>7830.32</v>
      </c>
      <c r="P620" s="3">
        <v>7830.32</v>
      </c>
      <c r="Q620" s="3">
        <v>7830.32</v>
      </c>
      <c r="R620" s="3">
        <v>7830.32</v>
      </c>
      <c r="S620" s="37">
        <f t="shared" si="19"/>
        <v>64396.959999999999</v>
      </c>
    </row>
    <row r="621" spans="1:19" x14ac:dyDescent="0.25">
      <c r="A621" s="1" t="s">
        <v>475</v>
      </c>
      <c r="B621" s="11">
        <v>2580</v>
      </c>
      <c r="C621" s="11">
        <v>1112.6300000000001</v>
      </c>
      <c r="D621" s="11">
        <v>1112.6300000000001</v>
      </c>
      <c r="E621" s="11">
        <v>1112.6300000000001</v>
      </c>
      <c r="F621" s="36">
        <f t="shared" si="18"/>
        <v>5917.89</v>
      </c>
      <c r="G621" s="3">
        <v>1999.5</v>
      </c>
      <c r="H621" s="3">
        <v>1999.5</v>
      </c>
      <c r="I621" s="3">
        <v>1999.5</v>
      </c>
      <c r="J621" s="3">
        <v>1999.5</v>
      </c>
      <c r="K621" s="3">
        <v>1980.15</v>
      </c>
      <c r="L621" s="3">
        <v>1980.15</v>
      </c>
      <c r="M621" s="3">
        <v>1980.15</v>
      </c>
      <c r="N621" s="3">
        <v>1980.15</v>
      </c>
      <c r="O621" s="3">
        <v>2341.35</v>
      </c>
      <c r="P621" s="3">
        <v>2341.35</v>
      </c>
      <c r="Q621" s="3">
        <v>2341.35</v>
      </c>
      <c r="R621" s="3">
        <v>2341.35</v>
      </c>
      <c r="S621" s="37">
        <f t="shared" si="19"/>
        <v>25283.999999999993</v>
      </c>
    </row>
    <row r="622" spans="1:19" x14ac:dyDescent="0.25">
      <c r="A622" s="1" t="s">
        <v>799</v>
      </c>
      <c r="B622" s="11">
        <v>0</v>
      </c>
      <c r="C622" s="11">
        <v>0</v>
      </c>
      <c r="D622" s="11">
        <v>0</v>
      </c>
      <c r="E622" s="11">
        <v>0</v>
      </c>
      <c r="F622" s="36">
        <f t="shared" si="18"/>
        <v>0</v>
      </c>
      <c r="G622" s="3">
        <v>0</v>
      </c>
      <c r="H622" s="3">
        <v>6230.7</v>
      </c>
      <c r="I622" s="3">
        <v>6230.7</v>
      </c>
      <c r="J622" s="3">
        <v>6230.7</v>
      </c>
      <c r="K622" s="3">
        <v>6588.69</v>
      </c>
      <c r="L622" s="3">
        <v>6588.69</v>
      </c>
      <c r="M622" s="3">
        <v>6588.69</v>
      </c>
      <c r="N622" s="3">
        <v>6588.69</v>
      </c>
      <c r="O622" s="3">
        <v>8330.19</v>
      </c>
      <c r="P622" s="3">
        <v>8330.19</v>
      </c>
      <c r="Q622" s="3">
        <v>8330.19</v>
      </c>
      <c r="R622" s="3">
        <v>8330.19</v>
      </c>
      <c r="S622" s="37">
        <f t="shared" si="19"/>
        <v>78367.62000000001</v>
      </c>
    </row>
    <row r="623" spans="1:19" x14ac:dyDescent="0.25">
      <c r="A623" s="1" t="s">
        <v>800</v>
      </c>
      <c r="B623" s="11">
        <v>0</v>
      </c>
      <c r="C623" s="11">
        <v>0</v>
      </c>
      <c r="D623" s="11">
        <v>0</v>
      </c>
      <c r="E623" s="11">
        <v>0</v>
      </c>
      <c r="F623" s="36">
        <f t="shared" si="18"/>
        <v>0</v>
      </c>
      <c r="G623" s="3">
        <v>0</v>
      </c>
      <c r="H623" s="3">
        <v>4914.8999999999996</v>
      </c>
      <c r="I623" s="3">
        <v>4914.8999999999996</v>
      </c>
      <c r="J623" s="3">
        <v>4914.8999999999996</v>
      </c>
      <c r="K623" s="3">
        <v>4437.6000000000004</v>
      </c>
      <c r="L623" s="3">
        <v>4437.6000000000004</v>
      </c>
      <c r="M623" s="3">
        <v>4437.6000000000004</v>
      </c>
      <c r="N623" s="3">
        <v>4437.6000000000004</v>
      </c>
      <c r="O623" s="3">
        <v>6385.5</v>
      </c>
      <c r="P623" s="3">
        <v>6385.5</v>
      </c>
      <c r="Q623" s="3">
        <v>6385.5</v>
      </c>
      <c r="R623" s="3">
        <v>6385.5</v>
      </c>
      <c r="S623" s="37">
        <f t="shared" si="19"/>
        <v>58037.1</v>
      </c>
    </row>
    <row r="624" spans="1:19" x14ac:dyDescent="0.25">
      <c r="A624" s="1" t="s">
        <v>477</v>
      </c>
      <c r="B624" s="11">
        <v>6462.9</v>
      </c>
      <c r="C624" s="11">
        <v>1522.2</v>
      </c>
      <c r="D624" s="11">
        <v>1522.2</v>
      </c>
      <c r="E624" s="11">
        <v>1522.2</v>
      </c>
      <c r="F624" s="36">
        <f t="shared" si="18"/>
        <v>11029.5</v>
      </c>
      <c r="G624" s="3">
        <v>2889.6</v>
      </c>
      <c r="H624" s="3">
        <v>2889.6</v>
      </c>
      <c r="I624" s="3">
        <v>2889.6</v>
      </c>
      <c r="J624" s="3">
        <v>2889.6</v>
      </c>
      <c r="K624" s="3">
        <v>2302.66</v>
      </c>
      <c r="L624" s="3">
        <v>2302.66</v>
      </c>
      <c r="M624" s="3">
        <v>2302.66</v>
      </c>
      <c r="N624" s="3">
        <v>2302.66</v>
      </c>
      <c r="O624" s="3">
        <v>3489.46</v>
      </c>
      <c r="P624" s="3">
        <v>3489.46</v>
      </c>
      <c r="Q624" s="3">
        <v>3489.46</v>
      </c>
      <c r="R624" s="3">
        <v>3489.46</v>
      </c>
      <c r="S624" s="37">
        <f t="shared" si="19"/>
        <v>34726.879999999997</v>
      </c>
    </row>
    <row r="625" spans="1:19" x14ac:dyDescent="0.25">
      <c r="A625" s="1" t="s">
        <v>478</v>
      </c>
      <c r="B625" s="11">
        <v>1373.85</v>
      </c>
      <c r="C625" s="11">
        <v>6462.9</v>
      </c>
      <c r="D625" s="11">
        <v>6462.9</v>
      </c>
      <c r="E625" s="11">
        <v>6462.9</v>
      </c>
      <c r="F625" s="36">
        <f t="shared" si="18"/>
        <v>20762.55</v>
      </c>
      <c r="G625" s="3">
        <v>6811.2</v>
      </c>
      <c r="H625" s="3">
        <v>6811.2</v>
      </c>
      <c r="I625" s="3">
        <v>6811.2</v>
      </c>
      <c r="J625" s="3">
        <v>6811.2</v>
      </c>
      <c r="K625" s="3">
        <v>3821.65</v>
      </c>
      <c r="L625" s="3">
        <v>3821.65</v>
      </c>
      <c r="M625" s="3">
        <v>3821.65</v>
      </c>
      <c r="N625" s="3">
        <v>3821.65</v>
      </c>
      <c r="O625" s="3">
        <v>5643.75</v>
      </c>
      <c r="P625" s="3">
        <v>5643.75</v>
      </c>
      <c r="Q625" s="3">
        <v>5643.75</v>
      </c>
      <c r="R625" s="3">
        <v>5643.75</v>
      </c>
      <c r="S625" s="37">
        <f t="shared" si="19"/>
        <v>65106.400000000001</v>
      </c>
    </row>
    <row r="626" spans="1:19" x14ac:dyDescent="0.25">
      <c r="A626" s="1" t="s">
        <v>801</v>
      </c>
      <c r="B626" s="11">
        <v>0</v>
      </c>
      <c r="C626" s="11">
        <v>0</v>
      </c>
      <c r="D626" s="11">
        <v>0</v>
      </c>
      <c r="E626" s="11">
        <v>0</v>
      </c>
      <c r="F626" s="36">
        <f t="shared" si="18"/>
        <v>0</v>
      </c>
      <c r="G626" s="3">
        <v>0</v>
      </c>
      <c r="H626" s="3">
        <v>4695.6000000000004</v>
      </c>
      <c r="I626" s="3">
        <v>4695.6000000000004</v>
      </c>
      <c r="J626" s="3">
        <v>4695.6000000000004</v>
      </c>
      <c r="K626" s="3">
        <v>5805</v>
      </c>
      <c r="L626" s="3">
        <v>5805</v>
      </c>
      <c r="M626" s="3">
        <v>5805</v>
      </c>
      <c r="N626" s="3">
        <v>5805</v>
      </c>
      <c r="O626" s="3">
        <v>7856.12</v>
      </c>
      <c r="P626" s="3">
        <v>7856.12</v>
      </c>
      <c r="Q626" s="3">
        <v>7856.12</v>
      </c>
      <c r="R626" s="3">
        <v>7856.12</v>
      </c>
      <c r="S626" s="37">
        <f t="shared" si="19"/>
        <v>68731.280000000013</v>
      </c>
    </row>
    <row r="627" spans="1:19" x14ac:dyDescent="0.25">
      <c r="A627" s="1" t="s">
        <v>479</v>
      </c>
      <c r="B627" s="11">
        <v>1399.65</v>
      </c>
      <c r="C627" s="11">
        <v>1373.85</v>
      </c>
      <c r="D627" s="11">
        <v>1373.85</v>
      </c>
      <c r="E627" s="11">
        <v>1373.85</v>
      </c>
      <c r="F627" s="36">
        <f t="shared" si="18"/>
        <v>5521.2000000000007</v>
      </c>
      <c r="G627" s="3">
        <v>2296.1999999999998</v>
      </c>
      <c r="H627" s="3">
        <v>2296.1999999999998</v>
      </c>
      <c r="I627" s="3">
        <v>2296.1999999999998</v>
      </c>
      <c r="J627" s="3">
        <v>2296.1999999999998</v>
      </c>
      <c r="K627" s="3">
        <v>2209.13</v>
      </c>
      <c r="L627" s="3">
        <v>2209.13</v>
      </c>
      <c r="M627" s="3">
        <v>2209.13</v>
      </c>
      <c r="N627" s="3">
        <v>2209.13</v>
      </c>
      <c r="O627" s="3">
        <v>2767.05</v>
      </c>
      <c r="P627" s="3">
        <v>2767.05</v>
      </c>
      <c r="Q627" s="3">
        <v>2767.05</v>
      </c>
      <c r="R627" s="3">
        <v>2767.05</v>
      </c>
      <c r="S627" s="37">
        <f t="shared" si="19"/>
        <v>29089.52</v>
      </c>
    </row>
    <row r="628" spans="1:19" x14ac:dyDescent="0.25">
      <c r="A628" s="1" t="s">
        <v>480</v>
      </c>
      <c r="B628" s="11">
        <v>1199.7</v>
      </c>
      <c r="C628" s="11">
        <v>1399.65</v>
      </c>
      <c r="D628" s="11">
        <v>1399.65</v>
      </c>
      <c r="E628" s="11">
        <v>1399.65</v>
      </c>
      <c r="F628" s="36">
        <f t="shared" si="18"/>
        <v>5398.6500000000005</v>
      </c>
      <c r="G628" s="3">
        <v>1115.8499999999999</v>
      </c>
      <c r="H628" s="3">
        <v>1115.8499999999999</v>
      </c>
      <c r="I628" s="3">
        <v>1115.8499999999999</v>
      </c>
      <c r="J628" s="3">
        <v>1115.8499999999999</v>
      </c>
      <c r="K628" s="3">
        <v>1177.1300000000001</v>
      </c>
      <c r="L628" s="3">
        <v>1177.1300000000001</v>
      </c>
      <c r="M628" s="3">
        <v>1177.1300000000001</v>
      </c>
      <c r="N628" s="3">
        <v>1177.1300000000001</v>
      </c>
      <c r="O628" s="3">
        <v>1747.95</v>
      </c>
      <c r="P628" s="3">
        <v>1747.95</v>
      </c>
      <c r="Q628" s="3">
        <v>1747.95</v>
      </c>
      <c r="R628" s="3">
        <v>1747.95</v>
      </c>
      <c r="S628" s="37">
        <f t="shared" si="19"/>
        <v>16163.720000000003</v>
      </c>
    </row>
    <row r="629" spans="1:19" x14ac:dyDescent="0.25">
      <c r="A629" s="1" t="s">
        <v>481</v>
      </c>
      <c r="B629" s="11">
        <v>10768.32</v>
      </c>
      <c r="C629" s="11">
        <v>1199.7</v>
      </c>
      <c r="D629" s="11">
        <v>1199.7</v>
      </c>
      <c r="E629" s="11">
        <v>1199.7</v>
      </c>
      <c r="F629" s="36">
        <f t="shared" si="18"/>
        <v>14367.420000000002</v>
      </c>
      <c r="G629" s="3">
        <v>1509.3</v>
      </c>
      <c r="H629" s="3">
        <v>1509.3</v>
      </c>
      <c r="I629" s="3">
        <v>1509.3</v>
      </c>
      <c r="J629" s="3">
        <v>1509.3</v>
      </c>
      <c r="K629" s="3">
        <v>338.64</v>
      </c>
      <c r="L629" s="3">
        <v>338.64</v>
      </c>
      <c r="M629" s="3">
        <v>338.64</v>
      </c>
      <c r="N629" s="3">
        <v>338.64</v>
      </c>
      <c r="O629" s="3">
        <v>2147.85</v>
      </c>
      <c r="P629" s="3">
        <v>2147.85</v>
      </c>
      <c r="Q629" s="3">
        <v>2147.85</v>
      </c>
      <c r="R629" s="3">
        <v>2147.85</v>
      </c>
      <c r="S629" s="37">
        <f t="shared" si="19"/>
        <v>15983.160000000002</v>
      </c>
    </row>
    <row r="630" spans="1:19" x14ac:dyDescent="0.25">
      <c r="A630" s="1" t="s">
        <v>482</v>
      </c>
      <c r="B630" s="11">
        <v>3879.69</v>
      </c>
      <c r="C630" s="11">
        <v>10768.32</v>
      </c>
      <c r="D630" s="11">
        <v>10768.32</v>
      </c>
      <c r="E630" s="11">
        <v>10768.32</v>
      </c>
      <c r="F630" s="36">
        <f t="shared" si="18"/>
        <v>36184.65</v>
      </c>
      <c r="G630" s="3">
        <v>13728.87</v>
      </c>
      <c r="H630" s="3">
        <v>13728.87</v>
      </c>
      <c r="I630" s="3">
        <v>13728.87</v>
      </c>
      <c r="J630" s="3">
        <v>13728.87</v>
      </c>
      <c r="K630" s="3">
        <v>13003.2</v>
      </c>
      <c r="L630" s="3">
        <v>13003.2</v>
      </c>
      <c r="M630" s="3">
        <v>13003.2</v>
      </c>
      <c r="N630" s="3">
        <v>13003.2</v>
      </c>
      <c r="O630" s="3">
        <v>15005.97</v>
      </c>
      <c r="P630" s="3">
        <v>15005.97</v>
      </c>
      <c r="Q630" s="3">
        <v>15005.97</v>
      </c>
      <c r="R630" s="3">
        <v>15005.97</v>
      </c>
      <c r="S630" s="37">
        <f t="shared" si="19"/>
        <v>166952.16</v>
      </c>
    </row>
    <row r="631" spans="1:19" x14ac:dyDescent="0.25">
      <c r="A631" s="1" t="s">
        <v>483</v>
      </c>
      <c r="B631" s="11">
        <v>1238.4000000000001</v>
      </c>
      <c r="C631" s="11">
        <v>3879.69</v>
      </c>
      <c r="D631" s="11">
        <v>3879.69</v>
      </c>
      <c r="E631" s="11">
        <v>3879.69</v>
      </c>
      <c r="F631" s="36">
        <f t="shared" si="18"/>
        <v>12877.470000000001</v>
      </c>
      <c r="G631" s="3">
        <v>3512.04</v>
      </c>
      <c r="H631" s="3">
        <v>3512.04</v>
      </c>
      <c r="I631" s="3">
        <v>3512.04</v>
      </c>
      <c r="J631" s="3">
        <v>3512.04</v>
      </c>
      <c r="K631" s="3">
        <v>5543.79</v>
      </c>
      <c r="L631" s="3">
        <v>5543.79</v>
      </c>
      <c r="M631" s="3">
        <v>5543.79</v>
      </c>
      <c r="N631" s="3">
        <v>5543.79</v>
      </c>
      <c r="O631" s="3">
        <v>5514.75</v>
      </c>
      <c r="P631" s="3">
        <v>5514.75</v>
      </c>
      <c r="Q631" s="3">
        <v>5514.75</v>
      </c>
      <c r="R631" s="3">
        <v>5514.75</v>
      </c>
      <c r="S631" s="37">
        <f t="shared" si="19"/>
        <v>58282.32</v>
      </c>
    </row>
    <row r="632" spans="1:19" x14ac:dyDescent="0.25">
      <c r="A632" s="1" t="s">
        <v>484</v>
      </c>
      <c r="B632" s="11">
        <v>2012.4</v>
      </c>
      <c r="C632" s="11">
        <v>1238.4000000000001</v>
      </c>
      <c r="D632" s="11">
        <v>1238.4000000000001</v>
      </c>
      <c r="E632" s="11">
        <v>1238.4000000000001</v>
      </c>
      <c r="F632" s="36">
        <f t="shared" si="18"/>
        <v>5727.6</v>
      </c>
      <c r="G632" s="3">
        <v>1367.4</v>
      </c>
      <c r="H632" s="3">
        <v>1367.4</v>
      </c>
      <c r="I632" s="3">
        <v>1367.4</v>
      </c>
      <c r="J632" s="3">
        <v>1367.4</v>
      </c>
      <c r="K632" s="3">
        <v>567.6</v>
      </c>
      <c r="L632" s="3">
        <v>567.6</v>
      </c>
      <c r="M632" s="3">
        <v>567.6</v>
      </c>
      <c r="N632" s="3">
        <v>567.6</v>
      </c>
      <c r="O632" s="3">
        <v>3870</v>
      </c>
      <c r="P632" s="3">
        <v>3870</v>
      </c>
      <c r="Q632" s="3">
        <v>3870</v>
      </c>
      <c r="R632" s="3">
        <v>3870</v>
      </c>
      <c r="S632" s="37">
        <f t="shared" si="19"/>
        <v>23220</v>
      </c>
    </row>
    <row r="633" spans="1:19" x14ac:dyDescent="0.25">
      <c r="A633" s="1" t="s">
        <v>485</v>
      </c>
      <c r="B633" s="11">
        <v>5108.3999999999996</v>
      </c>
      <c r="C633" s="11">
        <v>2012.4</v>
      </c>
      <c r="D633" s="11">
        <v>2012.4</v>
      </c>
      <c r="E633" s="11">
        <v>2012.4</v>
      </c>
      <c r="F633" s="36">
        <f t="shared" si="18"/>
        <v>11145.599999999999</v>
      </c>
      <c r="G633" s="3">
        <v>2428.44</v>
      </c>
      <c r="H633" s="3">
        <v>2428.44</v>
      </c>
      <c r="I633" s="3">
        <v>2428.44</v>
      </c>
      <c r="J633" s="3">
        <v>2428.44</v>
      </c>
      <c r="K633" s="3">
        <v>1731.84</v>
      </c>
      <c r="L633" s="3">
        <v>1731.84</v>
      </c>
      <c r="M633" s="3">
        <v>1731.84</v>
      </c>
      <c r="N633" s="3">
        <v>1731.84</v>
      </c>
      <c r="O633" s="3">
        <v>3018.6</v>
      </c>
      <c r="P633" s="3">
        <v>3018.6</v>
      </c>
      <c r="Q633" s="3">
        <v>3018.6</v>
      </c>
      <c r="R633" s="3">
        <v>3018.6</v>
      </c>
      <c r="S633" s="37">
        <f t="shared" si="19"/>
        <v>28715.519999999993</v>
      </c>
    </row>
    <row r="634" spans="1:19" x14ac:dyDescent="0.25">
      <c r="A634" s="1" t="s">
        <v>486</v>
      </c>
      <c r="B634" s="11">
        <v>1844.7</v>
      </c>
      <c r="C634" s="11">
        <v>5108.3999999999996</v>
      </c>
      <c r="D634" s="11">
        <v>5108.3999999999996</v>
      </c>
      <c r="E634" s="11">
        <v>5108.3999999999996</v>
      </c>
      <c r="F634" s="36">
        <f t="shared" si="18"/>
        <v>17169.900000000001</v>
      </c>
      <c r="G634" s="3">
        <v>6733.8</v>
      </c>
      <c r="H634" s="3">
        <v>8978.4</v>
      </c>
      <c r="I634" s="3">
        <v>8978.4</v>
      </c>
      <c r="J634" s="3">
        <v>8978.4</v>
      </c>
      <c r="K634" s="3">
        <v>9816.92</v>
      </c>
      <c r="L634" s="3">
        <v>9816.92</v>
      </c>
      <c r="M634" s="3">
        <v>9816.92</v>
      </c>
      <c r="N634" s="3">
        <v>9816.92</v>
      </c>
      <c r="O634" s="3">
        <v>11468.12</v>
      </c>
      <c r="P634" s="3">
        <v>11468.12</v>
      </c>
      <c r="Q634" s="3">
        <v>11468.12</v>
      </c>
      <c r="R634" s="3">
        <v>11468.12</v>
      </c>
      <c r="S634" s="37">
        <f t="shared" si="19"/>
        <v>118809.15999999997</v>
      </c>
    </row>
    <row r="635" spans="1:19" x14ac:dyDescent="0.25">
      <c r="A635" s="1" t="s">
        <v>487</v>
      </c>
      <c r="B635" s="11">
        <v>338.64</v>
      </c>
      <c r="C635" s="11">
        <v>1844.7</v>
      </c>
      <c r="D635" s="11">
        <v>1844.7</v>
      </c>
      <c r="E635" s="11">
        <v>1844.7</v>
      </c>
      <c r="F635" s="36">
        <f t="shared" si="18"/>
        <v>5872.74</v>
      </c>
      <c r="G635" s="3">
        <v>2134.96</v>
      </c>
      <c r="H635" s="3">
        <v>2134.96</v>
      </c>
      <c r="I635" s="3">
        <v>2134.96</v>
      </c>
      <c r="J635" s="3">
        <v>2134.96</v>
      </c>
      <c r="K635" s="3">
        <v>1864.06</v>
      </c>
      <c r="L635" s="3">
        <v>1864.06</v>
      </c>
      <c r="M635" s="3">
        <v>1864.06</v>
      </c>
      <c r="N635" s="3">
        <v>1864.06</v>
      </c>
      <c r="O635" s="3">
        <v>3102.46</v>
      </c>
      <c r="P635" s="3">
        <v>3102.46</v>
      </c>
      <c r="Q635" s="3">
        <v>3102.46</v>
      </c>
      <c r="R635" s="3">
        <v>3102.46</v>
      </c>
      <c r="S635" s="37">
        <f t="shared" si="19"/>
        <v>28405.919999999995</v>
      </c>
    </row>
    <row r="636" spans="1:19" x14ac:dyDescent="0.25">
      <c r="A636" s="1" t="s">
        <v>802</v>
      </c>
      <c r="B636" s="11">
        <v>0</v>
      </c>
      <c r="C636" s="11">
        <v>0</v>
      </c>
      <c r="D636" s="11">
        <v>0</v>
      </c>
      <c r="E636" s="11">
        <v>0</v>
      </c>
      <c r="F636" s="36">
        <f t="shared" si="18"/>
        <v>0</v>
      </c>
      <c r="G636" s="3">
        <v>0</v>
      </c>
      <c r="H636" s="3">
        <v>4824.6000000000004</v>
      </c>
      <c r="I636" s="3">
        <v>4824.6000000000004</v>
      </c>
      <c r="J636" s="3">
        <v>4824.6000000000004</v>
      </c>
      <c r="K636" s="3">
        <v>5985.6</v>
      </c>
      <c r="L636" s="3">
        <v>5985.6</v>
      </c>
      <c r="M636" s="3">
        <v>5985.6</v>
      </c>
      <c r="N636" s="3">
        <v>5985.6</v>
      </c>
      <c r="O636" s="3">
        <v>10320</v>
      </c>
      <c r="P636" s="3">
        <v>10320</v>
      </c>
      <c r="Q636" s="3">
        <v>10320</v>
      </c>
      <c r="R636" s="3">
        <v>10320</v>
      </c>
      <c r="S636" s="37">
        <f t="shared" si="19"/>
        <v>79696.2</v>
      </c>
    </row>
    <row r="637" spans="1:19" x14ac:dyDescent="0.25">
      <c r="A637" s="1" t="s">
        <v>488</v>
      </c>
      <c r="B637" s="11">
        <v>37958.25</v>
      </c>
      <c r="C637" s="11">
        <v>338.64</v>
      </c>
      <c r="D637" s="11">
        <v>338.64</v>
      </c>
      <c r="E637" s="11">
        <v>338.64</v>
      </c>
      <c r="F637" s="36">
        <f t="shared" si="18"/>
        <v>38974.17</v>
      </c>
      <c r="G637" s="3">
        <v>2031.75</v>
      </c>
      <c r="H637" s="3">
        <v>2031.75</v>
      </c>
      <c r="I637" s="3">
        <v>2031.75</v>
      </c>
      <c r="J637" s="3">
        <v>2031.75</v>
      </c>
      <c r="K637" s="3">
        <v>357.99</v>
      </c>
      <c r="L637" s="3">
        <v>357.99</v>
      </c>
      <c r="M637" s="3">
        <v>357.99</v>
      </c>
      <c r="N637" s="3">
        <v>357.99</v>
      </c>
      <c r="O637" s="3">
        <v>2699.34</v>
      </c>
      <c r="P637" s="3">
        <v>2699.34</v>
      </c>
      <c r="Q637" s="3">
        <v>2699.34</v>
      </c>
      <c r="R637" s="3">
        <v>2699.34</v>
      </c>
      <c r="S637" s="37">
        <f t="shared" si="19"/>
        <v>20356.32</v>
      </c>
    </row>
    <row r="638" spans="1:19" x14ac:dyDescent="0.25">
      <c r="A638" s="1" t="s">
        <v>489</v>
      </c>
      <c r="B638" s="11">
        <v>151.58000000000001</v>
      </c>
      <c r="C638" s="11">
        <v>37958.25</v>
      </c>
      <c r="D638" s="11">
        <v>37958.25</v>
      </c>
      <c r="E638" s="11">
        <v>37958.25</v>
      </c>
      <c r="F638" s="36">
        <f t="shared" si="18"/>
        <v>114026.33</v>
      </c>
      <c r="G638" s="3">
        <v>48955.5</v>
      </c>
      <c r="H638" s="3">
        <v>48955.5</v>
      </c>
      <c r="I638" s="3">
        <v>48955.5</v>
      </c>
      <c r="J638" s="3">
        <v>48955.5</v>
      </c>
      <c r="K638" s="3">
        <v>43102.400000000001</v>
      </c>
      <c r="L638" s="3">
        <v>43102.400000000001</v>
      </c>
      <c r="M638" s="3">
        <v>43102.400000000001</v>
      </c>
      <c r="N638" s="3">
        <v>43102.400000000001</v>
      </c>
      <c r="O638" s="3">
        <v>56582.9</v>
      </c>
      <c r="P638" s="3">
        <v>56582.9</v>
      </c>
      <c r="Q638" s="3">
        <v>56582.9</v>
      </c>
      <c r="R638" s="3">
        <v>56582.9</v>
      </c>
      <c r="S638" s="37">
        <f t="shared" si="19"/>
        <v>594563.20000000007</v>
      </c>
    </row>
    <row r="639" spans="1:19" x14ac:dyDescent="0.25">
      <c r="A639" s="1" t="s">
        <v>490</v>
      </c>
      <c r="B639" s="11">
        <v>2312.34</v>
      </c>
      <c r="C639" s="11">
        <v>151.58000000000001</v>
      </c>
      <c r="D639" s="11">
        <v>151.58000000000001</v>
      </c>
      <c r="E639" s="11">
        <v>151.58000000000001</v>
      </c>
      <c r="F639" s="36">
        <f t="shared" si="18"/>
        <v>2767.08</v>
      </c>
      <c r="G639" s="3">
        <v>586.95000000000005</v>
      </c>
      <c r="H639" s="3">
        <v>586.95000000000005</v>
      </c>
      <c r="I639" s="3">
        <v>586.95000000000005</v>
      </c>
      <c r="J639" s="3">
        <v>586.95000000000005</v>
      </c>
      <c r="K639" s="3">
        <v>774</v>
      </c>
      <c r="L639" s="3">
        <v>774</v>
      </c>
      <c r="M639" s="3">
        <v>774</v>
      </c>
      <c r="N639" s="3">
        <v>774</v>
      </c>
      <c r="O639" s="3">
        <v>1157.78</v>
      </c>
      <c r="P639" s="3">
        <v>1157.78</v>
      </c>
      <c r="Q639" s="3">
        <v>1157.78</v>
      </c>
      <c r="R639" s="3">
        <v>1157.78</v>
      </c>
      <c r="S639" s="37">
        <f t="shared" si="19"/>
        <v>10074.92</v>
      </c>
    </row>
    <row r="640" spans="1:19" x14ac:dyDescent="0.25">
      <c r="A640" s="1" t="s">
        <v>491</v>
      </c>
      <c r="B640" s="11">
        <v>5111.6499999999996</v>
      </c>
      <c r="C640" s="11">
        <v>2312.34</v>
      </c>
      <c r="D640" s="11">
        <v>2312.34</v>
      </c>
      <c r="E640" s="11">
        <v>2312.34</v>
      </c>
      <c r="F640" s="36">
        <f t="shared" si="18"/>
        <v>12048.67</v>
      </c>
      <c r="G640" s="3">
        <v>2099.4899999999998</v>
      </c>
      <c r="H640" s="3">
        <v>2099.4899999999998</v>
      </c>
      <c r="I640" s="3">
        <v>2099.4899999999998</v>
      </c>
      <c r="J640" s="3">
        <v>2099.4899999999998</v>
      </c>
      <c r="K640" s="3">
        <v>2544.54</v>
      </c>
      <c r="L640" s="3">
        <v>2544.54</v>
      </c>
      <c r="M640" s="3">
        <v>2544.54</v>
      </c>
      <c r="N640" s="3">
        <v>2544.54</v>
      </c>
      <c r="O640" s="3">
        <v>3695.85</v>
      </c>
      <c r="P640" s="3">
        <v>3695.85</v>
      </c>
      <c r="Q640" s="3">
        <v>3695.85</v>
      </c>
      <c r="R640" s="3">
        <v>3695.85</v>
      </c>
      <c r="S640" s="37">
        <f t="shared" si="19"/>
        <v>33359.519999999997</v>
      </c>
    </row>
    <row r="641" spans="1:19" x14ac:dyDescent="0.25">
      <c r="A641" s="1" t="s">
        <v>492</v>
      </c>
      <c r="B641" s="11">
        <v>2534.85</v>
      </c>
      <c r="C641" s="11">
        <v>5111.6499999999996</v>
      </c>
      <c r="D641" s="11">
        <v>5111.6499999999996</v>
      </c>
      <c r="E641" s="11">
        <v>5111.6499999999996</v>
      </c>
      <c r="F641" s="36">
        <f t="shared" si="18"/>
        <v>17869.8</v>
      </c>
      <c r="G641" s="3">
        <v>6111.4</v>
      </c>
      <c r="H641" s="3">
        <v>6111.4</v>
      </c>
      <c r="I641" s="3">
        <v>6111.4</v>
      </c>
      <c r="J641" s="3">
        <v>6111.4</v>
      </c>
      <c r="K641" s="3">
        <v>6240.4</v>
      </c>
      <c r="L641" s="3">
        <v>6240.4</v>
      </c>
      <c r="M641" s="3">
        <v>6240.4</v>
      </c>
      <c r="N641" s="3">
        <v>6240.4</v>
      </c>
      <c r="O641" s="3">
        <v>9126.75</v>
      </c>
      <c r="P641" s="3">
        <v>9126.75</v>
      </c>
      <c r="Q641" s="3">
        <v>9126.75</v>
      </c>
      <c r="R641" s="3">
        <v>9126.75</v>
      </c>
      <c r="S641" s="37">
        <f t="shared" si="19"/>
        <v>85914.200000000012</v>
      </c>
    </row>
    <row r="642" spans="1:19" x14ac:dyDescent="0.25">
      <c r="A642" s="1" t="s">
        <v>493</v>
      </c>
      <c r="B642" s="11">
        <v>670.8</v>
      </c>
      <c r="C642" s="11">
        <v>2534.85</v>
      </c>
      <c r="D642" s="11">
        <v>2534.85</v>
      </c>
      <c r="E642" s="11">
        <v>2534.85</v>
      </c>
      <c r="F642" s="36">
        <f t="shared" si="18"/>
        <v>8275.35</v>
      </c>
      <c r="G642" s="3">
        <v>1664.1</v>
      </c>
      <c r="H642" s="3">
        <v>1664.1</v>
      </c>
      <c r="I642" s="3">
        <v>1664.1</v>
      </c>
      <c r="J642" s="3">
        <v>1664.1</v>
      </c>
      <c r="K642" s="3">
        <v>3366.9</v>
      </c>
      <c r="L642" s="3">
        <v>3366.9</v>
      </c>
      <c r="M642" s="3">
        <v>3366.9</v>
      </c>
      <c r="N642" s="3">
        <v>3366.9</v>
      </c>
      <c r="O642" s="3">
        <v>4866.54</v>
      </c>
      <c r="P642" s="3">
        <v>4866.54</v>
      </c>
      <c r="Q642" s="3">
        <v>4866.54</v>
      </c>
      <c r="R642" s="3">
        <v>4866.54</v>
      </c>
      <c r="S642" s="37">
        <f t="shared" si="19"/>
        <v>39590.160000000003</v>
      </c>
    </row>
    <row r="643" spans="1:19" x14ac:dyDescent="0.25">
      <c r="A643" s="1" t="s">
        <v>494</v>
      </c>
      <c r="B643" s="11">
        <v>4711.74</v>
      </c>
      <c r="C643" s="11">
        <v>670.8</v>
      </c>
      <c r="D643" s="11">
        <v>670.8</v>
      </c>
      <c r="E643" s="11">
        <v>670.8</v>
      </c>
      <c r="F643" s="36">
        <f t="shared" ref="F643:F706" si="20">SUM(B643:E643)</f>
        <v>6724.14</v>
      </c>
      <c r="G643" s="3">
        <v>983.63</v>
      </c>
      <c r="H643" s="3">
        <v>983.63</v>
      </c>
      <c r="I643" s="3">
        <v>983.63</v>
      </c>
      <c r="J643" s="3">
        <v>983.63</v>
      </c>
      <c r="K643" s="3">
        <v>1499.63</v>
      </c>
      <c r="L643" s="3">
        <v>1499.63</v>
      </c>
      <c r="M643" s="3">
        <v>1499.63</v>
      </c>
      <c r="N643" s="3">
        <v>1499.63</v>
      </c>
      <c r="O643" s="3">
        <v>2051.1</v>
      </c>
      <c r="P643" s="3">
        <v>2051.1</v>
      </c>
      <c r="Q643" s="3">
        <v>2051.1</v>
      </c>
      <c r="R643" s="3">
        <v>2051.1</v>
      </c>
      <c r="S643" s="37">
        <f t="shared" ref="S643:S706" si="21">SUM(G643:R643)</f>
        <v>18137.440000000002</v>
      </c>
    </row>
    <row r="644" spans="1:19" x14ac:dyDescent="0.25">
      <c r="A644" s="1" t="s">
        <v>495</v>
      </c>
      <c r="B644" s="11">
        <v>1896.3</v>
      </c>
      <c r="C644" s="11">
        <v>4711.74</v>
      </c>
      <c r="D644" s="11">
        <v>4711.74</v>
      </c>
      <c r="E644" s="11">
        <v>4711.74</v>
      </c>
      <c r="F644" s="36">
        <f t="shared" si="20"/>
        <v>16031.519999999999</v>
      </c>
      <c r="G644" s="3">
        <v>3424.95</v>
      </c>
      <c r="H644" s="3">
        <v>3424.95</v>
      </c>
      <c r="I644" s="3">
        <v>3424.95</v>
      </c>
      <c r="J644" s="3">
        <v>3424.95</v>
      </c>
      <c r="K644" s="3">
        <v>2941.2</v>
      </c>
      <c r="L644" s="3">
        <v>2941.2</v>
      </c>
      <c r="M644" s="3">
        <v>2941.2</v>
      </c>
      <c r="N644" s="3">
        <v>2941.2</v>
      </c>
      <c r="O644" s="3">
        <v>3850.65</v>
      </c>
      <c r="P644" s="3">
        <v>3850.65</v>
      </c>
      <c r="Q644" s="3">
        <v>3850.65</v>
      </c>
      <c r="R644" s="3">
        <v>3850.65</v>
      </c>
      <c r="S644" s="37">
        <f t="shared" si="21"/>
        <v>40867.200000000004</v>
      </c>
    </row>
    <row r="645" spans="1:19" x14ac:dyDescent="0.25">
      <c r="A645" s="1" t="s">
        <v>496</v>
      </c>
      <c r="B645" s="11">
        <v>3066.99</v>
      </c>
      <c r="C645" s="11">
        <v>1896.3</v>
      </c>
      <c r="D645" s="11">
        <v>1896.3</v>
      </c>
      <c r="E645" s="11">
        <v>1896.3</v>
      </c>
      <c r="F645" s="36">
        <f t="shared" si="20"/>
        <v>8755.89</v>
      </c>
      <c r="G645" s="3">
        <v>2231.6999999999998</v>
      </c>
      <c r="H645" s="3">
        <v>2231.6999999999998</v>
      </c>
      <c r="I645" s="3">
        <v>2231.6999999999998</v>
      </c>
      <c r="J645" s="3">
        <v>2231.6999999999998</v>
      </c>
      <c r="K645" s="3">
        <v>1696.36</v>
      </c>
      <c r="L645" s="3">
        <v>1696.36</v>
      </c>
      <c r="M645" s="3">
        <v>1696.36</v>
      </c>
      <c r="N645" s="3">
        <v>1696.36</v>
      </c>
      <c r="O645" s="3">
        <v>1812.46</v>
      </c>
      <c r="P645" s="3">
        <v>1812.46</v>
      </c>
      <c r="Q645" s="3">
        <v>1812.46</v>
      </c>
      <c r="R645" s="3">
        <v>1812.46</v>
      </c>
      <c r="S645" s="37">
        <f t="shared" si="21"/>
        <v>22962.079999999998</v>
      </c>
    </row>
    <row r="646" spans="1:19" x14ac:dyDescent="0.25">
      <c r="A646" s="1" t="s">
        <v>497</v>
      </c>
      <c r="B646" s="11">
        <v>5108.3999999999996</v>
      </c>
      <c r="C646" s="11">
        <v>3066.99</v>
      </c>
      <c r="D646" s="11">
        <v>3066.99</v>
      </c>
      <c r="E646" s="11">
        <v>3066.99</v>
      </c>
      <c r="F646" s="36">
        <f t="shared" si="20"/>
        <v>14309.369999999999</v>
      </c>
      <c r="G646" s="3">
        <v>2612.25</v>
      </c>
      <c r="H646" s="3">
        <v>2612.25</v>
      </c>
      <c r="I646" s="3">
        <v>2612.25</v>
      </c>
      <c r="J646" s="3">
        <v>2612.25</v>
      </c>
      <c r="K646" s="3">
        <v>4895.55</v>
      </c>
      <c r="L646" s="3">
        <v>4895.55</v>
      </c>
      <c r="M646" s="3">
        <v>4895.55</v>
      </c>
      <c r="N646" s="3">
        <v>4895.55</v>
      </c>
      <c r="O646" s="3">
        <v>5592.15</v>
      </c>
      <c r="P646" s="3">
        <v>5592.15</v>
      </c>
      <c r="Q646" s="3">
        <v>5592.15</v>
      </c>
      <c r="R646" s="3">
        <v>5592.15</v>
      </c>
      <c r="S646" s="37">
        <f t="shared" si="21"/>
        <v>52399.8</v>
      </c>
    </row>
    <row r="647" spans="1:19" x14ac:dyDescent="0.25">
      <c r="A647" s="1" t="s">
        <v>498</v>
      </c>
      <c r="B647" s="11">
        <v>17124.8</v>
      </c>
      <c r="C647" s="11">
        <v>5108.3999999999996</v>
      </c>
      <c r="D647" s="11">
        <v>5108.3999999999996</v>
      </c>
      <c r="E647" s="11">
        <v>5108.3999999999996</v>
      </c>
      <c r="F647" s="36">
        <f t="shared" si="20"/>
        <v>32450</v>
      </c>
      <c r="G647" s="3">
        <v>4369.8999999999996</v>
      </c>
      <c r="H647" s="3">
        <v>4369.8999999999996</v>
      </c>
      <c r="I647" s="3">
        <v>4369.8999999999996</v>
      </c>
      <c r="J647" s="3">
        <v>4369.8999999999996</v>
      </c>
      <c r="K647" s="3">
        <v>5079.3999999999996</v>
      </c>
      <c r="L647" s="3">
        <v>5079.3999999999996</v>
      </c>
      <c r="M647" s="3">
        <v>5079.3999999999996</v>
      </c>
      <c r="N647" s="3">
        <v>5079.3999999999996</v>
      </c>
      <c r="O647" s="3">
        <v>10287.75</v>
      </c>
      <c r="P647" s="3">
        <v>10287.75</v>
      </c>
      <c r="Q647" s="3">
        <v>10287.75</v>
      </c>
      <c r="R647" s="3">
        <v>10287.75</v>
      </c>
      <c r="S647" s="37">
        <f t="shared" si="21"/>
        <v>78948.200000000012</v>
      </c>
    </row>
    <row r="648" spans="1:19" x14ac:dyDescent="0.25">
      <c r="A648" s="1" t="s">
        <v>499</v>
      </c>
      <c r="B648" s="11">
        <v>2992.8</v>
      </c>
      <c r="C648" s="11">
        <v>17124.8</v>
      </c>
      <c r="D648" s="11">
        <v>17124.8</v>
      </c>
      <c r="E648" s="11">
        <v>17124.8</v>
      </c>
      <c r="F648" s="36">
        <f t="shared" si="20"/>
        <v>54367.199999999997</v>
      </c>
      <c r="G648" s="3">
        <v>21865.5</v>
      </c>
      <c r="H648" s="3">
        <v>21865.5</v>
      </c>
      <c r="I648" s="3">
        <v>21865.5</v>
      </c>
      <c r="J648" s="3">
        <v>21865.5</v>
      </c>
      <c r="K648" s="3">
        <v>23865</v>
      </c>
      <c r="L648" s="3">
        <v>23865</v>
      </c>
      <c r="M648" s="3">
        <v>23865</v>
      </c>
      <c r="N648" s="3">
        <v>23865</v>
      </c>
      <c r="O648" s="3">
        <v>29315.3</v>
      </c>
      <c r="P648" s="3">
        <v>29315.3</v>
      </c>
      <c r="Q648" s="3">
        <v>29315.3</v>
      </c>
      <c r="R648" s="3">
        <v>29315.3</v>
      </c>
      <c r="S648" s="37">
        <f t="shared" si="21"/>
        <v>300183.19999999995</v>
      </c>
    </row>
    <row r="649" spans="1:19" x14ac:dyDescent="0.25">
      <c r="A649" s="1" t="s">
        <v>500</v>
      </c>
      <c r="B649" s="11">
        <v>5224.5</v>
      </c>
      <c r="C649" s="11">
        <v>2992.8</v>
      </c>
      <c r="D649" s="11">
        <v>2992.8</v>
      </c>
      <c r="E649" s="11">
        <v>2992.8</v>
      </c>
      <c r="F649" s="36">
        <f t="shared" si="20"/>
        <v>14202.899999999998</v>
      </c>
      <c r="G649" s="3">
        <v>2902.52</v>
      </c>
      <c r="H649" s="3">
        <v>2902.52</v>
      </c>
      <c r="I649" s="3">
        <v>2902.52</v>
      </c>
      <c r="J649" s="3">
        <v>2902.52</v>
      </c>
      <c r="K649" s="3">
        <v>3444.32</v>
      </c>
      <c r="L649" s="3">
        <v>3444.32</v>
      </c>
      <c r="M649" s="3">
        <v>3444.32</v>
      </c>
      <c r="N649" s="3">
        <v>3444.32</v>
      </c>
      <c r="O649" s="3">
        <v>4798.8</v>
      </c>
      <c r="P649" s="3">
        <v>4798.8</v>
      </c>
      <c r="Q649" s="3">
        <v>4798.8</v>
      </c>
      <c r="R649" s="3">
        <v>4798.8</v>
      </c>
      <c r="S649" s="37">
        <f t="shared" si="21"/>
        <v>44582.560000000005</v>
      </c>
    </row>
    <row r="650" spans="1:19" x14ac:dyDescent="0.25">
      <c r="A650" s="1" t="s">
        <v>501</v>
      </c>
      <c r="B650" s="11">
        <v>2283.3000000000002</v>
      </c>
      <c r="C650" s="11">
        <v>5224.5</v>
      </c>
      <c r="D650" s="11">
        <v>5224.5</v>
      </c>
      <c r="E650" s="11">
        <v>5224.5</v>
      </c>
      <c r="F650" s="36">
        <f t="shared" si="20"/>
        <v>17956.8</v>
      </c>
      <c r="G650" s="3">
        <v>5843.7</v>
      </c>
      <c r="H650" s="3">
        <v>5843.7</v>
      </c>
      <c r="I650" s="3">
        <v>5843.7</v>
      </c>
      <c r="J650" s="3">
        <v>5843.7</v>
      </c>
      <c r="K650" s="3">
        <v>6985.38</v>
      </c>
      <c r="L650" s="3">
        <v>6985.38</v>
      </c>
      <c r="M650" s="3">
        <v>6985.38</v>
      </c>
      <c r="N650" s="3">
        <v>6985.38</v>
      </c>
      <c r="O650" s="3">
        <v>9771.7800000000007</v>
      </c>
      <c r="P650" s="3">
        <v>9771.7800000000007</v>
      </c>
      <c r="Q650" s="3">
        <v>9771.7800000000007</v>
      </c>
      <c r="R650" s="3">
        <v>9771.7800000000007</v>
      </c>
      <c r="S650" s="37">
        <f t="shared" si="21"/>
        <v>90403.439999999988</v>
      </c>
    </row>
    <row r="651" spans="1:19" x14ac:dyDescent="0.25">
      <c r="A651" s="1" t="s">
        <v>502</v>
      </c>
      <c r="B651" s="11">
        <v>7378.8</v>
      </c>
      <c r="C651" s="11">
        <v>2283.3000000000002</v>
      </c>
      <c r="D651" s="11">
        <v>2283.3000000000002</v>
      </c>
      <c r="E651" s="11">
        <v>2283.3000000000002</v>
      </c>
      <c r="F651" s="36">
        <f t="shared" si="20"/>
        <v>14228.7</v>
      </c>
      <c r="G651" s="3">
        <v>1515.76</v>
      </c>
      <c r="H651" s="3">
        <v>1515.76</v>
      </c>
      <c r="I651" s="3">
        <v>1515.76</v>
      </c>
      <c r="J651" s="3">
        <v>1515.76</v>
      </c>
      <c r="K651" s="3">
        <v>2193</v>
      </c>
      <c r="L651" s="3">
        <v>2193</v>
      </c>
      <c r="M651" s="3">
        <v>2193</v>
      </c>
      <c r="N651" s="3">
        <v>2193</v>
      </c>
      <c r="O651" s="3">
        <v>2760.6</v>
      </c>
      <c r="P651" s="3">
        <v>2760.6</v>
      </c>
      <c r="Q651" s="3">
        <v>2760.6</v>
      </c>
      <c r="R651" s="3">
        <v>2760.6</v>
      </c>
      <c r="S651" s="37">
        <f t="shared" si="21"/>
        <v>25877.439999999995</v>
      </c>
    </row>
    <row r="652" spans="1:19" x14ac:dyDescent="0.25">
      <c r="A652" s="1" t="s">
        <v>503</v>
      </c>
      <c r="B652" s="11">
        <v>1464.16</v>
      </c>
      <c r="C652" s="11">
        <v>7378.8</v>
      </c>
      <c r="D652" s="11">
        <v>7378.8</v>
      </c>
      <c r="E652" s="11">
        <v>7378.8</v>
      </c>
      <c r="F652" s="36">
        <f t="shared" si="20"/>
        <v>23600.560000000001</v>
      </c>
      <c r="G652" s="3">
        <v>7843.2</v>
      </c>
      <c r="H652" s="3">
        <v>7843.2</v>
      </c>
      <c r="I652" s="3">
        <v>7843.2</v>
      </c>
      <c r="J652" s="3">
        <v>7843.2</v>
      </c>
      <c r="K652" s="3">
        <v>8036.72</v>
      </c>
      <c r="L652" s="3">
        <v>8036.72</v>
      </c>
      <c r="M652" s="3">
        <v>8036.72</v>
      </c>
      <c r="N652" s="3">
        <v>8036.72</v>
      </c>
      <c r="O652" s="3">
        <v>10500.6</v>
      </c>
      <c r="P652" s="3">
        <v>10500.6</v>
      </c>
      <c r="Q652" s="3">
        <v>10500.6</v>
      </c>
      <c r="R652" s="3">
        <v>10500.6</v>
      </c>
      <c r="S652" s="37">
        <f t="shared" si="21"/>
        <v>105522.08000000002</v>
      </c>
    </row>
    <row r="653" spans="1:19" x14ac:dyDescent="0.25">
      <c r="A653" s="1" t="s">
        <v>504</v>
      </c>
      <c r="B653" s="11">
        <v>683.7</v>
      </c>
      <c r="C653" s="11">
        <v>1464.16</v>
      </c>
      <c r="D653" s="11">
        <v>1464.16</v>
      </c>
      <c r="E653" s="11">
        <v>1464.16</v>
      </c>
      <c r="F653" s="36">
        <f t="shared" si="20"/>
        <v>5076.18</v>
      </c>
      <c r="G653" s="3">
        <v>1728.6</v>
      </c>
      <c r="H653" s="3">
        <v>1728.6</v>
      </c>
      <c r="I653" s="3">
        <v>1728.6</v>
      </c>
      <c r="J653" s="3">
        <v>1728.6</v>
      </c>
      <c r="K653" s="3">
        <v>844.96</v>
      </c>
      <c r="L653" s="3">
        <v>844.96</v>
      </c>
      <c r="M653" s="3">
        <v>844.96</v>
      </c>
      <c r="N653" s="3">
        <v>844.96</v>
      </c>
      <c r="O653" s="3">
        <v>1947.9</v>
      </c>
      <c r="P653" s="3">
        <v>1947.9</v>
      </c>
      <c r="Q653" s="3">
        <v>1947.9</v>
      </c>
      <c r="R653" s="3">
        <v>1947.9</v>
      </c>
      <c r="S653" s="37">
        <f t="shared" si="21"/>
        <v>18085.839999999997</v>
      </c>
    </row>
    <row r="654" spans="1:19" x14ac:dyDescent="0.25">
      <c r="A654" s="1" t="s">
        <v>505</v>
      </c>
      <c r="B654" s="11">
        <v>387</v>
      </c>
      <c r="C654" s="11">
        <v>683.7</v>
      </c>
      <c r="D654" s="11">
        <v>683.7</v>
      </c>
      <c r="E654" s="11">
        <v>683.7</v>
      </c>
      <c r="F654" s="36">
        <f t="shared" si="20"/>
        <v>2438.1000000000004</v>
      </c>
      <c r="G654" s="3">
        <v>670.8</v>
      </c>
      <c r="H654" s="3">
        <v>670.8</v>
      </c>
      <c r="I654" s="3">
        <v>670.8</v>
      </c>
      <c r="J654" s="3">
        <v>670.8</v>
      </c>
      <c r="K654" s="3">
        <v>657.9</v>
      </c>
      <c r="L654" s="3">
        <v>657.9</v>
      </c>
      <c r="M654" s="3">
        <v>657.9</v>
      </c>
      <c r="N654" s="3">
        <v>657.9</v>
      </c>
      <c r="O654" s="3">
        <v>667.58</v>
      </c>
      <c r="P654" s="3">
        <v>667.58</v>
      </c>
      <c r="Q654" s="3">
        <v>667.58</v>
      </c>
      <c r="R654" s="3">
        <v>667.58</v>
      </c>
      <c r="S654" s="37">
        <f t="shared" si="21"/>
        <v>7985.119999999999</v>
      </c>
    </row>
    <row r="655" spans="1:19" x14ac:dyDescent="0.25">
      <c r="A655" s="1" t="s">
        <v>803</v>
      </c>
      <c r="B655" s="11">
        <v>0</v>
      </c>
      <c r="C655" s="11">
        <v>0</v>
      </c>
      <c r="D655" s="11">
        <v>0</v>
      </c>
      <c r="E655" s="11">
        <v>0</v>
      </c>
      <c r="F655" s="36">
        <f t="shared" si="20"/>
        <v>0</v>
      </c>
      <c r="G655" s="3">
        <v>0</v>
      </c>
      <c r="H655" s="3">
        <v>6491.94</v>
      </c>
      <c r="I655" s="3">
        <v>6491.94</v>
      </c>
      <c r="J655" s="3">
        <v>6491.94</v>
      </c>
      <c r="K655" s="3">
        <v>6482.25</v>
      </c>
      <c r="L655" s="3">
        <v>6482.25</v>
      </c>
      <c r="M655" s="3">
        <v>6482.25</v>
      </c>
      <c r="N655" s="3">
        <v>6482.25</v>
      </c>
      <c r="O655" s="3">
        <v>8039.94</v>
      </c>
      <c r="P655" s="3">
        <v>8039.94</v>
      </c>
      <c r="Q655" s="3">
        <v>8039.94</v>
      </c>
      <c r="R655" s="3">
        <v>8039.94</v>
      </c>
      <c r="S655" s="37">
        <f t="shared" si="21"/>
        <v>77564.58</v>
      </c>
    </row>
    <row r="656" spans="1:19" x14ac:dyDescent="0.25">
      <c r="A656" s="1" t="s">
        <v>506</v>
      </c>
      <c r="B656" s="11">
        <v>2792.86</v>
      </c>
      <c r="C656" s="11">
        <v>387</v>
      </c>
      <c r="D656" s="11">
        <v>387</v>
      </c>
      <c r="E656" s="11">
        <v>387</v>
      </c>
      <c r="F656" s="36">
        <f t="shared" si="20"/>
        <v>3953.86</v>
      </c>
      <c r="G656" s="3">
        <v>464.4</v>
      </c>
      <c r="H656" s="3">
        <v>464.4</v>
      </c>
      <c r="I656" s="3">
        <v>464.4</v>
      </c>
      <c r="J656" s="3">
        <v>464.4</v>
      </c>
      <c r="K656" s="3">
        <v>1351.28</v>
      </c>
      <c r="L656" s="3">
        <v>1351.28</v>
      </c>
      <c r="M656" s="3">
        <v>1351.28</v>
      </c>
      <c r="N656" s="3">
        <v>1351.28</v>
      </c>
      <c r="O656" s="3">
        <v>2005.95</v>
      </c>
      <c r="P656" s="3">
        <v>2005.95</v>
      </c>
      <c r="Q656" s="3">
        <v>2005.95</v>
      </c>
      <c r="R656" s="3">
        <v>2005.95</v>
      </c>
      <c r="S656" s="37">
        <f t="shared" si="21"/>
        <v>15286.520000000002</v>
      </c>
    </row>
    <row r="657" spans="1:19" x14ac:dyDescent="0.25">
      <c r="A657" s="1" t="s">
        <v>507</v>
      </c>
      <c r="B657" s="11">
        <v>6682.2</v>
      </c>
      <c r="C657" s="11">
        <v>2792.86</v>
      </c>
      <c r="D657" s="11">
        <v>2792.86</v>
      </c>
      <c r="E657" s="11">
        <v>2792.86</v>
      </c>
      <c r="F657" s="36">
        <f t="shared" si="20"/>
        <v>15060.78</v>
      </c>
      <c r="G657" s="3">
        <v>2064</v>
      </c>
      <c r="H657" s="3">
        <v>2064</v>
      </c>
      <c r="I657" s="3">
        <v>2064</v>
      </c>
      <c r="J657" s="3">
        <v>2064</v>
      </c>
      <c r="K657" s="3">
        <v>1986.6</v>
      </c>
      <c r="L657" s="3">
        <v>1986.6</v>
      </c>
      <c r="M657" s="3">
        <v>1986.6</v>
      </c>
      <c r="N657" s="3">
        <v>1986.6</v>
      </c>
      <c r="O657" s="3">
        <v>2283.3000000000002</v>
      </c>
      <c r="P657" s="3">
        <v>2283.3000000000002</v>
      </c>
      <c r="Q657" s="3">
        <v>2283.3000000000002</v>
      </c>
      <c r="R657" s="3">
        <v>2283.3000000000002</v>
      </c>
      <c r="S657" s="37">
        <f t="shared" si="21"/>
        <v>25335.599999999999</v>
      </c>
    </row>
    <row r="658" spans="1:19" x14ac:dyDescent="0.25">
      <c r="A658" s="1" t="s">
        <v>804</v>
      </c>
      <c r="B658" s="11">
        <v>0</v>
      </c>
      <c r="C658" s="11">
        <v>0</v>
      </c>
      <c r="D658" s="11">
        <v>0</v>
      </c>
      <c r="E658" s="11">
        <v>0</v>
      </c>
      <c r="F658" s="36">
        <f t="shared" si="20"/>
        <v>0</v>
      </c>
      <c r="G658" s="3">
        <v>0</v>
      </c>
      <c r="H658" s="3">
        <v>774</v>
      </c>
      <c r="I658" s="3">
        <v>774</v>
      </c>
      <c r="J658" s="3">
        <v>774</v>
      </c>
      <c r="K658" s="3">
        <v>993.32</v>
      </c>
      <c r="L658" s="3">
        <v>993.32</v>
      </c>
      <c r="M658" s="3">
        <v>993.32</v>
      </c>
      <c r="N658" s="3">
        <v>993.32</v>
      </c>
      <c r="O658" s="3">
        <v>4179.6000000000004</v>
      </c>
      <c r="P658" s="3">
        <v>4179.6000000000004</v>
      </c>
      <c r="Q658" s="3">
        <v>4179.6000000000004</v>
      </c>
      <c r="R658" s="3">
        <v>4179.6000000000004</v>
      </c>
      <c r="S658" s="37">
        <f t="shared" si="21"/>
        <v>23013.68</v>
      </c>
    </row>
    <row r="659" spans="1:19" x14ac:dyDescent="0.25">
      <c r="A659" s="1" t="s">
        <v>508</v>
      </c>
      <c r="B659" s="11">
        <v>16486.2</v>
      </c>
      <c r="C659" s="11">
        <v>6682.2</v>
      </c>
      <c r="D659" s="11">
        <v>6682.2</v>
      </c>
      <c r="E659" s="11">
        <v>6682.2</v>
      </c>
      <c r="F659" s="36">
        <f t="shared" si="20"/>
        <v>36532.800000000003</v>
      </c>
      <c r="G659" s="3">
        <v>7585.2</v>
      </c>
      <c r="H659" s="3">
        <v>7585.2</v>
      </c>
      <c r="I659" s="3">
        <v>7585.2</v>
      </c>
      <c r="J659" s="3">
        <v>7585.2</v>
      </c>
      <c r="K659" s="3">
        <v>7662.6</v>
      </c>
      <c r="L659" s="3">
        <v>7662.6</v>
      </c>
      <c r="M659" s="3">
        <v>7662.6</v>
      </c>
      <c r="N659" s="3">
        <v>7662.6</v>
      </c>
      <c r="O659" s="3">
        <v>10203.92</v>
      </c>
      <c r="P659" s="3">
        <v>10203.92</v>
      </c>
      <c r="Q659" s="3">
        <v>10203.92</v>
      </c>
      <c r="R659" s="3">
        <v>10203.92</v>
      </c>
      <c r="S659" s="37">
        <f t="shared" si="21"/>
        <v>101806.87999999999</v>
      </c>
    </row>
    <row r="660" spans="1:19" x14ac:dyDescent="0.25">
      <c r="A660" s="1" t="s">
        <v>509</v>
      </c>
      <c r="B660" s="11">
        <v>12016.35</v>
      </c>
      <c r="C660" s="11">
        <v>16486.2</v>
      </c>
      <c r="D660" s="11">
        <v>16486.2</v>
      </c>
      <c r="E660" s="11">
        <v>16486.2</v>
      </c>
      <c r="F660" s="36">
        <f t="shared" si="20"/>
        <v>61474.95</v>
      </c>
      <c r="G660" s="3">
        <v>12713.04</v>
      </c>
      <c r="H660" s="3">
        <v>12713.04</v>
      </c>
      <c r="I660" s="3">
        <v>12713.04</v>
      </c>
      <c r="J660" s="3">
        <v>12713.04</v>
      </c>
      <c r="K660" s="3">
        <v>13235.4</v>
      </c>
      <c r="L660" s="3">
        <v>13235.4</v>
      </c>
      <c r="M660" s="3">
        <v>13235.4</v>
      </c>
      <c r="N660" s="3">
        <v>13235.4</v>
      </c>
      <c r="O660" s="3">
        <v>25329.35</v>
      </c>
      <c r="P660" s="3">
        <v>25329.35</v>
      </c>
      <c r="Q660" s="3">
        <v>25329.35</v>
      </c>
      <c r="R660" s="3">
        <v>25329.35</v>
      </c>
      <c r="S660" s="37">
        <f t="shared" si="21"/>
        <v>205111.16</v>
      </c>
    </row>
    <row r="661" spans="1:19" x14ac:dyDescent="0.25">
      <c r="A661" s="1" t="s">
        <v>805</v>
      </c>
      <c r="B661" s="11">
        <v>0</v>
      </c>
      <c r="C661" s="11">
        <v>0</v>
      </c>
      <c r="D661" s="11">
        <v>0</v>
      </c>
      <c r="E661" s="11">
        <v>0</v>
      </c>
      <c r="F661" s="36">
        <f t="shared" si="20"/>
        <v>0</v>
      </c>
      <c r="G661" s="3">
        <v>0</v>
      </c>
      <c r="H661" s="3">
        <v>9597.6</v>
      </c>
      <c r="I661" s="3">
        <v>9597.6</v>
      </c>
      <c r="J661" s="3">
        <v>9597.6</v>
      </c>
      <c r="K661" s="3">
        <v>11861.58</v>
      </c>
      <c r="L661" s="3">
        <v>11861.58</v>
      </c>
      <c r="M661" s="3">
        <v>11861.58</v>
      </c>
      <c r="N661" s="3">
        <v>11861.58</v>
      </c>
      <c r="O661" s="3">
        <v>15867</v>
      </c>
      <c r="P661" s="3">
        <v>15867</v>
      </c>
      <c r="Q661" s="3">
        <v>15867</v>
      </c>
      <c r="R661" s="3">
        <v>15867</v>
      </c>
      <c r="S661" s="37">
        <f t="shared" si="21"/>
        <v>139707.12</v>
      </c>
    </row>
    <row r="662" spans="1:19" x14ac:dyDescent="0.25">
      <c r="A662" s="1" t="s">
        <v>510</v>
      </c>
      <c r="B662" s="11">
        <v>9813.76</v>
      </c>
      <c r="C662" s="11">
        <v>12016.35</v>
      </c>
      <c r="D662" s="11">
        <v>12016.35</v>
      </c>
      <c r="E662" s="11">
        <v>12016.35</v>
      </c>
      <c r="F662" s="36">
        <f t="shared" si="20"/>
        <v>45862.81</v>
      </c>
      <c r="G662" s="3">
        <v>11000.52</v>
      </c>
      <c r="H662" s="3">
        <v>11000.52</v>
      </c>
      <c r="I662" s="3">
        <v>11000.52</v>
      </c>
      <c r="J662" s="3">
        <v>11000.52</v>
      </c>
      <c r="K662" s="3">
        <v>11203.65</v>
      </c>
      <c r="L662" s="3">
        <v>11203.65</v>
      </c>
      <c r="M662" s="3">
        <v>11203.65</v>
      </c>
      <c r="N662" s="3">
        <v>11203.65</v>
      </c>
      <c r="O662" s="3">
        <v>20927.07</v>
      </c>
      <c r="P662" s="3">
        <v>20927.07</v>
      </c>
      <c r="Q662" s="3">
        <v>20927.07</v>
      </c>
      <c r="R662" s="3">
        <v>20927.07</v>
      </c>
      <c r="S662" s="37">
        <f t="shared" si="21"/>
        <v>172524.96000000002</v>
      </c>
    </row>
    <row r="663" spans="1:19" x14ac:dyDescent="0.25">
      <c r="A663" s="1" t="s">
        <v>511</v>
      </c>
      <c r="B663" s="11">
        <v>3483</v>
      </c>
      <c r="C663" s="11">
        <v>9813.76</v>
      </c>
      <c r="D663" s="11">
        <v>9813.76</v>
      </c>
      <c r="E663" s="11">
        <v>9813.76</v>
      </c>
      <c r="F663" s="36">
        <f t="shared" si="20"/>
        <v>32924.28</v>
      </c>
      <c r="G663" s="3">
        <v>14748.01</v>
      </c>
      <c r="H663" s="3">
        <v>14748.01</v>
      </c>
      <c r="I663" s="3">
        <v>14748.01</v>
      </c>
      <c r="J663" s="3">
        <v>14748.01</v>
      </c>
      <c r="K663" s="3">
        <v>14967.31</v>
      </c>
      <c r="L663" s="3">
        <v>14967.31</v>
      </c>
      <c r="M663" s="3">
        <v>14967.31</v>
      </c>
      <c r="N663" s="3">
        <v>14967.31</v>
      </c>
      <c r="O663" s="3">
        <v>25274.41</v>
      </c>
      <c r="P663" s="3">
        <v>25274.41</v>
      </c>
      <c r="Q663" s="3">
        <v>25274.41</v>
      </c>
      <c r="R663" s="3">
        <v>25274.41</v>
      </c>
      <c r="S663" s="37">
        <f t="shared" si="21"/>
        <v>219958.92</v>
      </c>
    </row>
    <row r="664" spans="1:19" x14ac:dyDescent="0.25">
      <c r="A664" s="1" t="s">
        <v>512</v>
      </c>
      <c r="B664" s="11">
        <v>10997.25</v>
      </c>
      <c r="C664" s="11">
        <v>3483</v>
      </c>
      <c r="D664" s="11">
        <v>3483</v>
      </c>
      <c r="E664" s="11">
        <v>3483</v>
      </c>
      <c r="F664" s="36">
        <f t="shared" si="20"/>
        <v>21446.25</v>
      </c>
      <c r="G664" s="3">
        <v>5524.44</v>
      </c>
      <c r="H664" s="3">
        <v>5524.44</v>
      </c>
      <c r="I664" s="3">
        <v>5524.44</v>
      </c>
      <c r="J664" s="3">
        <v>5524.44</v>
      </c>
      <c r="K664" s="3">
        <v>5911.44</v>
      </c>
      <c r="L664" s="3">
        <v>5911.44</v>
      </c>
      <c r="M664" s="3">
        <v>5911.44</v>
      </c>
      <c r="N664" s="3">
        <v>5911.44</v>
      </c>
      <c r="O664" s="3">
        <v>8039.94</v>
      </c>
      <c r="P664" s="3">
        <v>8039.94</v>
      </c>
      <c r="Q664" s="3">
        <v>8039.94</v>
      </c>
      <c r="R664" s="3">
        <v>8039.94</v>
      </c>
      <c r="S664" s="37">
        <f t="shared" si="21"/>
        <v>77903.280000000013</v>
      </c>
    </row>
    <row r="665" spans="1:19" x14ac:dyDescent="0.25">
      <c r="A665" s="1" t="s">
        <v>513</v>
      </c>
      <c r="B665" s="11">
        <v>5069.72</v>
      </c>
      <c r="C665" s="11">
        <v>10997.25</v>
      </c>
      <c r="D665" s="11">
        <v>10997.25</v>
      </c>
      <c r="E665" s="11">
        <v>10997.25</v>
      </c>
      <c r="F665" s="36">
        <f t="shared" si="20"/>
        <v>38061.47</v>
      </c>
      <c r="G665" s="3">
        <v>11990.55</v>
      </c>
      <c r="H665" s="3">
        <v>11990.55</v>
      </c>
      <c r="I665" s="3">
        <v>11990.55</v>
      </c>
      <c r="J665" s="3">
        <v>11990.55</v>
      </c>
      <c r="K665" s="3">
        <v>12877.48</v>
      </c>
      <c r="L665" s="3">
        <v>12877.48</v>
      </c>
      <c r="M665" s="3">
        <v>12877.48</v>
      </c>
      <c r="N665" s="3">
        <v>12877.48</v>
      </c>
      <c r="O665" s="3">
        <v>22136.400000000001</v>
      </c>
      <c r="P665" s="3">
        <v>22136.400000000001</v>
      </c>
      <c r="Q665" s="3">
        <v>22136.400000000001</v>
      </c>
      <c r="R665" s="3">
        <v>22136.400000000001</v>
      </c>
      <c r="S665" s="37">
        <f t="shared" si="21"/>
        <v>188017.71999999997</v>
      </c>
    </row>
    <row r="666" spans="1:19" x14ac:dyDescent="0.25">
      <c r="A666" s="1" t="s">
        <v>514</v>
      </c>
      <c r="B666" s="11">
        <v>1109.4000000000001</v>
      </c>
      <c r="C666" s="11">
        <v>5069.72</v>
      </c>
      <c r="D666" s="11">
        <v>5069.72</v>
      </c>
      <c r="E666" s="11">
        <v>5069.72</v>
      </c>
      <c r="F666" s="36">
        <f t="shared" si="20"/>
        <v>16318.560000000001</v>
      </c>
      <c r="G666" s="3">
        <v>4979.3999999999996</v>
      </c>
      <c r="H666" s="3">
        <v>4979.3999999999996</v>
      </c>
      <c r="I666" s="3">
        <v>4979.3999999999996</v>
      </c>
      <c r="J666" s="3">
        <v>4979.3999999999996</v>
      </c>
      <c r="K666" s="3">
        <v>4334.3999999999996</v>
      </c>
      <c r="L666" s="3">
        <v>4334.3999999999996</v>
      </c>
      <c r="M666" s="3">
        <v>4334.3999999999996</v>
      </c>
      <c r="N666" s="3">
        <v>4334.3999999999996</v>
      </c>
      <c r="O666" s="3">
        <v>5998.52</v>
      </c>
      <c r="P666" s="3">
        <v>5998.52</v>
      </c>
      <c r="Q666" s="3">
        <v>5998.52</v>
      </c>
      <c r="R666" s="3">
        <v>5998.52</v>
      </c>
      <c r="S666" s="37">
        <f t="shared" si="21"/>
        <v>61249.280000000013</v>
      </c>
    </row>
    <row r="667" spans="1:19" x14ac:dyDescent="0.25">
      <c r="A667" s="1" t="s">
        <v>515</v>
      </c>
      <c r="B667" s="11">
        <v>1444.8</v>
      </c>
      <c r="C667" s="11">
        <v>1109.4000000000001</v>
      </c>
      <c r="D667" s="11">
        <v>1109.4000000000001</v>
      </c>
      <c r="E667" s="11">
        <v>1109.4000000000001</v>
      </c>
      <c r="F667" s="36">
        <f t="shared" si="20"/>
        <v>4773</v>
      </c>
      <c r="G667" s="3">
        <v>828.83</v>
      </c>
      <c r="H667" s="3">
        <v>828.83</v>
      </c>
      <c r="I667" s="3">
        <v>828.83</v>
      </c>
      <c r="J667" s="3">
        <v>828.83</v>
      </c>
      <c r="K667" s="3">
        <v>786.9</v>
      </c>
      <c r="L667" s="3">
        <v>786.9</v>
      </c>
      <c r="M667" s="3">
        <v>786.9</v>
      </c>
      <c r="N667" s="3">
        <v>786.9</v>
      </c>
      <c r="O667" s="3">
        <v>1212.5999999999999</v>
      </c>
      <c r="P667" s="3">
        <v>1212.5999999999999</v>
      </c>
      <c r="Q667" s="3">
        <v>1212.5999999999999</v>
      </c>
      <c r="R667" s="3">
        <v>1212.5999999999999</v>
      </c>
      <c r="S667" s="37">
        <f t="shared" si="21"/>
        <v>11313.32</v>
      </c>
    </row>
    <row r="668" spans="1:19" x14ac:dyDescent="0.25">
      <c r="A668" s="1" t="s">
        <v>516</v>
      </c>
      <c r="B668" s="11">
        <v>2883.15</v>
      </c>
      <c r="C668" s="11">
        <v>1444.8</v>
      </c>
      <c r="D668" s="11">
        <v>1444.8</v>
      </c>
      <c r="E668" s="11">
        <v>1444.8</v>
      </c>
      <c r="F668" s="36">
        <f t="shared" si="20"/>
        <v>7217.55</v>
      </c>
      <c r="G668" s="3">
        <v>1522.2</v>
      </c>
      <c r="H668" s="3">
        <v>1522.2</v>
      </c>
      <c r="I668" s="3">
        <v>1522.2</v>
      </c>
      <c r="J668" s="3">
        <v>1522.2</v>
      </c>
      <c r="K668" s="3">
        <v>1831.8</v>
      </c>
      <c r="L668" s="3">
        <v>1831.8</v>
      </c>
      <c r="M668" s="3">
        <v>1831.8</v>
      </c>
      <c r="N668" s="3">
        <v>1831.8</v>
      </c>
      <c r="O668" s="3">
        <v>3534.6</v>
      </c>
      <c r="P668" s="3">
        <v>3534.6</v>
      </c>
      <c r="Q668" s="3">
        <v>3534.6</v>
      </c>
      <c r="R668" s="3">
        <v>3534.6</v>
      </c>
      <c r="S668" s="37">
        <f t="shared" si="21"/>
        <v>27554.399999999994</v>
      </c>
    </row>
    <row r="669" spans="1:19" x14ac:dyDescent="0.25">
      <c r="A669" s="1" t="s">
        <v>517</v>
      </c>
      <c r="B669" s="11">
        <v>1135.2</v>
      </c>
      <c r="C669" s="11">
        <v>2883.15</v>
      </c>
      <c r="D669" s="11">
        <v>2883.15</v>
      </c>
      <c r="E669" s="11">
        <v>2883.15</v>
      </c>
      <c r="F669" s="36">
        <f t="shared" si="20"/>
        <v>9784.65</v>
      </c>
      <c r="G669" s="3">
        <v>2457.4499999999998</v>
      </c>
      <c r="H669" s="3">
        <v>2457.4499999999998</v>
      </c>
      <c r="I669" s="3">
        <v>2457.4499999999998</v>
      </c>
      <c r="J669" s="3">
        <v>2457.4499999999998</v>
      </c>
      <c r="K669" s="3">
        <v>2389.7399999999998</v>
      </c>
      <c r="L669" s="3">
        <v>2389.7399999999998</v>
      </c>
      <c r="M669" s="3">
        <v>2389.7399999999998</v>
      </c>
      <c r="N669" s="3">
        <v>2389.7399999999998</v>
      </c>
      <c r="O669" s="3">
        <v>2351.04</v>
      </c>
      <c r="P669" s="3">
        <v>2351.04</v>
      </c>
      <c r="Q669" s="3">
        <v>2351.04</v>
      </c>
      <c r="R669" s="3">
        <v>2351.04</v>
      </c>
      <c r="S669" s="37">
        <f t="shared" si="21"/>
        <v>28792.92</v>
      </c>
    </row>
    <row r="670" spans="1:19" x14ac:dyDescent="0.25">
      <c r="A670" s="1" t="s">
        <v>518</v>
      </c>
      <c r="B670" s="11">
        <v>2102.6999999999998</v>
      </c>
      <c r="C670" s="11">
        <v>1135.2</v>
      </c>
      <c r="D670" s="11">
        <v>1135.2</v>
      </c>
      <c r="E670" s="11">
        <v>1135.2</v>
      </c>
      <c r="F670" s="36">
        <f t="shared" si="20"/>
        <v>5508.2999999999993</v>
      </c>
      <c r="G670" s="3">
        <v>690.16</v>
      </c>
      <c r="H670" s="3">
        <v>690.16</v>
      </c>
      <c r="I670" s="3">
        <v>690.16</v>
      </c>
      <c r="J670" s="3">
        <v>690.16</v>
      </c>
      <c r="K670" s="3">
        <v>1380.3</v>
      </c>
      <c r="L670" s="3">
        <v>1380.3</v>
      </c>
      <c r="M670" s="3">
        <v>1380.3</v>
      </c>
      <c r="N670" s="3">
        <v>1380.3</v>
      </c>
      <c r="O670" s="3">
        <v>2863.8</v>
      </c>
      <c r="P670" s="3">
        <v>2863.8</v>
      </c>
      <c r="Q670" s="3">
        <v>2863.8</v>
      </c>
      <c r="R670" s="3">
        <v>2863.8</v>
      </c>
      <c r="S670" s="37">
        <f t="shared" si="21"/>
        <v>19737.039999999997</v>
      </c>
    </row>
    <row r="671" spans="1:19" x14ac:dyDescent="0.25">
      <c r="A671" s="1" t="s">
        <v>806</v>
      </c>
      <c r="B671" s="11">
        <v>0</v>
      </c>
      <c r="C671" s="11">
        <v>0</v>
      </c>
      <c r="D671" s="11">
        <v>0</v>
      </c>
      <c r="E671" s="11">
        <v>0</v>
      </c>
      <c r="F671" s="36">
        <f t="shared" si="20"/>
        <v>0</v>
      </c>
      <c r="G671" s="3">
        <v>0</v>
      </c>
      <c r="H671" s="3">
        <v>1431.9</v>
      </c>
      <c r="I671" s="3">
        <v>1431.9</v>
      </c>
      <c r="J671" s="3">
        <v>1431.9</v>
      </c>
      <c r="K671" s="3">
        <v>2070.46</v>
      </c>
      <c r="L671" s="3">
        <v>2070.46</v>
      </c>
      <c r="M671" s="3">
        <v>2070.46</v>
      </c>
      <c r="N671" s="3">
        <v>2070.46</v>
      </c>
      <c r="O671" s="3">
        <v>2509.06</v>
      </c>
      <c r="P671" s="3">
        <v>2509.06</v>
      </c>
      <c r="Q671" s="3">
        <v>2509.06</v>
      </c>
      <c r="R671" s="3">
        <v>2509.06</v>
      </c>
      <c r="S671" s="37">
        <f t="shared" si="21"/>
        <v>22613.780000000002</v>
      </c>
    </row>
    <row r="672" spans="1:19" x14ac:dyDescent="0.25">
      <c r="A672" s="1" t="s">
        <v>519</v>
      </c>
      <c r="B672" s="11">
        <v>2463.9</v>
      </c>
      <c r="C672" s="11">
        <v>2102.6999999999998</v>
      </c>
      <c r="D672" s="11">
        <v>2102.6999999999998</v>
      </c>
      <c r="E672" s="11">
        <v>2102.6999999999998</v>
      </c>
      <c r="F672" s="36">
        <f t="shared" si="20"/>
        <v>8772</v>
      </c>
      <c r="G672" s="3">
        <v>2928.3</v>
      </c>
      <c r="H672" s="3">
        <v>2928.3</v>
      </c>
      <c r="I672" s="3">
        <v>2928.3</v>
      </c>
      <c r="J672" s="3">
        <v>2928.3</v>
      </c>
      <c r="K672" s="3">
        <v>2915.4</v>
      </c>
      <c r="L672" s="3">
        <v>2915.4</v>
      </c>
      <c r="M672" s="3">
        <v>2915.4</v>
      </c>
      <c r="N672" s="3">
        <v>2915.4</v>
      </c>
      <c r="O672" s="3">
        <v>3418.5</v>
      </c>
      <c r="P672" s="3">
        <v>3418.5</v>
      </c>
      <c r="Q672" s="3">
        <v>3418.5</v>
      </c>
      <c r="R672" s="3">
        <v>3418.5</v>
      </c>
      <c r="S672" s="37">
        <f t="shared" si="21"/>
        <v>37048.800000000003</v>
      </c>
    </row>
    <row r="673" spans="1:19" x14ac:dyDescent="0.25">
      <c r="A673" s="1" t="s">
        <v>520</v>
      </c>
      <c r="B673" s="11">
        <v>7033.74</v>
      </c>
      <c r="C673" s="11">
        <v>2463.9</v>
      </c>
      <c r="D673" s="11">
        <v>2463.9</v>
      </c>
      <c r="E673" s="11">
        <v>2463.9</v>
      </c>
      <c r="F673" s="36">
        <f t="shared" si="20"/>
        <v>14425.439999999999</v>
      </c>
      <c r="G673" s="3">
        <v>2470.36</v>
      </c>
      <c r="H673" s="3">
        <v>2470.36</v>
      </c>
      <c r="I673" s="3">
        <v>2470.36</v>
      </c>
      <c r="J673" s="3">
        <v>2470.36</v>
      </c>
      <c r="K673" s="3">
        <v>3534.6</v>
      </c>
      <c r="L673" s="3">
        <v>3534.6</v>
      </c>
      <c r="M673" s="3">
        <v>3534.6</v>
      </c>
      <c r="N673" s="3">
        <v>3534.6</v>
      </c>
      <c r="O673" s="3">
        <v>4702.0600000000004</v>
      </c>
      <c r="P673" s="3">
        <v>4702.0600000000004</v>
      </c>
      <c r="Q673" s="3">
        <v>4702.0600000000004</v>
      </c>
      <c r="R673" s="3">
        <v>4702.0600000000004</v>
      </c>
      <c r="S673" s="37">
        <f t="shared" si="21"/>
        <v>42828.079999999994</v>
      </c>
    </row>
    <row r="674" spans="1:19" x14ac:dyDescent="0.25">
      <c r="A674" s="1" t="s">
        <v>521</v>
      </c>
      <c r="B674" s="11">
        <v>41941.35</v>
      </c>
      <c r="C674" s="11">
        <v>7033.74</v>
      </c>
      <c r="D674" s="11">
        <v>7033.74</v>
      </c>
      <c r="E674" s="11">
        <v>7033.74</v>
      </c>
      <c r="F674" s="36">
        <f t="shared" si="20"/>
        <v>63042.569999999992</v>
      </c>
      <c r="G674" s="3">
        <v>7130.49</v>
      </c>
      <c r="H674" s="3">
        <v>7130.49</v>
      </c>
      <c r="I674" s="3">
        <v>7130.49</v>
      </c>
      <c r="J674" s="3">
        <v>7130.49</v>
      </c>
      <c r="K674" s="3">
        <v>6946.65</v>
      </c>
      <c r="L674" s="3">
        <v>6946.65</v>
      </c>
      <c r="M674" s="3">
        <v>6946.65</v>
      </c>
      <c r="N674" s="3">
        <v>6946.65</v>
      </c>
      <c r="O674" s="3">
        <v>9249.2999999999993</v>
      </c>
      <c r="P674" s="3">
        <v>9249.2999999999993</v>
      </c>
      <c r="Q674" s="3">
        <v>9249.2999999999993</v>
      </c>
      <c r="R674" s="3">
        <v>9249.2999999999993</v>
      </c>
      <c r="S674" s="37">
        <f t="shared" si="21"/>
        <v>93305.760000000009</v>
      </c>
    </row>
    <row r="675" spans="1:19" x14ac:dyDescent="0.25">
      <c r="A675" s="1" t="s">
        <v>807</v>
      </c>
      <c r="B675" s="11">
        <v>0</v>
      </c>
      <c r="C675" s="11">
        <v>0</v>
      </c>
      <c r="D675" s="11">
        <v>0</v>
      </c>
      <c r="E675" s="11">
        <v>0</v>
      </c>
      <c r="F675" s="36">
        <f t="shared" si="20"/>
        <v>0</v>
      </c>
      <c r="G675" s="3">
        <v>0</v>
      </c>
      <c r="H675" s="3">
        <v>3799.06</v>
      </c>
      <c r="I675" s="3">
        <v>3799.06</v>
      </c>
      <c r="J675" s="3">
        <v>3799.06</v>
      </c>
      <c r="K675" s="3">
        <v>4031.26</v>
      </c>
      <c r="L675" s="3">
        <v>4031.26</v>
      </c>
      <c r="M675" s="3">
        <v>4031.26</v>
      </c>
      <c r="N675" s="3">
        <v>4031.26</v>
      </c>
      <c r="O675" s="3">
        <v>4856.8599999999997</v>
      </c>
      <c r="P675" s="3">
        <v>4856.8599999999997</v>
      </c>
      <c r="Q675" s="3">
        <v>4856.8599999999997</v>
      </c>
      <c r="R675" s="3">
        <v>4856.8599999999997</v>
      </c>
      <c r="S675" s="37">
        <f t="shared" si="21"/>
        <v>46949.66</v>
      </c>
    </row>
    <row r="676" spans="1:19" x14ac:dyDescent="0.25">
      <c r="A676" s="1" t="s">
        <v>522</v>
      </c>
      <c r="B676" s="11">
        <v>6404.88</v>
      </c>
      <c r="C676" s="11">
        <v>41941.35</v>
      </c>
      <c r="D676" s="11">
        <v>41941.35</v>
      </c>
      <c r="E676" s="11">
        <v>41941.35</v>
      </c>
      <c r="F676" s="36">
        <f t="shared" si="20"/>
        <v>132228.93</v>
      </c>
      <c r="G676" s="3">
        <v>52796.73</v>
      </c>
      <c r="H676" s="3">
        <v>52796.73</v>
      </c>
      <c r="I676" s="3">
        <v>52796.73</v>
      </c>
      <c r="J676" s="3">
        <v>52796.73</v>
      </c>
      <c r="K676" s="3">
        <v>46710.9</v>
      </c>
      <c r="L676" s="3">
        <v>46710.9</v>
      </c>
      <c r="M676" s="3">
        <v>46710.9</v>
      </c>
      <c r="N676" s="3">
        <v>46710.9</v>
      </c>
      <c r="O676" s="3">
        <v>66941.58</v>
      </c>
      <c r="P676" s="3">
        <v>66941.58</v>
      </c>
      <c r="Q676" s="3">
        <v>66941.58</v>
      </c>
      <c r="R676" s="3">
        <v>66941.58</v>
      </c>
      <c r="S676" s="37">
        <f t="shared" si="21"/>
        <v>665796.84</v>
      </c>
    </row>
    <row r="677" spans="1:19" x14ac:dyDescent="0.25">
      <c r="A677" s="1" t="s">
        <v>523</v>
      </c>
      <c r="B677" s="11">
        <v>3744.24</v>
      </c>
      <c r="C677" s="11">
        <v>6404.88</v>
      </c>
      <c r="D677" s="11">
        <v>6404.88</v>
      </c>
      <c r="E677" s="11">
        <v>6404.88</v>
      </c>
      <c r="F677" s="36">
        <f t="shared" si="20"/>
        <v>22958.880000000001</v>
      </c>
      <c r="G677" s="3">
        <v>6830.58</v>
      </c>
      <c r="H677" s="3">
        <v>6830.58</v>
      </c>
      <c r="I677" s="3">
        <v>6830.58</v>
      </c>
      <c r="J677" s="3">
        <v>6830.58</v>
      </c>
      <c r="K677" s="3">
        <v>5495.4</v>
      </c>
      <c r="L677" s="3">
        <v>5495.4</v>
      </c>
      <c r="M677" s="3">
        <v>5495.4</v>
      </c>
      <c r="N677" s="3">
        <v>5495.4</v>
      </c>
      <c r="O677" s="3">
        <v>9036.48</v>
      </c>
      <c r="P677" s="3">
        <v>9036.48</v>
      </c>
      <c r="Q677" s="3">
        <v>9036.48</v>
      </c>
      <c r="R677" s="3">
        <v>9036.48</v>
      </c>
      <c r="S677" s="37">
        <f t="shared" si="21"/>
        <v>85449.84</v>
      </c>
    </row>
    <row r="678" spans="1:19" x14ac:dyDescent="0.25">
      <c r="A678" s="1" t="s">
        <v>524</v>
      </c>
      <c r="B678" s="11">
        <v>2205.9</v>
      </c>
      <c r="C678" s="11">
        <v>3744.24</v>
      </c>
      <c r="D678" s="11">
        <v>3744.24</v>
      </c>
      <c r="E678" s="11">
        <v>3744.24</v>
      </c>
      <c r="F678" s="36">
        <f t="shared" si="20"/>
        <v>13438.619999999999</v>
      </c>
      <c r="G678" s="3">
        <v>6837</v>
      </c>
      <c r="H678" s="3">
        <v>6837</v>
      </c>
      <c r="I678" s="3">
        <v>6837</v>
      </c>
      <c r="J678" s="3">
        <v>6837</v>
      </c>
      <c r="K678" s="3">
        <v>5856.6</v>
      </c>
      <c r="L678" s="3">
        <v>5856.6</v>
      </c>
      <c r="M678" s="3">
        <v>5856.6</v>
      </c>
      <c r="N678" s="3">
        <v>5856.6</v>
      </c>
      <c r="O678" s="3">
        <v>6785.4</v>
      </c>
      <c r="P678" s="3">
        <v>6785.4</v>
      </c>
      <c r="Q678" s="3">
        <v>6785.4</v>
      </c>
      <c r="R678" s="3">
        <v>6785.4</v>
      </c>
      <c r="S678" s="37">
        <f t="shared" si="21"/>
        <v>77915.999999999985</v>
      </c>
    </row>
    <row r="679" spans="1:19" x14ac:dyDescent="0.25">
      <c r="A679" s="1" t="s">
        <v>808</v>
      </c>
      <c r="B679" s="11">
        <v>0</v>
      </c>
      <c r="C679" s="11">
        <v>0</v>
      </c>
      <c r="D679" s="11">
        <v>0</v>
      </c>
      <c r="E679" s="11">
        <v>0</v>
      </c>
      <c r="F679" s="36">
        <f t="shared" si="20"/>
        <v>0</v>
      </c>
      <c r="G679" s="3">
        <v>0</v>
      </c>
      <c r="H679" s="3">
        <v>2438.1</v>
      </c>
      <c r="I679" s="3">
        <v>2438.1</v>
      </c>
      <c r="J679" s="3">
        <v>2438.1</v>
      </c>
      <c r="K679" s="3">
        <v>2328.46</v>
      </c>
      <c r="L679" s="3">
        <v>2328.46</v>
      </c>
      <c r="M679" s="3">
        <v>2328.46</v>
      </c>
      <c r="N679" s="3">
        <v>2328.46</v>
      </c>
      <c r="O679" s="3">
        <v>2238.16</v>
      </c>
      <c r="P679" s="3">
        <v>2238.16</v>
      </c>
      <c r="Q679" s="3">
        <v>2238.16</v>
      </c>
      <c r="R679" s="3">
        <v>2238.16</v>
      </c>
      <c r="S679" s="37">
        <f t="shared" si="21"/>
        <v>25580.779999999995</v>
      </c>
    </row>
    <row r="680" spans="1:19" x14ac:dyDescent="0.25">
      <c r="A680" s="1" t="s">
        <v>525</v>
      </c>
      <c r="B680" s="11">
        <v>2225.25</v>
      </c>
      <c r="C680" s="11">
        <v>2205.9</v>
      </c>
      <c r="D680" s="11">
        <v>2205.9</v>
      </c>
      <c r="E680" s="11">
        <v>2205.9</v>
      </c>
      <c r="F680" s="36">
        <f t="shared" si="20"/>
        <v>8842.9499999999989</v>
      </c>
      <c r="G680" s="3">
        <v>293.48</v>
      </c>
      <c r="H680" s="3">
        <v>293.48</v>
      </c>
      <c r="I680" s="3">
        <v>293.48</v>
      </c>
      <c r="J680" s="3">
        <v>293.48</v>
      </c>
      <c r="K680" s="3">
        <v>948.18</v>
      </c>
      <c r="L680" s="3">
        <v>948.18</v>
      </c>
      <c r="M680" s="3">
        <v>948.18</v>
      </c>
      <c r="N680" s="3">
        <v>948.18</v>
      </c>
      <c r="O680" s="3">
        <v>9907.2000000000007</v>
      </c>
      <c r="P680" s="3">
        <v>9907.2000000000007</v>
      </c>
      <c r="Q680" s="3">
        <v>9907.2000000000007</v>
      </c>
      <c r="R680" s="3">
        <v>9907.2000000000007</v>
      </c>
      <c r="S680" s="37">
        <f t="shared" si="21"/>
        <v>44595.44</v>
      </c>
    </row>
    <row r="681" spans="1:19" x14ac:dyDescent="0.25">
      <c r="A681" s="1" t="s">
        <v>526</v>
      </c>
      <c r="B681" s="11">
        <v>1689.9</v>
      </c>
      <c r="C681" s="11">
        <v>2225.25</v>
      </c>
      <c r="D681" s="11">
        <v>2225.25</v>
      </c>
      <c r="E681" s="11">
        <v>2225.25</v>
      </c>
      <c r="F681" s="36">
        <f t="shared" si="20"/>
        <v>8365.65</v>
      </c>
      <c r="G681" s="3">
        <v>4024.8</v>
      </c>
      <c r="H681" s="3">
        <v>4024.8</v>
      </c>
      <c r="I681" s="3">
        <v>4024.8</v>
      </c>
      <c r="J681" s="3">
        <v>4024.8</v>
      </c>
      <c r="K681" s="3">
        <v>3531.39</v>
      </c>
      <c r="L681" s="3">
        <v>3531.39</v>
      </c>
      <c r="M681" s="3">
        <v>3531.39</v>
      </c>
      <c r="N681" s="3">
        <v>3531.39</v>
      </c>
      <c r="O681" s="3">
        <v>5050.3500000000004</v>
      </c>
      <c r="P681" s="3">
        <v>5050.3500000000004</v>
      </c>
      <c r="Q681" s="3">
        <v>5050.3500000000004</v>
      </c>
      <c r="R681" s="3">
        <v>5050.3500000000004</v>
      </c>
      <c r="S681" s="37">
        <f t="shared" si="21"/>
        <v>50426.159999999996</v>
      </c>
    </row>
    <row r="682" spans="1:19" x14ac:dyDescent="0.25">
      <c r="A682" s="1" t="s">
        <v>809</v>
      </c>
      <c r="B682" s="11">
        <v>0</v>
      </c>
      <c r="C682" s="11">
        <v>0</v>
      </c>
      <c r="D682" s="11">
        <v>0</v>
      </c>
      <c r="E682" s="11">
        <v>0</v>
      </c>
      <c r="F682" s="36">
        <f t="shared" si="20"/>
        <v>0</v>
      </c>
      <c r="G682" s="3">
        <v>0</v>
      </c>
      <c r="H682" s="3">
        <v>3831.3</v>
      </c>
      <c r="I682" s="3">
        <v>3831.3</v>
      </c>
      <c r="J682" s="3">
        <v>3831.3</v>
      </c>
      <c r="K682" s="3">
        <v>4250.5600000000004</v>
      </c>
      <c r="L682" s="3">
        <v>4250.5600000000004</v>
      </c>
      <c r="M682" s="3">
        <v>4250.5600000000004</v>
      </c>
      <c r="N682" s="3">
        <v>4250.5600000000004</v>
      </c>
      <c r="O682" s="3">
        <v>5224.5</v>
      </c>
      <c r="P682" s="3">
        <v>5224.5</v>
      </c>
      <c r="Q682" s="3">
        <v>5224.5</v>
      </c>
      <c r="R682" s="3">
        <v>5224.5</v>
      </c>
      <c r="S682" s="37">
        <f t="shared" si="21"/>
        <v>49394.140000000007</v>
      </c>
    </row>
    <row r="683" spans="1:19" x14ac:dyDescent="0.25">
      <c r="A683" s="1" t="s">
        <v>527</v>
      </c>
      <c r="B683" s="11">
        <v>2718.69</v>
      </c>
      <c r="C683" s="11">
        <v>1689.9</v>
      </c>
      <c r="D683" s="11">
        <v>1689.9</v>
      </c>
      <c r="E683" s="11">
        <v>1689.9</v>
      </c>
      <c r="F683" s="36">
        <f t="shared" si="20"/>
        <v>7788.3899999999994</v>
      </c>
      <c r="G683" s="3">
        <v>1760.86</v>
      </c>
      <c r="H683" s="3">
        <v>1760.86</v>
      </c>
      <c r="I683" s="3">
        <v>1760.86</v>
      </c>
      <c r="J683" s="3">
        <v>1760.86</v>
      </c>
      <c r="K683" s="3">
        <v>2038.2</v>
      </c>
      <c r="L683" s="3">
        <v>2038.2</v>
      </c>
      <c r="M683" s="3">
        <v>2038.2</v>
      </c>
      <c r="N683" s="3">
        <v>2038.2</v>
      </c>
      <c r="O683" s="3">
        <v>1696.36</v>
      </c>
      <c r="P683" s="3">
        <v>1696.36</v>
      </c>
      <c r="Q683" s="3">
        <v>1696.36</v>
      </c>
      <c r="R683" s="3">
        <v>1696.36</v>
      </c>
      <c r="S683" s="37">
        <f t="shared" si="21"/>
        <v>21981.680000000004</v>
      </c>
    </row>
    <row r="684" spans="1:19" x14ac:dyDescent="0.25">
      <c r="A684" s="1" t="s">
        <v>528</v>
      </c>
      <c r="B684" s="11">
        <v>1032</v>
      </c>
      <c r="C684" s="11">
        <v>2718.69</v>
      </c>
      <c r="D684" s="11">
        <v>2718.69</v>
      </c>
      <c r="E684" s="11">
        <v>2718.69</v>
      </c>
      <c r="F684" s="36">
        <f t="shared" si="20"/>
        <v>9188.07</v>
      </c>
      <c r="G684" s="3">
        <v>2999.25</v>
      </c>
      <c r="H684" s="3">
        <v>2999.25</v>
      </c>
      <c r="I684" s="3">
        <v>2999.25</v>
      </c>
      <c r="J684" s="3">
        <v>2999.25</v>
      </c>
      <c r="K684" s="3">
        <v>3531.39</v>
      </c>
      <c r="L684" s="3">
        <v>3531.39</v>
      </c>
      <c r="M684" s="3">
        <v>3531.39</v>
      </c>
      <c r="N684" s="3">
        <v>3531.39</v>
      </c>
      <c r="O684" s="3">
        <v>6733.8</v>
      </c>
      <c r="P684" s="3">
        <v>6733.8</v>
      </c>
      <c r="Q684" s="3">
        <v>6733.8</v>
      </c>
      <c r="R684" s="3">
        <v>6733.8</v>
      </c>
      <c r="S684" s="37">
        <f t="shared" si="21"/>
        <v>53057.760000000009</v>
      </c>
    </row>
    <row r="685" spans="1:19" x14ac:dyDescent="0.25">
      <c r="A685" s="1" t="s">
        <v>529</v>
      </c>
      <c r="B685" s="11">
        <v>7043.44</v>
      </c>
      <c r="C685" s="11">
        <v>1032</v>
      </c>
      <c r="D685" s="11">
        <v>1032</v>
      </c>
      <c r="E685" s="11">
        <v>1032</v>
      </c>
      <c r="F685" s="36">
        <f t="shared" si="20"/>
        <v>10139.439999999999</v>
      </c>
      <c r="G685" s="3">
        <v>1883.4</v>
      </c>
      <c r="H685" s="3">
        <v>1883.4</v>
      </c>
      <c r="I685" s="3">
        <v>1883.4</v>
      </c>
      <c r="J685" s="3">
        <v>1883.4</v>
      </c>
      <c r="K685" s="3">
        <v>3805.5</v>
      </c>
      <c r="L685" s="3">
        <v>3805.5</v>
      </c>
      <c r="M685" s="3">
        <v>3805.5</v>
      </c>
      <c r="N685" s="3">
        <v>3805.5</v>
      </c>
      <c r="O685" s="3">
        <v>7285.29</v>
      </c>
      <c r="P685" s="3">
        <v>7285.29</v>
      </c>
      <c r="Q685" s="3">
        <v>7285.29</v>
      </c>
      <c r="R685" s="3">
        <v>7285.29</v>
      </c>
      <c r="S685" s="37">
        <f t="shared" si="21"/>
        <v>51896.76</v>
      </c>
    </row>
    <row r="686" spans="1:19" x14ac:dyDescent="0.25">
      <c r="A686" s="1" t="s">
        <v>530</v>
      </c>
      <c r="B686" s="11">
        <v>638.54999999999995</v>
      </c>
      <c r="C686" s="11">
        <v>7043.44</v>
      </c>
      <c r="D686" s="11">
        <v>7043.44</v>
      </c>
      <c r="E686" s="11">
        <v>7043.44</v>
      </c>
      <c r="F686" s="36">
        <f t="shared" si="20"/>
        <v>21768.87</v>
      </c>
      <c r="G686" s="3">
        <v>5321.25</v>
      </c>
      <c r="H686" s="3">
        <v>8514</v>
      </c>
      <c r="I686" s="3">
        <v>8514</v>
      </c>
      <c r="J686" s="3">
        <v>8514</v>
      </c>
      <c r="K686" s="3">
        <v>8436.64</v>
      </c>
      <c r="L686" s="3">
        <v>8436.64</v>
      </c>
      <c r="M686" s="3">
        <v>8436.64</v>
      </c>
      <c r="N686" s="3">
        <v>8436.64</v>
      </c>
      <c r="O686" s="3">
        <v>15035.46</v>
      </c>
      <c r="P686" s="3">
        <v>15035.46</v>
      </c>
      <c r="Q686" s="3">
        <v>15035.46</v>
      </c>
      <c r="R686" s="3">
        <v>15035.46</v>
      </c>
      <c r="S686" s="37">
        <f t="shared" si="21"/>
        <v>124751.64999999997</v>
      </c>
    </row>
    <row r="687" spans="1:19" x14ac:dyDescent="0.25">
      <c r="A687" s="1" t="s">
        <v>531</v>
      </c>
      <c r="B687" s="11">
        <v>3837.75</v>
      </c>
      <c r="C687" s="11">
        <v>638.54999999999995</v>
      </c>
      <c r="D687" s="11">
        <v>638.54999999999995</v>
      </c>
      <c r="E687" s="11">
        <v>638.54999999999995</v>
      </c>
      <c r="F687" s="36">
        <f t="shared" si="20"/>
        <v>5753.4000000000005</v>
      </c>
      <c r="G687" s="3">
        <v>1206.1500000000001</v>
      </c>
      <c r="H687" s="3">
        <v>1206.1500000000001</v>
      </c>
      <c r="I687" s="3">
        <v>1206.1500000000001</v>
      </c>
      <c r="J687" s="3">
        <v>1206.1500000000001</v>
      </c>
      <c r="K687" s="3">
        <v>1199.7</v>
      </c>
      <c r="L687" s="3">
        <v>1199.7</v>
      </c>
      <c r="M687" s="3">
        <v>1199.7</v>
      </c>
      <c r="N687" s="3">
        <v>1199.7</v>
      </c>
      <c r="O687" s="3">
        <v>1747.95</v>
      </c>
      <c r="P687" s="3">
        <v>1747.95</v>
      </c>
      <c r="Q687" s="3">
        <v>1747.95</v>
      </c>
      <c r="R687" s="3">
        <v>1747.95</v>
      </c>
      <c r="S687" s="37">
        <f t="shared" si="21"/>
        <v>16615.200000000004</v>
      </c>
    </row>
    <row r="688" spans="1:19" x14ac:dyDescent="0.25">
      <c r="A688" s="1" t="s">
        <v>532</v>
      </c>
      <c r="B688" s="11">
        <v>3570.09</v>
      </c>
      <c r="C688" s="11">
        <v>3837.75</v>
      </c>
      <c r="D688" s="11">
        <v>3837.75</v>
      </c>
      <c r="E688" s="11">
        <v>3837.75</v>
      </c>
      <c r="F688" s="36">
        <f t="shared" si="20"/>
        <v>15083.34</v>
      </c>
      <c r="G688" s="3">
        <v>4853.66</v>
      </c>
      <c r="H688" s="3">
        <v>4853.66</v>
      </c>
      <c r="I688" s="3">
        <v>4853.66</v>
      </c>
      <c r="J688" s="3">
        <v>4853.66</v>
      </c>
      <c r="K688" s="3">
        <v>4763.3599999999997</v>
      </c>
      <c r="L688" s="3">
        <v>4763.3599999999997</v>
      </c>
      <c r="M688" s="3">
        <v>4763.3599999999997</v>
      </c>
      <c r="N688" s="3">
        <v>4763.3599999999997</v>
      </c>
      <c r="O688" s="3">
        <v>7382.06</v>
      </c>
      <c r="P688" s="3">
        <v>7382.06</v>
      </c>
      <c r="Q688" s="3">
        <v>7382.06</v>
      </c>
      <c r="R688" s="3">
        <v>7382.06</v>
      </c>
      <c r="S688" s="37">
        <f t="shared" si="21"/>
        <v>67996.319999999992</v>
      </c>
    </row>
    <row r="689" spans="1:19" x14ac:dyDescent="0.25">
      <c r="A689" s="1" t="s">
        <v>533</v>
      </c>
      <c r="B689" s="11">
        <v>1225.5</v>
      </c>
      <c r="C689" s="11">
        <v>3570.09</v>
      </c>
      <c r="D689" s="11">
        <v>3570.09</v>
      </c>
      <c r="E689" s="11">
        <v>3570.09</v>
      </c>
      <c r="F689" s="36">
        <f t="shared" si="20"/>
        <v>11935.77</v>
      </c>
      <c r="G689" s="3">
        <v>4527.8999999999996</v>
      </c>
      <c r="H689" s="3">
        <v>4527.8999999999996</v>
      </c>
      <c r="I689" s="3">
        <v>4527.8999999999996</v>
      </c>
      <c r="J689" s="3">
        <v>4527.8999999999996</v>
      </c>
      <c r="K689" s="3">
        <v>4392.45</v>
      </c>
      <c r="L689" s="3">
        <v>4392.45</v>
      </c>
      <c r="M689" s="3">
        <v>4392.45</v>
      </c>
      <c r="N689" s="3">
        <v>4392.45</v>
      </c>
      <c r="O689" s="3">
        <v>3995.79</v>
      </c>
      <c r="P689" s="3">
        <v>3995.79</v>
      </c>
      <c r="Q689" s="3">
        <v>3995.79</v>
      </c>
      <c r="R689" s="3">
        <v>3995.79</v>
      </c>
      <c r="S689" s="37">
        <f t="shared" si="21"/>
        <v>51664.560000000005</v>
      </c>
    </row>
    <row r="690" spans="1:19" x14ac:dyDescent="0.25">
      <c r="A690" s="1" t="s">
        <v>534</v>
      </c>
      <c r="B690" s="11">
        <v>341.86</v>
      </c>
      <c r="C690" s="11">
        <v>1225.5</v>
      </c>
      <c r="D690" s="11">
        <v>1225.5</v>
      </c>
      <c r="E690" s="11">
        <v>1225.5</v>
      </c>
      <c r="F690" s="36">
        <f t="shared" si="20"/>
        <v>4018.36</v>
      </c>
      <c r="G690" s="3">
        <v>2405.86</v>
      </c>
      <c r="H690" s="3">
        <v>2405.86</v>
      </c>
      <c r="I690" s="3">
        <v>2405.86</v>
      </c>
      <c r="J690" s="3">
        <v>2405.86</v>
      </c>
      <c r="K690" s="3">
        <v>2554.1999999999998</v>
      </c>
      <c r="L690" s="3">
        <v>2554.1999999999998</v>
      </c>
      <c r="M690" s="3">
        <v>2554.1999999999998</v>
      </c>
      <c r="N690" s="3">
        <v>2554.1999999999998</v>
      </c>
      <c r="O690" s="3">
        <v>4456.96</v>
      </c>
      <c r="P690" s="3">
        <v>4456.96</v>
      </c>
      <c r="Q690" s="3">
        <v>4456.96</v>
      </c>
      <c r="R690" s="3">
        <v>4456.96</v>
      </c>
      <c r="S690" s="37">
        <f t="shared" si="21"/>
        <v>37668.080000000002</v>
      </c>
    </row>
    <row r="691" spans="1:19" x14ac:dyDescent="0.25">
      <c r="A691" s="1" t="s">
        <v>810</v>
      </c>
      <c r="B691" s="11">
        <v>0</v>
      </c>
      <c r="C691" s="11">
        <v>0</v>
      </c>
      <c r="D691" s="11">
        <v>0</v>
      </c>
      <c r="E691" s="11">
        <v>0</v>
      </c>
      <c r="F691" s="36">
        <f t="shared" si="20"/>
        <v>0</v>
      </c>
      <c r="G691" s="3">
        <v>0</v>
      </c>
      <c r="H691" s="3">
        <v>7675.52</v>
      </c>
      <c r="I691" s="3">
        <v>7675.52</v>
      </c>
      <c r="J691" s="3">
        <v>7675.52</v>
      </c>
      <c r="K691" s="3">
        <v>7959.32</v>
      </c>
      <c r="L691" s="3">
        <v>7959.32</v>
      </c>
      <c r="M691" s="3">
        <v>7959.32</v>
      </c>
      <c r="N691" s="3">
        <v>7959.32</v>
      </c>
      <c r="O691" s="3">
        <v>10707</v>
      </c>
      <c r="P691" s="3">
        <v>10707</v>
      </c>
      <c r="Q691" s="3">
        <v>10707</v>
      </c>
      <c r="R691" s="3">
        <v>10707</v>
      </c>
      <c r="S691" s="37">
        <f t="shared" si="21"/>
        <v>97691.839999999997</v>
      </c>
    </row>
    <row r="692" spans="1:19" x14ac:dyDescent="0.25">
      <c r="A692" s="1" t="s">
        <v>535</v>
      </c>
      <c r="B692" s="11">
        <v>406.36</v>
      </c>
      <c r="C692" s="11">
        <v>341.86</v>
      </c>
      <c r="D692" s="11">
        <v>341.86</v>
      </c>
      <c r="E692" s="11">
        <v>341.86</v>
      </c>
      <c r="F692" s="36">
        <f t="shared" si="20"/>
        <v>1431.94</v>
      </c>
      <c r="G692" s="3">
        <v>677.26</v>
      </c>
      <c r="H692" s="3">
        <v>677.26</v>
      </c>
      <c r="I692" s="3">
        <v>677.26</v>
      </c>
      <c r="J692" s="3">
        <v>677.26</v>
      </c>
      <c r="K692" s="3">
        <v>445.06</v>
      </c>
      <c r="L692" s="3">
        <v>445.06</v>
      </c>
      <c r="M692" s="3">
        <v>445.06</v>
      </c>
      <c r="N692" s="3">
        <v>445.06</v>
      </c>
      <c r="O692" s="3">
        <v>1290</v>
      </c>
      <c r="P692" s="3">
        <v>1290</v>
      </c>
      <c r="Q692" s="3">
        <v>1290</v>
      </c>
      <c r="R692" s="3">
        <v>1290</v>
      </c>
      <c r="S692" s="37">
        <f t="shared" si="21"/>
        <v>9649.2799999999988</v>
      </c>
    </row>
    <row r="693" spans="1:19" x14ac:dyDescent="0.25">
      <c r="A693" s="1" t="s">
        <v>811</v>
      </c>
      <c r="B693" s="11">
        <v>0</v>
      </c>
      <c r="C693" s="11">
        <v>0</v>
      </c>
      <c r="D693" s="11">
        <v>0</v>
      </c>
      <c r="E693" s="11">
        <v>0</v>
      </c>
      <c r="F693" s="36">
        <f t="shared" si="20"/>
        <v>0</v>
      </c>
      <c r="G693" s="3">
        <v>0</v>
      </c>
      <c r="H693" s="3">
        <v>1022.33</v>
      </c>
      <c r="I693" s="3">
        <v>1022.33</v>
      </c>
      <c r="J693" s="3">
        <v>1022.33</v>
      </c>
      <c r="K693" s="3">
        <v>1635.08</v>
      </c>
      <c r="L693" s="3">
        <v>1635.08</v>
      </c>
      <c r="M693" s="3">
        <v>1635.08</v>
      </c>
      <c r="N693" s="3">
        <v>1635.08</v>
      </c>
      <c r="O693" s="3">
        <v>2738.03</v>
      </c>
      <c r="P693" s="3">
        <v>2738.03</v>
      </c>
      <c r="Q693" s="3">
        <v>2738.03</v>
      </c>
      <c r="R693" s="3">
        <v>2738.03</v>
      </c>
      <c r="S693" s="37">
        <f t="shared" si="21"/>
        <v>20559.43</v>
      </c>
    </row>
    <row r="694" spans="1:19" x14ac:dyDescent="0.25">
      <c r="A694" s="1" t="s">
        <v>536</v>
      </c>
      <c r="B694" s="11">
        <v>9329.98</v>
      </c>
      <c r="C694" s="11">
        <v>406.36</v>
      </c>
      <c r="D694" s="11">
        <v>406.36</v>
      </c>
      <c r="E694" s="11">
        <v>406.36</v>
      </c>
      <c r="F694" s="36">
        <f t="shared" si="20"/>
        <v>10549.060000000001</v>
      </c>
      <c r="G694" s="3">
        <v>2489.6999999999998</v>
      </c>
      <c r="H694" s="3">
        <v>2489.6999999999998</v>
      </c>
      <c r="I694" s="3">
        <v>2489.6999999999998</v>
      </c>
      <c r="J694" s="3">
        <v>2489.6999999999998</v>
      </c>
      <c r="K694" s="3">
        <v>2792.86</v>
      </c>
      <c r="L694" s="3">
        <v>2792.86</v>
      </c>
      <c r="M694" s="3">
        <v>2792.86</v>
      </c>
      <c r="N694" s="3">
        <v>2792.86</v>
      </c>
      <c r="O694" s="3">
        <v>4108.66</v>
      </c>
      <c r="P694" s="3">
        <v>4108.66</v>
      </c>
      <c r="Q694" s="3">
        <v>4108.66</v>
      </c>
      <c r="R694" s="3">
        <v>4108.66</v>
      </c>
      <c r="S694" s="37">
        <f t="shared" si="21"/>
        <v>37564.880000000005</v>
      </c>
    </row>
    <row r="695" spans="1:19" x14ac:dyDescent="0.25">
      <c r="A695" s="1" t="s">
        <v>812</v>
      </c>
      <c r="B695" s="11">
        <v>0</v>
      </c>
      <c r="C695" s="11">
        <v>0</v>
      </c>
      <c r="D695" s="11">
        <v>0</v>
      </c>
      <c r="E695" s="11">
        <v>0</v>
      </c>
      <c r="F695" s="36">
        <f t="shared" si="20"/>
        <v>0</v>
      </c>
      <c r="G695" s="3">
        <v>0</v>
      </c>
      <c r="H695" s="3">
        <v>2486.4899999999998</v>
      </c>
      <c r="I695" s="3">
        <v>2486.4899999999998</v>
      </c>
      <c r="J695" s="3">
        <v>2486.4899999999998</v>
      </c>
      <c r="K695" s="3">
        <v>2041.44</v>
      </c>
      <c r="L695" s="3">
        <v>2041.44</v>
      </c>
      <c r="M695" s="3">
        <v>2041.44</v>
      </c>
      <c r="N695" s="3">
        <v>2041.44</v>
      </c>
      <c r="O695" s="3">
        <v>4450.5</v>
      </c>
      <c r="P695" s="3">
        <v>4450.5</v>
      </c>
      <c r="Q695" s="3">
        <v>4450.5</v>
      </c>
      <c r="R695" s="3">
        <v>4450.5</v>
      </c>
      <c r="S695" s="37">
        <f t="shared" si="21"/>
        <v>33427.230000000003</v>
      </c>
    </row>
    <row r="696" spans="1:19" x14ac:dyDescent="0.25">
      <c r="A696" s="1" t="s">
        <v>537</v>
      </c>
      <c r="B696" s="11">
        <v>2296.1999999999998</v>
      </c>
      <c r="C696" s="11">
        <v>9329.98</v>
      </c>
      <c r="D696" s="11">
        <v>9329.98</v>
      </c>
      <c r="E696" s="11">
        <v>9329.98</v>
      </c>
      <c r="F696" s="36">
        <f t="shared" si="20"/>
        <v>30286.14</v>
      </c>
      <c r="G696" s="3">
        <v>9400.93</v>
      </c>
      <c r="H696" s="3">
        <v>9400.93</v>
      </c>
      <c r="I696" s="3">
        <v>9400.93</v>
      </c>
      <c r="J696" s="3">
        <v>9400.93</v>
      </c>
      <c r="K696" s="3">
        <v>10110.43</v>
      </c>
      <c r="L696" s="3">
        <v>10110.43</v>
      </c>
      <c r="M696" s="3">
        <v>10110.43</v>
      </c>
      <c r="N696" s="3">
        <v>10110.43</v>
      </c>
      <c r="O696" s="3">
        <v>15147.88</v>
      </c>
      <c r="P696" s="3">
        <v>15147.88</v>
      </c>
      <c r="Q696" s="3">
        <v>15147.88</v>
      </c>
      <c r="R696" s="3">
        <v>15147.88</v>
      </c>
      <c r="S696" s="37">
        <f t="shared" si="21"/>
        <v>138636.96000000002</v>
      </c>
    </row>
    <row r="697" spans="1:19" x14ac:dyDescent="0.25">
      <c r="A697" s="1" t="s">
        <v>538</v>
      </c>
      <c r="B697" s="11">
        <v>3173.4</v>
      </c>
      <c r="C697" s="11">
        <v>2296.1999999999998</v>
      </c>
      <c r="D697" s="11">
        <v>2296.1999999999998</v>
      </c>
      <c r="E697" s="11">
        <v>2296.1999999999998</v>
      </c>
      <c r="F697" s="36">
        <f t="shared" si="20"/>
        <v>10062</v>
      </c>
      <c r="G697" s="3">
        <v>2225.2600000000002</v>
      </c>
      <c r="H697" s="3">
        <v>2225.2600000000002</v>
      </c>
      <c r="I697" s="3">
        <v>2225.2600000000002</v>
      </c>
      <c r="J697" s="3">
        <v>2225.2600000000002</v>
      </c>
      <c r="K697" s="3">
        <v>2334.9</v>
      </c>
      <c r="L697" s="3">
        <v>2334.9</v>
      </c>
      <c r="M697" s="3">
        <v>2334.9</v>
      </c>
      <c r="N697" s="3">
        <v>2334.9</v>
      </c>
      <c r="O697" s="3">
        <v>3973.2</v>
      </c>
      <c r="P697" s="3">
        <v>3973.2</v>
      </c>
      <c r="Q697" s="3">
        <v>3973.2</v>
      </c>
      <c r="R697" s="3">
        <v>3973.2</v>
      </c>
      <c r="S697" s="37">
        <f t="shared" si="21"/>
        <v>34133.440000000002</v>
      </c>
    </row>
    <row r="698" spans="1:19" x14ac:dyDescent="0.25">
      <c r="A698" s="1" t="s">
        <v>539</v>
      </c>
      <c r="B698" s="11">
        <v>9055.7999999999993</v>
      </c>
      <c r="C698" s="11">
        <v>3173.4</v>
      </c>
      <c r="D698" s="11">
        <v>3173.4</v>
      </c>
      <c r="E698" s="11">
        <v>3173.4</v>
      </c>
      <c r="F698" s="36">
        <f t="shared" si="20"/>
        <v>18576</v>
      </c>
      <c r="G698" s="3">
        <v>3476.56</v>
      </c>
      <c r="H698" s="3">
        <v>3476.56</v>
      </c>
      <c r="I698" s="3">
        <v>3476.56</v>
      </c>
      <c r="J698" s="3">
        <v>3476.56</v>
      </c>
      <c r="K698" s="3">
        <v>3921.6</v>
      </c>
      <c r="L698" s="3">
        <v>3921.6</v>
      </c>
      <c r="M698" s="3">
        <v>3921.6</v>
      </c>
      <c r="N698" s="3">
        <v>3921.6</v>
      </c>
      <c r="O698" s="3">
        <v>4934.26</v>
      </c>
      <c r="P698" s="3">
        <v>4934.26</v>
      </c>
      <c r="Q698" s="3">
        <v>4934.26</v>
      </c>
      <c r="R698" s="3">
        <v>4934.26</v>
      </c>
      <c r="S698" s="37">
        <f t="shared" si="21"/>
        <v>49329.68</v>
      </c>
    </row>
    <row r="699" spans="1:19" x14ac:dyDescent="0.25">
      <c r="A699" s="1" t="s">
        <v>540</v>
      </c>
      <c r="B699" s="11">
        <v>5788.9</v>
      </c>
      <c r="C699" s="11">
        <v>9055.7999999999993</v>
      </c>
      <c r="D699" s="11">
        <v>9055.7999999999993</v>
      </c>
      <c r="E699" s="11">
        <v>9055.7999999999993</v>
      </c>
      <c r="F699" s="36">
        <f t="shared" si="20"/>
        <v>32956.300000000003</v>
      </c>
      <c r="G699" s="3">
        <v>12171.18</v>
      </c>
      <c r="H699" s="3">
        <v>12171.18</v>
      </c>
      <c r="I699" s="3">
        <v>12171.18</v>
      </c>
      <c r="J699" s="3">
        <v>12171.18</v>
      </c>
      <c r="K699" s="3">
        <v>13274.1</v>
      </c>
      <c r="L699" s="3">
        <v>13274.1</v>
      </c>
      <c r="M699" s="3">
        <v>13274.1</v>
      </c>
      <c r="N699" s="3">
        <v>13274.1</v>
      </c>
      <c r="O699" s="3">
        <v>16911.900000000001</v>
      </c>
      <c r="P699" s="3">
        <v>16911.900000000001</v>
      </c>
      <c r="Q699" s="3">
        <v>16911.900000000001</v>
      </c>
      <c r="R699" s="3">
        <v>16911.900000000001</v>
      </c>
      <c r="S699" s="37">
        <f t="shared" si="21"/>
        <v>169428.72</v>
      </c>
    </row>
    <row r="700" spans="1:19" x14ac:dyDescent="0.25">
      <c r="A700" s="1" t="s">
        <v>813</v>
      </c>
      <c r="B700" s="11">
        <v>0</v>
      </c>
      <c r="C700" s="11">
        <v>0</v>
      </c>
      <c r="D700" s="11">
        <v>0</v>
      </c>
      <c r="E700" s="11">
        <v>0</v>
      </c>
      <c r="F700" s="36">
        <f t="shared" si="20"/>
        <v>0</v>
      </c>
      <c r="G700" s="3">
        <v>0</v>
      </c>
      <c r="H700" s="3">
        <v>1615.73</v>
      </c>
      <c r="I700" s="3">
        <v>1615.73</v>
      </c>
      <c r="J700" s="3">
        <v>1615.73</v>
      </c>
      <c r="K700" s="3">
        <v>1122.3</v>
      </c>
      <c r="L700" s="3">
        <v>1122.3</v>
      </c>
      <c r="M700" s="3">
        <v>1122.3</v>
      </c>
      <c r="N700" s="3">
        <v>1122.3</v>
      </c>
      <c r="O700" s="3">
        <v>1773.75</v>
      </c>
      <c r="P700" s="3">
        <v>1773.75</v>
      </c>
      <c r="Q700" s="3">
        <v>1773.75</v>
      </c>
      <c r="R700" s="3">
        <v>1773.75</v>
      </c>
      <c r="S700" s="37">
        <f t="shared" si="21"/>
        <v>16431.39</v>
      </c>
    </row>
    <row r="701" spans="1:19" x14ac:dyDescent="0.25">
      <c r="A701" s="1" t="s">
        <v>814</v>
      </c>
      <c r="B701" s="11">
        <v>0</v>
      </c>
      <c r="C701" s="11">
        <v>0</v>
      </c>
      <c r="D701" s="11">
        <v>0</v>
      </c>
      <c r="E701" s="11">
        <v>0</v>
      </c>
      <c r="F701" s="36">
        <f t="shared" si="20"/>
        <v>0</v>
      </c>
      <c r="G701" s="3">
        <v>0</v>
      </c>
      <c r="H701" s="3">
        <v>2334.9</v>
      </c>
      <c r="I701" s="3">
        <v>2334.9</v>
      </c>
      <c r="J701" s="3">
        <v>2334.9</v>
      </c>
      <c r="K701" s="3">
        <v>3450.76</v>
      </c>
      <c r="L701" s="3">
        <v>3450.76</v>
      </c>
      <c r="M701" s="3">
        <v>3450.76</v>
      </c>
      <c r="N701" s="3">
        <v>3450.76</v>
      </c>
      <c r="O701" s="3">
        <v>4198.96</v>
      </c>
      <c r="P701" s="3">
        <v>4198.96</v>
      </c>
      <c r="Q701" s="3">
        <v>4198.96</v>
      </c>
      <c r="R701" s="3">
        <v>4198.96</v>
      </c>
      <c r="S701" s="37">
        <f t="shared" si="21"/>
        <v>37603.58</v>
      </c>
    </row>
    <row r="702" spans="1:19" x14ac:dyDescent="0.25">
      <c r="A702" s="1" t="s">
        <v>815</v>
      </c>
      <c r="B702" s="11">
        <v>0</v>
      </c>
      <c r="C702" s="11">
        <v>0</v>
      </c>
      <c r="D702" s="11">
        <v>0</v>
      </c>
      <c r="E702" s="11">
        <v>0</v>
      </c>
      <c r="F702" s="36">
        <f t="shared" si="20"/>
        <v>0</v>
      </c>
      <c r="G702" s="3">
        <v>0</v>
      </c>
      <c r="H702" s="3">
        <v>1567.36</v>
      </c>
      <c r="I702" s="3">
        <v>1567.36</v>
      </c>
      <c r="J702" s="3">
        <v>1567.36</v>
      </c>
      <c r="K702" s="3">
        <v>1283.56</v>
      </c>
      <c r="L702" s="3">
        <v>1283.56</v>
      </c>
      <c r="M702" s="3">
        <v>1283.56</v>
      </c>
      <c r="N702" s="3">
        <v>1283.56</v>
      </c>
      <c r="O702" s="3">
        <v>3560.4</v>
      </c>
      <c r="P702" s="3">
        <v>3560.4</v>
      </c>
      <c r="Q702" s="3">
        <v>3560.4</v>
      </c>
      <c r="R702" s="3">
        <v>3560.4</v>
      </c>
      <c r="S702" s="37">
        <f t="shared" si="21"/>
        <v>24077.920000000002</v>
      </c>
    </row>
    <row r="703" spans="1:19" x14ac:dyDescent="0.25">
      <c r="A703" s="1" t="s">
        <v>541</v>
      </c>
      <c r="B703" s="11">
        <v>12683.97</v>
      </c>
      <c r="C703" s="11">
        <v>5788.9</v>
      </c>
      <c r="D703" s="11">
        <v>5788.9</v>
      </c>
      <c r="E703" s="11">
        <v>5788.9</v>
      </c>
      <c r="F703" s="36">
        <f t="shared" si="20"/>
        <v>30050.67</v>
      </c>
      <c r="G703" s="3">
        <v>7062.75</v>
      </c>
      <c r="H703" s="3">
        <v>7062.75</v>
      </c>
      <c r="I703" s="3">
        <v>7062.75</v>
      </c>
      <c r="J703" s="3">
        <v>7062.75</v>
      </c>
      <c r="K703" s="3">
        <v>9755.65</v>
      </c>
      <c r="L703" s="3">
        <v>9755.65</v>
      </c>
      <c r="M703" s="3">
        <v>9755.65</v>
      </c>
      <c r="N703" s="3">
        <v>9755.65</v>
      </c>
      <c r="O703" s="3">
        <v>10948.9</v>
      </c>
      <c r="P703" s="3">
        <v>10948.9</v>
      </c>
      <c r="Q703" s="3">
        <v>10948.9</v>
      </c>
      <c r="R703" s="3">
        <v>10948.9</v>
      </c>
      <c r="S703" s="37">
        <f t="shared" si="21"/>
        <v>111069.19999999998</v>
      </c>
    </row>
    <row r="704" spans="1:19" x14ac:dyDescent="0.25">
      <c r="A704" s="1" t="s">
        <v>542</v>
      </c>
      <c r="B704" s="11">
        <v>732.08</v>
      </c>
      <c r="C704" s="11">
        <v>12683.97</v>
      </c>
      <c r="D704" s="11">
        <v>12683.97</v>
      </c>
      <c r="E704" s="11">
        <v>12683.97</v>
      </c>
      <c r="F704" s="36">
        <f t="shared" si="20"/>
        <v>38783.99</v>
      </c>
      <c r="G704" s="3">
        <v>15576.8</v>
      </c>
      <c r="H704" s="3">
        <v>15576.8</v>
      </c>
      <c r="I704" s="3">
        <v>15576.8</v>
      </c>
      <c r="J704" s="3">
        <v>15576.8</v>
      </c>
      <c r="K704" s="3">
        <v>13770.8</v>
      </c>
      <c r="L704" s="3">
        <v>13770.8</v>
      </c>
      <c r="M704" s="3">
        <v>13770.8</v>
      </c>
      <c r="N704" s="3">
        <v>13770.8</v>
      </c>
      <c r="O704" s="3">
        <v>22026.799999999999</v>
      </c>
      <c r="P704" s="3">
        <v>22026.799999999999</v>
      </c>
      <c r="Q704" s="3">
        <v>22026.799999999999</v>
      </c>
      <c r="R704" s="3">
        <v>22026.799999999999</v>
      </c>
      <c r="S704" s="37">
        <f t="shared" si="21"/>
        <v>205497.59999999998</v>
      </c>
    </row>
    <row r="705" spans="1:19" x14ac:dyDescent="0.25">
      <c r="A705" s="1" t="s">
        <v>816</v>
      </c>
      <c r="B705" s="11">
        <v>0</v>
      </c>
      <c r="C705" s="11">
        <v>0</v>
      </c>
      <c r="D705" s="11">
        <v>0</v>
      </c>
      <c r="E705" s="11">
        <v>0</v>
      </c>
      <c r="F705" s="36">
        <f t="shared" si="20"/>
        <v>0</v>
      </c>
      <c r="G705" s="3">
        <v>0</v>
      </c>
      <c r="H705" s="3">
        <v>3882.92</v>
      </c>
      <c r="I705" s="3">
        <v>3882.92</v>
      </c>
      <c r="J705" s="3">
        <v>3882.92</v>
      </c>
      <c r="K705" s="3">
        <v>4050.6</v>
      </c>
      <c r="L705" s="3">
        <v>4050.6</v>
      </c>
      <c r="M705" s="3">
        <v>4050.6</v>
      </c>
      <c r="N705" s="3">
        <v>4050.6</v>
      </c>
      <c r="O705" s="3">
        <v>10668.32</v>
      </c>
      <c r="P705" s="3">
        <v>10668.32</v>
      </c>
      <c r="Q705" s="3">
        <v>10668.32</v>
      </c>
      <c r="R705" s="3">
        <v>10668.32</v>
      </c>
      <c r="S705" s="37">
        <f t="shared" si="21"/>
        <v>70524.44</v>
      </c>
    </row>
    <row r="706" spans="1:19" x14ac:dyDescent="0.25">
      <c r="A706" s="1" t="s">
        <v>543</v>
      </c>
      <c r="B706" s="11">
        <v>7714.2</v>
      </c>
      <c r="C706" s="11">
        <v>732.08</v>
      </c>
      <c r="D706" s="11">
        <v>732.08</v>
      </c>
      <c r="E706" s="11">
        <v>732.08</v>
      </c>
      <c r="F706" s="36">
        <f t="shared" si="20"/>
        <v>9910.44</v>
      </c>
      <c r="G706" s="3">
        <v>1041.68</v>
      </c>
      <c r="H706" s="3">
        <v>1041.68</v>
      </c>
      <c r="I706" s="3">
        <v>1041.68</v>
      </c>
      <c r="J706" s="3">
        <v>1041.68</v>
      </c>
      <c r="K706" s="3">
        <v>516</v>
      </c>
      <c r="L706" s="3">
        <v>516</v>
      </c>
      <c r="M706" s="3">
        <v>516</v>
      </c>
      <c r="N706" s="3">
        <v>516</v>
      </c>
      <c r="O706" s="3">
        <v>1780.2</v>
      </c>
      <c r="P706" s="3">
        <v>1780.2</v>
      </c>
      <c r="Q706" s="3">
        <v>1780.2</v>
      </c>
      <c r="R706" s="3">
        <v>1780.2</v>
      </c>
      <c r="S706" s="37">
        <f t="shared" si="21"/>
        <v>13351.520000000002</v>
      </c>
    </row>
    <row r="707" spans="1:19" x14ac:dyDescent="0.25">
      <c r="A707" s="1" t="s">
        <v>817</v>
      </c>
      <c r="B707" s="11">
        <v>0</v>
      </c>
      <c r="C707" s="11">
        <v>0</v>
      </c>
      <c r="D707" s="11">
        <v>0</v>
      </c>
      <c r="E707" s="11">
        <v>0</v>
      </c>
      <c r="F707" s="36">
        <f t="shared" ref="F707:F770" si="22">SUM(B707:E707)</f>
        <v>0</v>
      </c>
      <c r="G707" s="3">
        <v>0</v>
      </c>
      <c r="H707" s="3">
        <v>703.06</v>
      </c>
      <c r="I707" s="3">
        <v>703.06</v>
      </c>
      <c r="J707" s="3">
        <v>703.06</v>
      </c>
      <c r="K707" s="3">
        <v>1412.56</v>
      </c>
      <c r="L707" s="3">
        <v>1412.56</v>
      </c>
      <c r="M707" s="3">
        <v>1412.56</v>
      </c>
      <c r="N707" s="3">
        <v>1412.56</v>
      </c>
      <c r="O707" s="3">
        <v>2070.46</v>
      </c>
      <c r="P707" s="3">
        <v>2070.46</v>
      </c>
      <c r="Q707" s="3">
        <v>2070.46</v>
      </c>
      <c r="R707" s="3">
        <v>2070.46</v>
      </c>
      <c r="S707" s="37">
        <f t="shared" ref="S707:S770" si="23">SUM(G707:R707)</f>
        <v>16041.259999999995</v>
      </c>
    </row>
    <row r="708" spans="1:19" x14ac:dyDescent="0.25">
      <c r="A708" s="1" t="s">
        <v>544</v>
      </c>
      <c r="B708" s="11">
        <v>1044.9000000000001</v>
      </c>
      <c r="C708" s="11">
        <v>7714.2</v>
      </c>
      <c r="D708" s="11">
        <v>7714.2</v>
      </c>
      <c r="E708" s="11">
        <v>7714.2</v>
      </c>
      <c r="F708" s="36">
        <f t="shared" si="22"/>
        <v>24187.5</v>
      </c>
      <c r="G708" s="3">
        <v>10187.84</v>
      </c>
      <c r="H708" s="3">
        <v>10187.84</v>
      </c>
      <c r="I708" s="3">
        <v>10187.84</v>
      </c>
      <c r="J708" s="3">
        <v>10187.84</v>
      </c>
      <c r="K708" s="3">
        <v>11361.74</v>
      </c>
      <c r="L708" s="3">
        <v>11361.74</v>
      </c>
      <c r="M708" s="3">
        <v>11361.74</v>
      </c>
      <c r="N708" s="3">
        <v>11361.74</v>
      </c>
      <c r="O708" s="3">
        <v>12367.94</v>
      </c>
      <c r="P708" s="3">
        <v>12367.94</v>
      </c>
      <c r="Q708" s="3">
        <v>12367.94</v>
      </c>
      <c r="R708" s="3">
        <v>12367.94</v>
      </c>
      <c r="S708" s="37">
        <f t="shared" si="23"/>
        <v>135670.08000000002</v>
      </c>
    </row>
    <row r="709" spans="1:19" x14ac:dyDescent="0.25">
      <c r="A709" s="1" t="s">
        <v>567</v>
      </c>
      <c r="B709" s="11">
        <v>1631.86</v>
      </c>
      <c r="C709" s="11">
        <v>1438.36</v>
      </c>
      <c r="D709" s="11">
        <v>1438.36</v>
      </c>
      <c r="E709" s="11">
        <v>1438.36</v>
      </c>
      <c r="F709" s="36">
        <f t="shared" si="22"/>
        <v>5946.94</v>
      </c>
      <c r="G709" s="3">
        <v>1238.4000000000001</v>
      </c>
      <c r="H709" s="3">
        <v>1238.4000000000001</v>
      </c>
      <c r="I709" s="3">
        <v>1238.4000000000001</v>
      </c>
      <c r="J709" s="3">
        <v>1238.4000000000001</v>
      </c>
      <c r="K709" s="3">
        <v>1973.7</v>
      </c>
      <c r="L709" s="3">
        <v>1973.7</v>
      </c>
      <c r="M709" s="3">
        <v>1973.7</v>
      </c>
      <c r="N709" s="3">
        <v>1973.7</v>
      </c>
      <c r="O709" s="3">
        <v>3966.75</v>
      </c>
      <c r="P709" s="3">
        <v>3966.75</v>
      </c>
      <c r="Q709" s="3">
        <v>3966.75</v>
      </c>
      <c r="R709" s="3">
        <v>3966.75</v>
      </c>
      <c r="S709" s="37">
        <f t="shared" si="23"/>
        <v>28715.4</v>
      </c>
    </row>
    <row r="710" spans="1:19" x14ac:dyDescent="0.25">
      <c r="A710" s="1" t="s">
        <v>818</v>
      </c>
      <c r="B710" s="11">
        <v>0</v>
      </c>
      <c r="C710" s="11">
        <v>0</v>
      </c>
      <c r="D710" s="11">
        <v>0</v>
      </c>
      <c r="E710" s="11">
        <v>0</v>
      </c>
      <c r="F710" s="36">
        <f t="shared" si="22"/>
        <v>0</v>
      </c>
      <c r="G710" s="3">
        <v>0</v>
      </c>
      <c r="H710" s="3">
        <v>3412.06</v>
      </c>
      <c r="I710" s="3">
        <v>3412.06</v>
      </c>
      <c r="J710" s="3">
        <v>3412.06</v>
      </c>
      <c r="K710" s="3">
        <v>2979.9</v>
      </c>
      <c r="L710" s="3">
        <v>2979.9</v>
      </c>
      <c r="M710" s="3">
        <v>2979.9</v>
      </c>
      <c r="N710" s="3">
        <v>2979.9</v>
      </c>
      <c r="O710" s="3">
        <v>3895.8</v>
      </c>
      <c r="P710" s="3">
        <v>3895.8</v>
      </c>
      <c r="Q710" s="3">
        <v>3895.8</v>
      </c>
      <c r="R710" s="3">
        <v>3895.8</v>
      </c>
      <c r="S710" s="37">
        <f t="shared" si="23"/>
        <v>37738.980000000003</v>
      </c>
    </row>
    <row r="711" spans="1:19" x14ac:dyDescent="0.25">
      <c r="A711" s="1" t="s">
        <v>568</v>
      </c>
      <c r="B711" s="11">
        <v>9113.8799999999992</v>
      </c>
      <c r="C711" s="11">
        <v>1631.86</v>
      </c>
      <c r="D711" s="11">
        <v>1631.86</v>
      </c>
      <c r="E711" s="11">
        <v>1631.86</v>
      </c>
      <c r="F711" s="36">
        <f t="shared" si="22"/>
        <v>14009.460000000001</v>
      </c>
      <c r="G711" s="3">
        <v>1973.7</v>
      </c>
      <c r="H711" s="3">
        <v>1973.7</v>
      </c>
      <c r="I711" s="3">
        <v>1973.7</v>
      </c>
      <c r="J711" s="3">
        <v>1973.7</v>
      </c>
      <c r="K711" s="3">
        <v>2302.66</v>
      </c>
      <c r="L711" s="3">
        <v>2302.66</v>
      </c>
      <c r="M711" s="3">
        <v>2302.66</v>
      </c>
      <c r="N711" s="3">
        <v>2302.66</v>
      </c>
      <c r="O711" s="3">
        <v>4411.8</v>
      </c>
      <c r="P711" s="3">
        <v>4411.8</v>
      </c>
      <c r="Q711" s="3">
        <v>4411.8</v>
      </c>
      <c r="R711" s="3">
        <v>4411.8</v>
      </c>
      <c r="S711" s="37">
        <f t="shared" si="23"/>
        <v>34752.639999999999</v>
      </c>
    </row>
    <row r="712" spans="1:19" x14ac:dyDescent="0.25">
      <c r="A712" s="1" t="s">
        <v>569</v>
      </c>
      <c r="B712" s="11">
        <v>15867</v>
      </c>
      <c r="C712" s="11">
        <v>9113.8799999999992</v>
      </c>
      <c r="D712" s="11">
        <v>9113.8799999999992</v>
      </c>
      <c r="E712" s="11">
        <v>9113.8799999999992</v>
      </c>
      <c r="F712" s="36">
        <f t="shared" si="22"/>
        <v>43208.639999999992</v>
      </c>
      <c r="G712" s="3">
        <v>7662.6</v>
      </c>
      <c r="H712" s="3">
        <v>7662.6</v>
      </c>
      <c r="I712" s="3">
        <v>7662.6</v>
      </c>
      <c r="J712" s="3">
        <v>7662.6</v>
      </c>
      <c r="K712" s="3">
        <v>6462.9</v>
      </c>
      <c r="L712" s="3">
        <v>6462.9</v>
      </c>
      <c r="M712" s="3">
        <v>6462.9</v>
      </c>
      <c r="N712" s="3">
        <v>6462.9</v>
      </c>
      <c r="O712" s="3">
        <v>10836</v>
      </c>
      <c r="P712" s="3">
        <v>10836</v>
      </c>
      <c r="Q712" s="3">
        <v>10836</v>
      </c>
      <c r="R712" s="3">
        <v>10836</v>
      </c>
      <c r="S712" s="37">
        <f t="shared" si="23"/>
        <v>99846</v>
      </c>
    </row>
    <row r="713" spans="1:19" x14ac:dyDescent="0.25">
      <c r="A713" s="1" t="s">
        <v>819</v>
      </c>
      <c r="B713" s="11">
        <v>0</v>
      </c>
      <c r="C713" s="11">
        <v>0</v>
      </c>
      <c r="D713" s="11">
        <v>0</v>
      </c>
      <c r="E713" s="11">
        <v>0</v>
      </c>
      <c r="F713" s="36">
        <f t="shared" si="22"/>
        <v>0</v>
      </c>
      <c r="G713" s="3">
        <v>0</v>
      </c>
      <c r="H713" s="3">
        <v>1464.16</v>
      </c>
      <c r="I713" s="3">
        <v>1464.16</v>
      </c>
      <c r="J713" s="3">
        <v>1464.16</v>
      </c>
      <c r="K713" s="3">
        <v>1322.26</v>
      </c>
      <c r="L713" s="3">
        <v>1322.26</v>
      </c>
      <c r="M713" s="3">
        <v>1322.26</v>
      </c>
      <c r="N713" s="3">
        <v>1322.26</v>
      </c>
      <c r="O713" s="3">
        <v>1606.06</v>
      </c>
      <c r="P713" s="3">
        <v>1606.06</v>
      </c>
      <c r="Q713" s="3">
        <v>1606.06</v>
      </c>
      <c r="R713" s="3">
        <v>1606.06</v>
      </c>
      <c r="S713" s="37">
        <f t="shared" si="23"/>
        <v>16105.759999999998</v>
      </c>
    </row>
    <row r="714" spans="1:19" x14ac:dyDescent="0.25">
      <c r="A714" s="1" t="s">
        <v>570</v>
      </c>
      <c r="B714" s="11">
        <v>2205.9</v>
      </c>
      <c r="C714" s="11">
        <v>15867</v>
      </c>
      <c r="D714" s="11">
        <v>15867</v>
      </c>
      <c r="E714" s="11">
        <v>15867</v>
      </c>
      <c r="F714" s="36">
        <f t="shared" si="22"/>
        <v>49806.9</v>
      </c>
      <c r="G714" s="3">
        <v>17028</v>
      </c>
      <c r="H714" s="3">
        <v>17028</v>
      </c>
      <c r="I714" s="3">
        <v>17028</v>
      </c>
      <c r="J714" s="3">
        <v>17028</v>
      </c>
      <c r="K714" s="3">
        <v>17337.599999999999</v>
      </c>
      <c r="L714" s="3">
        <v>17337.599999999999</v>
      </c>
      <c r="M714" s="3">
        <v>17337.599999999999</v>
      </c>
      <c r="N714" s="3">
        <v>17337.599999999999</v>
      </c>
      <c r="O714" s="3">
        <v>26367.68</v>
      </c>
      <c r="P714" s="3">
        <v>26367.68</v>
      </c>
      <c r="Q714" s="3">
        <v>26367.68</v>
      </c>
      <c r="R714" s="3">
        <v>26367.68</v>
      </c>
      <c r="S714" s="37">
        <f t="shared" si="23"/>
        <v>242933.12</v>
      </c>
    </row>
    <row r="715" spans="1:19" x14ac:dyDescent="0.25">
      <c r="A715" s="1" t="s">
        <v>571</v>
      </c>
      <c r="B715" s="11">
        <v>1354.5</v>
      </c>
      <c r="C715" s="11">
        <v>2205.9</v>
      </c>
      <c r="D715" s="11">
        <v>2205.9</v>
      </c>
      <c r="E715" s="11">
        <v>2205.9</v>
      </c>
      <c r="F715" s="36">
        <f t="shared" si="22"/>
        <v>7972.2000000000007</v>
      </c>
      <c r="G715" s="3">
        <v>3763.59</v>
      </c>
      <c r="H715" s="3">
        <v>3763.59</v>
      </c>
      <c r="I715" s="3">
        <v>3763.59</v>
      </c>
      <c r="J715" s="3">
        <v>3763.59</v>
      </c>
      <c r="K715" s="3">
        <v>5408.34</v>
      </c>
      <c r="L715" s="3">
        <v>5408.34</v>
      </c>
      <c r="M715" s="3">
        <v>5408.34</v>
      </c>
      <c r="N715" s="3">
        <v>5408.34</v>
      </c>
      <c r="O715" s="3">
        <v>6917.64</v>
      </c>
      <c r="P715" s="3">
        <v>6917.64</v>
      </c>
      <c r="Q715" s="3">
        <v>6917.64</v>
      </c>
      <c r="R715" s="3">
        <v>6917.64</v>
      </c>
      <c r="S715" s="37">
        <f t="shared" si="23"/>
        <v>64358.28</v>
      </c>
    </row>
    <row r="716" spans="1:19" x14ac:dyDescent="0.25">
      <c r="A716" s="1" t="s">
        <v>572</v>
      </c>
      <c r="B716" s="11">
        <v>0</v>
      </c>
      <c r="C716" s="11">
        <v>0</v>
      </c>
      <c r="D716" s="11">
        <v>0</v>
      </c>
      <c r="E716" s="11">
        <v>0</v>
      </c>
      <c r="F716" s="36">
        <f t="shared" si="22"/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7">
        <f t="shared" si="23"/>
        <v>0</v>
      </c>
    </row>
    <row r="717" spans="1:19" x14ac:dyDescent="0.25">
      <c r="A717" s="1" t="s">
        <v>573</v>
      </c>
      <c r="B717" s="11">
        <v>2838</v>
      </c>
      <c r="C717" s="11">
        <v>1354.5</v>
      </c>
      <c r="D717" s="11">
        <v>1354.5</v>
      </c>
      <c r="E717" s="11">
        <v>1354.5</v>
      </c>
      <c r="F717" s="36">
        <f t="shared" si="22"/>
        <v>6901.5</v>
      </c>
      <c r="G717" s="3">
        <v>2141.4</v>
      </c>
      <c r="H717" s="3">
        <v>2141.4</v>
      </c>
      <c r="I717" s="3">
        <v>2141.4</v>
      </c>
      <c r="J717" s="3">
        <v>2141.4</v>
      </c>
      <c r="K717" s="3">
        <v>3860.34</v>
      </c>
      <c r="L717" s="3">
        <v>3860.34</v>
      </c>
      <c r="M717" s="3">
        <v>3860.34</v>
      </c>
      <c r="N717" s="3">
        <v>3860.34</v>
      </c>
      <c r="O717" s="3">
        <v>6298.44</v>
      </c>
      <c r="P717" s="3">
        <v>6298.44</v>
      </c>
      <c r="Q717" s="3">
        <v>6298.44</v>
      </c>
      <c r="R717" s="3">
        <v>6298.44</v>
      </c>
      <c r="S717" s="37">
        <f t="shared" si="23"/>
        <v>49200.720000000008</v>
      </c>
    </row>
    <row r="718" spans="1:19" x14ac:dyDescent="0.25">
      <c r="A718" s="1" t="s">
        <v>574</v>
      </c>
      <c r="B718" s="11">
        <v>1470.6</v>
      </c>
      <c r="C718" s="11">
        <v>2838</v>
      </c>
      <c r="D718" s="11">
        <v>2838</v>
      </c>
      <c r="E718" s="11">
        <v>2838</v>
      </c>
      <c r="F718" s="36">
        <f t="shared" si="22"/>
        <v>9984.6</v>
      </c>
      <c r="G718" s="3">
        <v>4295.72</v>
      </c>
      <c r="H718" s="3">
        <v>4295.72</v>
      </c>
      <c r="I718" s="3">
        <v>4295.72</v>
      </c>
      <c r="J718" s="3">
        <v>4295.72</v>
      </c>
      <c r="K718" s="3">
        <v>4850.3999999999996</v>
      </c>
      <c r="L718" s="3">
        <v>4850.3999999999996</v>
      </c>
      <c r="M718" s="3">
        <v>4850.3999999999996</v>
      </c>
      <c r="N718" s="3">
        <v>4850.3999999999996</v>
      </c>
      <c r="O718" s="3">
        <v>7236.92</v>
      </c>
      <c r="P718" s="3">
        <v>7236.92</v>
      </c>
      <c r="Q718" s="3">
        <v>7236.92</v>
      </c>
      <c r="R718" s="3">
        <v>7236.92</v>
      </c>
      <c r="S718" s="37">
        <f t="shared" si="23"/>
        <v>65532.159999999996</v>
      </c>
    </row>
    <row r="719" spans="1:19" x14ac:dyDescent="0.25">
      <c r="A719" s="1" t="s">
        <v>820</v>
      </c>
      <c r="B719" s="11">
        <v>0</v>
      </c>
      <c r="C719" s="11">
        <v>0</v>
      </c>
      <c r="D719" s="11">
        <v>0</v>
      </c>
      <c r="E719" s="11">
        <v>0</v>
      </c>
      <c r="F719" s="36">
        <f t="shared" si="22"/>
        <v>0</v>
      </c>
      <c r="G719" s="3">
        <v>0</v>
      </c>
      <c r="H719" s="3">
        <v>1193.26</v>
      </c>
      <c r="I719" s="3">
        <v>1193.26</v>
      </c>
      <c r="J719" s="3">
        <v>1193.26</v>
      </c>
      <c r="K719" s="3">
        <v>1567.36</v>
      </c>
      <c r="L719" s="3">
        <v>1567.36</v>
      </c>
      <c r="M719" s="3">
        <v>1567.36</v>
      </c>
      <c r="N719" s="3">
        <v>1567.36</v>
      </c>
      <c r="O719" s="3">
        <v>2625.16</v>
      </c>
      <c r="P719" s="3">
        <v>2625.16</v>
      </c>
      <c r="Q719" s="3">
        <v>2625.16</v>
      </c>
      <c r="R719" s="3">
        <v>2625.16</v>
      </c>
      <c r="S719" s="37">
        <f t="shared" si="23"/>
        <v>20349.859999999997</v>
      </c>
    </row>
    <row r="720" spans="1:19" x14ac:dyDescent="0.25">
      <c r="A720" s="1" t="s">
        <v>821</v>
      </c>
      <c r="B720" s="11">
        <v>0</v>
      </c>
      <c r="C720" s="11">
        <v>0</v>
      </c>
      <c r="D720" s="11">
        <v>0</v>
      </c>
      <c r="E720" s="11">
        <v>0</v>
      </c>
      <c r="F720" s="36">
        <f t="shared" si="22"/>
        <v>0</v>
      </c>
      <c r="G720" s="3">
        <v>0</v>
      </c>
      <c r="H720" s="3">
        <v>5366.4</v>
      </c>
      <c r="I720" s="3">
        <v>5366.4</v>
      </c>
      <c r="J720" s="3">
        <v>5366.4</v>
      </c>
      <c r="K720" s="3">
        <v>4327.96</v>
      </c>
      <c r="L720" s="3">
        <v>4327.96</v>
      </c>
      <c r="M720" s="3">
        <v>4327.96</v>
      </c>
      <c r="N720" s="3">
        <v>4327.96</v>
      </c>
      <c r="O720" s="3">
        <v>5450.26</v>
      </c>
      <c r="P720" s="3">
        <v>5450.26</v>
      </c>
      <c r="Q720" s="3">
        <v>5450.26</v>
      </c>
      <c r="R720" s="3">
        <v>5450.26</v>
      </c>
      <c r="S720" s="37">
        <f t="shared" si="23"/>
        <v>55212.080000000009</v>
      </c>
    </row>
    <row r="721" spans="1:19" x14ac:dyDescent="0.25">
      <c r="A721" s="1" t="s">
        <v>575</v>
      </c>
      <c r="B721" s="11">
        <v>5908.2</v>
      </c>
      <c r="C721" s="11">
        <v>1470.6</v>
      </c>
      <c r="D721" s="11">
        <v>1470.6</v>
      </c>
      <c r="E721" s="11">
        <v>1470.6</v>
      </c>
      <c r="F721" s="36">
        <f t="shared" si="22"/>
        <v>10320</v>
      </c>
      <c r="G721" s="3">
        <v>2099.4899999999998</v>
      </c>
      <c r="H721" s="3">
        <v>2099.4899999999998</v>
      </c>
      <c r="I721" s="3">
        <v>2099.4899999999998</v>
      </c>
      <c r="J721" s="3">
        <v>2099.4899999999998</v>
      </c>
      <c r="K721" s="3">
        <v>3395.94</v>
      </c>
      <c r="L721" s="3">
        <v>3395.94</v>
      </c>
      <c r="M721" s="3">
        <v>3395.94</v>
      </c>
      <c r="N721" s="3">
        <v>3395.94</v>
      </c>
      <c r="O721" s="3">
        <v>7004.7</v>
      </c>
      <c r="P721" s="3">
        <v>7004.7</v>
      </c>
      <c r="Q721" s="3">
        <v>7004.7</v>
      </c>
      <c r="R721" s="3">
        <v>7004.7</v>
      </c>
      <c r="S721" s="37">
        <f t="shared" si="23"/>
        <v>50000.51999999999</v>
      </c>
    </row>
    <row r="722" spans="1:19" x14ac:dyDescent="0.25">
      <c r="A722" s="1" t="s">
        <v>576</v>
      </c>
      <c r="B722" s="11">
        <v>9207.4</v>
      </c>
      <c r="C722" s="11">
        <v>5908.2</v>
      </c>
      <c r="D722" s="11">
        <v>5908.2</v>
      </c>
      <c r="E722" s="11">
        <v>5908.2</v>
      </c>
      <c r="F722" s="36">
        <f t="shared" si="22"/>
        <v>26932</v>
      </c>
      <c r="G722" s="3">
        <v>6217.8</v>
      </c>
      <c r="H722" s="3">
        <v>6217.8</v>
      </c>
      <c r="I722" s="3">
        <v>6217.8</v>
      </c>
      <c r="J722" s="3">
        <v>6217.8</v>
      </c>
      <c r="K722" s="3">
        <v>5559.92</v>
      </c>
      <c r="L722" s="3">
        <v>5559.92</v>
      </c>
      <c r="M722" s="3">
        <v>5559.92</v>
      </c>
      <c r="N722" s="3">
        <v>5559.92</v>
      </c>
      <c r="O722" s="3">
        <v>8165.72</v>
      </c>
      <c r="P722" s="3">
        <v>8165.72</v>
      </c>
      <c r="Q722" s="3">
        <v>8165.72</v>
      </c>
      <c r="R722" s="3">
        <v>8165.72</v>
      </c>
      <c r="S722" s="37">
        <f t="shared" si="23"/>
        <v>79773.759999999995</v>
      </c>
    </row>
    <row r="723" spans="1:19" x14ac:dyDescent="0.25">
      <c r="A723" s="1" t="s">
        <v>577</v>
      </c>
      <c r="B723" s="11">
        <v>3792.6</v>
      </c>
      <c r="C723" s="11">
        <v>9207.4</v>
      </c>
      <c r="D723" s="11">
        <v>9207.4</v>
      </c>
      <c r="E723" s="11">
        <v>9207.4</v>
      </c>
      <c r="F723" s="36">
        <f t="shared" si="22"/>
        <v>31414.800000000003</v>
      </c>
      <c r="G723" s="3">
        <v>10110.4</v>
      </c>
      <c r="H723" s="3">
        <v>10110.4</v>
      </c>
      <c r="I723" s="3">
        <v>10110.4</v>
      </c>
      <c r="J723" s="3">
        <v>10110.4</v>
      </c>
      <c r="K723" s="3">
        <v>10110.4</v>
      </c>
      <c r="L723" s="3">
        <v>10110.4</v>
      </c>
      <c r="M723" s="3">
        <v>10110.4</v>
      </c>
      <c r="N723" s="3">
        <v>10110.4</v>
      </c>
      <c r="O723" s="3">
        <v>12061.5</v>
      </c>
      <c r="P723" s="3">
        <v>12061.5</v>
      </c>
      <c r="Q723" s="3">
        <v>12061.5</v>
      </c>
      <c r="R723" s="3">
        <v>12061.5</v>
      </c>
      <c r="S723" s="37">
        <f t="shared" si="23"/>
        <v>129129.2</v>
      </c>
    </row>
    <row r="724" spans="1:19" x14ac:dyDescent="0.25">
      <c r="A724" s="1" t="s">
        <v>822</v>
      </c>
      <c r="B724" s="11">
        <v>0</v>
      </c>
      <c r="C724" s="11">
        <v>0</v>
      </c>
      <c r="D724" s="11">
        <v>0</v>
      </c>
      <c r="E724" s="11">
        <v>0</v>
      </c>
      <c r="F724" s="36">
        <f t="shared" si="22"/>
        <v>0</v>
      </c>
      <c r="G724" s="3">
        <v>0</v>
      </c>
      <c r="H724" s="3">
        <v>2444.56</v>
      </c>
      <c r="I724" s="3">
        <v>2444.56</v>
      </c>
      <c r="J724" s="3">
        <v>2444.56</v>
      </c>
      <c r="K724" s="3">
        <v>3431.4</v>
      </c>
      <c r="L724" s="3">
        <v>3431.4</v>
      </c>
      <c r="M724" s="3">
        <v>3431.4</v>
      </c>
      <c r="N724" s="3">
        <v>3431.4</v>
      </c>
      <c r="O724" s="3">
        <v>5205.16</v>
      </c>
      <c r="P724" s="3">
        <v>5205.16</v>
      </c>
      <c r="Q724" s="3">
        <v>5205.16</v>
      </c>
      <c r="R724" s="3">
        <v>5205.16</v>
      </c>
      <c r="S724" s="37">
        <f t="shared" si="23"/>
        <v>41879.919999999998</v>
      </c>
    </row>
    <row r="725" spans="1:19" x14ac:dyDescent="0.25">
      <c r="A725" s="1" t="s">
        <v>578</v>
      </c>
      <c r="B725" s="11">
        <v>20794.8</v>
      </c>
      <c r="C725" s="11">
        <v>3792.6</v>
      </c>
      <c r="D725" s="11">
        <v>3792.6</v>
      </c>
      <c r="E725" s="11">
        <v>3792.6</v>
      </c>
      <c r="F725" s="36">
        <f t="shared" si="22"/>
        <v>32172.599999999995</v>
      </c>
      <c r="G725" s="3">
        <v>3921.6</v>
      </c>
      <c r="H725" s="3">
        <v>3921.6</v>
      </c>
      <c r="I725" s="3">
        <v>3921.6</v>
      </c>
      <c r="J725" s="3">
        <v>3921.6</v>
      </c>
      <c r="K725" s="3">
        <v>3250.8</v>
      </c>
      <c r="L725" s="3">
        <v>3250.8</v>
      </c>
      <c r="M725" s="3">
        <v>3250.8</v>
      </c>
      <c r="N725" s="3">
        <v>3250.8</v>
      </c>
      <c r="O725" s="3">
        <v>3624.92</v>
      </c>
      <c r="P725" s="3">
        <v>3624.92</v>
      </c>
      <c r="Q725" s="3">
        <v>3624.92</v>
      </c>
      <c r="R725" s="3">
        <v>3624.92</v>
      </c>
      <c r="S725" s="37">
        <f t="shared" si="23"/>
        <v>43189.279999999992</v>
      </c>
    </row>
    <row r="726" spans="1:19" x14ac:dyDescent="0.25">
      <c r="A726" s="1" t="s">
        <v>579</v>
      </c>
      <c r="B726" s="11">
        <v>6930.56</v>
      </c>
      <c r="C726" s="11">
        <v>20794.8</v>
      </c>
      <c r="D726" s="11">
        <v>20794.8</v>
      </c>
      <c r="E726" s="11">
        <v>20794.8</v>
      </c>
      <c r="F726" s="36">
        <f t="shared" si="22"/>
        <v>69314.960000000006</v>
      </c>
      <c r="G726" s="3">
        <v>22639.5</v>
      </c>
      <c r="H726" s="3">
        <v>22639.5</v>
      </c>
      <c r="I726" s="3">
        <v>22639.5</v>
      </c>
      <c r="J726" s="3">
        <v>22639.5</v>
      </c>
      <c r="K726" s="3">
        <v>24651.9</v>
      </c>
      <c r="L726" s="3">
        <v>24651.9</v>
      </c>
      <c r="M726" s="3">
        <v>24651.9</v>
      </c>
      <c r="N726" s="3">
        <v>24651.9</v>
      </c>
      <c r="O726" s="3">
        <v>30689.1</v>
      </c>
      <c r="P726" s="3">
        <v>30689.1</v>
      </c>
      <c r="Q726" s="3">
        <v>30689.1</v>
      </c>
      <c r="R726" s="3">
        <v>30689.1</v>
      </c>
      <c r="S726" s="37">
        <f t="shared" si="23"/>
        <v>311921.99999999994</v>
      </c>
    </row>
    <row r="727" spans="1:19" x14ac:dyDescent="0.25">
      <c r="A727" s="1" t="s">
        <v>586</v>
      </c>
      <c r="B727" s="11">
        <v>4953.6000000000004</v>
      </c>
      <c r="C727" s="11">
        <v>6695.1</v>
      </c>
      <c r="D727" s="11">
        <v>6695.1</v>
      </c>
      <c r="E727" s="11">
        <v>6695.1</v>
      </c>
      <c r="F727" s="36">
        <f t="shared" si="22"/>
        <v>25038.9</v>
      </c>
      <c r="G727" s="3">
        <v>7469.1</v>
      </c>
      <c r="H727" s="3">
        <v>7469.1</v>
      </c>
      <c r="I727" s="3">
        <v>7469.1</v>
      </c>
      <c r="J727" s="3">
        <v>7469.1</v>
      </c>
      <c r="K727" s="3">
        <v>7382.04</v>
      </c>
      <c r="L727" s="3">
        <v>7382.04</v>
      </c>
      <c r="M727" s="3">
        <v>7382.04</v>
      </c>
      <c r="N727" s="3">
        <v>7382.04</v>
      </c>
      <c r="O727" s="3">
        <v>8842.9500000000007</v>
      </c>
      <c r="P727" s="3">
        <v>8842.9500000000007</v>
      </c>
      <c r="Q727" s="3">
        <v>8842.9500000000007</v>
      </c>
      <c r="R727" s="3">
        <v>8842.9500000000007</v>
      </c>
      <c r="S727" s="37">
        <f t="shared" si="23"/>
        <v>94776.36</v>
      </c>
    </row>
    <row r="728" spans="1:19" x14ac:dyDescent="0.25">
      <c r="A728" s="1" t="s">
        <v>823</v>
      </c>
      <c r="B728" s="11">
        <v>0</v>
      </c>
      <c r="C728" s="11">
        <v>0</v>
      </c>
      <c r="D728" s="11">
        <v>0</v>
      </c>
      <c r="E728" s="11">
        <v>0</v>
      </c>
      <c r="F728" s="36">
        <f t="shared" si="22"/>
        <v>0</v>
      </c>
      <c r="G728" s="3">
        <v>0</v>
      </c>
      <c r="H728" s="3">
        <v>1283.56</v>
      </c>
      <c r="I728" s="3">
        <v>1283.56</v>
      </c>
      <c r="J728" s="3">
        <v>1283.56</v>
      </c>
      <c r="K728" s="3">
        <v>1954.36</v>
      </c>
      <c r="L728" s="3">
        <v>1954.36</v>
      </c>
      <c r="M728" s="3">
        <v>1954.36</v>
      </c>
      <c r="N728" s="3">
        <v>1954.36</v>
      </c>
      <c r="O728" s="3">
        <v>3786.16</v>
      </c>
      <c r="P728" s="3">
        <v>3786.16</v>
      </c>
      <c r="Q728" s="3">
        <v>3786.16</v>
      </c>
      <c r="R728" s="3">
        <v>3786.16</v>
      </c>
      <c r="S728" s="37">
        <f t="shared" si="23"/>
        <v>26812.760000000002</v>
      </c>
    </row>
    <row r="729" spans="1:19" x14ac:dyDescent="0.25">
      <c r="A729" s="1" t="s">
        <v>824</v>
      </c>
      <c r="B729" s="11">
        <v>0</v>
      </c>
      <c r="C729" s="11">
        <v>0</v>
      </c>
      <c r="D729" s="11">
        <v>0</v>
      </c>
      <c r="E729" s="11">
        <v>0</v>
      </c>
      <c r="F729" s="36">
        <f t="shared" si="22"/>
        <v>0</v>
      </c>
      <c r="G729" s="3">
        <v>0</v>
      </c>
      <c r="H729" s="3">
        <v>738.53</v>
      </c>
      <c r="I729" s="3">
        <v>738.53</v>
      </c>
      <c r="J729" s="3">
        <v>738.53</v>
      </c>
      <c r="K729" s="3">
        <v>1135.2</v>
      </c>
      <c r="L729" s="3">
        <v>1135.2</v>
      </c>
      <c r="M729" s="3">
        <v>1135.2</v>
      </c>
      <c r="N729" s="3">
        <v>1135.2</v>
      </c>
      <c r="O729" s="3">
        <v>2428.4299999999998</v>
      </c>
      <c r="P729" s="3">
        <v>2428.4299999999998</v>
      </c>
      <c r="Q729" s="3">
        <v>2428.4299999999998</v>
      </c>
      <c r="R729" s="3">
        <v>2428.4299999999998</v>
      </c>
      <c r="S729" s="37">
        <f t="shared" si="23"/>
        <v>16470.11</v>
      </c>
    </row>
    <row r="730" spans="1:19" x14ac:dyDescent="0.25">
      <c r="A730" s="1" t="s">
        <v>825</v>
      </c>
      <c r="B730" s="11">
        <v>0</v>
      </c>
      <c r="C730" s="11">
        <v>0</v>
      </c>
      <c r="D730" s="11">
        <v>0</v>
      </c>
      <c r="E730" s="11">
        <v>0</v>
      </c>
      <c r="F730" s="36">
        <f t="shared" si="22"/>
        <v>0</v>
      </c>
      <c r="G730" s="3">
        <v>0</v>
      </c>
      <c r="H730" s="3">
        <v>23478</v>
      </c>
      <c r="I730" s="3">
        <v>23478</v>
      </c>
      <c r="J730" s="3">
        <v>23478</v>
      </c>
      <c r="K730" s="3">
        <v>25238.85</v>
      </c>
      <c r="L730" s="3">
        <v>25238.85</v>
      </c>
      <c r="M730" s="3">
        <v>25238.85</v>
      </c>
      <c r="N730" s="3">
        <v>25238.85</v>
      </c>
      <c r="O730" s="3">
        <v>30982.639999999999</v>
      </c>
      <c r="P730" s="3">
        <v>30982.639999999999</v>
      </c>
      <c r="Q730" s="3">
        <v>30982.639999999999</v>
      </c>
      <c r="R730" s="3">
        <v>30982.639999999999</v>
      </c>
      <c r="S730" s="37">
        <f t="shared" si="23"/>
        <v>295319.96000000008</v>
      </c>
    </row>
    <row r="731" spans="1:19" x14ac:dyDescent="0.25">
      <c r="A731" s="1" t="s">
        <v>587</v>
      </c>
      <c r="B731" s="11">
        <v>10216.799999999999</v>
      </c>
      <c r="C731" s="11">
        <v>4953.6000000000004</v>
      </c>
      <c r="D731" s="11">
        <v>4953.6000000000004</v>
      </c>
      <c r="E731" s="11">
        <v>4953.6000000000004</v>
      </c>
      <c r="F731" s="36">
        <f t="shared" si="22"/>
        <v>25077.599999999999</v>
      </c>
      <c r="G731" s="3">
        <v>3270.18</v>
      </c>
      <c r="H731" s="3">
        <v>3270.18</v>
      </c>
      <c r="I731" s="3">
        <v>3270.18</v>
      </c>
      <c r="J731" s="3">
        <v>3270.18</v>
      </c>
      <c r="K731" s="3">
        <v>4063.5</v>
      </c>
      <c r="L731" s="3">
        <v>4063.5</v>
      </c>
      <c r="M731" s="3">
        <v>4063.5</v>
      </c>
      <c r="N731" s="3">
        <v>4063.5</v>
      </c>
      <c r="O731" s="3">
        <v>4837.5</v>
      </c>
      <c r="P731" s="3">
        <v>4837.5</v>
      </c>
      <c r="Q731" s="3">
        <v>4837.5</v>
      </c>
      <c r="R731" s="3">
        <v>4837.5</v>
      </c>
      <c r="S731" s="37">
        <f t="shared" si="23"/>
        <v>48684.72</v>
      </c>
    </row>
    <row r="732" spans="1:19" x14ac:dyDescent="0.25">
      <c r="A732" s="1" t="s">
        <v>588</v>
      </c>
      <c r="B732" s="11">
        <v>864.32</v>
      </c>
      <c r="C732" s="11">
        <v>10216.799999999999</v>
      </c>
      <c r="D732" s="11">
        <v>10216.799999999999</v>
      </c>
      <c r="E732" s="11">
        <v>10216.799999999999</v>
      </c>
      <c r="F732" s="36">
        <f t="shared" si="22"/>
        <v>31514.719999999998</v>
      </c>
      <c r="G732" s="3">
        <v>13874.04</v>
      </c>
      <c r="H732" s="3">
        <v>13874.04</v>
      </c>
      <c r="I732" s="3">
        <v>13874.04</v>
      </c>
      <c r="J732" s="3">
        <v>13874.04</v>
      </c>
      <c r="K732" s="3">
        <v>13583.7</v>
      </c>
      <c r="L732" s="3">
        <v>13583.7</v>
      </c>
      <c r="M732" s="3">
        <v>13583.7</v>
      </c>
      <c r="N732" s="3">
        <v>13583.7</v>
      </c>
      <c r="O732" s="3">
        <v>14280.3</v>
      </c>
      <c r="P732" s="3">
        <v>14280.3</v>
      </c>
      <c r="Q732" s="3">
        <v>14280.3</v>
      </c>
      <c r="R732" s="3">
        <v>14280.3</v>
      </c>
      <c r="S732" s="37">
        <f t="shared" si="23"/>
        <v>166952.15999999997</v>
      </c>
    </row>
    <row r="733" spans="1:19" x14ac:dyDescent="0.25">
      <c r="A733" s="1" t="s">
        <v>589</v>
      </c>
      <c r="B733" s="11">
        <v>0</v>
      </c>
      <c r="C733" s="11">
        <v>864.32</v>
      </c>
      <c r="D733" s="11">
        <v>864.32</v>
      </c>
      <c r="E733" s="11">
        <v>864.32</v>
      </c>
      <c r="F733" s="36">
        <f t="shared" si="22"/>
        <v>2592.96</v>
      </c>
      <c r="G733" s="3">
        <v>2141.4</v>
      </c>
      <c r="H733" s="3">
        <v>2141.4</v>
      </c>
      <c r="I733" s="3">
        <v>2141.4</v>
      </c>
      <c r="J733" s="3">
        <v>2141.4</v>
      </c>
      <c r="K733" s="3">
        <v>1806</v>
      </c>
      <c r="L733" s="3">
        <v>1806</v>
      </c>
      <c r="M733" s="3">
        <v>1806</v>
      </c>
      <c r="N733" s="3">
        <v>1806</v>
      </c>
      <c r="O733" s="3">
        <v>5792.12</v>
      </c>
      <c r="P733" s="3">
        <v>5792.12</v>
      </c>
      <c r="Q733" s="3">
        <v>5792.12</v>
      </c>
      <c r="R733" s="3">
        <v>5792.12</v>
      </c>
      <c r="S733" s="37">
        <f t="shared" si="23"/>
        <v>38958.080000000002</v>
      </c>
    </row>
    <row r="734" spans="1:19" x14ac:dyDescent="0.25">
      <c r="A734" s="1" t="s">
        <v>664</v>
      </c>
      <c r="B734" s="11">
        <v>4708.5200000000004</v>
      </c>
      <c r="C734" s="11">
        <v>0</v>
      </c>
      <c r="D734" s="11">
        <v>0</v>
      </c>
      <c r="E734" s="11">
        <v>0</v>
      </c>
      <c r="F734" s="36">
        <f t="shared" si="22"/>
        <v>4708.5200000000004</v>
      </c>
      <c r="G734" s="3">
        <v>793.35</v>
      </c>
      <c r="H734" s="3">
        <v>2380.0500000000002</v>
      </c>
      <c r="I734" s="3">
        <v>2380.0500000000002</v>
      </c>
      <c r="J734" s="3">
        <v>2380.0500000000002</v>
      </c>
      <c r="K734" s="3">
        <v>2767.05</v>
      </c>
      <c r="L734" s="3">
        <v>2767.05</v>
      </c>
      <c r="M734" s="3">
        <v>2767.05</v>
      </c>
      <c r="N734" s="3">
        <v>2767.05</v>
      </c>
      <c r="O734" s="3">
        <v>4063.5</v>
      </c>
      <c r="P734" s="3">
        <v>4063.5</v>
      </c>
      <c r="Q734" s="3">
        <v>4063.5</v>
      </c>
      <c r="R734" s="3">
        <v>4063.5</v>
      </c>
      <c r="S734" s="37">
        <f t="shared" si="23"/>
        <v>35255.699999999997</v>
      </c>
    </row>
    <row r="735" spans="1:19" x14ac:dyDescent="0.25">
      <c r="A735" s="1" t="s">
        <v>590</v>
      </c>
      <c r="B735" s="11">
        <v>2805.76</v>
      </c>
      <c r="C735" s="11">
        <v>4708.5200000000004</v>
      </c>
      <c r="D735" s="11">
        <v>4708.5200000000004</v>
      </c>
      <c r="E735" s="11">
        <v>4708.5200000000004</v>
      </c>
      <c r="F735" s="36">
        <f t="shared" si="22"/>
        <v>16931.32</v>
      </c>
      <c r="G735" s="3">
        <v>5095.5200000000004</v>
      </c>
      <c r="H735" s="3">
        <v>5095.5200000000004</v>
      </c>
      <c r="I735" s="3">
        <v>5095.5200000000004</v>
      </c>
      <c r="J735" s="3">
        <v>5095.5200000000004</v>
      </c>
      <c r="K735" s="3">
        <v>7469.12</v>
      </c>
      <c r="L735" s="3">
        <v>7469.12</v>
      </c>
      <c r="M735" s="3">
        <v>7469.12</v>
      </c>
      <c r="N735" s="3">
        <v>7469.12</v>
      </c>
      <c r="O735" s="3">
        <v>8784.92</v>
      </c>
      <c r="P735" s="3">
        <v>8784.92</v>
      </c>
      <c r="Q735" s="3">
        <v>8784.92</v>
      </c>
      <c r="R735" s="3">
        <v>8784.92</v>
      </c>
      <c r="S735" s="37">
        <f t="shared" si="23"/>
        <v>85398.24</v>
      </c>
    </row>
    <row r="736" spans="1:19" x14ac:dyDescent="0.25">
      <c r="A736" s="1" t="s">
        <v>591</v>
      </c>
      <c r="B736" s="11">
        <v>7933.5</v>
      </c>
      <c r="C736" s="11">
        <v>2805.76</v>
      </c>
      <c r="D736" s="11">
        <v>2805.76</v>
      </c>
      <c r="E736" s="11">
        <v>2805.76</v>
      </c>
      <c r="F736" s="36">
        <f t="shared" si="22"/>
        <v>16350.78</v>
      </c>
      <c r="G736" s="3">
        <v>3521.7</v>
      </c>
      <c r="H736" s="3">
        <v>3521.7</v>
      </c>
      <c r="I736" s="3">
        <v>3521.7</v>
      </c>
      <c r="J736" s="3">
        <v>3521.7</v>
      </c>
      <c r="K736" s="3">
        <v>3489.46</v>
      </c>
      <c r="L736" s="3">
        <v>3489.46</v>
      </c>
      <c r="M736" s="3">
        <v>3489.46</v>
      </c>
      <c r="N736" s="3">
        <v>3489.46</v>
      </c>
      <c r="O736" s="3">
        <v>4669.8</v>
      </c>
      <c r="P736" s="3">
        <v>4669.8</v>
      </c>
      <c r="Q736" s="3">
        <v>4669.8</v>
      </c>
      <c r="R736" s="3">
        <v>4669.8</v>
      </c>
      <c r="S736" s="37">
        <f t="shared" si="23"/>
        <v>46723.840000000004</v>
      </c>
    </row>
    <row r="737" spans="1:19" x14ac:dyDescent="0.25">
      <c r="A737" s="1" t="s">
        <v>592</v>
      </c>
      <c r="B737" s="11">
        <v>3792.6</v>
      </c>
      <c r="C737" s="11">
        <v>7933.5</v>
      </c>
      <c r="D737" s="11">
        <v>7933.5</v>
      </c>
      <c r="E737" s="11">
        <v>7933.5</v>
      </c>
      <c r="F737" s="36">
        <f t="shared" si="22"/>
        <v>27593.1</v>
      </c>
      <c r="G737" s="3">
        <v>8449.5</v>
      </c>
      <c r="H737" s="3">
        <v>8449.5</v>
      </c>
      <c r="I737" s="3">
        <v>8449.5</v>
      </c>
      <c r="J737" s="3">
        <v>8449.5</v>
      </c>
      <c r="K737" s="3">
        <v>7191.8</v>
      </c>
      <c r="L737" s="3">
        <v>7191.8</v>
      </c>
      <c r="M737" s="3">
        <v>7191.8</v>
      </c>
      <c r="N737" s="3">
        <v>7191.8</v>
      </c>
      <c r="O737" s="3">
        <v>15286.5</v>
      </c>
      <c r="P737" s="3">
        <v>15286.5</v>
      </c>
      <c r="Q737" s="3">
        <v>15286.5</v>
      </c>
      <c r="R737" s="3">
        <v>15286.5</v>
      </c>
      <c r="S737" s="37">
        <f t="shared" si="23"/>
        <v>123711.20000000001</v>
      </c>
    </row>
    <row r="738" spans="1:19" x14ac:dyDescent="0.25">
      <c r="A738" s="1" t="s">
        <v>593</v>
      </c>
      <c r="B738" s="11">
        <v>3660.4</v>
      </c>
      <c r="C738" s="11">
        <v>3792.6</v>
      </c>
      <c r="D738" s="11">
        <v>3792.6</v>
      </c>
      <c r="E738" s="11">
        <v>3792.6</v>
      </c>
      <c r="F738" s="36">
        <f t="shared" si="22"/>
        <v>15038.2</v>
      </c>
      <c r="G738" s="3">
        <v>3802.29</v>
      </c>
      <c r="H738" s="3">
        <v>3802.29</v>
      </c>
      <c r="I738" s="3">
        <v>3802.29</v>
      </c>
      <c r="J738" s="3">
        <v>3802.29</v>
      </c>
      <c r="K738" s="3">
        <v>4269.92</v>
      </c>
      <c r="L738" s="3">
        <v>4269.92</v>
      </c>
      <c r="M738" s="3">
        <v>4269.92</v>
      </c>
      <c r="N738" s="3">
        <v>4269.92</v>
      </c>
      <c r="O738" s="3">
        <v>5005.2</v>
      </c>
      <c r="P738" s="3">
        <v>5005.2</v>
      </c>
      <c r="Q738" s="3">
        <v>5005.2</v>
      </c>
      <c r="R738" s="3">
        <v>5005.2</v>
      </c>
      <c r="S738" s="37">
        <f t="shared" si="23"/>
        <v>52309.639999999985</v>
      </c>
    </row>
    <row r="739" spans="1:19" x14ac:dyDescent="0.25">
      <c r="A739" s="1" t="s">
        <v>594</v>
      </c>
      <c r="B739" s="11">
        <v>15286.5</v>
      </c>
      <c r="C739" s="11">
        <v>3660.4</v>
      </c>
      <c r="D739" s="11">
        <v>3660.4</v>
      </c>
      <c r="E739" s="11">
        <v>3660.4</v>
      </c>
      <c r="F739" s="36">
        <f t="shared" si="22"/>
        <v>26267.700000000004</v>
      </c>
      <c r="G739" s="3">
        <v>3047.65</v>
      </c>
      <c r="H739" s="3">
        <v>3047.65</v>
      </c>
      <c r="I739" s="3">
        <v>3047.65</v>
      </c>
      <c r="J739" s="3">
        <v>3047.65</v>
      </c>
      <c r="K739" s="3">
        <v>3579.75</v>
      </c>
      <c r="L739" s="3">
        <v>3579.75</v>
      </c>
      <c r="M739" s="3">
        <v>3579.75</v>
      </c>
      <c r="N739" s="3">
        <v>3579.75</v>
      </c>
      <c r="O739" s="3">
        <v>5321.25</v>
      </c>
      <c r="P739" s="3">
        <v>5321.25</v>
      </c>
      <c r="Q739" s="3">
        <v>5321.25</v>
      </c>
      <c r="R739" s="3">
        <v>5321.25</v>
      </c>
      <c r="S739" s="37">
        <f t="shared" si="23"/>
        <v>47794.6</v>
      </c>
    </row>
    <row r="740" spans="1:19" x14ac:dyDescent="0.25">
      <c r="A740" s="1" t="s">
        <v>580</v>
      </c>
      <c r="B740" s="11">
        <v>651.46</v>
      </c>
      <c r="C740" s="11">
        <v>6930.56</v>
      </c>
      <c r="D740" s="11">
        <v>6930.56</v>
      </c>
      <c r="E740" s="11">
        <v>6930.56</v>
      </c>
      <c r="F740" s="36">
        <f t="shared" si="22"/>
        <v>21443.140000000003</v>
      </c>
      <c r="G740" s="3">
        <v>5892.11</v>
      </c>
      <c r="H740" s="3">
        <v>5892.11</v>
      </c>
      <c r="I740" s="3">
        <v>5892.11</v>
      </c>
      <c r="J740" s="3">
        <v>5892.11</v>
      </c>
      <c r="K740" s="3">
        <v>6953.1</v>
      </c>
      <c r="L740" s="3">
        <v>6953.1</v>
      </c>
      <c r="M740" s="3">
        <v>6953.1</v>
      </c>
      <c r="N740" s="3">
        <v>6953.1</v>
      </c>
      <c r="O740" s="3">
        <v>14944.65</v>
      </c>
      <c r="P740" s="3">
        <v>14944.65</v>
      </c>
      <c r="Q740" s="3">
        <v>14944.65</v>
      </c>
      <c r="R740" s="3">
        <v>14944.65</v>
      </c>
      <c r="S740" s="37">
        <f t="shared" si="23"/>
        <v>111159.43999999997</v>
      </c>
    </row>
    <row r="741" spans="1:19" x14ac:dyDescent="0.25">
      <c r="A741" s="1" t="s">
        <v>581</v>
      </c>
      <c r="B741" s="11">
        <v>6591.9</v>
      </c>
      <c r="C741" s="11">
        <v>651.46</v>
      </c>
      <c r="D741" s="11">
        <v>651.46</v>
      </c>
      <c r="E741" s="11">
        <v>651.46</v>
      </c>
      <c r="F741" s="36">
        <f t="shared" si="22"/>
        <v>8546.2799999999988</v>
      </c>
      <c r="G741" s="3">
        <v>1186.8</v>
      </c>
      <c r="H741" s="3">
        <v>1186.8</v>
      </c>
      <c r="I741" s="3">
        <v>1186.8</v>
      </c>
      <c r="J741" s="3">
        <v>1186.8</v>
      </c>
      <c r="K741" s="3">
        <v>2322</v>
      </c>
      <c r="L741" s="3">
        <v>2322</v>
      </c>
      <c r="M741" s="3">
        <v>2322</v>
      </c>
      <c r="N741" s="3">
        <v>2322</v>
      </c>
      <c r="O741" s="3">
        <v>3902.26</v>
      </c>
      <c r="P741" s="3">
        <v>3902.26</v>
      </c>
      <c r="Q741" s="3">
        <v>3902.26</v>
      </c>
      <c r="R741" s="3">
        <v>3902.26</v>
      </c>
      <c r="S741" s="37">
        <f t="shared" si="23"/>
        <v>29644.240000000005</v>
      </c>
    </row>
    <row r="742" spans="1:19" x14ac:dyDescent="0.25">
      <c r="A742" s="1" t="s">
        <v>582</v>
      </c>
      <c r="B742" s="11">
        <v>3483</v>
      </c>
      <c r="C742" s="11">
        <v>6591.9</v>
      </c>
      <c r="D742" s="11">
        <v>6591.9</v>
      </c>
      <c r="E742" s="11">
        <v>6591.9</v>
      </c>
      <c r="F742" s="36">
        <f t="shared" si="22"/>
        <v>23258.699999999997</v>
      </c>
      <c r="G742" s="3">
        <v>6501.6</v>
      </c>
      <c r="H742" s="3">
        <v>6501.6</v>
      </c>
      <c r="I742" s="3">
        <v>6501.6</v>
      </c>
      <c r="J742" s="3">
        <v>6501.6</v>
      </c>
      <c r="K742" s="3">
        <v>6524.21</v>
      </c>
      <c r="L742" s="3">
        <v>6524.21</v>
      </c>
      <c r="M742" s="3">
        <v>6524.21</v>
      </c>
      <c r="N742" s="3">
        <v>6524.21</v>
      </c>
      <c r="O742" s="3">
        <v>7359.45</v>
      </c>
      <c r="P742" s="3">
        <v>7359.45</v>
      </c>
      <c r="Q742" s="3">
        <v>7359.45</v>
      </c>
      <c r="R742" s="3">
        <v>7359.45</v>
      </c>
      <c r="S742" s="37">
        <f t="shared" si="23"/>
        <v>81541.039999999994</v>
      </c>
    </row>
    <row r="743" spans="1:19" x14ac:dyDescent="0.25">
      <c r="A743" s="1" t="s">
        <v>826</v>
      </c>
      <c r="B743" s="11">
        <v>0</v>
      </c>
      <c r="C743" s="11">
        <v>0</v>
      </c>
      <c r="D743" s="11">
        <v>0</v>
      </c>
      <c r="E743" s="11">
        <v>0</v>
      </c>
      <c r="F743" s="36">
        <f t="shared" si="22"/>
        <v>0</v>
      </c>
      <c r="G743" s="3">
        <v>0</v>
      </c>
      <c r="H743" s="3">
        <v>1270.6600000000001</v>
      </c>
      <c r="I743" s="3">
        <v>1270.6600000000001</v>
      </c>
      <c r="J743" s="3">
        <v>1270.6600000000001</v>
      </c>
      <c r="K743" s="3">
        <v>864.3</v>
      </c>
      <c r="L743" s="3">
        <v>864.3</v>
      </c>
      <c r="M743" s="3">
        <v>864.3</v>
      </c>
      <c r="N743" s="3">
        <v>864.3</v>
      </c>
      <c r="O743" s="3">
        <v>3412.06</v>
      </c>
      <c r="P743" s="3">
        <v>3412.06</v>
      </c>
      <c r="Q743" s="3">
        <v>3412.06</v>
      </c>
      <c r="R743" s="3">
        <v>3412.06</v>
      </c>
      <c r="S743" s="37">
        <f t="shared" si="23"/>
        <v>20917.420000000002</v>
      </c>
    </row>
    <row r="744" spans="1:19" x14ac:dyDescent="0.25">
      <c r="A744" s="1" t="s">
        <v>583</v>
      </c>
      <c r="B744" s="11">
        <v>2041.44</v>
      </c>
      <c r="C744" s="11">
        <v>3483</v>
      </c>
      <c r="D744" s="11">
        <v>3483</v>
      </c>
      <c r="E744" s="11">
        <v>3483</v>
      </c>
      <c r="F744" s="36">
        <f t="shared" si="22"/>
        <v>12490.44</v>
      </c>
      <c r="G744" s="3">
        <v>1573.8</v>
      </c>
      <c r="H744" s="3">
        <v>1573.8</v>
      </c>
      <c r="I744" s="3">
        <v>1573.8</v>
      </c>
      <c r="J744" s="3">
        <v>1573.8</v>
      </c>
      <c r="K744" s="3">
        <v>3476.56</v>
      </c>
      <c r="L744" s="3">
        <v>3476.56</v>
      </c>
      <c r="M744" s="3">
        <v>3476.56</v>
      </c>
      <c r="N744" s="3">
        <v>3476.56</v>
      </c>
      <c r="O744" s="3">
        <v>3650.7</v>
      </c>
      <c r="P744" s="3">
        <v>3650.7</v>
      </c>
      <c r="Q744" s="3">
        <v>3650.7</v>
      </c>
      <c r="R744" s="3">
        <v>3650.7</v>
      </c>
      <c r="S744" s="37">
        <f t="shared" si="23"/>
        <v>34804.240000000005</v>
      </c>
    </row>
    <row r="745" spans="1:19" x14ac:dyDescent="0.25">
      <c r="A745" s="1" t="s">
        <v>827</v>
      </c>
      <c r="B745" s="11">
        <v>0</v>
      </c>
      <c r="C745" s="11">
        <v>0</v>
      </c>
      <c r="D745" s="11">
        <v>0</v>
      </c>
      <c r="E745" s="11">
        <v>0</v>
      </c>
      <c r="F745" s="36">
        <f t="shared" si="22"/>
        <v>0</v>
      </c>
      <c r="G745" s="3">
        <v>0</v>
      </c>
      <c r="H745" s="3">
        <v>1032</v>
      </c>
      <c r="I745" s="3">
        <v>1032</v>
      </c>
      <c r="J745" s="3">
        <v>1032</v>
      </c>
      <c r="K745" s="3">
        <v>825.6</v>
      </c>
      <c r="L745" s="3">
        <v>825.6</v>
      </c>
      <c r="M745" s="3">
        <v>825.6</v>
      </c>
      <c r="N745" s="3">
        <v>825.6</v>
      </c>
      <c r="O745" s="3">
        <v>1338.38</v>
      </c>
      <c r="P745" s="3">
        <v>1338.38</v>
      </c>
      <c r="Q745" s="3">
        <v>1338.38</v>
      </c>
      <c r="R745" s="3">
        <v>1338.38</v>
      </c>
      <c r="S745" s="37">
        <f t="shared" si="23"/>
        <v>11751.920000000002</v>
      </c>
    </row>
    <row r="746" spans="1:19" x14ac:dyDescent="0.25">
      <c r="A746" s="1" t="s">
        <v>828</v>
      </c>
      <c r="B746" s="11">
        <v>0</v>
      </c>
      <c r="C746" s="11">
        <v>0</v>
      </c>
      <c r="D746" s="11">
        <v>0</v>
      </c>
      <c r="E746" s="11">
        <v>0</v>
      </c>
      <c r="F746" s="36">
        <f t="shared" si="22"/>
        <v>0</v>
      </c>
      <c r="G746" s="3">
        <v>0</v>
      </c>
      <c r="H746" s="3">
        <v>3437.86</v>
      </c>
      <c r="I746" s="3">
        <v>3437.86</v>
      </c>
      <c r="J746" s="3">
        <v>3437.86</v>
      </c>
      <c r="K746" s="3">
        <v>2683.2</v>
      </c>
      <c r="L746" s="3">
        <v>2683.2</v>
      </c>
      <c r="M746" s="3">
        <v>2683.2</v>
      </c>
      <c r="N746" s="3">
        <v>2683.2</v>
      </c>
      <c r="O746" s="3">
        <v>2921.86</v>
      </c>
      <c r="P746" s="3">
        <v>2921.86</v>
      </c>
      <c r="Q746" s="3">
        <v>2921.86</v>
      </c>
      <c r="R746" s="3">
        <v>2921.86</v>
      </c>
      <c r="S746" s="37">
        <f t="shared" si="23"/>
        <v>32733.820000000003</v>
      </c>
    </row>
    <row r="747" spans="1:19" x14ac:dyDescent="0.25">
      <c r="A747" s="1" t="s">
        <v>829</v>
      </c>
      <c r="B747" s="11">
        <v>0</v>
      </c>
      <c r="C747" s="11">
        <v>0</v>
      </c>
      <c r="D747" s="11">
        <v>0</v>
      </c>
      <c r="E747" s="11">
        <v>0</v>
      </c>
      <c r="F747" s="36">
        <f t="shared" si="22"/>
        <v>0</v>
      </c>
      <c r="G747" s="3">
        <v>0</v>
      </c>
      <c r="H747" s="3">
        <v>1393.2</v>
      </c>
      <c r="I747" s="3">
        <v>1393.2</v>
      </c>
      <c r="J747" s="3">
        <v>1393.2</v>
      </c>
      <c r="K747" s="3">
        <v>2076.9</v>
      </c>
      <c r="L747" s="3">
        <v>2076.9</v>
      </c>
      <c r="M747" s="3">
        <v>2076.9</v>
      </c>
      <c r="N747" s="3">
        <v>2076.9</v>
      </c>
      <c r="O747" s="3">
        <v>1760.86</v>
      </c>
      <c r="P747" s="3">
        <v>1760.86</v>
      </c>
      <c r="Q747" s="3">
        <v>1760.86</v>
      </c>
      <c r="R747" s="3">
        <v>1760.86</v>
      </c>
      <c r="S747" s="37">
        <f t="shared" si="23"/>
        <v>19530.64</v>
      </c>
    </row>
    <row r="748" spans="1:19" x14ac:dyDescent="0.25">
      <c r="A748" s="1" t="s">
        <v>584</v>
      </c>
      <c r="B748" s="11">
        <v>151.58000000000001</v>
      </c>
      <c r="C748" s="11">
        <v>2041.44</v>
      </c>
      <c r="D748" s="11">
        <v>2041.44</v>
      </c>
      <c r="E748" s="11">
        <v>2041.44</v>
      </c>
      <c r="F748" s="36">
        <f t="shared" si="22"/>
        <v>6275.9</v>
      </c>
      <c r="G748" s="3">
        <v>2805.75</v>
      </c>
      <c r="H748" s="3">
        <v>2805.75</v>
      </c>
      <c r="I748" s="3">
        <v>2805.75</v>
      </c>
      <c r="J748" s="3">
        <v>2805.75</v>
      </c>
      <c r="K748" s="3">
        <v>2912.19</v>
      </c>
      <c r="L748" s="3">
        <v>2912.19</v>
      </c>
      <c r="M748" s="3">
        <v>2912.19</v>
      </c>
      <c r="N748" s="3">
        <v>2912.19</v>
      </c>
      <c r="O748" s="3">
        <v>2370.39</v>
      </c>
      <c r="P748" s="3">
        <v>2370.39</v>
      </c>
      <c r="Q748" s="3">
        <v>2370.39</v>
      </c>
      <c r="R748" s="3">
        <v>2370.39</v>
      </c>
      <c r="S748" s="37">
        <f t="shared" si="23"/>
        <v>32353.319999999996</v>
      </c>
    </row>
    <row r="749" spans="1:19" x14ac:dyDescent="0.25">
      <c r="A749" s="1" t="s">
        <v>585</v>
      </c>
      <c r="B749" s="11">
        <v>6695.1</v>
      </c>
      <c r="C749" s="11">
        <v>151.58000000000001</v>
      </c>
      <c r="D749" s="11">
        <v>151.58000000000001</v>
      </c>
      <c r="E749" s="11">
        <v>151.58000000000001</v>
      </c>
      <c r="F749" s="36">
        <f t="shared" si="22"/>
        <v>7149.84</v>
      </c>
      <c r="G749" s="3">
        <v>9.68</v>
      </c>
      <c r="H749" s="3">
        <v>9.68</v>
      </c>
      <c r="I749" s="3">
        <v>9.68</v>
      </c>
      <c r="J749" s="3">
        <v>9.68</v>
      </c>
      <c r="K749" s="3">
        <v>0</v>
      </c>
      <c r="L749" s="3">
        <v>0</v>
      </c>
      <c r="M749" s="3">
        <v>0</v>
      </c>
      <c r="N749" s="3">
        <v>0</v>
      </c>
      <c r="O749" s="3">
        <v>1244.8499999999999</v>
      </c>
      <c r="P749" s="3">
        <v>1244.8499999999999</v>
      </c>
      <c r="Q749" s="3">
        <v>1244.8499999999999</v>
      </c>
      <c r="R749" s="3">
        <v>1244.8499999999999</v>
      </c>
      <c r="S749" s="37">
        <f t="shared" si="23"/>
        <v>5018.12</v>
      </c>
    </row>
    <row r="750" spans="1:19" x14ac:dyDescent="0.25">
      <c r="A750" s="1" t="s">
        <v>595</v>
      </c>
      <c r="B750" s="11">
        <v>2322</v>
      </c>
      <c r="C750" s="11">
        <v>15286.5</v>
      </c>
      <c r="D750" s="11">
        <v>15286.5</v>
      </c>
      <c r="E750" s="11">
        <v>15286.5</v>
      </c>
      <c r="F750" s="36">
        <f t="shared" si="22"/>
        <v>48181.5</v>
      </c>
      <c r="G750" s="3">
        <v>21188.3</v>
      </c>
      <c r="H750" s="3">
        <v>21188.3</v>
      </c>
      <c r="I750" s="3">
        <v>21188.3</v>
      </c>
      <c r="J750" s="3">
        <v>21188.3</v>
      </c>
      <c r="K750" s="3">
        <v>21446.3</v>
      </c>
      <c r="L750" s="3">
        <v>21446.3</v>
      </c>
      <c r="M750" s="3">
        <v>21446.3</v>
      </c>
      <c r="N750" s="3">
        <v>21446.3</v>
      </c>
      <c r="O750" s="3">
        <v>26961</v>
      </c>
      <c r="P750" s="3">
        <v>26961</v>
      </c>
      <c r="Q750" s="3">
        <v>26961</v>
      </c>
      <c r="R750" s="3">
        <v>26961</v>
      </c>
      <c r="S750" s="37">
        <f t="shared" si="23"/>
        <v>278382.40000000002</v>
      </c>
    </row>
    <row r="751" spans="1:19" x14ac:dyDescent="0.25">
      <c r="A751" s="1" t="s">
        <v>596</v>
      </c>
      <c r="B751" s="11">
        <v>5230.96</v>
      </c>
      <c r="C751" s="11">
        <v>2322</v>
      </c>
      <c r="D751" s="11">
        <v>2322</v>
      </c>
      <c r="E751" s="11">
        <v>2322</v>
      </c>
      <c r="F751" s="36">
        <f t="shared" si="22"/>
        <v>12196.96</v>
      </c>
      <c r="G751" s="3">
        <v>3840.99</v>
      </c>
      <c r="H751" s="3">
        <v>3840.99</v>
      </c>
      <c r="I751" s="3">
        <v>3840.99</v>
      </c>
      <c r="J751" s="3">
        <v>3840.99</v>
      </c>
      <c r="K751" s="3">
        <v>3734.55</v>
      </c>
      <c r="L751" s="3">
        <v>3734.55</v>
      </c>
      <c r="M751" s="3">
        <v>3734.55</v>
      </c>
      <c r="N751" s="3">
        <v>3734.55</v>
      </c>
      <c r="O751" s="3">
        <v>3173.4</v>
      </c>
      <c r="P751" s="3">
        <v>3173.4</v>
      </c>
      <c r="Q751" s="3">
        <v>3173.4</v>
      </c>
      <c r="R751" s="3">
        <v>3173.4</v>
      </c>
      <c r="S751" s="37">
        <f t="shared" si="23"/>
        <v>42995.76</v>
      </c>
    </row>
    <row r="752" spans="1:19" x14ac:dyDescent="0.25">
      <c r="A752" s="1" t="s">
        <v>597</v>
      </c>
      <c r="B752" s="11">
        <v>2902.5</v>
      </c>
      <c r="C752" s="11">
        <v>5230.96</v>
      </c>
      <c r="D752" s="11">
        <v>5230.96</v>
      </c>
      <c r="E752" s="11">
        <v>5230.96</v>
      </c>
      <c r="F752" s="36">
        <f t="shared" si="22"/>
        <v>18595.38</v>
      </c>
      <c r="G752" s="3">
        <v>5082.6000000000004</v>
      </c>
      <c r="H752" s="3">
        <v>5082.6000000000004</v>
      </c>
      <c r="I752" s="3">
        <v>5082.6000000000004</v>
      </c>
      <c r="J752" s="3">
        <v>5082.6000000000004</v>
      </c>
      <c r="K752" s="3">
        <v>5547</v>
      </c>
      <c r="L752" s="3">
        <v>5547</v>
      </c>
      <c r="M752" s="3">
        <v>5547</v>
      </c>
      <c r="N752" s="3">
        <v>5547</v>
      </c>
      <c r="O752" s="3">
        <v>6095.26</v>
      </c>
      <c r="P752" s="3">
        <v>6095.26</v>
      </c>
      <c r="Q752" s="3">
        <v>6095.26</v>
      </c>
      <c r="R752" s="3">
        <v>6095.26</v>
      </c>
      <c r="S752" s="37">
        <f t="shared" si="23"/>
        <v>66899.44</v>
      </c>
    </row>
    <row r="753" spans="1:19" x14ac:dyDescent="0.25">
      <c r="A753" s="1" t="s">
        <v>830</v>
      </c>
      <c r="B753" s="11">
        <v>0</v>
      </c>
      <c r="C753" s="11">
        <v>0</v>
      </c>
      <c r="D753" s="11">
        <v>0</v>
      </c>
      <c r="E753" s="11">
        <v>0</v>
      </c>
      <c r="F753" s="36">
        <f t="shared" si="22"/>
        <v>0</v>
      </c>
      <c r="G753" s="3">
        <v>0</v>
      </c>
      <c r="H753" s="3">
        <v>2002.74</v>
      </c>
      <c r="I753" s="3">
        <v>2002.74</v>
      </c>
      <c r="J753" s="3">
        <v>2002.74</v>
      </c>
      <c r="K753" s="3">
        <v>1838.25</v>
      </c>
      <c r="L753" s="3">
        <v>1838.25</v>
      </c>
      <c r="M753" s="3">
        <v>1838.25</v>
      </c>
      <c r="N753" s="3">
        <v>1838.25</v>
      </c>
      <c r="O753" s="3">
        <v>3608.79</v>
      </c>
      <c r="P753" s="3">
        <v>3608.79</v>
      </c>
      <c r="Q753" s="3">
        <v>3608.79</v>
      </c>
      <c r="R753" s="3">
        <v>3608.79</v>
      </c>
      <c r="S753" s="37">
        <f t="shared" si="23"/>
        <v>27796.380000000005</v>
      </c>
    </row>
    <row r="754" spans="1:19" x14ac:dyDescent="0.25">
      <c r="A754" s="1" t="s">
        <v>598</v>
      </c>
      <c r="B754" s="11">
        <v>2999.25</v>
      </c>
      <c r="C754" s="11">
        <v>2902.5</v>
      </c>
      <c r="D754" s="11">
        <v>2902.5</v>
      </c>
      <c r="E754" s="11">
        <v>2902.5</v>
      </c>
      <c r="F754" s="36">
        <f t="shared" si="22"/>
        <v>11706.75</v>
      </c>
      <c r="G754" s="3">
        <v>4556.9399999999996</v>
      </c>
      <c r="H754" s="3">
        <v>4556.9399999999996</v>
      </c>
      <c r="I754" s="3">
        <v>4556.9399999999996</v>
      </c>
      <c r="J754" s="3">
        <v>4556.9399999999996</v>
      </c>
      <c r="K754" s="3">
        <v>3811.95</v>
      </c>
      <c r="L754" s="3">
        <v>3811.95</v>
      </c>
      <c r="M754" s="3">
        <v>3811.95</v>
      </c>
      <c r="N754" s="3">
        <v>3811.95</v>
      </c>
      <c r="O754" s="3">
        <v>6037.2</v>
      </c>
      <c r="P754" s="3">
        <v>6037.2</v>
      </c>
      <c r="Q754" s="3">
        <v>6037.2</v>
      </c>
      <c r="R754" s="3">
        <v>6037.2</v>
      </c>
      <c r="S754" s="37">
        <f t="shared" si="23"/>
        <v>57624.359999999986</v>
      </c>
    </row>
    <row r="755" spans="1:19" x14ac:dyDescent="0.25">
      <c r="A755" s="1" t="s">
        <v>599</v>
      </c>
      <c r="B755" s="11">
        <v>2663.86</v>
      </c>
      <c r="C755" s="11">
        <v>2999.25</v>
      </c>
      <c r="D755" s="11">
        <v>2999.25</v>
      </c>
      <c r="E755" s="11">
        <v>2999.25</v>
      </c>
      <c r="F755" s="36">
        <f t="shared" si="22"/>
        <v>11661.61</v>
      </c>
      <c r="G755" s="3">
        <v>3805.5</v>
      </c>
      <c r="H755" s="3">
        <v>3805.5</v>
      </c>
      <c r="I755" s="3">
        <v>3805.5</v>
      </c>
      <c r="J755" s="3">
        <v>3805.5</v>
      </c>
      <c r="K755" s="3">
        <v>4611.75</v>
      </c>
      <c r="L755" s="3">
        <v>4611.75</v>
      </c>
      <c r="M755" s="3">
        <v>4611.75</v>
      </c>
      <c r="N755" s="3">
        <v>4611.75</v>
      </c>
      <c r="O755" s="3">
        <v>4498.8999999999996</v>
      </c>
      <c r="P755" s="3">
        <v>4498.8999999999996</v>
      </c>
      <c r="Q755" s="3">
        <v>4498.8999999999996</v>
      </c>
      <c r="R755" s="3">
        <v>4498.8999999999996</v>
      </c>
      <c r="S755" s="37">
        <f t="shared" si="23"/>
        <v>51664.600000000006</v>
      </c>
    </row>
    <row r="756" spans="1:19" x14ac:dyDescent="0.25">
      <c r="A756" s="1" t="s">
        <v>600</v>
      </c>
      <c r="B756" s="11">
        <v>1986.6</v>
      </c>
      <c r="C756" s="11">
        <v>2663.86</v>
      </c>
      <c r="D756" s="11">
        <v>2663.86</v>
      </c>
      <c r="E756" s="11">
        <v>2663.86</v>
      </c>
      <c r="F756" s="36">
        <f t="shared" si="22"/>
        <v>9978.18</v>
      </c>
      <c r="G756" s="3">
        <v>3018.6</v>
      </c>
      <c r="H756" s="3">
        <v>3018.6</v>
      </c>
      <c r="I756" s="3">
        <v>3018.6</v>
      </c>
      <c r="J756" s="3">
        <v>3018.6</v>
      </c>
      <c r="K756" s="3">
        <v>2547.7600000000002</v>
      </c>
      <c r="L756" s="3">
        <v>2547.7600000000002</v>
      </c>
      <c r="M756" s="3">
        <v>2547.7600000000002</v>
      </c>
      <c r="N756" s="3">
        <v>2547.7600000000002</v>
      </c>
      <c r="O756" s="3">
        <v>3431.4</v>
      </c>
      <c r="P756" s="3">
        <v>3431.4</v>
      </c>
      <c r="Q756" s="3">
        <v>3431.4</v>
      </c>
      <c r="R756" s="3">
        <v>3431.4</v>
      </c>
      <c r="S756" s="37">
        <f t="shared" si="23"/>
        <v>35991.040000000008</v>
      </c>
    </row>
    <row r="757" spans="1:19" x14ac:dyDescent="0.25">
      <c r="A757" s="1" t="s">
        <v>601</v>
      </c>
      <c r="B757" s="11">
        <v>1905.98</v>
      </c>
      <c r="C757" s="11">
        <v>1986.6</v>
      </c>
      <c r="D757" s="11">
        <v>1986.6</v>
      </c>
      <c r="E757" s="11">
        <v>1986.6</v>
      </c>
      <c r="F757" s="36">
        <f t="shared" si="22"/>
        <v>7865.7800000000007</v>
      </c>
      <c r="G757" s="3">
        <v>2089.8000000000002</v>
      </c>
      <c r="H757" s="3">
        <v>2089.8000000000002</v>
      </c>
      <c r="I757" s="3">
        <v>2089.8000000000002</v>
      </c>
      <c r="J757" s="3">
        <v>2089.8000000000002</v>
      </c>
      <c r="K757" s="3">
        <v>1831.8</v>
      </c>
      <c r="L757" s="3">
        <v>1831.8</v>
      </c>
      <c r="M757" s="3">
        <v>1831.8</v>
      </c>
      <c r="N757" s="3">
        <v>1831.8</v>
      </c>
      <c r="O757" s="3">
        <v>3012.16</v>
      </c>
      <c r="P757" s="3">
        <v>3012.16</v>
      </c>
      <c r="Q757" s="3">
        <v>3012.16</v>
      </c>
      <c r="R757" s="3">
        <v>3012.16</v>
      </c>
      <c r="S757" s="37">
        <f t="shared" si="23"/>
        <v>27735.039999999997</v>
      </c>
    </row>
    <row r="758" spans="1:19" x14ac:dyDescent="0.25">
      <c r="A758" s="1" t="s">
        <v>602</v>
      </c>
      <c r="B758" s="11">
        <v>1928.56</v>
      </c>
      <c r="C758" s="11">
        <v>1905.98</v>
      </c>
      <c r="D758" s="11">
        <v>1905.98</v>
      </c>
      <c r="E758" s="11">
        <v>1905.98</v>
      </c>
      <c r="F758" s="36">
        <f t="shared" si="22"/>
        <v>7646.5</v>
      </c>
      <c r="G758" s="3">
        <v>2025.3</v>
      </c>
      <c r="H758" s="3">
        <v>2025.3</v>
      </c>
      <c r="I758" s="3">
        <v>2025.3</v>
      </c>
      <c r="J758" s="3">
        <v>2025.3</v>
      </c>
      <c r="K758" s="3">
        <v>1489.95</v>
      </c>
      <c r="L758" s="3">
        <v>1489.95</v>
      </c>
      <c r="M758" s="3">
        <v>1489.95</v>
      </c>
      <c r="N758" s="3">
        <v>1489.95</v>
      </c>
      <c r="O758" s="3">
        <v>1776.98</v>
      </c>
      <c r="P758" s="3">
        <v>1776.98</v>
      </c>
      <c r="Q758" s="3">
        <v>1776.98</v>
      </c>
      <c r="R758" s="3">
        <v>1776.98</v>
      </c>
      <c r="S758" s="37">
        <f t="shared" si="23"/>
        <v>21168.920000000002</v>
      </c>
    </row>
    <row r="759" spans="1:19" x14ac:dyDescent="0.25">
      <c r="A759" s="1" t="s">
        <v>603</v>
      </c>
      <c r="B759" s="11">
        <v>1615.74</v>
      </c>
      <c r="C759" s="11">
        <v>1928.56</v>
      </c>
      <c r="D759" s="11">
        <v>1928.56</v>
      </c>
      <c r="E759" s="11">
        <v>1928.56</v>
      </c>
      <c r="F759" s="36">
        <f t="shared" si="22"/>
        <v>7401.42</v>
      </c>
      <c r="G759" s="3">
        <v>1702.8</v>
      </c>
      <c r="H759" s="3">
        <v>1702.8</v>
      </c>
      <c r="I759" s="3">
        <v>1702.8</v>
      </c>
      <c r="J759" s="3">
        <v>1702.8</v>
      </c>
      <c r="K759" s="3">
        <v>1747.96</v>
      </c>
      <c r="L759" s="3">
        <v>1747.96</v>
      </c>
      <c r="M759" s="3">
        <v>1747.96</v>
      </c>
      <c r="N759" s="3">
        <v>1747.96</v>
      </c>
      <c r="O759" s="3">
        <v>2354.2600000000002</v>
      </c>
      <c r="P759" s="3">
        <v>2354.2600000000002</v>
      </c>
      <c r="Q759" s="3">
        <v>2354.2600000000002</v>
      </c>
      <c r="R759" s="3">
        <v>2354.2600000000002</v>
      </c>
      <c r="S759" s="37">
        <f t="shared" si="23"/>
        <v>23220.080000000002</v>
      </c>
    </row>
    <row r="760" spans="1:19" x14ac:dyDescent="0.25">
      <c r="A760" s="1" t="s">
        <v>604</v>
      </c>
      <c r="B760" s="11">
        <v>4595.6400000000003</v>
      </c>
      <c r="C760" s="11">
        <v>1615.74</v>
      </c>
      <c r="D760" s="11">
        <v>1615.74</v>
      </c>
      <c r="E760" s="11">
        <v>1615.74</v>
      </c>
      <c r="F760" s="36">
        <f t="shared" si="22"/>
        <v>9442.86</v>
      </c>
      <c r="G760" s="3">
        <v>377.34</v>
      </c>
      <c r="H760" s="3">
        <v>377.34</v>
      </c>
      <c r="I760" s="3">
        <v>377.34</v>
      </c>
      <c r="J760" s="3">
        <v>377.34</v>
      </c>
      <c r="K760" s="3">
        <v>1431.92</v>
      </c>
      <c r="L760" s="3">
        <v>1431.92</v>
      </c>
      <c r="M760" s="3">
        <v>1431.92</v>
      </c>
      <c r="N760" s="3">
        <v>1431.92</v>
      </c>
      <c r="O760" s="3">
        <v>3921.6</v>
      </c>
      <c r="P760" s="3">
        <v>3921.6</v>
      </c>
      <c r="Q760" s="3">
        <v>3921.6</v>
      </c>
      <c r="R760" s="3">
        <v>3921.6</v>
      </c>
      <c r="S760" s="37">
        <f t="shared" si="23"/>
        <v>22923.439999999999</v>
      </c>
    </row>
    <row r="761" spans="1:19" x14ac:dyDescent="0.25">
      <c r="A761" s="1" t="s">
        <v>605</v>
      </c>
      <c r="B761" s="11">
        <v>24671.34</v>
      </c>
      <c r="C761" s="11">
        <v>4595.6400000000003</v>
      </c>
      <c r="D761" s="11">
        <v>4595.6400000000003</v>
      </c>
      <c r="E761" s="11">
        <v>4595.6400000000003</v>
      </c>
      <c r="F761" s="36">
        <f t="shared" si="22"/>
        <v>38458.26</v>
      </c>
      <c r="G761" s="3">
        <v>4769.79</v>
      </c>
      <c r="H761" s="3">
        <v>4769.79</v>
      </c>
      <c r="I761" s="3">
        <v>4769.79</v>
      </c>
      <c r="J761" s="3">
        <v>4769.79</v>
      </c>
      <c r="K761" s="3">
        <v>5427.69</v>
      </c>
      <c r="L761" s="3">
        <v>5427.69</v>
      </c>
      <c r="M761" s="3">
        <v>5427.69</v>
      </c>
      <c r="N761" s="3">
        <v>5427.69</v>
      </c>
      <c r="O761" s="3">
        <v>7178.85</v>
      </c>
      <c r="P761" s="3">
        <v>7178.85</v>
      </c>
      <c r="Q761" s="3">
        <v>7178.85</v>
      </c>
      <c r="R761" s="3">
        <v>7178.85</v>
      </c>
      <c r="S761" s="37">
        <f t="shared" si="23"/>
        <v>69505.319999999992</v>
      </c>
    </row>
    <row r="762" spans="1:19" x14ac:dyDescent="0.25">
      <c r="A762" s="1" t="s">
        <v>606</v>
      </c>
      <c r="B762" s="11">
        <v>828.83</v>
      </c>
      <c r="C762" s="11">
        <v>24671.34</v>
      </c>
      <c r="D762" s="11">
        <v>24671.34</v>
      </c>
      <c r="E762" s="11">
        <v>24671.34</v>
      </c>
      <c r="F762" s="36">
        <f t="shared" si="22"/>
        <v>74842.850000000006</v>
      </c>
      <c r="G762" s="3">
        <v>26935.200000000001</v>
      </c>
      <c r="H762" s="3">
        <v>26935.200000000001</v>
      </c>
      <c r="I762" s="3">
        <v>26935.200000000001</v>
      </c>
      <c r="J762" s="3">
        <v>26935.200000000001</v>
      </c>
      <c r="K762" s="3">
        <v>27573.84</v>
      </c>
      <c r="L762" s="3">
        <v>27573.84</v>
      </c>
      <c r="M762" s="3">
        <v>27573.84</v>
      </c>
      <c r="N762" s="3">
        <v>27573.84</v>
      </c>
      <c r="O762" s="3">
        <v>39183.839999999997</v>
      </c>
      <c r="P762" s="3">
        <v>39183.839999999997</v>
      </c>
      <c r="Q762" s="3">
        <v>39183.839999999997</v>
      </c>
      <c r="R762" s="3">
        <v>39183.839999999997</v>
      </c>
      <c r="S762" s="37">
        <f t="shared" si="23"/>
        <v>374771.5199999999</v>
      </c>
    </row>
    <row r="763" spans="1:19" x14ac:dyDescent="0.25">
      <c r="A763" s="1" t="s">
        <v>607</v>
      </c>
      <c r="B763" s="11">
        <v>5050.3500000000004</v>
      </c>
      <c r="C763" s="11">
        <v>828.83</v>
      </c>
      <c r="D763" s="11">
        <v>828.83</v>
      </c>
      <c r="E763" s="11">
        <v>828.83</v>
      </c>
      <c r="F763" s="36">
        <f t="shared" si="22"/>
        <v>7536.84</v>
      </c>
      <c r="G763" s="3">
        <v>177.38</v>
      </c>
      <c r="H763" s="3">
        <v>177.38</v>
      </c>
      <c r="I763" s="3">
        <v>177.38</v>
      </c>
      <c r="J763" s="3">
        <v>177.38</v>
      </c>
      <c r="K763" s="3">
        <v>1138.43</v>
      </c>
      <c r="L763" s="3">
        <v>1138.43</v>
      </c>
      <c r="M763" s="3">
        <v>1138.43</v>
      </c>
      <c r="N763" s="3">
        <v>1138.43</v>
      </c>
      <c r="O763" s="3">
        <v>2031.75</v>
      </c>
      <c r="P763" s="3">
        <v>2031.75</v>
      </c>
      <c r="Q763" s="3">
        <v>2031.75</v>
      </c>
      <c r="R763" s="3">
        <v>2031.75</v>
      </c>
      <c r="S763" s="37">
        <f t="shared" si="23"/>
        <v>13390.240000000002</v>
      </c>
    </row>
    <row r="764" spans="1:19" x14ac:dyDescent="0.25">
      <c r="A764" s="1" t="s">
        <v>831</v>
      </c>
      <c r="B764" s="11">
        <v>0</v>
      </c>
      <c r="C764" s="11">
        <v>0</v>
      </c>
      <c r="D764" s="11">
        <v>0</v>
      </c>
      <c r="E764" s="11">
        <v>0</v>
      </c>
      <c r="F764" s="36">
        <f t="shared" si="22"/>
        <v>0</v>
      </c>
      <c r="G764" s="3">
        <v>0</v>
      </c>
      <c r="H764" s="3">
        <v>1357.73</v>
      </c>
      <c r="I764" s="3">
        <v>1357.73</v>
      </c>
      <c r="J764" s="3">
        <v>1357.73</v>
      </c>
      <c r="K764" s="3">
        <v>1370.63</v>
      </c>
      <c r="L764" s="3">
        <v>1370.63</v>
      </c>
      <c r="M764" s="3">
        <v>1370.63</v>
      </c>
      <c r="N764" s="3">
        <v>1370.63</v>
      </c>
      <c r="O764" s="3">
        <v>1870.5</v>
      </c>
      <c r="P764" s="3">
        <v>1870.5</v>
      </c>
      <c r="Q764" s="3">
        <v>1870.5</v>
      </c>
      <c r="R764" s="3">
        <v>1870.5</v>
      </c>
      <c r="S764" s="37">
        <f t="shared" si="23"/>
        <v>17037.71</v>
      </c>
    </row>
    <row r="765" spans="1:19" x14ac:dyDescent="0.25">
      <c r="A765" s="1" t="s">
        <v>608</v>
      </c>
      <c r="B765" s="11">
        <v>5005.2</v>
      </c>
      <c r="C765" s="11">
        <v>5050.3500000000004</v>
      </c>
      <c r="D765" s="11">
        <v>5050.3500000000004</v>
      </c>
      <c r="E765" s="11">
        <v>5050.3500000000004</v>
      </c>
      <c r="F765" s="36">
        <f t="shared" si="22"/>
        <v>20156.25</v>
      </c>
      <c r="G765" s="3">
        <v>5853.39</v>
      </c>
      <c r="H765" s="3">
        <v>5853.39</v>
      </c>
      <c r="I765" s="3">
        <v>5853.39</v>
      </c>
      <c r="J765" s="3">
        <v>5853.39</v>
      </c>
      <c r="K765" s="3">
        <v>6230.7</v>
      </c>
      <c r="L765" s="3">
        <v>6230.7</v>
      </c>
      <c r="M765" s="3">
        <v>6230.7</v>
      </c>
      <c r="N765" s="3">
        <v>6230.7</v>
      </c>
      <c r="O765" s="3">
        <v>8397.9</v>
      </c>
      <c r="P765" s="3">
        <v>8397.9</v>
      </c>
      <c r="Q765" s="3">
        <v>8397.9</v>
      </c>
      <c r="R765" s="3">
        <v>8397.9</v>
      </c>
      <c r="S765" s="37">
        <f t="shared" si="23"/>
        <v>81927.959999999992</v>
      </c>
    </row>
    <row r="766" spans="1:19" x14ac:dyDescent="0.25">
      <c r="A766" s="1" t="s">
        <v>609</v>
      </c>
      <c r="B766" s="11">
        <v>5988.84</v>
      </c>
      <c r="C766" s="11">
        <v>5005.2</v>
      </c>
      <c r="D766" s="11">
        <v>5005.2</v>
      </c>
      <c r="E766" s="11">
        <v>5005.2</v>
      </c>
      <c r="F766" s="36">
        <f t="shared" si="22"/>
        <v>21004.440000000002</v>
      </c>
      <c r="G766" s="3">
        <v>3960.32</v>
      </c>
      <c r="H766" s="3">
        <v>3960.32</v>
      </c>
      <c r="I766" s="3">
        <v>3960.32</v>
      </c>
      <c r="J766" s="3">
        <v>3960.32</v>
      </c>
      <c r="K766" s="3">
        <v>3818.4</v>
      </c>
      <c r="L766" s="3">
        <v>3818.4</v>
      </c>
      <c r="M766" s="3">
        <v>3818.4</v>
      </c>
      <c r="N766" s="3">
        <v>3818.4</v>
      </c>
      <c r="O766" s="3">
        <v>5637.32</v>
      </c>
      <c r="P766" s="3">
        <v>5637.32</v>
      </c>
      <c r="Q766" s="3">
        <v>5637.32</v>
      </c>
      <c r="R766" s="3">
        <v>5637.32</v>
      </c>
      <c r="S766" s="37">
        <f t="shared" si="23"/>
        <v>53664.160000000003</v>
      </c>
    </row>
    <row r="767" spans="1:19" x14ac:dyDescent="0.25">
      <c r="A767" s="1" t="s">
        <v>610</v>
      </c>
      <c r="B767" s="11">
        <v>2534.85</v>
      </c>
      <c r="C767" s="11">
        <v>5988.84</v>
      </c>
      <c r="D767" s="11">
        <v>5988.84</v>
      </c>
      <c r="E767" s="11">
        <v>5988.84</v>
      </c>
      <c r="F767" s="36">
        <f t="shared" si="22"/>
        <v>20501.370000000003</v>
      </c>
      <c r="G767" s="3">
        <v>6182.34</v>
      </c>
      <c r="H767" s="3">
        <v>6182.34</v>
      </c>
      <c r="I767" s="3">
        <v>6182.34</v>
      </c>
      <c r="J767" s="3">
        <v>6182.34</v>
      </c>
      <c r="K767" s="3">
        <v>6579</v>
      </c>
      <c r="L767" s="3">
        <v>6579</v>
      </c>
      <c r="M767" s="3">
        <v>6579</v>
      </c>
      <c r="N767" s="3">
        <v>6579</v>
      </c>
      <c r="O767" s="3">
        <v>8097.99</v>
      </c>
      <c r="P767" s="3">
        <v>8097.99</v>
      </c>
      <c r="Q767" s="3">
        <v>8097.99</v>
      </c>
      <c r="R767" s="3">
        <v>8097.99</v>
      </c>
      <c r="S767" s="37">
        <f t="shared" si="23"/>
        <v>83437.320000000007</v>
      </c>
    </row>
    <row r="768" spans="1:19" x14ac:dyDescent="0.25">
      <c r="A768" s="1" t="s">
        <v>611</v>
      </c>
      <c r="B768" s="11">
        <v>3953.86</v>
      </c>
      <c r="C768" s="11">
        <v>2534.85</v>
      </c>
      <c r="D768" s="11">
        <v>2534.85</v>
      </c>
      <c r="E768" s="11">
        <v>2534.85</v>
      </c>
      <c r="F768" s="36">
        <f t="shared" si="22"/>
        <v>11558.41</v>
      </c>
      <c r="G768" s="3">
        <v>2428.44</v>
      </c>
      <c r="H768" s="3">
        <v>2428.44</v>
      </c>
      <c r="I768" s="3">
        <v>2428.44</v>
      </c>
      <c r="J768" s="3">
        <v>2428.44</v>
      </c>
      <c r="K768" s="3">
        <v>2157.54</v>
      </c>
      <c r="L768" s="3">
        <v>2157.54</v>
      </c>
      <c r="M768" s="3">
        <v>2157.54</v>
      </c>
      <c r="N768" s="3">
        <v>2157.54</v>
      </c>
      <c r="O768" s="3">
        <v>3386.25</v>
      </c>
      <c r="P768" s="3">
        <v>3386.25</v>
      </c>
      <c r="Q768" s="3">
        <v>3386.25</v>
      </c>
      <c r="R768" s="3">
        <v>3386.25</v>
      </c>
      <c r="S768" s="37">
        <f t="shared" si="23"/>
        <v>31888.920000000002</v>
      </c>
    </row>
    <row r="769" spans="1:19" x14ac:dyDescent="0.25">
      <c r="A769" s="1" t="s">
        <v>545</v>
      </c>
      <c r="B769" s="11">
        <v>3715.2</v>
      </c>
      <c r="C769" s="11">
        <v>1044.9000000000001</v>
      </c>
      <c r="D769" s="11">
        <v>1044.9000000000001</v>
      </c>
      <c r="E769" s="11">
        <v>1044.9000000000001</v>
      </c>
      <c r="F769" s="36">
        <f t="shared" si="22"/>
        <v>6849.9</v>
      </c>
      <c r="G769" s="3">
        <v>919.13</v>
      </c>
      <c r="H769" s="3">
        <v>919.13</v>
      </c>
      <c r="I769" s="3">
        <v>919.13</v>
      </c>
      <c r="J769" s="3">
        <v>919.13</v>
      </c>
      <c r="K769" s="3">
        <v>1696.35</v>
      </c>
      <c r="L769" s="3">
        <v>1696.35</v>
      </c>
      <c r="M769" s="3">
        <v>1696.35</v>
      </c>
      <c r="N769" s="3">
        <v>1696.35</v>
      </c>
      <c r="O769" s="3">
        <v>1728.6</v>
      </c>
      <c r="P769" s="3">
        <v>1728.6</v>
      </c>
      <c r="Q769" s="3">
        <v>1728.6</v>
      </c>
      <c r="R769" s="3">
        <v>1728.6</v>
      </c>
      <c r="S769" s="37">
        <f t="shared" si="23"/>
        <v>17376.32</v>
      </c>
    </row>
    <row r="770" spans="1:19" x14ac:dyDescent="0.25">
      <c r="A770" s="1" t="s">
        <v>546</v>
      </c>
      <c r="B770" s="11">
        <v>11481.04</v>
      </c>
      <c r="C770" s="11">
        <v>3715.2</v>
      </c>
      <c r="D770" s="11">
        <v>3715.2</v>
      </c>
      <c r="E770" s="11">
        <v>3715.2</v>
      </c>
      <c r="F770" s="36">
        <f t="shared" si="22"/>
        <v>22626.640000000003</v>
      </c>
      <c r="G770" s="3">
        <v>2967</v>
      </c>
      <c r="H770" s="3">
        <v>2967</v>
      </c>
      <c r="I770" s="3">
        <v>2967</v>
      </c>
      <c r="J770" s="3">
        <v>2967</v>
      </c>
      <c r="K770" s="3">
        <v>1193.26</v>
      </c>
      <c r="L770" s="3">
        <v>1193.26</v>
      </c>
      <c r="M770" s="3">
        <v>1193.26</v>
      </c>
      <c r="N770" s="3">
        <v>1193.26</v>
      </c>
      <c r="O770" s="3">
        <v>1773.76</v>
      </c>
      <c r="P770" s="3">
        <v>1773.76</v>
      </c>
      <c r="Q770" s="3">
        <v>1773.76</v>
      </c>
      <c r="R770" s="3">
        <v>1773.76</v>
      </c>
      <c r="S770" s="37">
        <f t="shared" si="23"/>
        <v>23736.079999999994</v>
      </c>
    </row>
    <row r="771" spans="1:19" x14ac:dyDescent="0.25">
      <c r="A771" s="1" t="s">
        <v>547</v>
      </c>
      <c r="B771" s="11">
        <v>928.8</v>
      </c>
      <c r="C771" s="11">
        <v>11481.04</v>
      </c>
      <c r="D771" s="11">
        <v>11481.04</v>
      </c>
      <c r="E771" s="11">
        <v>11481.04</v>
      </c>
      <c r="F771" s="36">
        <f t="shared" ref="F771:F834" si="24">SUM(B771:E771)</f>
        <v>35371.919999999998</v>
      </c>
      <c r="G771" s="3">
        <v>13854.64</v>
      </c>
      <c r="H771" s="3">
        <v>13854.64</v>
      </c>
      <c r="I771" s="3">
        <v>13854.64</v>
      </c>
      <c r="J771" s="3">
        <v>13854.64</v>
      </c>
      <c r="K771" s="3">
        <v>15763.84</v>
      </c>
      <c r="L771" s="3">
        <v>15763.84</v>
      </c>
      <c r="M771" s="3">
        <v>15763.84</v>
      </c>
      <c r="N771" s="3">
        <v>15763.84</v>
      </c>
      <c r="O771" s="3">
        <v>21981.599999999999</v>
      </c>
      <c r="P771" s="3">
        <v>21981.599999999999</v>
      </c>
      <c r="Q771" s="3">
        <v>21981.599999999999</v>
      </c>
      <c r="R771" s="3">
        <v>21981.599999999999</v>
      </c>
      <c r="S771" s="37">
        <f t="shared" ref="S771:S834" si="25">SUM(G771:R771)</f>
        <v>206400.32</v>
      </c>
    </row>
    <row r="772" spans="1:19" x14ac:dyDescent="0.25">
      <c r="A772" s="1" t="s">
        <v>548</v>
      </c>
      <c r="B772" s="11">
        <v>2205.9</v>
      </c>
      <c r="C772" s="11">
        <v>928.8</v>
      </c>
      <c r="D772" s="11">
        <v>928.8</v>
      </c>
      <c r="E772" s="11">
        <v>928.8</v>
      </c>
      <c r="F772" s="36">
        <f t="shared" si="24"/>
        <v>4992.3</v>
      </c>
      <c r="G772" s="3">
        <v>880.43</v>
      </c>
      <c r="H772" s="3">
        <v>880.43</v>
      </c>
      <c r="I772" s="3">
        <v>880.43</v>
      </c>
      <c r="J772" s="3">
        <v>880.43</v>
      </c>
      <c r="K772" s="3">
        <v>1641.53</v>
      </c>
      <c r="L772" s="3">
        <v>1641.53</v>
      </c>
      <c r="M772" s="3">
        <v>1641.53</v>
      </c>
      <c r="N772" s="3">
        <v>1641.53</v>
      </c>
      <c r="O772" s="3">
        <v>1612.5</v>
      </c>
      <c r="P772" s="3">
        <v>1612.5</v>
      </c>
      <c r="Q772" s="3">
        <v>1612.5</v>
      </c>
      <c r="R772" s="3">
        <v>1612.5</v>
      </c>
      <c r="S772" s="37">
        <f t="shared" si="25"/>
        <v>16537.84</v>
      </c>
    </row>
    <row r="773" spans="1:19" x14ac:dyDescent="0.25">
      <c r="A773" s="1" t="s">
        <v>549</v>
      </c>
      <c r="B773" s="11">
        <v>645</v>
      </c>
      <c r="C773" s="11">
        <v>2205.9</v>
      </c>
      <c r="D773" s="11">
        <v>2205.9</v>
      </c>
      <c r="E773" s="11">
        <v>2205.9</v>
      </c>
      <c r="F773" s="36">
        <f t="shared" si="24"/>
        <v>7262.7000000000007</v>
      </c>
      <c r="G773" s="3">
        <v>2354.2600000000002</v>
      </c>
      <c r="H773" s="3">
        <v>2354.2600000000002</v>
      </c>
      <c r="I773" s="3">
        <v>2354.2600000000002</v>
      </c>
      <c r="J773" s="3">
        <v>2354.2600000000002</v>
      </c>
      <c r="K773" s="3">
        <v>2670.3</v>
      </c>
      <c r="L773" s="3">
        <v>2670.3</v>
      </c>
      <c r="M773" s="3">
        <v>2670.3</v>
      </c>
      <c r="N773" s="3">
        <v>2670.3</v>
      </c>
      <c r="O773" s="3">
        <v>4740.76</v>
      </c>
      <c r="P773" s="3">
        <v>4740.76</v>
      </c>
      <c r="Q773" s="3">
        <v>4740.76</v>
      </c>
      <c r="R773" s="3">
        <v>4740.76</v>
      </c>
      <c r="S773" s="37">
        <f t="shared" si="25"/>
        <v>39061.280000000006</v>
      </c>
    </row>
    <row r="774" spans="1:19" x14ac:dyDescent="0.25">
      <c r="A774" s="1" t="s">
        <v>550</v>
      </c>
      <c r="B774" s="11">
        <v>3734.55</v>
      </c>
      <c r="C774" s="11">
        <v>645</v>
      </c>
      <c r="D774" s="11">
        <v>645</v>
      </c>
      <c r="E774" s="11">
        <v>645</v>
      </c>
      <c r="F774" s="36">
        <f t="shared" si="24"/>
        <v>5669.55</v>
      </c>
      <c r="G774" s="3">
        <v>645</v>
      </c>
      <c r="H774" s="3">
        <v>645</v>
      </c>
      <c r="I774" s="3">
        <v>645</v>
      </c>
      <c r="J774" s="3">
        <v>645</v>
      </c>
      <c r="K774" s="3">
        <v>741.75</v>
      </c>
      <c r="L774" s="3">
        <v>741.75</v>
      </c>
      <c r="M774" s="3">
        <v>741.75</v>
      </c>
      <c r="N774" s="3">
        <v>741.75</v>
      </c>
      <c r="O774" s="3">
        <v>757.88</v>
      </c>
      <c r="P774" s="3">
        <v>757.88</v>
      </c>
      <c r="Q774" s="3">
        <v>757.88</v>
      </c>
      <c r="R774" s="3">
        <v>757.88</v>
      </c>
      <c r="S774" s="37">
        <f t="shared" si="25"/>
        <v>8578.52</v>
      </c>
    </row>
    <row r="775" spans="1:19" x14ac:dyDescent="0.25">
      <c r="A775" s="1" t="s">
        <v>551</v>
      </c>
      <c r="B775" s="11">
        <v>1448.03</v>
      </c>
      <c r="C775" s="11">
        <v>3734.55</v>
      </c>
      <c r="D775" s="11">
        <v>3734.55</v>
      </c>
      <c r="E775" s="11">
        <v>3734.55</v>
      </c>
      <c r="F775" s="36">
        <f t="shared" si="24"/>
        <v>12651.68</v>
      </c>
      <c r="G775" s="3">
        <v>4421.49</v>
      </c>
      <c r="H775" s="3">
        <v>4421.49</v>
      </c>
      <c r="I775" s="3">
        <v>4421.49</v>
      </c>
      <c r="J775" s="3">
        <v>4421.49</v>
      </c>
      <c r="K775" s="3">
        <v>4315.05</v>
      </c>
      <c r="L775" s="3">
        <v>4315.05</v>
      </c>
      <c r="M775" s="3">
        <v>4315.05</v>
      </c>
      <c r="N775" s="3">
        <v>4315.05</v>
      </c>
      <c r="O775" s="3">
        <v>8688.15</v>
      </c>
      <c r="P775" s="3">
        <v>8688.15</v>
      </c>
      <c r="Q775" s="3">
        <v>8688.15</v>
      </c>
      <c r="R775" s="3">
        <v>8688.15</v>
      </c>
      <c r="S775" s="37">
        <f t="shared" si="25"/>
        <v>69698.759999999995</v>
      </c>
    </row>
    <row r="776" spans="1:19" x14ac:dyDescent="0.25">
      <c r="A776" s="1" t="s">
        <v>552</v>
      </c>
      <c r="B776" s="11">
        <v>1406.1</v>
      </c>
      <c r="C776" s="11">
        <v>1448.03</v>
      </c>
      <c r="D776" s="11">
        <v>1448.03</v>
      </c>
      <c r="E776" s="11">
        <v>1448.03</v>
      </c>
      <c r="F776" s="36">
        <f t="shared" si="24"/>
        <v>5750.19</v>
      </c>
      <c r="G776" s="3">
        <v>903</v>
      </c>
      <c r="H776" s="3">
        <v>903</v>
      </c>
      <c r="I776" s="3">
        <v>903</v>
      </c>
      <c r="J776" s="3">
        <v>903</v>
      </c>
      <c r="K776" s="3">
        <v>1180.3499999999999</v>
      </c>
      <c r="L776" s="3">
        <v>1180.3499999999999</v>
      </c>
      <c r="M776" s="3">
        <v>1180.3499999999999</v>
      </c>
      <c r="N776" s="3">
        <v>1180.3499999999999</v>
      </c>
      <c r="O776" s="3">
        <v>1747.95</v>
      </c>
      <c r="P776" s="3">
        <v>1747.95</v>
      </c>
      <c r="Q776" s="3">
        <v>1747.95</v>
      </c>
      <c r="R776" s="3">
        <v>1747.95</v>
      </c>
      <c r="S776" s="37">
        <f t="shared" si="25"/>
        <v>15325.200000000004</v>
      </c>
    </row>
    <row r="777" spans="1:19" x14ac:dyDescent="0.25">
      <c r="A777" s="1" t="s">
        <v>553</v>
      </c>
      <c r="B777" s="11">
        <v>4053.84</v>
      </c>
      <c r="C777" s="11">
        <v>1406.1</v>
      </c>
      <c r="D777" s="11">
        <v>1406.1</v>
      </c>
      <c r="E777" s="11">
        <v>1406.1</v>
      </c>
      <c r="F777" s="36">
        <f t="shared" si="24"/>
        <v>8272.1400000000012</v>
      </c>
      <c r="G777" s="3">
        <v>3160.5</v>
      </c>
      <c r="H777" s="3">
        <v>3160.5</v>
      </c>
      <c r="I777" s="3">
        <v>3160.5</v>
      </c>
      <c r="J777" s="3">
        <v>3160.5</v>
      </c>
      <c r="K777" s="3">
        <v>1122.3</v>
      </c>
      <c r="L777" s="3">
        <v>1122.3</v>
      </c>
      <c r="M777" s="3">
        <v>1122.3</v>
      </c>
      <c r="N777" s="3">
        <v>1122.3</v>
      </c>
      <c r="O777" s="3">
        <v>2534.86</v>
      </c>
      <c r="P777" s="3">
        <v>2534.86</v>
      </c>
      <c r="Q777" s="3">
        <v>2534.86</v>
      </c>
      <c r="R777" s="3">
        <v>2534.86</v>
      </c>
      <c r="S777" s="37">
        <f t="shared" si="25"/>
        <v>27270.639999999999</v>
      </c>
    </row>
    <row r="778" spans="1:19" x14ac:dyDescent="0.25">
      <c r="A778" s="1" t="s">
        <v>554</v>
      </c>
      <c r="B778" s="11">
        <v>3999</v>
      </c>
      <c r="C778" s="11">
        <v>4053.84</v>
      </c>
      <c r="D778" s="11">
        <v>4053.84</v>
      </c>
      <c r="E778" s="11">
        <v>4053.84</v>
      </c>
      <c r="F778" s="36">
        <f t="shared" si="24"/>
        <v>16160.52</v>
      </c>
      <c r="G778" s="3">
        <v>5350.29</v>
      </c>
      <c r="H778" s="3">
        <v>5350.29</v>
      </c>
      <c r="I778" s="3">
        <v>5350.29</v>
      </c>
      <c r="J778" s="3">
        <v>5350.29</v>
      </c>
      <c r="K778" s="3">
        <v>4547.25</v>
      </c>
      <c r="L778" s="3">
        <v>4547.25</v>
      </c>
      <c r="M778" s="3">
        <v>4547.25</v>
      </c>
      <c r="N778" s="3">
        <v>4547.25</v>
      </c>
      <c r="O778" s="3">
        <v>4595.6400000000003</v>
      </c>
      <c r="P778" s="3">
        <v>4595.6400000000003</v>
      </c>
      <c r="Q778" s="3">
        <v>4595.6400000000003</v>
      </c>
      <c r="R778" s="3">
        <v>4595.6400000000003</v>
      </c>
      <c r="S778" s="37">
        <f t="shared" si="25"/>
        <v>57972.72</v>
      </c>
    </row>
    <row r="779" spans="1:19" x14ac:dyDescent="0.25">
      <c r="A779" s="1" t="s">
        <v>832</v>
      </c>
      <c r="B779" s="11">
        <v>0</v>
      </c>
      <c r="C779" s="11">
        <v>0</v>
      </c>
      <c r="D779" s="11">
        <v>0</v>
      </c>
      <c r="E779" s="11">
        <v>0</v>
      </c>
      <c r="F779" s="36">
        <f t="shared" si="24"/>
        <v>0</v>
      </c>
      <c r="G779" s="3">
        <v>0</v>
      </c>
      <c r="H779" s="3">
        <v>2225.2600000000002</v>
      </c>
      <c r="I779" s="3">
        <v>2225.2600000000002</v>
      </c>
      <c r="J779" s="3">
        <v>2225.2600000000002</v>
      </c>
      <c r="K779" s="3">
        <v>2263.96</v>
      </c>
      <c r="L779" s="3">
        <v>2263.96</v>
      </c>
      <c r="M779" s="3">
        <v>2263.96</v>
      </c>
      <c r="N779" s="3">
        <v>2263.96</v>
      </c>
      <c r="O779" s="3">
        <v>3089.56</v>
      </c>
      <c r="P779" s="3">
        <v>3089.56</v>
      </c>
      <c r="Q779" s="3">
        <v>3089.56</v>
      </c>
      <c r="R779" s="3">
        <v>3089.56</v>
      </c>
      <c r="S779" s="37">
        <f t="shared" si="25"/>
        <v>28089.860000000004</v>
      </c>
    </row>
    <row r="780" spans="1:19" x14ac:dyDescent="0.25">
      <c r="A780" s="1" t="s">
        <v>555</v>
      </c>
      <c r="B780" s="11">
        <v>1480.29</v>
      </c>
      <c r="C780" s="11">
        <v>3999</v>
      </c>
      <c r="D780" s="11">
        <v>3999</v>
      </c>
      <c r="E780" s="11">
        <v>3999</v>
      </c>
      <c r="F780" s="36">
        <f t="shared" si="24"/>
        <v>13477.29</v>
      </c>
      <c r="G780" s="3">
        <v>7082.12</v>
      </c>
      <c r="H780" s="3">
        <v>7082.12</v>
      </c>
      <c r="I780" s="3">
        <v>7082.12</v>
      </c>
      <c r="J780" s="3">
        <v>7082.12</v>
      </c>
      <c r="K780" s="3">
        <v>7004.72</v>
      </c>
      <c r="L780" s="3">
        <v>7004.72</v>
      </c>
      <c r="M780" s="3">
        <v>7004.72</v>
      </c>
      <c r="N780" s="3">
        <v>7004.72</v>
      </c>
      <c r="O780" s="3">
        <v>8797.7999999999993</v>
      </c>
      <c r="P780" s="3">
        <v>8797.7999999999993</v>
      </c>
      <c r="Q780" s="3">
        <v>8797.7999999999993</v>
      </c>
      <c r="R780" s="3">
        <v>8797.7999999999993</v>
      </c>
      <c r="S780" s="37">
        <f t="shared" si="25"/>
        <v>91538.560000000012</v>
      </c>
    </row>
    <row r="781" spans="1:19" x14ac:dyDescent="0.25">
      <c r="A781" s="1" t="s">
        <v>556</v>
      </c>
      <c r="B781" s="11">
        <v>2873.49</v>
      </c>
      <c r="C781" s="11">
        <v>1480.29</v>
      </c>
      <c r="D781" s="11">
        <v>1480.29</v>
      </c>
      <c r="E781" s="11">
        <v>1480.29</v>
      </c>
      <c r="F781" s="36">
        <f t="shared" si="24"/>
        <v>7314.36</v>
      </c>
      <c r="G781" s="3">
        <v>1557.69</v>
      </c>
      <c r="H781" s="3">
        <v>1557.69</v>
      </c>
      <c r="I781" s="3">
        <v>1557.69</v>
      </c>
      <c r="J781" s="3">
        <v>1557.69</v>
      </c>
      <c r="K781" s="3">
        <v>1993.05</v>
      </c>
      <c r="L781" s="3">
        <v>1993.05</v>
      </c>
      <c r="M781" s="3">
        <v>1993.05</v>
      </c>
      <c r="N781" s="3">
        <v>1993.05</v>
      </c>
      <c r="O781" s="3">
        <v>2573.5500000000002</v>
      </c>
      <c r="P781" s="3">
        <v>2573.5500000000002</v>
      </c>
      <c r="Q781" s="3">
        <v>2573.5500000000002</v>
      </c>
      <c r="R781" s="3">
        <v>2573.5500000000002</v>
      </c>
      <c r="S781" s="37">
        <f t="shared" si="25"/>
        <v>24497.159999999996</v>
      </c>
    </row>
    <row r="782" spans="1:19" x14ac:dyDescent="0.25">
      <c r="A782" s="1" t="s">
        <v>833</v>
      </c>
      <c r="B782" s="11">
        <v>0</v>
      </c>
      <c r="C782" s="11">
        <v>0</v>
      </c>
      <c r="D782" s="11">
        <v>0</v>
      </c>
      <c r="E782" s="11">
        <v>0</v>
      </c>
      <c r="F782" s="36">
        <f t="shared" si="24"/>
        <v>0</v>
      </c>
      <c r="G782" s="3">
        <v>0</v>
      </c>
      <c r="H782" s="3">
        <v>2251.0500000000002</v>
      </c>
      <c r="I782" s="3">
        <v>2251.0500000000002</v>
      </c>
      <c r="J782" s="3">
        <v>2251.0500000000002</v>
      </c>
      <c r="K782" s="3">
        <v>2189.7800000000002</v>
      </c>
      <c r="L782" s="3">
        <v>2189.7800000000002</v>
      </c>
      <c r="M782" s="3">
        <v>2189.7800000000002</v>
      </c>
      <c r="N782" s="3">
        <v>2189.7800000000002</v>
      </c>
      <c r="O782" s="3">
        <v>2305.88</v>
      </c>
      <c r="P782" s="3">
        <v>2305.88</v>
      </c>
      <c r="Q782" s="3">
        <v>2305.88</v>
      </c>
      <c r="R782" s="3">
        <v>2305.88</v>
      </c>
      <c r="S782" s="37">
        <f t="shared" si="25"/>
        <v>24735.790000000005</v>
      </c>
    </row>
    <row r="783" spans="1:19" x14ac:dyDescent="0.25">
      <c r="A783" s="1" t="s">
        <v>834</v>
      </c>
      <c r="B783" s="11">
        <v>0</v>
      </c>
      <c r="C783" s="11">
        <v>0</v>
      </c>
      <c r="D783" s="11">
        <v>0</v>
      </c>
      <c r="E783" s="11">
        <v>0</v>
      </c>
      <c r="F783" s="36">
        <f t="shared" si="24"/>
        <v>0</v>
      </c>
      <c r="G783" s="3">
        <v>0</v>
      </c>
      <c r="H783" s="3">
        <v>2457.46</v>
      </c>
      <c r="I783" s="3">
        <v>2457.46</v>
      </c>
      <c r="J783" s="3">
        <v>2457.46</v>
      </c>
      <c r="K783" s="3">
        <v>2760.6</v>
      </c>
      <c r="L783" s="3">
        <v>2760.6</v>
      </c>
      <c r="M783" s="3">
        <v>2760.6</v>
      </c>
      <c r="N783" s="3">
        <v>2760.6</v>
      </c>
      <c r="O783" s="3">
        <v>4889.1000000000004</v>
      </c>
      <c r="P783" s="3">
        <v>4889.1000000000004</v>
      </c>
      <c r="Q783" s="3">
        <v>4889.1000000000004</v>
      </c>
      <c r="R783" s="3">
        <v>4889.1000000000004</v>
      </c>
      <c r="S783" s="37">
        <f t="shared" si="25"/>
        <v>37971.179999999993</v>
      </c>
    </row>
    <row r="784" spans="1:19" x14ac:dyDescent="0.25">
      <c r="A784" s="1" t="s">
        <v>835</v>
      </c>
      <c r="B784" s="11">
        <v>0</v>
      </c>
      <c r="C784" s="11">
        <v>0</v>
      </c>
      <c r="D784" s="11">
        <v>0</v>
      </c>
      <c r="E784" s="11">
        <v>0</v>
      </c>
      <c r="F784" s="36">
        <f t="shared" si="24"/>
        <v>0</v>
      </c>
      <c r="G784" s="3">
        <v>0</v>
      </c>
      <c r="H784" s="3">
        <v>906.23</v>
      </c>
      <c r="I784" s="3">
        <v>906.23</v>
      </c>
      <c r="J784" s="3">
        <v>906.23</v>
      </c>
      <c r="K784" s="3">
        <v>267.68</v>
      </c>
      <c r="L784" s="3">
        <v>267.68</v>
      </c>
      <c r="M784" s="3">
        <v>267.68</v>
      </c>
      <c r="N784" s="3">
        <v>267.68</v>
      </c>
      <c r="O784" s="3">
        <v>1070.7</v>
      </c>
      <c r="P784" s="3">
        <v>1070.7</v>
      </c>
      <c r="Q784" s="3">
        <v>1070.7</v>
      </c>
      <c r="R784" s="3">
        <v>1070.7</v>
      </c>
      <c r="S784" s="37">
        <f t="shared" si="25"/>
        <v>8072.2099999999991</v>
      </c>
    </row>
    <row r="785" spans="1:19" x14ac:dyDescent="0.25">
      <c r="A785" s="1" t="s">
        <v>557</v>
      </c>
      <c r="B785" s="11">
        <v>3260.49</v>
      </c>
      <c r="C785" s="11">
        <v>2873.49</v>
      </c>
      <c r="D785" s="11">
        <v>2873.49</v>
      </c>
      <c r="E785" s="11">
        <v>2873.49</v>
      </c>
      <c r="F785" s="36">
        <f t="shared" si="24"/>
        <v>11880.96</v>
      </c>
      <c r="G785" s="3">
        <v>3376.59</v>
      </c>
      <c r="H785" s="3">
        <v>3376.59</v>
      </c>
      <c r="I785" s="3">
        <v>3376.59</v>
      </c>
      <c r="J785" s="3">
        <v>3376.59</v>
      </c>
      <c r="K785" s="3">
        <v>6024.32</v>
      </c>
      <c r="L785" s="3">
        <v>6024.32</v>
      </c>
      <c r="M785" s="3">
        <v>6024.32</v>
      </c>
      <c r="N785" s="3">
        <v>6024.32</v>
      </c>
      <c r="O785" s="3">
        <v>8694.6</v>
      </c>
      <c r="P785" s="3">
        <v>8694.6</v>
      </c>
      <c r="Q785" s="3">
        <v>8694.6</v>
      </c>
      <c r="R785" s="3">
        <v>8694.6</v>
      </c>
      <c r="S785" s="37">
        <f t="shared" si="25"/>
        <v>72382.039999999994</v>
      </c>
    </row>
    <row r="786" spans="1:19" x14ac:dyDescent="0.25">
      <c r="A786" s="1" t="s">
        <v>558</v>
      </c>
      <c r="B786" s="11">
        <v>4518.24</v>
      </c>
      <c r="C786" s="11">
        <v>3260.49</v>
      </c>
      <c r="D786" s="11">
        <v>3260.49</v>
      </c>
      <c r="E786" s="11">
        <v>3260.49</v>
      </c>
      <c r="F786" s="36">
        <f t="shared" si="24"/>
        <v>14299.71</v>
      </c>
      <c r="G786" s="3">
        <v>2989.59</v>
      </c>
      <c r="H786" s="3">
        <v>2989.59</v>
      </c>
      <c r="I786" s="3">
        <v>2989.59</v>
      </c>
      <c r="J786" s="3">
        <v>2989.59</v>
      </c>
      <c r="K786" s="3">
        <v>3550.74</v>
      </c>
      <c r="L786" s="3">
        <v>3550.74</v>
      </c>
      <c r="M786" s="3">
        <v>3550.74</v>
      </c>
      <c r="N786" s="3">
        <v>3550.74</v>
      </c>
      <c r="O786" s="3">
        <v>4779.45</v>
      </c>
      <c r="P786" s="3">
        <v>4779.45</v>
      </c>
      <c r="Q786" s="3">
        <v>4779.45</v>
      </c>
      <c r="R786" s="3">
        <v>4779.45</v>
      </c>
      <c r="S786" s="37">
        <f t="shared" si="25"/>
        <v>45279.119999999995</v>
      </c>
    </row>
    <row r="787" spans="1:19" x14ac:dyDescent="0.25">
      <c r="A787" s="1" t="s">
        <v>559</v>
      </c>
      <c r="B787" s="11">
        <v>3231.46</v>
      </c>
      <c r="C787" s="11">
        <v>4518.24</v>
      </c>
      <c r="D787" s="11">
        <v>4518.24</v>
      </c>
      <c r="E787" s="11">
        <v>4518.24</v>
      </c>
      <c r="F787" s="36">
        <f t="shared" si="24"/>
        <v>16786.18</v>
      </c>
      <c r="G787" s="3">
        <v>4344.09</v>
      </c>
      <c r="H787" s="3">
        <v>4344.09</v>
      </c>
      <c r="I787" s="3">
        <v>4344.09</v>
      </c>
      <c r="J787" s="3">
        <v>4344.09</v>
      </c>
      <c r="K787" s="3">
        <v>6172.65</v>
      </c>
      <c r="L787" s="3">
        <v>6172.65</v>
      </c>
      <c r="M787" s="3">
        <v>6172.65</v>
      </c>
      <c r="N787" s="3">
        <v>6172.65</v>
      </c>
      <c r="O787" s="3">
        <v>8107.65</v>
      </c>
      <c r="P787" s="3">
        <v>8107.65</v>
      </c>
      <c r="Q787" s="3">
        <v>8107.65</v>
      </c>
      <c r="R787" s="3">
        <v>8107.65</v>
      </c>
      <c r="S787" s="37">
        <f t="shared" si="25"/>
        <v>74497.56</v>
      </c>
    </row>
    <row r="788" spans="1:19" x14ac:dyDescent="0.25">
      <c r="A788" s="1" t="s">
        <v>560</v>
      </c>
      <c r="B788" s="11">
        <v>36442.5</v>
      </c>
      <c r="C788" s="11">
        <v>3231.46</v>
      </c>
      <c r="D788" s="11">
        <v>3231.46</v>
      </c>
      <c r="E788" s="11">
        <v>3231.46</v>
      </c>
      <c r="F788" s="36">
        <f t="shared" si="24"/>
        <v>46136.88</v>
      </c>
      <c r="G788" s="3">
        <v>2734.8</v>
      </c>
      <c r="H788" s="3">
        <v>2734.8</v>
      </c>
      <c r="I788" s="3">
        <v>2734.8</v>
      </c>
      <c r="J788" s="3">
        <v>2734.8</v>
      </c>
      <c r="K788" s="3">
        <v>1986.6</v>
      </c>
      <c r="L788" s="3">
        <v>1986.6</v>
      </c>
      <c r="M788" s="3">
        <v>1986.6</v>
      </c>
      <c r="N788" s="3">
        <v>1986.6</v>
      </c>
      <c r="O788" s="3">
        <v>4882.66</v>
      </c>
      <c r="P788" s="3">
        <v>4882.66</v>
      </c>
      <c r="Q788" s="3">
        <v>4882.66</v>
      </c>
      <c r="R788" s="3">
        <v>4882.66</v>
      </c>
      <c r="S788" s="37">
        <f t="shared" si="25"/>
        <v>38416.240000000005</v>
      </c>
    </row>
    <row r="789" spans="1:19" x14ac:dyDescent="0.25">
      <c r="A789" s="1" t="s">
        <v>836</v>
      </c>
      <c r="B789" s="11">
        <v>0</v>
      </c>
      <c r="C789" s="11">
        <v>0</v>
      </c>
      <c r="D789" s="11">
        <v>0</v>
      </c>
      <c r="E789" s="11">
        <v>0</v>
      </c>
      <c r="F789" s="36">
        <f t="shared" si="24"/>
        <v>0</v>
      </c>
      <c r="G789" s="3">
        <v>0</v>
      </c>
      <c r="H789" s="3">
        <v>674.03</v>
      </c>
      <c r="I789" s="3">
        <v>674.03</v>
      </c>
      <c r="J789" s="3">
        <v>674.03</v>
      </c>
      <c r="K789" s="3">
        <v>1518.98</v>
      </c>
      <c r="L789" s="3">
        <v>1518.98</v>
      </c>
      <c r="M789" s="3">
        <v>1518.98</v>
      </c>
      <c r="N789" s="3">
        <v>1518.98</v>
      </c>
      <c r="O789" s="3">
        <v>2257.5</v>
      </c>
      <c r="P789" s="3">
        <v>2257.5</v>
      </c>
      <c r="Q789" s="3">
        <v>2257.5</v>
      </c>
      <c r="R789" s="3">
        <v>2257.5</v>
      </c>
      <c r="S789" s="37">
        <f t="shared" si="25"/>
        <v>17128.009999999998</v>
      </c>
    </row>
    <row r="790" spans="1:19" x14ac:dyDescent="0.25">
      <c r="A790" s="1" t="s">
        <v>837</v>
      </c>
      <c r="B790" s="11">
        <v>0</v>
      </c>
      <c r="C790" s="11">
        <v>0</v>
      </c>
      <c r="D790" s="11">
        <v>0</v>
      </c>
      <c r="E790" s="11">
        <v>0</v>
      </c>
      <c r="F790" s="36">
        <f t="shared" si="24"/>
        <v>0</v>
      </c>
      <c r="G790" s="3">
        <v>0</v>
      </c>
      <c r="H790" s="3">
        <v>11145.6</v>
      </c>
      <c r="I790" s="3">
        <v>11145.6</v>
      </c>
      <c r="J790" s="3">
        <v>11145.6</v>
      </c>
      <c r="K790" s="3">
        <v>12451.77</v>
      </c>
      <c r="L790" s="3">
        <v>12451.77</v>
      </c>
      <c r="M790" s="3">
        <v>12451.77</v>
      </c>
      <c r="N790" s="3">
        <v>12451.77</v>
      </c>
      <c r="O790" s="3">
        <v>19649.97</v>
      </c>
      <c r="P790" s="3">
        <v>19649.97</v>
      </c>
      <c r="Q790" s="3">
        <v>19649.97</v>
      </c>
      <c r="R790" s="3">
        <v>19649.97</v>
      </c>
      <c r="S790" s="37">
        <f t="shared" si="25"/>
        <v>161843.76000000004</v>
      </c>
    </row>
    <row r="791" spans="1:19" x14ac:dyDescent="0.25">
      <c r="A791" s="1" t="s">
        <v>561</v>
      </c>
      <c r="B791" s="11">
        <v>2451</v>
      </c>
      <c r="C791" s="11">
        <v>36442.5</v>
      </c>
      <c r="D791" s="11">
        <v>36442.5</v>
      </c>
      <c r="E791" s="11">
        <v>36442.5</v>
      </c>
      <c r="F791" s="36">
        <f t="shared" si="24"/>
        <v>111778.5</v>
      </c>
      <c r="G791" s="3">
        <v>49504</v>
      </c>
      <c r="H791" s="3">
        <v>49504</v>
      </c>
      <c r="I791" s="3">
        <v>49504</v>
      </c>
      <c r="J791" s="3">
        <v>49504</v>
      </c>
      <c r="K791" s="3">
        <v>38700</v>
      </c>
      <c r="L791" s="3">
        <v>38700</v>
      </c>
      <c r="M791" s="3">
        <v>38700</v>
      </c>
      <c r="N791" s="3">
        <v>38700</v>
      </c>
      <c r="O791" s="3">
        <v>64016.5</v>
      </c>
      <c r="P791" s="3">
        <v>64016.5</v>
      </c>
      <c r="Q791" s="3">
        <v>64016.5</v>
      </c>
      <c r="R791" s="3">
        <v>64016.5</v>
      </c>
      <c r="S791" s="37">
        <f t="shared" si="25"/>
        <v>608882</v>
      </c>
    </row>
    <row r="792" spans="1:19" x14ac:dyDescent="0.25">
      <c r="A792" s="1" t="s">
        <v>562</v>
      </c>
      <c r="B792" s="11">
        <v>1367.4</v>
      </c>
      <c r="C792" s="11">
        <v>2451</v>
      </c>
      <c r="D792" s="11">
        <v>2451</v>
      </c>
      <c r="E792" s="11">
        <v>2451</v>
      </c>
      <c r="F792" s="36">
        <f t="shared" si="24"/>
        <v>8720.4</v>
      </c>
      <c r="G792" s="3">
        <v>3418.52</v>
      </c>
      <c r="H792" s="3">
        <v>3418.52</v>
      </c>
      <c r="I792" s="3">
        <v>3418.52</v>
      </c>
      <c r="J792" s="3">
        <v>3418.52</v>
      </c>
      <c r="K792" s="3">
        <v>3547.52</v>
      </c>
      <c r="L792" s="3">
        <v>3547.52</v>
      </c>
      <c r="M792" s="3">
        <v>3547.52</v>
      </c>
      <c r="N792" s="3">
        <v>3547.52</v>
      </c>
      <c r="O792" s="3">
        <v>5585.72</v>
      </c>
      <c r="P792" s="3">
        <v>5585.72</v>
      </c>
      <c r="Q792" s="3">
        <v>5585.72</v>
      </c>
      <c r="R792" s="3">
        <v>5585.72</v>
      </c>
      <c r="S792" s="37">
        <f t="shared" si="25"/>
        <v>50207.040000000001</v>
      </c>
    </row>
    <row r="793" spans="1:19" x14ac:dyDescent="0.25">
      <c r="A793" s="1" t="s">
        <v>838</v>
      </c>
      <c r="B793" s="11">
        <v>0</v>
      </c>
      <c r="C793" s="11">
        <v>0</v>
      </c>
      <c r="D793" s="11">
        <v>0</v>
      </c>
      <c r="E793" s="11">
        <v>0</v>
      </c>
      <c r="F793" s="36">
        <f t="shared" si="24"/>
        <v>0</v>
      </c>
      <c r="G793" s="3">
        <v>0</v>
      </c>
      <c r="H793" s="3">
        <v>2670.3</v>
      </c>
      <c r="I793" s="3">
        <v>2670.3</v>
      </c>
      <c r="J793" s="3">
        <v>2670.3</v>
      </c>
      <c r="K793" s="3">
        <v>2434.88</v>
      </c>
      <c r="L793" s="3">
        <v>2434.88</v>
      </c>
      <c r="M793" s="3">
        <v>2434.88</v>
      </c>
      <c r="N793" s="3">
        <v>2434.88</v>
      </c>
      <c r="O793" s="3">
        <v>3202.43</v>
      </c>
      <c r="P793" s="3">
        <v>3202.43</v>
      </c>
      <c r="Q793" s="3">
        <v>3202.43</v>
      </c>
      <c r="R793" s="3">
        <v>3202.43</v>
      </c>
      <c r="S793" s="37">
        <f t="shared" si="25"/>
        <v>30560.140000000003</v>
      </c>
    </row>
    <row r="794" spans="1:19" x14ac:dyDescent="0.25">
      <c r="A794" s="1" t="s">
        <v>563</v>
      </c>
      <c r="B794" s="11">
        <v>538.58000000000004</v>
      </c>
      <c r="C794" s="11">
        <v>1367.4</v>
      </c>
      <c r="D794" s="11">
        <v>1367.4</v>
      </c>
      <c r="E794" s="11">
        <v>1367.4</v>
      </c>
      <c r="F794" s="36">
        <f t="shared" si="24"/>
        <v>4640.7800000000007</v>
      </c>
      <c r="G794" s="3">
        <v>2689.66</v>
      </c>
      <c r="H794" s="3">
        <v>2689.66</v>
      </c>
      <c r="I794" s="3">
        <v>2689.66</v>
      </c>
      <c r="J794" s="3">
        <v>2689.66</v>
      </c>
      <c r="K794" s="3">
        <v>3086.34</v>
      </c>
      <c r="L794" s="3">
        <v>3086.34</v>
      </c>
      <c r="M794" s="3">
        <v>3086.34</v>
      </c>
      <c r="N794" s="3">
        <v>3086.34</v>
      </c>
      <c r="O794" s="3">
        <v>4760.1000000000004</v>
      </c>
      <c r="P794" s="3">
        <v>4760.1000000000004</v>
      </c>
      <c r="Q794" s="3">
        <v>4760.1000000000004</v>
      </c>
      <c r="R794" s="3">
        <v>4760.1000000000004</v>
      </c>
      <c r="S794" s="37">
        <f t="shared" si="25"/>
        <v>42144.399999999994</v>
      </c>
    </row>
    <row r="795" spans="1:19" x14ac:dyDescent="0.25">
      <c r="A795" s="1" t="s">
        <v>564</v>
      </c>
      <c r="B795" s="11">
        <v>4518.24</v>
      </c>
      <c r="C795" s="11">
        <v>538.58000000000004</v>
      </c>
      <c r="D795" s="11">
        <v>538.58000000000004</v>
      </c>
      <c r="E795" s="11">
        <v>538.58000000000004</v>
      </c>
      <c r="F795" s="36">
        <f t="shared" si="24"/>
        <v>6133.98</v>
      </c>
      <c r="G795" s="3">
        <v>316.05</v>
      </c>
      <c r="H795" s="3">
        <v>316.05</v>
      </c>
      <c r="I795" s="3">
        <v>316.05</v>
      </c>
      <c r="J795" s="3">
        <v>316.05</v>
      </c>
      <c r="K795" s="3">
        <v>357.98</v>
      </c>
      <c r="L795" s="3">
        <v>357.98</v>
      </c>
      <c r="M795" s="3">
        <v>357.98</v>
      </c>
      <c r="N795" s="3">
        <v>357.98</v>
      </c>
      <c r="O795" s="3">
        <v>873.98</v>
      </c>
      <c r="P795" s="3">
        <v>873.98</v>
      </c>
      <c r="Q795" s="3">
        <v>873.98</v>
      </c>
      <c r="R795" s="3">
        <v>873.98</v>
      </c>
      <c r="S795" s="37">
        <f t="shared" si="25"/>
        <v>6192.0399999999991</v>
      </c>
    </row>
    <row r="796" spans="1:19" x14ac:dyDescent="0.25">
      <c r="A796" s="1" t="s">
        <v>839</v>
      </c>
      <c r="B796" s="11">
        <v>0</v>
      </c>
      <c r="C796" s="11">
        <v>0</v>
      </c>
      <c r="D796" s="11">
        <v>0</v>
      </c>
      <c r="E796" s="11">
        <v>0</v>
      </c>
      <c r="F796" s="36">
        <f t="shared" si="24"/>
        <v>0</v>
      </c>
      <c r="G796" s="3">
        <v>0</v>
      </c>
      <c r="H796" s="3">
        <v>12277.62</v>
      </c>
      <c r="I796" s="3">
        <v>12277.62</v>
      </c>
      <c r="J796" s="3">
        <v>12277.62</v>
      </c>
      <c r="K796" s="3">
        <v>9781.4699999999993</v>
      </c>
      <c r="L796" s="3">
        <v>9781.4699999999993</v>
      </c>
      <c r="M796" s="3">
        <v>9781.4699999999993</v>
      </c>
      <c r="N796" s="3">
        <v>9781.4699999999993</v>
      </c>
      <c r="O796" s="3">
        <v>14135.22</v>
      </c>
      <c r="P796" s="3">
        <v>14135.22</v>
      </c>
      <c r="Q796" s="3">
        <v>14135.22</v>
      </c>
      <c r="R796" s="3">
        <v>14135.22</v>
      </c>
      <c r="S796" s="37">
        <f t="shared" si="25"/>
        <v>132499.62</v>
      </c>
    </row>
    <row r="797" spans="1:19" x14ac:dyDescent="0.25">
      <c r="A797" s="1" t="s">
        <v>565</v>
      </c>
      <c r="B797" s="11">
        <v>1238.4000000000001</v>
      </c>
      <c r="C797" s="11">
        <v>4518.24</v>
      </c>
      <c r="D797" s="11">
        <v>4518.24</v>
      </c>
      <c r="E797" s="11">
        <v>4518.24</v>
      </c>
      <c r="F797" s="36">
        <f t="shared" si="24"/>
        <v>14793.119999999999</v>
      </c>
      <c r="G797" s="3">
        <v>6733.8</v>
      </c>
      <c r="H797" s="3">
        <v>6733.8</v>
      </c>
      <c r="I797" s="3">
        <v>6733.8</v>
      </c>
      <c r="J797" s="3">
        <v>6733.8</v>
      </c>
      <c r="K797" s="3">
        <v>7053.09</v>
      </c>
      <c r="L797" s="3">
        <v>7053.09</v>
      </c>
      <c r="M797" s="3">
        <v>7053.09</v>
      </c>
      <c r="N797" s="3">
        <v>7053.09</v>
      </c>
      <c r="O797" s="3">
        <v>8291.49</v>
      </c>
      <c r="P797" s="3">
        <v>8291.49</v>
      </c>
      <c r="Q797" s="3">
        <v>8291.49</v>
      </c>
      <c r="R797" s="3">
        <v>8291.49</v>
      </c>
      <c r="S797" s="37">
        <f t="shared" si="25"/>
        <v>88313.52</v>
      </c>
    </row>
    <row r="798" spans="1:19" x14ac:dyDescent="0.25">
      <c r="A798" s="1" t="s">
        <v>566</v>
      </c>
      <c r="B798" s="11">
        <v>1438.36</v>
      </c>
      <c r="C798" s="11">
        <v>1238.4000000000001</v>
      </c>
      <c r="D798" s="11">
        <v>1238.4000000000001</v>
      </c>
      <c r="E798" s="11">
        <v>1238.4000000000001</v>
      </c>
      <c r="F798" s="36">
        <f t="shared" si="24"/>
        <v>5153.5600000000004</v>
      </c>
      <c r="G798" s="3">
        <v>1038.46</v>
      </c>
      <c r="H798" s="3">
        <v>1038.46</v>
      </c>
      <c r="I798" s="3">
        <v>1038.46</v>
      </c>
      <c r="J798" s="3">
        <v>1038.46</v>
      </c>
      <c r="K798" s="3">
        <v>1057.8</v>
      </c>
      <c r="L798" s="3">
        <v>1057.8</v>
      </c>
      <c r="M798" s="3">
        <v>1057.8</v>
      </c>
      <c r="N798" s="3">
        <v>1057.8</v>
      </c>
      <c r="O798" s="3">
        <v>3753.9</v>
      </c>
      <c r="P798" s="3">
        <v>3753.9</v>
      </c>
      <c r="Q798" s="3">
        <v>3753.9</v>
      </c>
      <c r="R798" s="3">
        <v>3753.9</v>
      </c>
      <c r="S798" s="37">
        <f t="shared" si="25"/>
        <v>23400.640000000003</v>
      </c>
    </row>
    <row r="799" spans="1:19" x14ac:dyDescent="0.25">
      <c r="A799" s="1" t="s">
        <v>612</v>
      </c>
      <c r="B799" s="11">
        <v>393.45</v>
      </c>
      <c r="C799" s="11">
        <v>3953.86</v>
      </c>
      <c r="D799" s="11">
        <v>3953.86</v>
      </c>
      <c r="E799" s="11">
        <v>3953.86</v>
      </c>
      <c r="F799" s="36">
        <f t="shared" si="24"/>
        <v>12255.03</v>
      </c>
      <c r="G799" s="3">
        <v>1873.73</v>
      </c>
      <c r="H799" s="3">
        <v>1873.73</v>
      </c>
      <c r="I799" s="3">
        <v>1873.73</v>
      </c>
      <c r="J799" s="3">
        <v>1873.73</v>
      </c>
      <c r="K799" s="3">
        <v>4308.6000000000004</v>
      </c>
      <c r="L799" s="3">
        <v>4308.6000000000004</v>
      </c>
      <c r="M799" s="3">
        <v>4308.6000000000004</v>
      </c>
      <c r="N799" s="3">
        <v>4308.6000000000004</v>
      </c>
      <c r="O799" s="3">
        <v>4734.3</v>
      </c>
      <c r="P799" s="3">
        <v>4734.3</v>
      </c>
      <c r="Q799" s="3">
        <v>4734.3</v>
      </c>
      <c r="R799" s="3">
        <v>4734.3</v>
      </c>
      <c r="S799" s="37">
        <f t="shared" si="25"/>
        <v>43666.520000000004</v>
      </c>
    </row>
    <row r="800" spans="1:19" x14ac:dyDescent="0.25">
      <c r="A800" s="1" t="s">
        <v>840</v>
      </c>
      <c r="B800" s="11">
        <v>0</v>
      </c>
      <c r="C800" s="11">
        <v>0</v>
      </c>
      <c r="D800" s="11">
        <v>0</v>
      </c>
      <c r="E800" s="11">
        <v>0</v>
      </c>
      <c r="F800" s="36">
        <f t="shared" si="24"/>
        <v>0</v>
      </c>
      <c r="G800" s="3">
        <v>0</v>
      </c>
      <c r="H800" s="3">
        <v>22300.95</v>
      </c>
      <c r="I800" s="3">
        <v>22300.95</v>
      </c>
      <c r="J800" s="3">
        <v>22300.95</v>
      </c>
      <c r="K800" s="3">
        <v>22059</v>
      </c>
      <c r="L800" s="3">
        <v>22059</v>
      </c>
      <c r="M800" s="3">
        <v>22059</v>
      </c>
      <c r="N800" s="3">
        <v>22059</v>
      </c>
      <c r="O800" s="3">
        <v>34781.699999999997</v>
      </c>
      <c r="P800" s="3">
        <v>34781.699999999997</v>
      </c>
      <c r="Q800" s="3">
        <v>34781.699999999997</v>
      </c>
      <c r="R800" s="3">
        <v>34781.699999999997</v>
      </c>
      <c r="S800" s="37">
        <f t="shared" si="25"/>
        <v>294265.65000000002</v>
      </c>
    </row>
    <row r="801" spans="1:19" x14ac:dyDescent="0.25">
      <c r="A801" s="1" t="s">
        <v>841</v>
      </c>
      <c r="B801" s="11">
        <v>0</v>
      </c>
      <c r="C801" s="11">
        <v>0</v>
      </c>
      <c r="D801" s="11">
        <v>0</v>
      </c>
      <c r="E801" s="11">
        <v>0</v>
      </c>
      <c r="F801" s="36">
        <f t="shared" si="24"/>
        <v>0</v>
      </c>
      <c r="G801" s="3">
        <v>0</v>
      </c>
      <c r="H801" s="3">
        <v>3934.5</v>
      </c>
      <c r="I801" s="3">
        <v>3934.5</v>
      </c>
      <c r="J801" s="3">
        <v>3934.5</v>
      </c>
      <c r="K801" s="3">
        <v>3031.5</v>
      </c>
      <c r="L801" s="3">
        <v>3031.5</v>
      </c>
      <c r="M801" s="3">
        <v>3031.5</v>
      </c>
      <c r="N801" s="3">
        <v>3031.5</v>
      </c>
      <c r="O801" s="3">
        <v>4250.5600000000004</v>
      </c>
      <c r="P801" s="3">
        <v>4250.5600000000004</v>
      </c>
      <c r="Q801" s="3">
        <v>4250.5600000000004</v>
      </c>
      <c r="R801" s="3">
        <v>4250.5600000000004</v>
      </c>
      <c r="S801" s="37">
        <f t="shared" si="25"/>
        <v>40931.74</v>
      </c>
    </row>
    <row r="802" spans="1:19" x14ac:dyDescent="0.25">
      <c r="A802" s="1" t="s">
        <v>613</v>
      </c>
      <c r="B802" s="11">
        <v>690.15</v>
      </c>
      <c r="C802" s="11">
        <v>393.45</v>
      </c>
      <c r="D802" s="11">
        <v>393.45</v>
      </c>
      <c r="E802" s="11">
        <v>393.45</v>
      </c>
      <c r="F802" s="36">
        <f t="shared" si="24"/>
        <v>1870.5</v>
      </c>
      <c r="G802" s="3">
        <v>819.15</v>
      </c>
      <c r="H802" s="3">
        <v>819.15</v>
      </c>
      <c r="I802" s="3">
        <v>819.15</v>
      </c>
      <c r="J802" s="3">
        <v>819.15</v>
      </c>
      <c r="K802" s="3">
        <v>586.95000000000005</v>
      </c>
      <c r="L802" s="3">
        <v>586.95000000000005</v>
      </c>
      <c r="M802" s="3">
        <v>586.95000000000005</v>
      </c>
      <c r="N802" s="3">
        <v>586.95000000000005</v>
      </c>
      <c r="O802" s="3">
        <v>674.03</v>
      </c>
      <c r="P802" s="3">
        <v>674.03</v>
      </c>
      <c r="Q802" s="3">
        <v>674.03</v>
      </c>
      <c r="R802" s="3">
        <v>674.03</v>
      </c>
      <c r="S802" s="37">
        <f t="shared" si="25"/>
        <v>8320.5199999999986</v>
      </c>
    </row>
    <row r="803" spans="1:19" x14ac:dyDescent="0.25">
      <c r="A803" s="1" t="s">
        <v>614</v>
      </c>
      <c r="B803" s="11">
        <v>1651.2</v>
      </c>
      <c r="C803" s="11">
        <v>690.15</v>
      </c>
      <c r="D803" s="11">
        <v>690.15</v>
      </c>
      <c r="E803" s="11">
        <v>690.15</v>
      </c>
      <c r="F803" s="36">
        <f t="shared" si="24"/>
        <v>3721.65</v>
      </c>
      <c r="G803" s="3">
        <v>1119.08</v>
      </c>
      <c r="H803" s="3">
        <v>1119.08</v>
      </c>
      <c r="I803" s="3">
        <v>1119.08</v>
      </c>
      <c r="J803" s="3">
        <v>1119.08</v>
      </c>
      <c r="K803" s="3">
        <v>557.92999999999995</v>
      </c>
      <c r="L803" s="3">
        <v>557.92999999999995</v>
      </c>
      <c r="M803" s="3">
        <v>557.92999999999995</v>
      </c>
      <c r="N803" s="3">
        <v>557.92999999999995</v>
      </c>
      <c r="O803" s="3">
        <v>1844.7</v>
      </c>
      <c r="P803" s="3">
        <v>1844.7</v>
      </c>
      <c r="Q803" s="3">
        <v>1844.7</v>
      </c>
      <c r="R803" s="3">
        <v>1844.7</v>
      </c>
      <c r="S803" s="37">
        <f t="shared" si="25"/>
        <v>14086.840000000004</v>
      </c>
    </row>
    <row r="804" spans="1:19" x14ac:dyDescent="0.25">
      <c r="A804" s="1" t="s">
        <v>615</v>
      </c>
      <c r="B804" s="11">
        <v>7159.52</v>
      </c>
      <c r="C804" s="11">
        <v>1651.2</v>
      </c>
      <c r="D804" s="11">
        <v>1651.2</v>
      </c>
      <c r="E804" s="11">
        <v>1651.2</v>
      </c>
      <c r="F804" s="36">
        <f t="shared" si="24"/>
        <v>12113.120000000003</v>
      </c>
      <c r="G804" s="3">
        <v>1225.5</v>
      </c>
      <c r="H804" s="3">
        <v>1225.5</v>
      </c>
      <c r="I804" s="3">
        <v>1225.5</v>
      </c>
      <c r="J804" s="3">
        <v>1225.5</v>
      </c>
      <c r="K804" s="3">
        <v>1499.63</v>
      </c>
      <c r="L804" s="3">
        <v>1499.63</v>
      </c>
      <c r="M804" s="3">
        <v>1499.63</v>
      </c>
      <c r="N804" s="3">
        <v>1499.63</v>
      </c>
      <c r="O804" s="3">
        <v>1435.13</v>
      </c>
      <c r="P804" s="3">
        <v>1435.13</v>
      </c>
      <c r="Q804" s="3">
        <v>1435.13</v>
      </c>
      <c r="R804" s="3">
        <v>1435.13</v>
      </c>
      <c r="S804" s="37">
        <f t="shared" si="25"/>
        <v>16641.040000000005</v>
      </c>
    </row>
    <row r="805" spans="1:19" x14ac:dyDescent="0.25">
      <c r="A805" s="1" t="s">
        <v>842</v>
      </c>
      <c r="B805" s="11">
        <v>0</v>
      </c>
      <c r="C805" s="11">
        <v>0</v>
      </c>
      <c r="D805" s="11">
        <v>0</v>
      </c>
      <c r="E805" s="11">
        <v>0</v>
      </c>
      <c r="F805" s="36">
        <f t="shared" si="24"/>
        <v>0</v>
      </c>
      <c r="G805" s="3">
        <v>0</v>
      </c>
      <c r="H805" s="3">
        <v>10468.379999999999</v>
      </c>
      <c r="I805" s="3">
        <v>10468.379999999999</v>
      </c>
      <c r="J805" s="3">
        <v>10468.379999999999</v>
      </c>
      <c r="K805" s="3">
        <v>10990.8</v>
      </c>
      <c r="L805" s="3">
        <v>10990.8</v>
      </c>
      <c r="M805" s="3">
        <v>10990.8</v>
      </c>
      <c r="N805" s="3">
        <v>10990.8</v>
      </c>
      <c r="O805" s="3">
        <v>14725.38</v>
      </c>
      <c r="P805" s="3">
        <v>14725.38</v>
      </c>
      <c r="Q805" s="3">
        <v>14725.38</v>
      </c>
      <c r="R805" s="3">
        <v>14725.38</v>
      </c>
      <c r="S805" s="37">
        <f t="shared" si="25"/>
        <v>134269.86000000002</v>
      </c>
    </row>
    <row r="806" spans="1:19" x14ac:dyDescent="0.25">
      <c r="A806" s="1" t="s">
        <v>616</v>
      </c>
      <c r="B806" s="11">
        <v>38738.699999999997</v>
      </c>
      <c r="C806" s="11">
        <v>7159.52</v>
      </c>
      <c r="D806" s="11">
        <v>7159.52</v>
      </c>
      <c r="E806" s="11">
        <v>7159.52</v>
      </c>
      <c r="F806" s="36">
        <f t="shared" si="24"/>
        <v>60217.260000000009</v>
      </c>
      <c r="G806" s="3">
        <v>10126.52</v>
      </c>
      <c r="H806" s="3">
        <v>10126.52</v>
      </c>
      <c r="I806" s="3">
        <v>10126.52</v>
      </c>
      <c r="J806" s="3">
        <v>10126.52</v>
      </c>
      <c r="K806" s="3">
        <v>9133.2000000000007</v>
      </c>
      <c r="L806" s="3">
        <v>9133.2000000000007</v>
      </c>
      <c r="M806" s="3">
        <v>9133.2000000000007</v>
      </c>
      <c r="N806" s="3">
        <v>9133.2000000000007</v>
      </c>
      <c r="O806" s="3">
        <v>10371.6</v>
      </c>
      <c r="P806" s="3">
        <v>10371.6</v>
      </c>
      <c r="Q806" s="3">
        <v>10371.6</v>
      </c>
      <c r="R806" s="3">
        <v>10371.6</v>
      </c>
      <c r="S806" s="37">
        <f t="shared" si="25"/>
        <v>118525.28000000001</v>
      </c>
    </row>
    <row r="807" spans="1:19" x14ac:dyDescent="0.25">
      <c r="A807" s="1" t="s">
        <v>617</v>
      </c>
      <c r="B807" s="11">
        <v>12590.4</v>
      </c>
      <c r="C807" s="11">
        <v>38738.699999999997</v>
      </c>
      <c r="D807" s="11">
        <v>38738.699999999997</v>
      </c>
      <c r="E807" s="11">
        <v>38738.699999999997</v>
      </c>
      <c r="F807" s="36">
        <f t="shared" si="24"/>
        <v>128806.49999999999</v>
      </c>
      <c r="G807" s="3">
        <v>40122.39</v>
      </c>
      <c r="H807" s="3">
        <v>40122.39</v>
      </c>
      <c r="I807" s="3">
        <v>40122.39</v>
      </c>
      <c r="J807" s="3">
        <v>40122.39</v>
      </c>
      <c r="K807" s="3">
        <v>32246.94</v>
      </c>
      <c r="L807" s="3">
        <v>32246.94</v>
      </c>
      <c r="M807" s="3">
        <v>32246.94</v>
      </c>
      <c r="N807" s="3">
        <v>32246.94</v>
      </c>
      <c r="O807" s="3">
        <v>42995.7</v>
      </c>
      <c r="P807" s="3">
        <v>42995.7</v>
      </c>
      <c r="Q807" s="3">
        <v>42995.7</v>
      </c>
      <c r="R807" s="3">
        <v>42995.7</v>
      </c>
      <c r="S807" s="37">
        <f t="shared" si="25"/>
        <v>461460.12000000005</v>
      </c>
    </row>
    <row r="808" spans="1:19" x14ac:dyDescent="0.25">
      <c r="A808" s="1" t="s">
        <v>618</v>
      </c>
      <c r="B808" s="11">
        <v>2428.44</v>
      </c>
      <c r="C808" s="11">
        <v>12590.4</v>
      </c>
      <c r="D808" s="11">
        <v>12590.4</v>
      </c>
      <c r="E808" s="11">
        <v>12590.4</v>
      </c>
      <c r="F808" s="36">
        <f t="shared" si="24"/>
        <v>40199.64</v>
      </c>
      <c r="G808" s="3">
        <v>13925.55</v>
      </c>
      <c r="H808" s="3">
        <v>13925.55</v>
      </c>
      <c r="I808" s="3">
        <v>13925.55</v>
      </c>
      <c r="J808" s="3">
        <v>13925.55</v>
      </c>
      <c r="K808" s="3">
        <v>14967.31</v>
      </c>
      <c r="L808" s="3">
        <v>14967.31</v>
      </c>
      <c r="M808" s="3">
        <v>14967.31</v>
      </c>
      <c r="N808" s="3">
        <v>14967.31</v>
      </c>
      <c r="O808" s="3">
        <v>20230.509999999998</v>
      </c>
      <c r="P808" s="3">
        <v>20230.509999999998</v>
      </c>
      <c r="Q808" s="3">
        <v>20230.509999999998</v>
      </c>
      <c r="R808" s="3">
        <v>20230.509999999998</v>
      </c>
      <c r="S808" s="37">
        <f t="shared" si="25"/>
        <v>196493.48</v>
      </c>
    </row>
    <row r="809" spans="1:19" x14ac:dyDescent="0.25">
      <c r="A809" s="1" t="s">
        <v>619</v>
      </c>
      <c r="B809" s="11">
        <v>4827.84</v>
      </c>
      <c r="C809" s="11">
        <v>2428.44</v>
      </c>
      <c r="D809" s="11">
        <v>2428.44</v>
      </c>
      <c r="E809" s="11">
        <v>2428.44</v>
      </c>
      <c r="F809" s="36">
        <f t="shared" si="24"/>
        <v>12113.160000000002</v>
      </c>
      <c r="G809" s="3">
        <v>2254.29</v>
      </c>
      <c r="H809" s="3">
        <v>2254.29</v>
      </c>
      <c r="I809" s="3">
        <v>2254.29</v>
      </c>
      <c r="J809" s="3">
        <v>2254.29</v>
      </c>
      <c r="K809" s="3">
        <v>1867.29</v>
      </c>
      <c r="L809" s="3">
        <v>1867.29</v>
      </c>
      <c r="M809" s="3">
        <v>1867.29</v>
      </c>
      <c r="N809" s="3">
        <v>1867.29</v>
      </c>
      <c r="O809" s="3">
        <v>2002.74</v>
      </c>
      <c r="P809" s="3">
        <v>2002.74</v>
      </c>
      <c r="Q809" s="3">
        <v>2002.74</v>
      </c>
      <c r="R809" s="3">
        <v>2002.74</v>
      </c>
      <c r="S809" s="37">
        <f t="shared" si="25"/>
        <v>24497.28000000001</v>
      </c>
    </row>
    <row r="810" spans="1:19" x14ac:dyDescent="0.25">
      <c r="A810" s="1" t="s">
        <v>620</v>
      </c>
      <c r="B810" s="11">
        <v>3805.5</v>
      </c>
      <c r="C810" s="11">
        <v>4827.84</v>
      </c>
      <c r="D810" s="11">
        <v>4827.84</v>
      </c>
      <c r="E810" s="11">
        <v>4827.84</v>
      </c>
      <c r="F810" s="36">
        <f t="shared" si="24"/>
        <v>18289.02</v>
      </c>
      <c r="G810" s="3">
        <v>4189.29</v>
      </c>
      <c r="H810" s="3">
        <v>4189.29</v>
      </c>
      <c r="I810" s="3">
        <v>4189.29</v>
      </c>
      <c r="J810" s="3">
        <v>4189.29</v>
      </c>
      <c r="K810" s="3">
        <v>3541.05</v>
      </c>
      <c r="L810" s="3">
        <v>3541.05</v>
      </c>
      <c r="M810" s="3">
        <v>3541.05</v>
      </c>
      <c r="N810" s="3">
        <v>3541.05</v>
      </c>
      <c r="O810" s="3">
        <v>4856.8500000000004</v>
      </c>
      <c r="P810" s="3">
        <v>4856.8500000000004</v>
      </c>
      <c r="Q810" s="3">
        <v>4856.8500000000004</v>
      </c>
      <c r="R810" s="3">
        <v>4856.8500000000004</v>
      </c>
      <c r="S810" s="37">
        <f t="shared" si="25"/>
        <v>50348.759999999995</v>
      </c>
    </row>
    <row r="811" spans="1:19" x14ac:dyDescent="0.25">
      <c r="A811" s="1" t="s">
        <v>621</v>
      </c>
      <c r="B811" s="11">
        <v>648.23</v>
      </c>
      <c r="C811" s="11">
        <v>3805.5</v>
      </c>
      <c r="D811" s="11">
        <v>3805.5</v>
      </c>
      <c r="E811" s="11">
        <v>3805.5</v>
      </c>
      <c r="F811" s="36">
        <f t="shared" si="24"/>
        <v>12064.73</v>
      </c>
      <c r="G811" s="3">
        <v>4708.5</v>
      </c>
      <c r="H811" s="3">
        <v>4708.5</v>
      </c>
      <c r="I811" s="3">
        <v>4708.5</v>
      </c>
      <c r="J811" s="3">
        <v>4708.5</v>
      </c>
      <c r="K811" s="3">
        <v>5385.75</v>
      </c>
      <c r="L811" s="3">
        <v>5385.75</v>
      </c>
      <c r="M811" s="3">
        <v>5385.75</v>
      </c>
      <c r="N811" s="3">
        <v>5385.75</v>
      </c>
      <c r="O811" s="3">
        <v>7062.75</v>
      </c>
      <c r="P811" s="3">
        <v>7062.75</v>
      </c>
      <c r="Q811" s="3">
        <v>7062.75</v>
      </c>
      <c r="R811" s="3">
        <v>7062.75</v>
      </c>
      <c r="S811" s="37">
        <f t="shared" si="25"/>
        <v>68628</v>
      </c>
    </row>
    <row r="812" spans="1:19" x14ac:dyDescent="0.25">
      <c r="A812" s="1" t="s">
        <v>622</v>
      </c>
      <c r="B812" s="11">
        <v>812.7</v>
      </c>
      <c r="C812" s="11">
        <v>648.23</v>
      </c>
      <c r="D812" s="11">
        <v>648.23</v>
      </c>
      <c r="E812" s="11">
        <v>648.23</v>
      </c>
      <c r="F812" s="36">
        <f t="shared" si="24"/>
        <v>2757.39</v>
      </c>
      <c r="G812" s="3">
        <v>880.43</v>
      </c>
      <c r="H812" s="3">
        <v>880.43</v>
      </c>
      <c r="I812" s="3">
        <v>880.43</v>
      </c>
      <c r="J812" s="3">
        <v>880.43</v>
      </c>
      <c r="K812" s="3">
        <v>670.8</v>
      </c>
      <c r="L812" s="3">
        <v>670.8</v>
      </c>
      <c r="M812" s="3">
        <v>670.8</v>
      </c>
      <c r="N812" s="3">
        <v>670.8</v>
      </c>
      <c r="O812" s="3">
        <v>1128.75</v>
      </c>
      <c r="P812" s="3">
        <v>1128.75</v>
      </c>
      <c r="Q812" s="3">
        <v>1128.75</v>
      </c>
      <c r="R812" s="3">
        <v>1128.75</v>
      </c>
      <c r="S812" s="37">
        <f t="shared" si="25"/>
        <v>10719.92</v>
      </c>
    </row>
    <row r="813" spans="1:19" x14ac:dyDescent="0.25">
      <c r="A813" s="1" t="s">
        <v>623</v>
      </c>
      <c r="B813" s="11">
        <v>5688.92</v>
      </c>
      <c r="C813" s="11">
        <v>812.7</v>
      </c>
      <c r="D813" s="11">
        <v>812.7</v>
      </c>
      <c r="E813" s="11">
        <v>812.7</v>
      </c>
      <c r="F813" s="36">
        <f t="shared" si="24"/>
        <v>8127.0199999999995</v>
      </c>
      <c r="G813" s="3">
        <v>2405.86</v>
      </c>
      <c r="H813" s="3">
        <v>2405.86</v>
      </c>
      <c r="I813" s="3">
        <v>2405.86</v>
      </c>
      <c r="J813" s="3">
        <v>2405.86</v>
      </c>
      <c r="K813" s="3">
        <v>3005.7</v>
      </c>
      <c r="L813" s="3">
        <v>3005.7</v>
      </c>
      <c r="M813" s="3">
        <v>3005.7</v>
      </c>
      <c r="N813" s="3">
        <v>3005.7</v>
      </c>
      <c r="O813" s="3">
        <v>5050.3599999999997</v>
      </c>
      <c r="P813" s="3">
        <v>5050.3599999999997</v>
      </c>
      <c r="Q813" s="3">
        <v>5050.3599999999997</v>
      </c>
      <c r="R813" s="3">
        <v>5050.3599999999997</v>
      </c>
      <c r="S813" s="37">
        <f t="shared" si="25"/>
        <v>41847.68</v>
      </c>
    </row>
    <row r="814" spans="1:19" x14ac:dyDescent="0.25">
      <c r="A814" s="1" t="s">
        <v>624</v>
      </c>
      <c r="B814" s="11">
        <v>13496.7</v>
      </c>
      <c r="C814" s="11">
        <v>5688.92</v>
      </c>
      <c r="D814" s="11">
        <v>5688.92</v>
      </c>
      <c r="E814" s="11">
        <v>5688.92</v>
      </c>
      <c r="F814" s="36">
        <f t="shared" si="24"/>
        <v>30563.46</v>
      </c>
      <c r="G814" s="3">
        <v>5650.2</v>
      </c>
      <c r="H814" s="3">
        <v>5650.2</v>
      </c>
      <c r="I814" s="3">
        <v>5650.2</v>
      </c>
      <c r="J814" s="3">
        <v>5650.2</v>
      </c>
      <c r="K814" s="3">
        <v>7146.6</v>
      </c>
      <c r="L814" s="3">
        <v>7146.6</v>
      </c>
      <c r="M814" s="3">
        <v>7146.6</v>
      </c>
      <c r="N814" s="3">
        <v>7146.6</v>
      </c>
      <c r="O814" s="3">
        <v>8707.52</v>
      </c>
      <c r="P814" s="3">
        <v>8707.52</v>
      </c>
      <c r="Q814" s="3">
        <v>8707.52</v>
      </c>
      <c r="R814" s="3">
        <v>8707.52</v>
      </c>
      <c r="S814" s="37">
        <f t="shared" si="25"/>
        <v>86017.280000000013</v>
      </c>
    </row>
    <row r="815" spans="1:19" x14ac:dyDescent="0.25">
      <c r="A815" s="1" t="s">
        <v>625</v>
      </c>
      <c r="B815" s="11">
        <v>6211.35</v>
      </c>
      <c r="C815" s="11">
        <v>13496.7</v>
      </c>
      <c r="D815" s="11">
        <v>13496.7</v>
      </c>
      <c r="E815" s="11">
        <v>13496.7</v>
      </c>
      <c r="F815" s="36">
        <f t="shared" si="24"/>
        <v>46701.45</v>
      </c>
      <c r="G815" s="3">
        <v>11868</v>
      </c>
      <c r="H815" s="3">
        <v>11868</v>
      </c>
      <c r="I815" s="3">
        <v>11868</v>
      </c>
      <c r="J815" s="3">
        <v>11868</v>
      </c>
      <c r="K815" s="3">
        <v>13396.65</v>
      </c>
      <c r="L815" s="3">
        <v>13396.65</v>
      </c>
      <c r="M815" s="3">
        <v>13396.65</v>
      </c>
      <c r="N815" s="3">
        <v>13396.65</v>
      </c>
      <c r="O815" s="3">
        <v>21391.43</v>
      </c>
      <c r="P815" s="3">
        <v>21391.43</v>
      </c>
      <c r="Q815" s="3">
        <v>21391.43</v>
      </c>
      <c r="R815" s="3">
        <v>21391.43</v>
      </c>
      <c r="S815" s="37">
        <f t="shared" si="25"/>
        <v>186624.31999999998</v>
      </c>
    </row>
    <row r="816" spans="1:19" x14ac:dyDescent="0.25">
      <c r="A816" s="1" t="s">
        <v>626</v>
      </c>
      <c r="B816" s="11">
        <v>5998.5</v>
      </c>
      <c r="C816" s="11">
        <v>6211.35</v>
      </c>
      <c r="D816" s="11">
        <v>6211.35</v>
      </c>
      <c r="E816" s="11">
        <v>6211.35</v>
      </c>
      <c r="F816" s="36">
        <f t="shared" si="24"/>
        <v>24632.550000000003</v>
      </c>
      <c r="G816" s="3">
        <v>7285.32</v>
      </c>
      <c r="H816" s="3">
        <v>7285.32</v>
      </c>
      <c r="I816" s="3">
        <v>7285.32</v>
      </c>
      <c r="J816" s="3">
        <v>7285.32</v>
      </c>
      <c r="K816" s="3">
        <v>5950.17</v>
      </c>
      <c r="L816" s="3">
        <v>5950.17</v>
      </c>
      <c r="M816" s="3">
        <v>5950.17</v>
      </c>
      <c r="N816" s="3">
        <v>5950.17</v>
      </c>
      <c r="O816" s="3">
        <v>9607.32</v>
      </c>
      <c r="P816" s="3">
        <v>9607.32</v>
      </c>
      <c r="Q816" s="3">
        <v>9607.32</v>
      </c>
      <c r="R816" s="3">
        <v>9607.32</v>
      </c>
      <c r="S816" s="37">
        <f t="shared" si="25"/>
        <v>91371.239999999991</v>
      </c>
    </row>
    <row r="817" spans="1:19" x14ac:dyDescent="0.25">
      <c r="A817" s="1" t="s">
        <v>627</v>
      </c>
      <c r="B817" s="11">
        <v>8104.46</v>
      </c>
      <c r="C817" s="11">
        <v>5998.5</v>
      </c>
      <c r="D817" s="11">
        <v>5998.5</v>
      </c>
      <c r="E817" s="11">
        <v>5998.5</v>
      </c>
      <c r="F817" s="36">
        <f t="shared" si="24"/>
        <v>26099.96</v>
      </c>
      <c r="G817" s="3">
        <v>6849.9</v>
      </c>
      <c r="H817" s="3">
        <v>6849.9</v>
      </c>
      <c r="I817" s="3">
        <v>6849.9</v>
      </c>
      <c r="J817" s="3">
        <v>6849.9</v>
      </c>
      <c r="K817" s="3">
        <v>13649.81</v>
      </c>
      <c r="L817" s="3">
        <v>13649.81</v>
      </c>
      <c r="M817" s="3">
        <v>13649.81</v>
      </c>
      <c r="N817" s="3">
        <v>13649.81</v>
      </c>
      <c r="O817" s="3">
        <v>14501.27</v>
      </c>
      <c r="P817" s="3">
        <v>14501.27</v>
      </c>
      <c r="Q817" s="3">
        <v>14501.27</v>
      </c>
      <c r="R817" s="3">
        <v>14501.27</v>
      </c>
      <c r="S817" s="37">
        <f t="shared" si="25"/>
        <v>140003.92000000001</v>
      </c>
    </row>
    <row r="818" spans="1:19" x14ac:dyDescent="0.25">
      <c r="A818" s="1" t="s">
        <v>843</v>
      </c>
      <c r="B818" s="11">
        <v>0</v>
      </c>
      <c r="C818" s="11">
        <v>0</v>
      </c>
      <c r="D818" s="11">
        <v>0</v>
      </c>
      <c r="E818" s="11">
        <v>0</v>
      </c>
      <c r="F818" s="36">
        <f t="shared" si="24"/>
        <v>0</v>
      </c>
      <c r="G818" s="3">
        <v>0</v>
      </c>
      <c r="H818" s="3">
        <v>3821.64</v>
      </c>
      <c r="I818" s="3">
        <v>3821.64</v>
      </c>
      <c r="J818" s="3">
        <v>3821.64</v>
      </c>
      <c r="K818" s="3">
        <v>2486.4899999999998</v>
      </c>
      <c r="L818" s="3">
        <v>2486.4899999999998</v>
      </c>
      <c r="M818" s="3">
        <v>2486.4899999999998</v>
      </c>
      <c r="N818" s="3">
        <v>2486.4899999999998</v>
      </c>
      <c r="O818" s="3">
        <v>3715.2</v>
      </c>
      <c r="P818" s="3">
        <v>3715.2</v>
      </c>
      <c r="Q818" s="3">
        <v>3715.2</v>
      </c>
      <c r="R818" s="3">
        <v>3715.2</v>
      </c>
      <c r="S818" s="37">
        <f t="shared" si="25"/>
        <v>36271.68</v>
      </c>
    </row>
    <row r="819" spans="1:19" x14ac:dyDescent="0.25">
      <c r="A819" s="1" t="s">
        <v>628</v>
      </c>
      <c r="B819" s="11">
        <v>13854.64</v>
      </c>
      <c r="C819" s="11">
        <v>8104.46</v>
      </c>
      <c r="D819" s="11">
        <v>8104.46</v>
      </c>
      <c r="E819" s="11">
        <v>8104.46</v>
      </c>
      <c r="F819" s="36">
        <f t="shared" si="24"/>
        <v>38168.019999999997</v>
      </c>
      <c r="G819" s="3">
        <v>9955.61</v>
      </c>
      <c r="H819" s="3">
        <v>9955.61</v>
      </c>
      <c r="I819" s="3">
        <v>9955.61</v>
      </c>
      <c r="J819" s="3">
        <v>9955.61</v>
      </c>
      <c r="K819" s="3">
        <v>10632.86</v>
      </c>
      <c r="L819" s="3">
        <v>10632.86</v>
      </c>
      <c r="M819" s="3">
        <v>10632.86</v>
      </c>
      <c r="N819" s="3">
        <v>10632.86</v>
      </c>
      <c r="O819" s="3">
        <v>12890.36</v>
      </c>
      <c r="P819" s="3">
        <v>12890.36</v>
      </c>
      <c r="Q819" s="3">
        <v>12890.36</v>
      </c>
      <c r="R819" s="3">
        <v>12890.36</v>
      </c>
      <c r="S819" s="37">
        <f t="shared" si="25"/>
        <v>133915.32</v>
      </c>
    </row>
    <row r="820" spans="1:19" x14ac:dyDescent="0.25">
      <c r="A820" s="1" t="s">
        <v>629</v>
      </c>
      <c r="B820" s="11">
        <v>483.76</v>
      </c>
      <c r="C820" s="11">
        <v>13854.64</v>
      </c>
      <c r="D820" s="11">
        <v>13854.64</v>
      </c>
      <c r="E820" s="11">
        <v>13854.64</v>
      </c>
      <c r="F820" s="36">
        <f t="shared" si="24"/>
        <v>42047.68</v>
      </c>
      <c r="G820" s="3">
        <v>14402.85</v>
      </c>
      <c r="H820" s="3">
        <v>14402.85</v>
      </c>
      <c r="I820" s="3">
        <v>14402.85</v>
      </c>
      <c r="J820" s="3">
        <v>14402.85</v>
      </c>
      <c r="K820" s="3">
        <v>14673.75</v>
      </c>
      <c r="L820" s="3">
        <v>14673.75</v>
      </c>
      <c r="M820" s="3">
        <v>14673.75</v>
      </c>
      <c r="N820" s="3">
        <v>14673.75</v>
      </c>
      <c r="O820" s="3">
        <v>21336.639999999999</v>
      </c>
      <c r="P820" s="3">
        <v>21336.639999999999</v>
      </c>
      <c r="Q820" s="3">
        <v>21336.639999999999</v>
      </c>
      <c r="R820" s="3">
        <v>21336.639999999999</v>
      </c>
      <c r="S820" s="37">
        <f t="shared" si="25"/>
        <v>201652.96000000002</v>
      </c>
    </row>
    <row r="821" spans="1:19" x14ac:dyDescent="0.25">
      <c r="A821" s="1" t="s">
        <v>630</v>
      </c>
      <c r="B821" s="11">
        <v>3402.4</v>
      </c>
      <c r="C821" s="11">
        <v>483.76</v>
      </c>
      <c r="D821" s="11">
        <v>483.76</v>
      </c>
      <c r="E821" s="11">
        <v>483.76</v>
      </c>
      <c r="F821" s="36">
        <f t="shared" si="24"/>
        <v>4853.68</v>
      </c>
      <c r="G821" s="3">
        <v>2276.86</v>
      </c>
      <c r="H821" s="3">
        <v>2276.86</v>
      </c>
      <c r="I821" s="3">
        <v>2276.86</v>
      </c>
      <c r="J821" s="3">
        <v>2276.86</v>
      </c>
      <c r="K821" s="3">
        <v>3102.46</v>
      </c>
      <c r="L821" s="3">
        <v>3102.46</v>
      </c>
      <c r="M821" s="3">
        <v>3102.46</v>
      </c>
      <c r="N821" s="3">
        <v>3102.46</v>
      </c>
      <c r="O821" s="3">
        <v>4205.3999999999996</v>
      </c>
      <c r="P821" s="3">
        <v>4205.3999999999996</v>
      </c>
      <c r="Q821" s="3">
        <v>4205.3999999999996</v>
      </c>
      <c r="R821" s="3">
        <v>4205.3999999999996</v>
      </c>
      <c r="S821" s="37">
        <f t="shared" si="25"/>
        <v>38338.880000000005</v>
      </c>
    </row>
    <row r="822" spans="1:19" x14ac:dyDescent="0.25">
      <c r="A822" s="1" t="s">
        <v>633</v>
      </c>
      <c r="B822" s="11">
        <v>899.78</v>
      </c>
      <c r="C822" s="11">
        <v>18963</v>
      </c>
      <c r="D822" s="11">
        <v>18963</v>
      </c>
      <c r="E822" s="11">
        <v>18963</v>
      </c>
      <c r="F822" s="36">
        <f t="shared" si="24"/>
        <v>57788.78</v>
      </c>
      <c r="G822" s="3">
        <v>24516.45</v>
      </c>
      <c r="H822" s="3">
        <v>24516.45</v>
      </c>
      <c r="I822" s="3">
        <v>24516.45</v>
      </c>
      <c r="J822" s="3">
        <v>24516.45</v>
      </c>
      <c r="K822" s="3">
        <v>20927.13</v>
      </c>
      <c r="L822" s="3">
        <v>20927.13</v>
      </c>
      <c r="M822" s="3">
        <v>20927.13</v>
      </c>
      <c r="N822" s="3">
        <v>20927.13</v>
      </c>
      <c r="O822" s="3">
        <v>33388.53</v>
      </c>
      <c r="P822" s="3">
        <v>33388.53</v>
      </c>
      <c r="Q822" s="3">
        <v>33388.53</v>
      </c>
      <c r="R822" s="3">
        <v>33388.53</v>
      </c>
      <c r="S822" s="37">
        <f t="shared" si="25"/>
        <v>315328.44000000006</v>
      </c>
    </row>
    <row r="823" spans="1:19" x14ac:dyDescent="0.25">
      <c r="A823" s="1" t="s">
        <v>844</v>
      </c>
      <c r="B823" s="11">
        <v>0</v>
      </c>
      <c r="C823" s="11">
        <v>0</v>
      </c>
      <c r="D823" s="11">
        <v>0</v>
      </c>
      <c r="E823" s="11">
        <v>0</v>
      </c>
      <c r="F823" s="36">
        <f t="shared" si="24"/>
        <v>0</v>
      </c>
      <c r="G823" s="3">
        <v>0</v>
      </c>
      <c r="H823" s="3">
        <v>3541.08</v>
      </c>
      <c r="I823" s="3">
        <v>3541.08</v>
      </c>
      <c r="J823" s="3">
        <v>3541.08</v>
      </c>
      <c r="K823" s="3">
        <v>4702.08</v>
      </c>
      <c r="L823" s="3">
        <v>4702.08</v>
      </c>
      <c r="M823" s="3">
        <v>4702.08</v>
      </c>
      <c r="N823" s="3">
        <v>4702.08</v>
      </c>
      <c r="O823" s="3">
        <v>11281.08</v>
      </c>
      <c r="P823" s="3">
        <v>11281.08</v>
      </c>
      <c r="Q823" s="3">
        <v>11281.08</v>
      </c>
      <c r="R823" s="3">
        <v>11281.08</v>
      </c>
      <c r="S823" s="37">
        <f t="shared" si="25"/>
        <v>74555.88</v>
      </c>
    </row>
    <row r="824" spans="1:19" x14ac:dyDescent="0.25">
      <c r="A824" s="1" t="s">
        <v>631</v>
      </c>
      <c r="B824" s="11">
        <v>35526.6</v>
      </c>
      <c r="C824" s="11">
        <v>3402.4</v>
      </c>
      <c r="D824" s="11">
        <v>3402.4</v>
      </c>
      <c r="E824" s="11">
        <v>3402.4</v>
      </c>
      <c r="F824" s="36">
        <f t="shared" si="24"/>
        <v>45733.8</v>
      </c>
      <c r="G824" s="3">
        <v>3225</v>
      </c>
      <c r="H824" s="3">
        <v>3225</v>
      </c>
      <c r="I824" s="3">
        <v>3225</v>
      </c>
      <c r="J824" s="3">
        <v>3225</v>
      </c>
      <c r="K824" s="3">
        <v>1612.5</v>
      </c>
      <c r="L824" s="3">
        <v>1612.5</v>
      </c>
      <c r="M824" s="3">
        <v>1612.5</v>
      </c>
      <c r="N824" s="3">
        <v>1612.5</v>
      </c>
      <c r="O824" s="3">
        <v>4176.3999999999996</v>
      </c>
      <c r="P824" s="3">
        <v>4176.3999999999996</v>
      </c>
      <c r="Q824" s="3">
        <v>4176.3999999999996</v>
      </c>
      <c r="R824" s="3">
        <v>4176.3999999999996</v>
      </c>
      <c r="S824" s="37">
        <f t="shared" si="25"/>
        <v>36055.600000000006</v>
      </c>
    </row>
    <row r="825" spans="1:19" x14ac:dyDescent="0.25">
      <c r="A825" s="1" t="s">
        <v>632</v>
      </c>
      <c r="B825" s="11">
        <v>0</v>
      </c>
      <c r="C825" s="11">
        <v>35526.6</v>
      </c>
      <c r="D825" s="11">
        <v>35526.6</v>
      </c>
      <c r="E825" s="11">
        <v>35526.6</v>
      </c>
      <c r="F825" s="36">
        <f t="shared" si="24"/>
        <v>106579.79999999999</v>
      </c>
      <c r="G825" s="3">
        <v>41447.699999999997</v>
      </c>
      <c r="H825" s="3">
        <v>41447.699999999997</v>
      </c>
      <c r="I825" s="3">
        <v>41447.699999999997</v>
      </c>
      <c r="J825" s="3">
        <v>41447.699999999997</v>
      </c>
      <c r="K825" s="3">
        <v>42434.55</v>
      </c>
      <c r="L825" s="3">
        <v>42434.55</v>
      </c>
      <c r="M825" s="3">
        <v>42434.55</v>
      </c>
      <c r="N825" s="3">
        <v>42434.55</v>
      </c>
      <c r="O825" s="3">
        <v>41363.85</v>
      </c>
      <c r="P825" s="3">
        <v>41363.85</v>
      </c>
      <c r="Q825" s="3">
        <v>41363.85</v>
      </c>
      <c r="R825" s="3">
        <v>41363.85</v>
      </c>
      <c r="S825" s="37">
        <f t="shared" si="25"/>
        <v>500984.39999999985</v>
      </c>
    </row>
    <row r="826" spans="1:19" x14ac:dyDescent="0.25">
      <c r="A826" s="1" t="s">
        <v>665</v>
      </c>
      <c r="B826" s="11">
        <v>18963</v>
      </c>
      <c r="C826" s="11">
        <v>0</v>
      </c>
      <c r="D826" s="11">
        <v>0</v>
      </c>
      <c r="E826" s="11">
        <v>0</v>
      </c>
      <c r="F826" s="36">
        <f t="shared" si="24"/>
        <v>18963</v>
      </c>
      <c r="G826" s="3">
        <v>0</v>
      </c>
      <c r="H826" s="3">
        <v>153600.29999999999</v>
      </c>
      <c r="I826" s="3">
        <v>153600.29999999999</v>
      </c>
      <c r="J826" s="3">
        <v>153600.29999999999</v>
      </c>
      <c r="K826" s="3">
        <v>244582.22</v>
      </c>
      <c r="L826" s="3">
        <v>244582.22</v>
      </c>
      <c r="M826" s="3">
        <v>244582.22</v>
      </c>
      <c r="N826" s="3">
        <v>244582.22</v>
      </c>
      <c r="O826" s="3">
        <v>295591.02</v>
      </c>
      <c r="P826" s="3">
        <v>295591.02</v>
      </c>
      <c r="Q826" s="3">
        <v>295591.02</v>
      </c>
      <c r="R826" s="3">
        <v>295591.02</v>
      </c>
      <c r="S826" s="37">
        <f t="shared" si="25"/>
        <v>2621493.86</v>
      </c>
    </row>
    <row r="827" spans="1:19" x14ac:dyDescent="0.25">
      <c r="A827" s="1" t="s">
        <v>634</v>
      </c>
      <c r="B827" s="11">
        <v>11194.04</v>
      </c>
      <c r="C827" s="11">
        <v>899.78</v>
      </c>
      <c r="D827" s="11">
        <v>899.78</v>
      </c>
      <c r="E827" s="11">
        <v>899.78</v>
      </c>
      <c r="F827" s="36">
        <f t="shared" si="24"/>
        <v>13893.380000000003</v>
      </c>
      <c r="G827" s="3">
        <v>1570.58</v>
      </c>
      <c r="H827" s="3">
        <v>1570.58</v>
      </c>
      <c r="I827" s="3">
        <v>1570.58</v>
      </c>
      <c r="J827" s="3">
        <v>1570.58</v>
      </c>
      <c r="K827" s="3">
        <v>925.58</v>
      </c>
      <c r="L827" s="3">
        <v>925.58</v>
      </c>
      <c r="M827" s="3">
        <v>925.58</v>
      </c>
      <c r="N827" s="3">
        <v>925.58</v>
      </c>
      <c r="O827" s="3">
        <v>1280.33</v>
      </c>
      <c r="P827" s="3">
        <v>1280.33</v>
      </c>
      <c r="Q827" s="3">
        <v>1280.33</v>
      </c>
      <c r="R827" s="3">
        <v>1280.33</v>
      </c>
      <c r="S827" s="37">
        <f t="shared" si="25"/>
        <v>15105.96</v>
      </c>
    </row>
    <row r="828" spans="1:19" x14ac:dyDescent="0.25">
      <c r="A828" s="1" t="s">
        <v>635</v>
      </c>
      <c r="B828" s="11">
        <v>7320.75</v>
      </c>
      <c r="C828" s="11">
        <v>11194.04</v>
      </c>
      <c r="D828" s="11">
        <v>11194.04</v>
      </c>
      <c r="E828" s="11">
        <v>11194.04</v>
      </c>
      <c r="F828" s="36">
        <f t="shared" si="24"/>
        <v>40902.870000000003</v>
      </c>
      <c r="G828" s="3">
        <v>14128.79</v>
      </c>
      <c r="H828" s="3">
        <v>14128.79</v>
      </c>
      <c r="I828" s="3">
        <v>14128.79</v>
      </c>
      <c r="J828" s="3">
        <v>14128.79</v>
      </c>
      <c r="K828" s="3">
        <v>14799.59</v>
      </c>
      <c r="L828" s="3">
        <v>14799.59</v>
      </c>
      <c r="M828" s="3">
        <v>14799.59</v>
      </c>
      <c r="N828" s="3">
        <v>14799.59</v>
      </c>
      <c r="O828" s="3">
        <v>19033.95</v>
      </c>
      <c r="P828" s="3">
        <v>19033.95</v>
      </c>
      <c r="Q828" s="3">
        <v>19033.95</v>
      </c>
      <c r="R828" s="3">
        <v>19033.95</v>
      </c>
      <c r="S828" s="37">
        <f t="shared" si="25"/>
        <v>191849.32000000004</v>
      </c>
    </row>
    <row r="829" spans="1:19" x14ac:dyDescent="0.25">
      <c r="A829" s="1" t="s">
        <v>845</v>
      </c>
      <c r="B829" s="11">
        <v>0</v>
      </c>
      <c r="C829" s="11">
        <v>0</v>
      </c>
      <c r="D829" s="11">
        <v>0</v>
      </c>
      <c r="E829" s="11">
        <v>0</v>
      </c>
      <c r="F829" s="36">
        <f t="shared" si="24"/>
        <v>0</v>
      </c>
      <c r="G829" s="3">
        <v>0</v>
      </c>
      <c r="H829" s="3">
        <v>935.25</v>
      </c>
      <c r="I829" s="3">
        <v>935.25</v>
      </c>
      <c r="J829" s="3">
        <v>935.25</v>
      </c>
      <c r="K829" s="3">
        <v>770.78</v>
      </c>
      <c r="L829" s="3">
        <v>770.78</v>
      </c>
      <c r="M829" s="3">
        <v>770.78</v>
      </c>
      <c r="N829" s="3">
        <v>770.78</v>
      </c>
      <c r="O829" s="3">
        <v>854.63</v>
      </c>
      <c r="P829" s="3">
        <v>854.63</v>
      </c>
      <c r="Q829" s="3">
        <v>854.63</v>
      </c>
      <c r="R829" s="3">
        <v>854.63</v>
      </c>
      <c r="S829" s="37">
        <f t="shared" si="25"/>
        <v>9307.3899999999976</v>
      </c>
    </row>
    <row r="830" spans="1:19" x14ac:dyDescent="0.25">
      <c r="A830" s="1" t="s">
        <v>846</v>
      </c>
      <c r="B830" s="11">
        <v>0</v>
      </c>
      <c r="C830" s="11">
        <v>0</v>
      </c>
      <c r="D830" s="11">
        <v>0</v>
      </c>
      <c r="E830" s="11">
        <v>0</v>
      </c>
      <c r="F830" s="36">
        <f t="shared" si="24"/>
        <v>0</v>
      </c>
      <c r="G830" s="3">
        <v>0</v>
      </c>
      <c r="H830" s="3">
        <v>1386.76</v>
      </c>
      <c r="I830" s="3">
        <v>1386.76</v>
      </c>
      <c r="J830" s="3">
        <v>1386.76</v>
      </c>
      <c r="K830" s="3">
        <v>1354.5</v>
      </c>
      <c r="L830" s="3">
        <v>1354.5</v>
      </c>
      <c r="M830" s="3">
        <v>1354.5</v>
      </c>
      <c r="N830" s="3">
        <v>1354.5</v>
      </c>
      <c r="O830" s="3">
        <v>1935</v>
      </c>
      <c r="P830" s="3">
        <v>1935</v>
      </c>
      <c r="Q830" s="3">
        <v>1935</v>
      </c>
      <c r="R830" s="3">
        <v>1935</v>
      </c>
      <c r="S830" s="37">
        <f t="shared" si="25"/>
        <v>17318.28</v>
      </c>
    </row>
    <row r="831" spans="1:19" x14ac:dyDescent="0.25">
      <c r="A831" s="1" t="s">
        <v>847</v>
      </c>
      <c r="B831" s="11">
        <v>0</v>
      </c>
      <c r="C831" s="11">
        <v>0</v>
      </c>
      <c r="D831" s="11">
        <v>0</v>
      </c>
      <c r="E831" s="11">
        <v>0</v>
      </c>
      <c r="F831" s="36">
        <f t="shared" si="24"/>
        <v>0</v>
      </c>
      <c r="G831" s="3">
        <v>0</v>
      </c>
      <c r="H831" s="3">
        <v>3844.2</v>
      </c>
      <c r="I831" s="3">
        <v>3844.2</v>
      </c>
      <c r="J831" s="3">
        <v>3844.2</v>
      </c>
      <c r="K831" s="3">
        <v>3599.12</v>
      </c>
      <c r="L831" s="3">
        <v>3599.12</v>
      </c>
      <c r="M831" s="3">
        <v>3599.12</v>
      </c>
      <c r="N831" s="3">
        <v>3599.12</v>
      </c>
      <c r="O831" s="3">
        <v>4437.6000000000004</v>
      </c>
      <c r="P831" s="3">
        <v>4437.6000000000004</v>
      </c>
      <c r="Q831" s="3">
        <v>4437.6000000000004</v>
      </c>
      <c r="R831" s="3">
        <v>4437.6000000000004</v>
      </c>
      <c r="S831" s="37">
        <f t="shared" si="25"/>
        <v>43679.479999999989</v>
      </c>
    </row>
    <row r="832" spans="1:19" x14ac:dyDescent="0.25">
      <c r="A832" s="1" t="s">
        <v>636</v>
      </c>
      <c r="B832" s="11">
        <v>4015.14</v>
      </c>
      <c r="C832" s="11">
        <v>7320.75</v>
      </c>
      <c r="D832" s="11">
        <v>7320.75</v>
      </c>
      <c r="E832" s="11">
        <v>7320.75</v>
      </c>
      <c r="F832" s="36">
        <f t="shared" si="24"/>
        <v>25977.39</v>
      </c>
      <c r="G832" s="3">
        <v>9916.9</v>
      </c>
      <c r="H832" s="3">
        <v>9916.9</v>
      </c>
      <c r="I832" s="3">
        <v>9916.9</v>
      </c>
      <c r="J832" s="3">
        <v>9916.9</v>
      </c>
      <c r="K832" s="3">
        <v>9497.65</v>
      </c>
      <c r="L832" s="3">
        <v>9497.65</v>
      </c>
      <c r="M832" s="3">
        <v>9497.65</v>
      </c>
      <c r="N832" s="3">
        <v>9497.65</v>
      </c>
      <c r="O832" s="3">
        <v>11835.75</v>
      </c>
      <c r="P832" s="3">
        <v>11835.75</v>
      </c>
      <c r="Q832" s="3">
        <v>11835.75</v>
      </c>
      <c r="R832" s="3">
        <v>11835.75</v>
      </c>
      <c r="S832" s="37">
        <f t="shared" si="25"/>
        <v>125001.2</v>
      </c>
    </row>
    <row r="833" spans="1:19" x14ac:dyDescent="0.25">
      <c r="A833" s="1" t="s">
        <v>848</v>
      </c>
      <c r="B833" s="11">
        <v>0</v>
      </c>
      <c r="C833" s="11">
        <v>0</v>
      </c>
      <c r="D833" s="11">
        <v>0</v>
      </c>
      <c r="E833" s="11">
        <v>0</v>
      </c>
      <c r="F833" s="36">
        <f t="shared" si="24"/>
        <v>0</v>
      </c>
      <c r="G833" s="3">
        <v>0</v>
      </c>
      <c r="H833" s="3">
        <v>5466.39</v>
      </c>
      <c r="I833" s="3">
        <v>5466.39</v>
      </c>
      <c r="J833" s="3">
        <v>5466.39</v>
      </c>
      <c r="K833" s="3">
        <v>2563.89</v>
      </c>
      <c r="L833" s="3">
        <v>2563.89</v>
      </c>
      <c r="M833" s="3">
        <v>2563.89</v>
      </c>
      <c r="N833" s="3">
        <v>2563.89</v>
      </c>
      <c r="O833" s="3">
        <v>2621.94</v>
      </c>
      <c r="P833" s="3">
        <v>2621.94</v>
      </c>
      <c r="Q833" s="3">
        <v>2621.94</v>
      </c>
      <c r="R833" s="3">
        <v>2621.94</v>
      </c>
      <c r="S833" s="37">
        <f t="shared" si="25"/>
        <v>37142.49</v>
      </c>
    </row>
    <row r="834" spans="1:19" x14ac:dyDescent="0.25">
      <c r="A834" s="1" t="s">
        <v>849</v>
      </c>
      <c r="B834" s="11">
        <v>0</v>
      </c>
      <c r="C834" s="11">
        <v>0</v>
      </c>
      <c r="D834" s="11">
        <v>0</v>
      </c>
      <c r="E834" s="11">
        <v>0</v>
      </c>
      <c r="F834" s="36">
        <f t="shared" si="24"/>
        <v>0</v>
      </c>
      <c r="G834" s="3">
        <v>0</v>
      </c>
      <c r="H834" s="3">
        <v>1015.88</v>
      </c>
      <c r="I834" s="3">
        <v>1015.88</v>
      </c>
      <c r="J834" s="3">
        <v>1015.88</v>
      </c>
      <c r="K834" s="3">
        <v>586.95000000000005</v>
      </c>
      <c r="L834" s="3">
        <v>586.95000000000005</v>
      </c>
      <c r="M834" s="3">
        <v>586.95000000000005</v>
      </c>
      <c r="N834" s="3">
        <v>586.95000000000005</v>
      </c>
      <c r="O834" s="3">
        <v>661.13</v>
      </c>
      <c r="P834" s="3">
        <v>661.13</v>
      </c>
      <c r="Q834" s="3">
        <v>661.13</v>
      </c>
      <c r="R834" s="3">
        <v>661.13</v>
      </c>
      <c r="S834" s="37">
        <f t="shared" si="25"/>
        <v>8039.96</v>
      </c>
    </row>
    <row r="835" spans="1:19" x14ac:dyDescent="0.25">
      <c r="A835" s="1" t="s">
        <v>637</v>
      </c>
      <c r="B835" s="11">
        <v>23161.95</v>
      </c>
      <c r="C835" s="11">
        <v>4015.14</v>
      </c>
      <c r="D835" s="11">
        <v>4015.14</v>
      </c>
      <c r="E835" s="11">
        <v>4015.14</v>
      </c>
      <c r="F835" s="36">
        <f t="shared" ref="F835:F854" si="26">SUM(B835:E835)</f>
        <v>35207.370000000003</v>
      </c>
      <c r="G835" s="3">
        <v>5717.94</v>
      </c>
      <c r="H835" s="3">
        <v>5717.94</v>
      </c>
      <c r="I835" s="3">
        <v>5717.94</v>
      </c>
      <c r="J835" s="3">
        <v>5717.94</v>
      </c>
      <c r="K835" s="3">
        <v>6288.75</v>
      </c>
      <c r="L835" s="3">
        <v>6288.75</v>
      </c>
      <c r="M835" s="3">
        <v>6288.75</v>
      </c>
      <c r="N835" s="3">
        <v>6288.75</v>
      </c>
      <c r="O835" s="3">
        <v>8552.7000000000007</v>
      </c>
      <c r="P835" s="3">
        <v>8552.7000000000007</v>
      </c>
      <c r="Q835" s="3">
        <v>8552.7000000000007</v>
      </c>
      <c r="R835" s="3">
        <v>8552.7000000000007</v>
      </c>
      <c r="S835" s="37">
        <f t="shared" ref="S835:S854" si="27">SUM(G835:R835)</f>
        <v>82237.559999999983</v>
      </c>
    </row>
    <row r="836" spans="1:19" x14ac:dyDescent="0.25">
      <c r="A836" s="1" t="s">
        <v>638</v>
      </c>
      <c r="B836" s="11">
        <v>4644</v>
      </c>
      <c r="C836" s="11">
        <v>23161.95</v>
      </c>
      <c r="D836" s="11">
        <v>23161.95</v>
      </c>
      <c r="E836" s="11">
        <v>23161.95</v>
      </c>
      <c r="F836" s="36">
        <f t="shared" si="26"/>
        <v>74129.850000000006</v>
      </c>
      <c r="G836" s="3">
        <v>32637</v>
      </c>
      <c r="H836" s="3">
        <v>32637</v>
      </c>
      <c r="I836" s="3">
        <v>32637</v>
      </c>
      <c r="J836" s="3">
        <v>32637</v>
      </c>
      <c r="K836" s="3">
        <v>36210.300000000003</v>
      </c>
      <c r="L836" s="3">
        <v>36210.300000000003</v>
      </c>
      <c r="M836" s="3">
        <v>36210.300000000003</v>
      </c>
      <c r="N836" s="3">
        <v>36210.300000000003</v>
      </c>
      <c r="O836" s="3">
        <v>56415.61</v>
      </c>
      <c r="P836" s="3">
        <v>56415.61</v>
      </c>
      <c r="Q836" s="3">
        <v>56415.61</v>
      </c>
      <c r="R836" s="3">
        <v>56415.61</v>
      </c>
      <c r="S836" s="37">
        <f t="shared" si="27"/>
        <v>501051.6399999999</v>
      </c>
    </row>
    <row r="837" spans="1:19" x14ac:dyDescent="0.25">
      <c r="A837" s="1" t="s">
        <v>639</v>
      </c>
      <c r="B837" s="11">
        <v>735.3</v>
      </c>
      <c r="C837" s="11">
        <v>4644</v>
      </c>
      <c r="D837" s="11">
        <v>4644</v>
      </c>
      <c r="E837" s="11">
        <v>4644</v>
      </c>
      <c r="F837" s="36">
        <f t="shared" si="26"/>
        <v>14667.3</v>
      </c>
      <c r="G837" s="3">
        <v>6201.69</v>
      </c>
      <c r="H837" s="3">
        <v>6201.69</v>
      </c>
      <c r="I837" s="3">
        <v>6201.69</v>
      </c>
      <c r="J837" s="3">
        <v>6201.69</v>
      </c>
      <c r="K837" s="3">
        <v>5495.4</v>
      </c>
      <c r="L837" s="3">
        <v>5495.4</v>
      </c>
      <c r="M837" s="3">
        <v>5495.4</v>
      </c>
      <c r="N837" s="3">
        <v>5495.4</v>
      </c>
      <c r="O837" s="3">
        <v>6762.84</v>
      </c>
      <c r="P837" s="3">
        <v>6762.84</v>
      </c>
      <c r="Q837" s="3">
        <v>6762.84</v>
      </c>
      <c r="R837" s="3">
        <v>6762.84</v>
      </c>
      <c r="S837" s="37">
        <f t="shared" si="27"/>
        <v>73839.719999999987</v>
      </c>
    </row>
    <row r="838" spans="1:19" x14ac:dyDescent="0.25">
      <c r="A838" s="1" t="s">
        <v>649</v>
      </c>
      <c r="B838" s="11">
        <v>1044.9000000000001</v>
      </c>
      <c r="C838" s="11">
        <v>7981.93</v>
      </c>
      <c r="D838" s="11">
        <v>7981.93</v>
      </c>
      <c r="E838" s="11">
        <v>7981.93</v>
      </c>
      <c r="F838" s="36">
        <f t="shared" si="26"/>
        <v>24990.690000000002</v>
      </c>
      <c r="G838" s="3">
        <v>8726.85</v>
      </c>
      <c r="H838" s="3">
        <v>8726.85</v>
      </c>
      <c r="I838" s="3">
        <v>8726.85</v>
      </c>
      <c r="J838" s="3">
        <v>8726.85</v>
      </c>
      <c r="K838" s="3">
        <v>11352</v>
      </c>
      <c r="L838" s="3">
        <v>11352</v>
      </c>
      <c r="M838" s="3">
        <v>11352</v>
      </c>
      <c r="N838" s="3">
        <v>11352</v>
      </c>
      <c r="O838" s="3">
        <v>16673.25</v>
      </c>
      <c r="P838" s="3">
        <v>16673.25</v>
      </c>
      <c r="Q838" s="3">
        <v>16673.25</v>
      </c>
      <c r="R838" s="3">
        <v>16673.25</v>
      </c>
      <c r="S838" s="37">
        <f t="shared" si="27"/>
        <v>147008.4</v>
      </c>
    </row>
    <row r="839" spans="1:19" x14ac:dyDescent="0.25">
      <c r="A839" s="1" t="s">
        <v>850</v>
      </c>
      <c r="B839" s="11">
        <v>0</v>
      </c>
      <c r="C839" s="11">
        <v>0</v>
      </c>
      <c r="D839" s="11">
        <v>0</v>
      </c>
      <c r="E839" s="11">
        <v>0</v>
      </c>
      <c r="F839" s="36">
        <f t="shared" si="26"/>
        <v>0</v>
      </c>
      <c r="G839" s="3">
        <v>0</v>
      </c>
      <c r="H839" s="3">
        <v>19446.8</v>
      </c>
      <c r="I839" s="3">
        <v>19446.8</v>
      </c>
      <c r="J839" s="3">
        <v>19446.8</v>
      </c>
      <c r="K839" s="3">
        <v>21543</v>
      </c>
      <c r="L839" s="3">
        <v>21543</v>
      </c>
      <c r="M839" s="3">
        <v>21543</v>
      </c>
      <c r="N839" s="3">
        <v>21543</v>
      </c>
      <c r="O839" s="3">
        <v>28573.5</v>
      </c>
      <c r="P839" s="3">
        <v>28573.5</v>
      </c>
      <c r="Q839" s="3">
        <v>28573.5</v>
      </c>
      <c r="R839" s="3">
        <v>28573.5</v>
      </c>
      <c r="S839" s="37">
        <f t="shared" si="27"/>
        <v>258806.39999999999</v>
      </c>
    </row>
    <row r="840" spans="1:19" x14ac:dyDescent="0.25">
      <c r="A840" s="1" t="s">
        <v>851</v>
      </c>
      <c r="B840" s="11">
        <v>0</v>
      </c>
      <c r="C840" s="11">
        <v>0</v>
      </c>
      <c r="D840" s="11">
        <v>0</v>
      </c>
      <c r="E840" s="11">
        <v>0</v>
      </c>
      <c r="F840" s="36">
        <f t="shared" si="26"/>
        <v>0</v>
      </c>
      <c r="G840" s="3">
        <v>0</v>
      </c>
      <c r="H840" s="3">
        <v>13725.6</v>
      </c>
      <c r="I840" s="3">
        <v>13725.6</v>
      </c>
      <c r="J840" s="3">
        <v>13725.6</v>
      </c>
      <c r="K840" s="3">
        <v>16434.64</v>
      </c>
      <c r="L840" s="3">
        <v>16434.64</v>
      </c>
      <c r="M840" s="3">
        <v>16434.64</v>
      </c>
      <c r="N840" s="3">
        <v>16434.64</v>
      </c>
      <c r="O840" s="3">
        <v>21001.200000000001</v>
      </c>
      <c r="P840" s="3">
        <v>21001.200000000001</v>
      </c>
      <c r="Q840" s="3">
        <v>21001.200000000001</v>
      </c>
      <c r="R840" s="3">
        <v>21001.200000000001</v>
      </c>
      <c r="S840" s="37">
        <f t="shared" si="27"/>
        <v>190920.16000000003</v>
      </c>
    </row>
    <row r="841" spans="1:19" x14ac:dyDescent="0.25">
      <c r="A841" s="1" t="s">
        <v>852</v>
      </c>
      <c r="B841" s="11">
        <v>0</v>
      </c>
      <c r="C841" s="11">
        <v>0</v>
      </c>
      <c r="D841" s="11">
        <v>0</v>
      </c>
      <c r="E841" s="11">
        <v>0</v>
      </c>
      <c r="F841" s="36">
        <f t="shared" si="26"/>
        <v>0</v>
      </c>
      <c r="G841" s="3">
        <v>0</v>
      </c>
      <c r="H841" s="3">
        <v>3057.32</v>
      </c>
      <c r="I841" s="3">
        <v>3057.32</v>
      </c>
      <c r="J841" s="3">
        <v>3057.32</v>
      </c>
      <c r="K841" s="3">
        <v>2012.4</v>
      </c>
      <c r="L841" s="3">
        <v>2012.4</v>
      </c>
      <c r="M841" s="3">
        <v>2012.4</v>
      </c>
      <c r="N841" s="3">
        <v>2012.4</v>
      </c>
      <c r="O841" s="3">
        <v>6785.4</v>
      </c>
      <c r="P841" s="3">
        <v>6785.4</v>
      </c>
      <c r="Q841" s="3">
        <v>6785.4</v>
      </c>
      <c r="R841" s="3">
        <v>6785.4</v>
      </c>
      <c r="S841" s="37">
        <f t="shared" si="27"/>
        <v>44363.16</v>
      </c>
    </row>
    <row r="842" spans="1:19" x14ac:dyDescent="0.25">
      <c r="A842" s="1" t="s">
        <v>853</v>
      </c>
      <c r="B842" s="11">
        <v>0</v>
      </c>
      <c r="C842" s="11">
        <v>0</v>
      </c>
      <c r="D842" s="11">
        <v>0</v>
      </c>
      <c r="E842" s="11">
        <v>0</v>
      </c>
      <c r="F842" s="36">
        <f t="shared" si="26"/>
        <v>0</v>
      </c>
      <c r="G842" s="3">
        <v>0</v>
      </c>
      <c r="H842" s="3">
        <v>4286.04</v>
      </c>
      <c r="I842" s="3">
        <v>4286.04</v>
      </c>
      <c r="J842" s="3">
        <v>4286.04</v>
      </c>
      <c r="K842" s="3">
        <v>5669.55</v>
      </c>
      <c r="L842" s="3">
        <v>5669.55</v>
      </c>
      <c r="M842" s="3">
        <v>5669.55</v>
      </c>
      <c r="N842" s="3">
        <v>5669.55</v>
      </c>
      <c r="O842" s="3">
        <v>6472.59</v>
      </c>
      <c r="P842" s="3">
        <v>6472.59</v>
      </c>
      <c r="Q842" s="3">
        <v>6472.59</v>
      </c>
      <c r="R842" s="3">
        <v>6472.59</v>
      </c>
      <c r="S842" s="37">
        <f t="shared" si="27"/>
        <v>61426.679999999993</v>
      </c>
    </row>
    <row r="843" spans="1:19" x14ac:dyDescent="0.25">
      <c r="A843" s="1" t="s">
        <v>854</v>
      </c>
      <c r="B843" s="11">
        <v>0</v>
      </c>
      <c r="C843" s="11">
        <v>0</v>
      </c>
      <c r="D843" s="11">
        <v>0</v>
      </c>
      <c r="E843" s="11">
        <v>0</v>
      </c>
      <c r="F843" s="36">
        <f t="shared" si="26"/>
        <v>0</v>
      </c>
      <c r="G843" s="3">
        <v>0</v>
      </c>
      <c r="H843" s="3">
        <v>1206.1500000000001</v>
      </c>
      <c r="I843" s="3">
        <v>1206.1500000000001</v>
      </c>
      <c r="J843" s="3">
        <v>1206.1500000000001</v>
      </c>
      <c r="K843" s="3">
        <v>1206.1500000000001</v>
      </c>
      <c r="L843" s="3">
        <v>1206.1500000000001</v>
      </c>
      <c r="M843" s="3">
        <v>1206.1500000000001</v>
      </c>
      <c r="N843" s="3">
        <v>1206.1500000000001</v>
      </c>
      <c r="O843" s="3">
        <v>1593.15</v>
      </c>
      <c r="P843" s="3">
        <v>1593.15</v>
      </c>
      <c r="Q843" s="3">
        <v>1593.15</v>
      </c>
      <c r="R843" s="3">
        <v>1593.15</v>
      </c>
      <c r="S843" s="37">
        <f t="shared" si="27"/>
        <v>14815.649999999998</v>
      </c>
    </row>
    <row r="844" spans="1:19" x14ac:dyDescent="0.25">
      <c r="A844" s="1" t="s">
        <v>640</v>
      </c>
      <c r="B844" s="11">
        <v>5882.4</v>
      </c>
      <c r="C844" s="11">
        <v>735.3</v>
      </c>
      <c r="D844" s="11">
        <v>735.3</v>
      </c>
      <c r="E844" s="11">
        <v>735.3</v>
      </c>
      <c r="F844" s="36">
        <f t="shared" si="26"/>
        <v>8088.3</v>
      </c>
      <c r="G844" s="3">
        <v>993.3</v>
      </c>
      <c r="H844" s="3">
        <v>993.3</v>
      </c>
      <c r="I844" s="3">
        <v>993.3</v>
      </c>
      <c r="J844" s="3">
        <v>993.3</v>
      </c>
      <c r="K844" s="3">
        <v>670.8</v>
      </c>
      <c r="L844" s="3">
        <v>670.8</v>
      </c>
      <c r="M844" s="3">
        <v>670.8</v>
      </c>
      <c r="N844" s="3">
        <v>670.8</v>
      </c>
      <c r="O844" s="3">
        <v>1348.06</v>
      </c>
      <c r="P844" s="3">
        <v>1348.06</v>
      </c>
      <c r="Q844" s="3">
        <v>1348.06</v>
      </c>
      <c r="R844" s="3">
        <v>1348.06</v>
      </c>
      <c r="S844" s="37">
        <f t="shared" si="27"/>
        <v>12048.64</v>
      </c>
    </row>
    <row r="845" spans="1:19" x14ac:dyDescent="0.25">
      <c r="A845" s="1" t="s">
        <v>641</v>
      </c>
      <c r="B845" s="11">
        <v>1412.56</v>
      </c>
      <c r="C845" s="11">
        <v>5882.4</v>
      </c>
      <c r="D845" s="11">
        <v>5882.4</v>
      </c>
      <c r="E845" s="11">
        <v>5882.4</v>
      </c>
      <c r="F845" s="36">
        <f t="shared" si="26"/>
        <v>19059.759999999998</v>
      </c>
      <c r="G845" s="3">
        <v>12684.02</v>
      </c>
      <c r="H845" s="3">
        <v>12684.02</v>
      </c>
      <c r="I845" s="3">
        <v>12684.02</v>
      </c>
      <c r="J845" s="3">
        <v>12684.02</v>
      </c>
      <c r="K845" s="3">
        <v>10968.32</v>
      </c>
      <c r="L845" s="3">
        <v>10968.32</v>
      </c>
      <c r="M845" s="3">
        <v>10968.32</v>
      </c>
      <c r="N845" s="3">
        <v>10968.32</v>
      </c>
      <c r="O845" s="3">
        <v>13296.77</v>
      </c>
      <c r="P845" s="3">
        <v>13296.77</v>
      </c>
      <c r="Q845" s="3">
        <v>13296.77</v>
      </c>
      <c r="R845" s="3">
        <v>13296.77</v>
      </c>
      <c r="S845" s="37">
        <f t="shared" si="27"/>
        <v>147796.44</v>
      </c>
    </row>
    <row r="846" spans="1:19" x14ac:dyDescent="0.25">
      <c r="A846" s="1" t="s">
        <v>647</v>
      </c>
      <c r="B846" s="11">
        <v>1580.26</v>
      </c>
      <c r="C846" s="11">
        <v>14383.6</v>
      </c>
      <c r="D846" s="11">
        <v>14383.6</v>
      </c>
      <c r="E846" s="11">
        <v>14383.6</v>
      </c>
      <c r="F846" s="36">
        <f t="shared" si="26"/>
        <v>44731.06</v>
      </c>
      <c r="G846" s="3">
        <v>9739.6</v>
      </c>
      <c r="H846" s="3">
        <v>9739.6</v>
      </c>
      <c r="I846" s="3">
        <v>9739.6</v>
      </c>
      <c r="J846" s="3">
        <v>9739.6</v>
      </c>
      <c r="K846" s="3">
        <v>12835.6</v>
      </c>
      <c r="L846" s="3">
        <v>12835.6</v>
      </c>
      <c r="M846" s="3">
        <v>12835.6</v>
      </c>
      <c r="N846" s="3">
        <v>12835.6</v>
      </c>
      <c r="O846" s="3">
        <v>20446.599999999999</v>
      </c>
      <c r="P846" s="3">
        <v>20446.599999999999</v>
      </c>
      <c r="Q846" s="3">
        <v>20446.599999999999</v>
      </c>
      <c r="R846" s="3">
        <v>20446.599999999999</v>
      </c>
      <c r="S846" s="37">
        <f t="shared" si="27"/>
        <v>172087.2</v>
      </c>
    </row>
    <row r="847" spans="1:19" x14ac:dyDescent="0.25">
      <c r="A847" s="1" t="s">
        <v>642</v>
      </c>
      <c r="B847" s="11">
        <v>7856.1</v>
      </c>
      <c r="C847" s="11">
        <v>1412.56</v>
      </c>
      <c r="D847" s="11">
        <v>1412.56</v>
      </c>
      <c r="E847" s="11">
        <v>1412.56</v>
      </c>
      <c r="F847" s="36">
        <f t="shared" si="26"/>
        <v>12093.779999999999</v>
      </c>
      <c r="G847" s="3">
        <v>2386.5</v>
      </c>
      <c r="H847" s="3">
        <v>2386.5</v>
      </c>
      <c r="I847" s="3">
        <v>2386.5</v>
      </c>
      <c r="J847" s="3">
        <v>2386.5</v>
      </c>
      <c r="K847" s="3">
        <v>490.2</v>
      </c>
      <c r="L847" s="3">
        <v>490.2</v>
      </c>
      <c r="M847" s="3">
        <v>490.2</v>
      </c>
      <c r="N847" s="3">
        <v>490.2</v>
      </c>
      <c r="O847" s="3">
        <v>1290</v>
      </c>
      <c r="P847" s="3">
        <v>1290</v>
      </c>
      <c r="Q847" s="3">
        <v>1290</v>
      </c>
      <c r="R847" s="3">
        <v>1290</v>
      </c>
      <c r="S847" s="37">
        <f t="shared" si="27"/>
        <v>16666.800000000003</v>
      </c>
    </row>
    <row r="848" spans="1:19" x14ac:dyDescent="0.25">
      <c r="A848" s="1" t="s">
        <v>643</v>
      </c>
      <c r="B848" s="11">
        <v>6862.8</v>
      </c>
      <c r="C848" s="11">
        <v>7856.1</v>
      </c>
      <c r="D848" s="11">
        <v>7856.1</v>
      </c>
      <c r="E848" s="11">
        <v>7856.1</v>
      </c>
      <c r="F848" s="36">
        <f t="shared" si="26"/>
        <v>30431.1</v>
      </c>
      <c r="G848" s="3">
        <v>9481.5</v>
      </c>
      <c r="H848" s="3">
        <v>9481.5</v>
      </c>
      <c r="I848" s="3">
        <v>9481.5</v>
      </c>
      <c r="J848" s="3">
        <v>9481.5</v>
      </c>
      <c r="K848" s="3">
        <v>10874.7</v>
      </c>
      <c r="L848" s="3">
        <v>10874.7</v>
      </c>
      <c r="M848" s="3">
        <v>10874.7</v>
      </c>
      <c r="N848" s="3">
        <v>10874.7</v>
      </c>
      <c r="O848" s="3">
        <v>13177.38</v>
      </c>
      <c r="P848" s="3">
        <v>13177.38</v>
      </c>
      <c r="Q848" s="3">
        <v>13177.38</v>
      </c>
      <c r="R848" s="3">
        <v>13177.38</v>
      </c>
      <c r="S848" s="37">
        <f t="shared" si="27"/>
        <v>134134.32</v>
      </c>
    </row>
    <row r="849" spans="1:19" x14ac:dyDescent="0.25">
      <c r="A849" s="1" t="s">
        <v>645</v>
      </c>
      <c r="B849" s="11">
        <v>9610.5</v>
      </c>
      <c r="C849" s="11">
        <v>3937.74</v>
      </c>
      <c r="D849" s="11">
        <v>3937.74</v>
      </c>
      <c r="E849" s="11">
        <v>3937.74</v>
      </c>
      <c r="F849" s="36">
        <f t="shared" si="26"/>
        <v>21423.72</v>
      </c>
      <c r="G849" s="3">
        <v>6133.95</v>
      </c>
      <c r="H849" s="3">
        <v>6133.95</v>
      </c>
      <c r="I849" s="3">
        <v>6133.95</v>
      </c>
      <c r="J849" s="3">
        <v>6133.95</v>
      </c>
      <c r="K849" s="3">
        <v>5601.84</v>
      </c>
      <c r="L849" s="3">
        <v>5601.84</v>
      </c>
      <c r="M849" s="3">
        <v>5601.84</v>
      </c>
      <c r="N849" s="3">
        <v>5601.84</v>
      </c>
      <c r="O849" s="3">
        <v>7353</v>
      </c>
      <c r="P849" s="3">
        <v>7353</v>
      </c>
      <c r="Q849" s="3">
        <v>7353</v>
      </c>
      <c r="R849" s="3">
        <v>7353</v>
      </c>
      <c r="S849" s="37">
        <f t="shared" si="27"/>
        <v>76355.159999999989</v>
      </c>
    </row>
    <row r="850" spans="1:19" x14ac:dyDescent="0.25">
      <c r="A850" s="1" t="s">
        <v>644</v>
      </c>
      <c r="B850" s="11">
        <v>3937.74</v>
      </c>
      <c r="C850" s="11">
        <v>6862.8</v>
      </c>
      <c r="D850" s="11">
        <v>6862.8</v>
      </c>
      <c r="E850" s="11">
        <v>6862.8</v>
      </c>
      <c r="F850" s="36">
        <f t="shared" si="26"/>
        <v>24526.14</v>
      </c>
      <c r="G850" s="3">
        <v>7533.6</v>
      </c>
      <c r="H850" s="3">
        <v>7533.6</v>
      </c>
      <c r="I850" s="3">
        <v>7533.6</v>
      </c>
      <c r="J850" s="3">
        <v>7533.6</v>
      </c>
      <c r="K850" s="3">
        <v>8165.72</v>
      </c>
      <c r="L850" s="3">
        <v>8165.72</v>
      </c>
      <c r="M850" s="3">
        <v>8165.72</v>
      </c>
      <c r="N850" s="3">
        <v>8165.72</v>
      </c>
      <c r="O850" s="3">
        <v>10861.8</v>
      </c>
      <c r="P850" s="3">
        <v>10861.8</v>
      </c>
      <c r="Q850" s="3">
        <v>10861.8</v>
      </c>
      <c r="R850" s="3">
        <v>10861.8</v>
      </c>
      <c r="S850" s="37">
        <f t="shared" si="27"/>
        <v>106244.48000000001</v>
      </c>
    </row>
    <row r="851" spans="1:19" x14ac:dyDescent="0.25">
      <c r="A851" s="1" t="s">
        <v>855</v>
      </c>
      <c r="B851" s="11">
        <v>0</v>
      </c>
      <c r="C851" s="11">
        <v>0</v>
      </c>
      <c r="D851" s="11">
        <v>0</v>
      </c>
      <c r="E851" s="11">
        <v>0</v>
      </c>
      <c r="F851" s="36">
        <f t="shared" si="26"/>
        <v>0</v>
      </c>
      <c r="G851" s="3">
        <v>0</v>
      </c>
      <c r="H851" s="3">
        <v>7972.2</v>
      </c>
      <c r="I851" s="3">
        <v>7972.2</v>
      </c>
      <c r="J851" s="3">
        <v>7972.2</v>
      </c>
      <c r="K851" s="3">
        <v>8165.7</v>
      </c>
      <c r="L851" s="3">
        <v>8165.7</v>
      </c>
      <c r="M851" s="3">
        <v>8165.7</v>
      </c>
      <c r="N851" s="3">
        <v>8165.7</v>
      </c>
      <c r="O851" s="3">
        <v>9626.64</v>
      </c>
      <c r="P851" s="3">
        <v>9626.64</v>
      </c>
      <c r="Q851" s="3">
        <v>9626.64</v>
      </c>
      <c r="R851" s="3">
        <v>9626.64</v>
      </c>
      <c r="S851" s="37">
        <f t="shared" si="27"/>
        <v>95085.959999999992</v>
      </c>
    </row>
    <row r="852" spans="1:19" x14ac:dyDescent="0.25">
      <c r="A852" s="1" t="s">
        <v>646</v>
      </c>
      <c r="B852" s="11">
        <v>14383.6</v>
      </c>
      <c r="C852" s="11">
        <v>9610.5</v>
      </c>
      <c r="D852" s="11">
        <v>9610.5</v>
      </c>
      <c r="E852" s="11">
        <v>9610.5</v>
      </c>
      <c r="F852" s="36">
        <f t="shared" si="26"/>
        <v>43215.1</v>
      </c>
      <c r="G852" s="3">
        <v>10223.299999999999</v>
      </c>
      <c r="H852" s="3">
        <v>10223.299999999999</v>
      </c>
      <c r="I852" s="3">
        <v>10223.299999999999</v>
      </c>
      <c r="J852" s="3">
        <v>10223.299999999999</v>
      </c>
      <c r="K852" s="3">
        <v>10748.98</v>
      </c>
      <c r="L852" s="3">
        <v>10748.98</v>
      </c>
      <c r="M852" s="3">
        <v>10748.98</v>
      </c>
      <c r="N852" s="3">
        <v>10748.98</v>
      </c>
      <c r="O852" s="3">
        <v>16460.400000000001</v>
      </c>
      <c r="P852" s="3">
        <v>16460.400000000001</v>
      </c>
      <c r="Q852" s="3">
        <v>16460.400000000001</v>
      </c>
      <c r="R852" s="3">
        <v>16460.400000000001</v>
      </c>
      <c r="S852" s="37">
        <f t="shared" si="27"/>
        <v>149730.71999999997</v>
      </c>
    </row>
    <row r="853" spans="1:19" x14ac:dyDescent="0.25">
      <c r="A853" s="1" t="s">
        <v>648</v>
      </c>
      <c r="B853" s="11">
        <v>7981.93</v>
      </c>
      <c r="C853" s="11">
        <v>1580.26</v>
      </c>
      <c r="D853" s="11">
        <v>1580.26</v>
      </c>
      <c r="E853" s="11">
        <v>1580.26</v>
      </c>
      <c r="F853" s="36">
        <f t="shared" si="26"/>
        <v>12722.710000000001</v>
      </c>
      <c r="G853" s="3">
        <v>1367.4</v>
      </c>
      <c r="H853" s="3">
        <v>1367.4</v>
      </c>
      <c r="I853" s="3">
        <v>1367.4</v>
      </c>
      <c r="J853" s="3">
        <v>1367.4</v>
      </c>
      <c r="K853" s="3">
        <v>1257.76</v>
      </c>
      <c r="L853" s="3">
        <v>1257.76</v>
      </c>
      <c r="M853" s="3">
        <v>1257.76</v>
      </c>
      <c r="N853" s="3">
        <v>1257.76</v>
      </c>
      <c r="O853" s="3">
        <v>1760.86</v>
      </c>
      <c r="P853" s="3">
        <v>1760.86</v>
      </c>
      <c r="Q853" s="3">
        <v>1760.86</v>
      </c>
      <c r="R853" s="3">
        <v>1760.86</v>
      </c>
      <c r="S853" s="37">
        <f t="shared" si="27"/>
        <v>17544.080000000002</v>
      </c>
    </row>
    <row r="854" spans="1:19" x14ac:dyDescent="0.25">
      <c r="A854" s="1" t="s">
        <v>650</v>
      </c>
      <c r="B854" s="11">
        <v>977.18</v>
      </c>
      <c r="C854" s="11">
        <v>1044.9000000000001</v>
      </c>
      <c r="D854" s="11">
        <v>1044.9000000000001</v>
      </c>
      <c r="E854" s="11">
        <v>1044.9000000000001</v>
      </c>
      <c r="F854" s="36">
        <f t="shared" si="26"/>
        <v>4111.88</v>
      </c>
      <c r="G854" s="3">
        <v>1035.23</v>
      </c>
      <c r="H854" s="3">
        <v>1035.23</v>
      </c>
      <c r="I854" s="3">
        <v>1035.23</v>
      </c>
      <c r="J854" s="3">
        <v>1035.23</v>
      </c>
      <c r="K854" s="3">
        <v>345.08</v>
      </c>
      <c r="L854" s="3">
        <v>345.08</v>
      </c>
      <c r="M854" s="3">
        <v>345.08</v>
      </c>
      <c r="N854" s="3">
        <v>345.08</v>
      </c>
      <c r="O854" s="3">
        <v>1180.3499999999999</v>
      </c>
      <c r="P854" s="3">
        <v>1180.3499999999999</v>
      </c>
      <c r="Q854" s="3">
        <v>1180.3499999999999</v>
      </c>
      <c r="R854" s="3">
        <v>1180.3499999999999</v>
      </c>
      <c r="S854" s="37">
        <f t="shared" si="27"/>
        <v>10242.640000000001</v>
      </c>
    </row>
  </sheetData>
  <autoFilter ref="A1:S854" xr:uid="{9B89186E-E0CC-4A66-BAB6-E429B90E696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AA4B-5A32-4981-ADCA-8A542AE2ECA4}">
  <dimension ref="A1:N854"/>
  <sheetViews>
    <sheetView showGridLines="0" workbookViewId="0"/>
  </sheetViews>
  <sheetFormatPr defaultRowHeight="15" x14ac:dyDescent="0.25"/>
  <cols>
    <col min="1" max="1" width="33.85546875" bestFit="1" customWidth="1"/>
    <col min="2" max="13" width="14" bestFit="1" customWidth="1"/>
    <col min="14" max="14" width="15" bestFit="1" customWidth="1"/>
  </cols>
  <sheetData>
    <row r="1" spans="1:14" x14ac:dyDescent="0.25">
      <c r="A1" s="13" t="s">
        <v>0</v>
      </c>
      <c r="B1" s="14">
        <v>44562</v>
      </c>
      <c r="C1" s="14">
        <v>44593</v>
      </c>
      <c r="D1" s="14">
        <v>44621</v>
      </c>
      <c r="E1" s="14">
        <v>44652</v>
      </c>
      <c r="F1" s="14">
        <v>44682</v>
      </c>
      <c r="G1" s="14">
        <v>44713</v>
      </c>
      <c r="H1" s="14">
        <v>44743</v>
      </c>
      <c r="I1" s="14">
        <v>44774</v>
      </c>
      <c r="J1" s="14">
        <v>44805</v>
      </c>
      <c r="K1" s="14">
        <v>44835</v>
      </c>
      <c r="L1" s="14">
        <v>44866</v>
      </c>
      <c r="M1" s="14">
        <v>44896</v>
      </c>
      <c r="N1" s="9" t="s">
        <v>898</v>
      </c>
    </row>
    <row r="2" spans="1:14" x14ac:dyDescent="0.25">
      <c r="A2" s="12" t="s">
        <v>3</v>
      </c>
      <c r="B2" s="32">
        <v>6450</v>
      </c>
      <c r="C2" s="32">
        <v>6063</v>
      </c>
      <c r="D2" s="32">
        <v>6159.76</v>
      </c>
      <c r="E2" s="32">
        <v>6159.76</v>
      </c>
      <c r="F2" s="32">
        <v>6159.76</v>
      </c>
      <c r="G2" s="32">
        <v>4629.82</v>
      </c>
      <c r="H2" s="32">
        <v>4629.82</v>
      </c>
      <c r="I2" s="31">
        <v>4629.82</v>
      </c>
      <c r="J2" s="31">
        <v>4629.82</v>
      </c>
      <c r="K2" s="31">
        <v>4891.04</v>
      </c>
      <c r="L2" s="32">
        <v>4891.04</v>
      </c>
      <c r="M2" s="32">
        <v>4891.04</v>
      </c>
      <c r="N2" s="38">
        <f t="shared" ref="N2:N65" si="0">SUM(B2:M2)</f>
        <v>64184.680000000008</v>
      </c>
    </row>
    <row r="3" spans="1:14" x14ac:dyDescent="0.25">
      <c r="A3" s="12" t="s">
        <v>4</v>
      </c>
      <c r="B3" s="32">
        <v>19350</v>
      </c>
      <c r="C3" s="32">
        <v>17182.8</v>
      </c>
      <c r="D3" s="32">
        <v>17279.580000000002</v>
      </c>
      <c r="E3" s="32">
        <v>17279.580000000002</v>
      </c>
      <c r="F3" s="32">
        <v>17279.580000000002</v>
      </c>
      <c r="G3" s="32">
        <v>12844.56</v>
      </c>
      <c r="H3" s="32">
        <v>12844.56</v>
      </c>
      <c r="I3" s="31">
        <v>12844.560000000001</v>
      </c>
      <c r="J3" s="31">
        <v>12844.560000000001</v>
      </c>
      <c r="K3" s="31">
        <v>14878.2</v>
      </c>
      <c r="L3" s="32">
        <v>14878.2</v>
      </c>
      <c r="M3" s="32">
        <v>14878.2</v>
      </c>
      <c r="N3" s="38">
        <f t="shared" si="0"/>
        <v>184384.38000000003</v>
      </c>
    </row>
    <row r="4" spans="1:14" x14ac:dyDescent="0.25">
      <c r="A4" s="12" t="s">
        <v>5</v>
      </c>
      <c r="B4" s="32">
        <v>19350</v>
      </c>
      <c r="C4" s="32">
        <v>18189</v>
      </c>
      <c r="D4" s="32">
        <v>18324.48</v>
      </c>
      <c r="E4" s="32">
        <v>18324.48</v>
      </c>
      <c r="F4" s="32">
        <v>18324.48</v>
      </c>
      <c r="G4" s="32">
        <v>17535</v>
      </c>
      <c r="H4" s="32">
        <v>17535</v>
      </c>
      <c r="I4" s="31">
        <v>17535</v>
      </c>
      <c r="J4" s="31">
        <v>17535</v>
      </c>
      <c r="K4" s="31">
        <v>17881.32</v>
      </c>
      <c r="L4" s="32">
        <v>17881.32</v>
      </c>
      <c r="M4" s="32">
        <v>17881.32</v>
      </c>
      <c r="N4" s="38">
        <f t="shared" si="0"/>
        <v>216296.40000000002</v>
      </c>
    </row>
    <row r="5" spans="1:14" x14ac:dyDescent="0.25">
      <c r="A5" s="12" t="s">
        <v>6</v>
      </c>
      <c r="B5" s="32">
        <v>6450</v>
      </c>
      <c r="C5" s="32">
        <v>6050.1</v>
      </c>
      <c r="D5" s="32">
        <v>6050.1</v>
      </c>
      <c r="E5" s="32">
        <v>6050.1</v>
      </c>
      <c r="F5" s="32">
        <v>6050.1</v>
      </c>
      <c r="G5" s="32">
        <v>5517.34</v>
      </c>
      <c r="H5" s="32">
        <v>5517.34</v>
      </c>
      <c r="I5" s="31">
        <v>5517.34</v>
      </c>
      <c r="J5" s="31">
        <v>5517.34</v>
      </c>
      <c r="K5" s="31">
        <v>5428.96</v>
      </c>
      <c r="L5" s="32">
        <v>5428.96</v>
      </c>
      <c r="M5" s="32">
        <v>5428.96</v>
      </c>
      <c r="N5" s="38">
        <f t="shared" si="0"/>
        <v>69006.64</v>
      </c>
    </row>
    <row r="6" spans="1:14" x14ac:dyDescent="0.25">
      <c r="A6" s="12" t="s">
        <v>666</v>
      </c>
      <c r="B6" s="32">
        <v>16125</v>
      </c>
      <c r="C6" s="32">
        <v>15334.9</v>
      </c>
      <c r="D6" s="32">
        <v>15496.15</v>
      </c>
      <c r="E6" s="32">
        <v>15496.15</v>
      </c>
      <c r="F6" s="32">
        <v>15496.15</v>
      </c>
      <c r="G6" s="32">
        <v>10215.200000000001</v>
      </c>
      <c r="H6" s="32">
        <v>10215.200000000001</v>
      </c>
      <c r="I6" s="31">
        <v>10215.200000000001</v>
      </c>
      <c r="J6" s="31">
        <v>10215.200000000001</v>
      </c>
      <c r="K6" s="31">
        <v>13865.9</v>
      </c>
      <c r="L6" s="32">
        <v>13865.9</v>
      </c>
      <c r="M6" s="32">
        <v>13865.9</v>
      </c>
      <c r="N6" s="38">
        <f t="shared" si="0"/>
        <v>160406.84999999998</v>
      </c>
    </row>
    <row r="7" spans="1:14" x14ac:dyDescent="0.25">
      <c r="A7" s="12" t="s">
        <v>667</v>
      </c>
      <c r="B7" s="32">
        <v>22575</v>
      </c>
      <c r="C7" s="32">
        <v>20204.66</v>
      </c>
      <c r="D7" s="32">
        <v>20588.400000000001</v>
      </c>
      <c r="E7" s="32">
        <v>20588.400000000001</v>
      </c>
      <c r="F7" s="32">
        <v>20588.400000000001</v>
      </c>
      <c r="G7" s="32">
        <v>14339.64</v>
      </c>
      <c r="H7" s="32">
        <v>14339.64</v>
      </c>
      <c r="I7" s="31">
        <v>14339.64</v>
      </c>
      <c r="J7" s="31">
        <v>14339.64</v>
      </c>
      <c r="K7" s="31">
        <v>18186.419999999998</v>
      </c>
      <c r="L7" s="32">
        <v>18186.419999999998</v>
      </c>
      <c r="M7" s="32">
        <v>18186.419999999998</v>
      </c>
      <c r="N7" s="38">
        <f t="shared" si="0"/>
        <v>216462.68</v>
      </c>
    </row>
    <row r="8" spans="1:14" x14ac:dyDescent="0.25">
      <c r="A8" s="12" t="s">
        <v>651</v>
      </c>
      <c r="B8" s="32">
        <v>3225</v>
      </c>
      <c r="C8" s="32">
        <v>3208.88</v>
      </c>
      <c r="D8" s="32">
        <v>3208.88</v>
      </c>
      <c r="E8" s="32">
        <v>3208.88</v>
      </c>
      <c r="F8" s="32">
        <v>3208.88</v>
      </c>
      <c r="G8" s="32">
        <v>2030.14</v>
      </c>
      <c r="H8" s="32">
        <v>2030.14</v>
      </c>
      <c r="I8" s="31">
        <v>2030.14</v>
      </c>
      <c r="J8" s="31">
        <v>2030.14</v>
      </c>
      <c r="K8" s="31">
        <v>2837.36</v>
      </c>
      <c r="L8" s="32">
        <v>2837.36</v>
      </c>
      <c r="M8" s="32">
        <v>2837.36</v>
      </c>
      <c r="N8" s="38">
        <f t="shared" si="0"/>
        <v>32693.16</v>
      </c>
    </row>
    <row r="9" spans="1:14" x14ac:dyDescent="0.25">
      <c r="A9" s="12" t="s">
        <v>7</v>
      </c>
      <c r="B9" s="32">
        <v>6450</v>
      </c>
      <c r="C9" s="32">
        <v>5547</v>
      </c>
      <c r="D9" s="32">
        <v>5643.76</v>
      </c>
      <c r="E9" s="32">
        <v>5643.76</v>
      </c>
      <c r="F9" s="32">
        <v>5643.76</v>
      </c>
      <c r="G9" s="32">
        <v>5616.66</v>
      </c>
      <c r="H9" s="32">
        <v>5616.66</v>
      </c>
      <c r="I9" s="31">
        <v>5616.66</v>
      </c>
      <c r="J9" s="31">
        <v>5616.66</v>
      </c>
      <c r="K9" s="31">
        <v>6327.46</v>
      </c>
      <c r="L9" s="32">
        <v>6327.46</v>
      </c>
      <c r="M9" s="32">
        <v>6327.46</v>
      </c>
      <c r="N9" s="38">
        <f t="shared" si="0"/>
        <v>70377.300000000017</v>
      </c>
    </row>
    <row r="10" spans="1:14" x14ac:dyDescent="0.25">
      <c r="A10" s="12" t="s">
        <v>652</v>
      </c>
      <c r="B10" s="32">
        <v>25800</v>
      </c>
      <c r="C10" s="32">
        <v>22884.639999999999</v>
      </c>
      <c r="D10" s="32">
        <v>23607.040000000001</v>
      </c>
      <c r="E10" s="32">
        <v>23607.040000000001</v>
      </c>
      <c r="F10" s="32">
        <v>23607.040000000001</v>
      </c>
      <c r="G10" s="32">
        <v>21171.52</v>
      </c>
      <c r="H10" s="32">
        <v>21171.52</v>
      </c>
      <c r="I10" s="31">
        <v>21171.519999999997</v>
      </c>
      <c r="J10" s="31">
        <v>21171.519999999997</v>
      </c>
      <c r="K10" s="31">
        <v>25204</v>
      </c>
      <c r="L10" s="32">
        <v>25204</v>
      </c>
      <c r="M10" s="32">
        <v>25204</v>
      </c>
      <c r="N10" s="38">
        <f t="shared" si="0"/>
        <v>279803.83999999997</v>
      </c>
    </row>
    <row r="11" spans="1:14" x14ac:dyDescent="0.25">
      <c r="A11" s="12" t="s">
        <v>668</v>
      </c>
      <c r="B11" s="32">
        <v>22575</v>
      </c>
      <c r="C11" s="32">
        <v>21830.06</v>
      </c>
      <c r="D11" s="32">
        <v>22123.5</v>
      </c>
      <c r="E11" s="32">
        <v>22123.5</v>
      </c>
      <c r="F11" s="32">
        <v>22123.5</v>
      </c>
      <c r="G11" s="32">
        <v>19947.27</v>
      </c>
      <c r="H11" s="32">
        <v>19947.27</v>
      </c>
      <c r="I11" s="31">
        <v>19947.27</v>
      </c>
      <c r="J11" s="31">
        <v>19947.27</v>
      </c>
      <c r="K11" s="31">
        <v>21464.31</v>
      </c>
      <c r="L11" s="32">
        <v>21464.31</v>
      </c>
      <c r="M11" s="32">
        <v>21464.31</v>
      </c>
      <c r="N11" s="38">
        <f t="shared" si="0"/>
        <v>254957.56999999998</v>
      </c>
    </row>
    <row r="12" spans="1:14" x14ac:dyDescent="0.25">
      <c r="A12" s="12" t="s">
        <v>8</v>
      </c>
      <c r="B12" s="32">
        <v>29025</v>
      </c>
      <c r="C12" s="32">
        <v>24235.919999999998</v>
      </c>
      <c r="D12" s="32">
        <v>24526.17</v>
      </c>
      <c r="E12" s="32">
        <v>24526.17</v>
      </c>
      <c r="F12" s="32">
        <v>24526.17</v>
      </c>
      <c r="G12" s="32">
        <v>14129.37</v>
      </c>
      <c r="H12" s="32">
        <v>14129.37</v>
      </c>
      <c r="I12" s="31">
        <v>14129.37</v>
      </c>
      <c r="J12" s="31">
        <v>14129.37</v>
      </c>
      <c r="K12" s="31">
        <v>22282.47</v>
      </c>
      <c r="L12" s="32">
        <v>22282.47</v>
      </c>
      <c r="M12" s="32">
        <v>22282.47</v>
      </c>
      <c r="N12" s="38">
        <f t="shared" si="0"/>
        <v>250204.31999999998</v>
      </c>
    </row>
    <row r="13" spans="1:14" x14ac:dyDescent="0.25">
      <c r="A13" s="12" t="s">
        <v>9</v>
      </c>
      <c r="B13" s="32">
        <v>6450</v>
      </c>
      <c r="C13" s="32">
        <v>5160</v>
      </c>
      <c r="D13" s="32">
        <v>5160</v>
      </c>
      <c r="E13" s="32">
        <v>5160</v>
      </c>
      <c r="F13" s="32">
        <v>5160</v>
      </c>
      <c r="G13" s="32">
        <v>4411.16</v>
      </c>
      <c r="H13" s="32">
        <v>4411.16</v>
      </c>
      <c r="I13" s="31">
        <v>4411.16</v>
      </c>
      <c r="J13" s="31">
        <v>4411.16</v>
      </c>
      <c r="K13" s="31">
        <v>4667.22</v>
      </c>
      <c r="L13" s="32">
        <v>4667.22</v>
      </c>
      <c r="M13" s="32">
        <v>4667.22</v>
      </c>
      <c r="N13" s="38">
        <f t="shared" si="0"/>
        <v>58736.3</v>
      </c>
    </row>
    <row r="14" spans="1:14" x14ac:dyDescent="0.25">
      <c r="A14" s="12" t="s">
        <v>669</v>
      </c>
      <c r="B14" s="32">
        <v>3225</v>
      </c>
      <c r="C14" s="32">
        <v>2902.5</v>
      </c>
      <c r="D14" s="32">
        <v>3012.15</v>
      </c>
      <c r="E14" s="32">
        <v>3012.15</v>
      </c>
      <c r="F14" s="32">
        <v>3012.15</v>
      </c>
      <c r="G14" s="32">
        <v>1613.15</v>
      </c>
      <c r="H14" s="32">
        <v>1613.15</v>
      </c>
      <c r="I14" s="31">
        <v>1613.15</v>
      </c>
      <c r="J14" s="31">
        <v>1613.15</v>
      </c>
      <c r="K14" s="31">
        <v>2985.71</v>
      </c>
      <c r="L14" s="32">
        <v>2985.71</v>
      </c>
      <c r="M14" s="32">
        <v>2985.71</v>
      </c>
      <c r="N14" s="38">
        <f t="shared" si="0"/>
        <v>30573.68</v>
      </c>
    </row>
    <row r="15" spans="1:14" x14ac:dyDescent="0.25">
      <c r="A15" s="12" t="s">
        <v>10</v>
      </c>
      <c r="B15" s="32">
        <v>3225</v>
      </c>
      <c r="C15" s="32">
        <v>2934.75</v>
      </c>
      <c r="D15" s="32">
        <v>2934.75</v>
      </c>
      <c r="E15" s="32">
        <v>2934.75</v>
      </c>
      <c r="F15" s="32">
        <v>2934.75</v>
      </c>
      <c r="G15" s="32">
        <v>2246.86</v>
      </c>
      <c r="H15" s="32">
        <v>2246.86</v>
      </c>
      <c r="I15" s="31">
        <v>2246.86</v>
      </c>
      <c r="J15" s="31">
        <v>2246.86</v>
      </c>
      <c r="K15" s="31">
        <v>2647.08</v>
      </c>
      <c r="L15" s="32">
        <v>2647.08</v>
      </c>
      <c r="M15" s="32">
        <v>2647.08</v>
      </c>
      <c r="N15" s="38">
        <f t="shared" si="0"/>
        <v>31892.680000000008</v>
      </c>
    </row>
    <row r="16" spans="1:14" x14ac:dyDescent="0.25">
      <c r="A16" s="12" t="s">
        <v>22</v>
      </c>
      <c r="B16" s="32">
        <v>22575</v>
      </c>
      <c r="C16" s="32">
        <v>19369.349999999999</v>
      </c>
      <c r="D16" s="32">
        <v>19369.349999999999</v>
      </c>
      <c r="E16" s="32">
        <v>19369.349999999999</v>
      </c>
      <c r="F16" s="32">
        <v>19369.349999999999</v>
      </c>
      <c r="G16" s="32">
        <v>16141.16</v>
      </c>
      <c r="H16" s="32">
        <v>16141.16</v>
      </c>
      <c r="I16" s="31">
        <v>16141.16</v>
      </c>
      <c r="J16" s="31">
        <v>16141.16</v>
      </c>
      <c r="K16" s="31">
        <v>14951.44</v>
      </c>
      <c r="L16" s="32">
        <v>14951.44</v>
      </c>
      <c r="M16" s="32">
        <v>14951.44</v>
      </c>
      <c r="N16" s="38">
        <f t="shared" si="0"/>
        <v>209471.36000000002</v>
      </c>
    </row>
    <row r="17" spans="1:14" x14ac:dyDescent="0.25">
      <c r="A17" s="12" t="s">
        <v>11</v>
      </c>
      <c r="B17" s="32">
        <v>67726</v>
      </c>
      <c r="C17" s="32">
        <v>56217.59</v>
      </c>
      <c r="D17" s="32">
        <v>56343.37</v>
      </c>
      <c r="E17" s="32">
        <v>56343.37</v>
      </c>
      <c r="F17" s="32">
        <v>56343.37</v>
      </c>
      <c r="G17" s="32">
        <v>34300.25</v>
      </c>
      <c r="H17" s="32">
        <v>32586.16</v>
      </c>
      <c r="I17" s="31">
        <v>32586.16</v>
      </c>
      <c r="J17" s="31">
        <v>32586.16</v>
      </c>
      <c r="K17" s="31">
        <v>32650.18</v>
      </c>
      <c r="L17" s="32">
        <v>35875.18</v>
      </c>
      <c r="M17" s="32">
        <v>35875.18</v>
      </c>
      <c r="N17" s="38">
        <f t="shared" si="0"/>
        <v>529432.97</v>
      </c>
    </row>
    <row r="18" spans="1:14" x14ac:dyDescent="0.25">
      <c r="A18" s="12" t="s">
        <v>12</v>
      </c>
      <c r="B18" s="32">
        <v>9675</v>
      </c>
      <c r="C18" s="32">
        <v>8446.2900000000009</v>
      </c>
      <c r="D18" s="32">
        <v>8581.74</v>
      </c>
      <c r="E18" s="32">
        <v>8581.74</v>
      </c>
      <c r="F18" s="32">
        <v>8581.74</v>
      </c>
      <c r="G18" s="32">
        <v>7972.2</v>
      </c>
      <c r="H18" s="32">
        <v>7972.2</v>
      </c>
      <c r="I18" s="31">
        <v>7972.2</v>
      </c>
      <c r="J18" s="31">
        <v>7972.2</v>
      </c>
      <c r="K18" s="31">
        <v>9169.98</v>
      </c>
      <c r="L18" s="32">
        <v>9169.98</v>
      </c>
      <c r="M18" s="32">
        <v>9169.98</v>
      </c>
      <c r="N18" s="38">
        <f t="shared" si="0"/>
        <v>103265.24999999997</v>
      </c>
    </row>
    <row r="19" spans="1:14" x14ac:dyDescent="0.25">
      <c r="A19" s="12" t="s">
        <v>13</v>
      </c>
      <c r="B19" s="32">
        <v>38700</v>
      </c>
      <c r="C19" s="32">
        <v>32391.96</v>
      </c>
      <c r="D19" s="32">
        <v>32508</v>
      </c>
      <c r="E19" s="32">
        <v>32508</v>
      </c>
      <c r="F19" s="32">
        <v>32508</v>
      </c>
      <c r="G19" s="32">
        <v>29512.68</v>
      </c>
      <c r="H19" s="32">
        <v>29512.68</v>
      </c>
      <c r="I19" s="31">
        <v>29512.68</v>
      </c>
      <c r="J19" s="31">
        <v>29512.68</v>
      </c>
      <c r="K19" s="31">
        <v>31954.559999999998</v>
      </c>
      <c r="L19" s="32">
        <v>31954.560000000001</v>
      </c>
      <c r="M19" s="32">
        <v>31954.560000000001</v>
      </c>
      <c r="N19" s="38">
        <f t="shared" si="0"/>
        <v>382530.36</v>
      </c>
    </row>
    <row r="20" spans="1:14" x14ac:dyDescent="0.25">
      <c r="A20" s="12" t="s">
        <v>14</v>
      </c>
      <c r="B20" s="32">
        <v>9675</v>
      </c>
      <c r="C20" s="32">
        <v>7740</v>
      </c>
      <c r="D20" s="32">
        <v>7740</v>
      </c>
      <c r="E20" s="32">
        <v>7740</v>
      </c>
      <c r="F20" s="32">
        <v>7740</v>
      </c>
      <c r="G20" s="32">
        <v>3521.7</v>
      </c>
      <c r="H20" s="32">
        <v>3521.7</v>
      </c>
      <c r="I20" s="31">
        <v>3521.7</v>
      </c>
      <c r="J20" s="31">
        <v>3521.7</v>
      </c>
      <c r="K20" s="31">
        <v>4344.09</v>
      </c>
      <c r="L20" s="32">
        <v>4344.09</v>
      </c>
      <c r="M20" s="32">
        <v>4344.09</v>
      </c>
      <c r="N20" s="38">
        <f t="shared" si="0"/>
        <v>67754.069999999978</v>
      </c>
    </row>
    <row r="21" spans="1:14" x14ac:dyDescent="0.25">
      <c r="A21" s="12" t="s">
        <v>15</v>
      </c>
      <c r="B21" s="32">
        <v>19350</v>
      </c>
      <c r="C21" s="32">
        <v>19350</v>
      </c>
      <c r="D21" s="32">
        <v>19350</v>
      </c>
      <c r="E21" s="32">
        <v>19350</v>
      </c>
      <c r="F21" s="32">
        <v>19350</v>
      </c>
      <c r="G21" s="32">
        <v>18703.740000000002</v>
      </c>
      <c r="H21" s="32">
        <v>18703.740000000002</v>
      </c>
      <c r="I21" s="31">
        <v>18703.740000000002</v>
      </c>
      <c r="J21" s="31">
        <v>18703.740000000002</v>
      </c>
      <c r="K21" s="31">
        <v>19090.740000000002</v>
      </c>
      <c r="L21" s="32">
        <v>19090.740000000002</v>
      </c>
      <c r="M21" s="32">
        <v>19090.740000000002</v>
      </c>
      <c r="N21" s="38">
        <f t="shared" si="0"/>
        <v>228837.17999999996</v>
      </c>
    </row>
    <row r="22" spans="1:14" x14ac:dyDescent="0.25">
      <c r="A22" s="12" t="s">
        <v>16</v>
      </c>
      <c r="B22" s="32">
        <v>16125</v>
      </c>
      <c r="C22" s="32">
        <v>17738</v>
      </c>
      <c r="D22" s="32">
        <v>19351</v>
      </c>
      <c r="E22" s="32">
        <v>19351</v>
      </c>
      <c r="F22" s="32">
        <v>19351</v>
      </c>
      <c r="G22" s="32">
        <v>18640.5</v>
      </c>
      <c r="H22" s="32">
        <v>18640.5</v>
      </c>
      <c r="I22" s="31">
        <v>18640.5</v>
      </c>
      <c r="J22" s="31">
        <v>18640.5</v>
      </c>
      <c r="K22" s="31">
        <v>19009.439999999999</v>
      </c>
      <c r="L22" s="32">
        <v>19009.439999999999</v>
      </c>
      <c r="M22" s="32">
        <v>19009.439999999999</v>
      </c>
      <c r="N22" s="38">
        <f t="shared" si="0"/>
        <v>223506.32</v>
      </c>
    </row>
    <row r="23" spans="1:14" x14ac:dyDescent="0.25">
      <c r="A23" s="12" t="s">
        <v>17</v>
      </c>
      <c r="B23" s="32">
        <v>6450</v>
      </c>
      <c r="C23" s="32">
        <v>6366.16</v>
      </c>
      <c r="D23" s="32">
        <v>6450</v>
      </c>
      <c r="E23" s="32">
        <v>6450</v>
      </c>
      <c r="F23" s="32">
        <v>6450</v>
      </c>
      <c r="G23" s="32">
        <v>5982.38</v>
      </c>
      <c r="H23" s="32">
        <v>5982.38</v>
      </c>
      <c r="I23" s="31">
        <v>5982.38</v>
      </c>
      <c r="J23" s="31">
        <v>5982.38</v>
      </c>
      <c r="K23" s="31">
        <v>5864.34</v>
      </c>
      <c r="L23" s="32">
        <v>5864.34</v>
      </c>
      <c r="M23" s="32">
        <v>5864.34</v>
      </c>
      <c r="N23" s="38">
        <f t="shared" si="0"/>
        <v>73688.699999999983</v>
      </c>
    </row>
    <row r="24" spans="1:14" x14ac:dyDescent="0.25">
      <c r="A24" s="12" t="s">
        <v>18</v>
      </c>
      <c r="B24" s="32">
        <v>12900</v>
      </c>
      <c r="C24" s="32">
        <v>12538.8</v>
      </c>
      <c r="D24" s="32">
        <v>12603.32</v>
      </c>
      <c r="E24" s="32">
        <v>12603.32</v>
      </c>
      <c r="F24" s="32">
        <v>12603.32</v>
      </c>
      <c r="G24" s="32">
        <v>11419.08</v>
      </c>
      <c r="H24" s="32">
        <v>11419.08</v>
      </c>
      <c r="I24" s="31">
        <v>11419.08</v>
      </c>
      <c r="J24" s="31">
        <v>11419.08</v>
      </c>
      <c r="K24" s="31">
        <v>12017.64</v>
      </c>
      <c r="L24" s="32">
        <v>12017.64</v>
      </c>
      <c r="M24" s="32">
        <v>12017.64</v>
      </c>
      <c r="N24" s="38">
        <f t="shared" si="0"/>
        <v>144978</v>
      </c>
    </row>
    <row r="25" spans="1:14" x14ac:dyDescent="0.25">
      <c r="A25" s="12" t="s">
        <v>670</v>
      </c>
      <c r="B25" s="32">
        <v>16125</v>
      </c>
      <c r="C25" s="32">
        <v>15109.15</v>
      </c>
      <c r="D25" s="32">
        <v>15109.15</v>
      </c>
      <c r="E25" s="32">
        <v>15109.15</v>
      </c>
      <c r="F25" s="32">
        <v>15109.15</v>
      </c>
      <c r="G25" s="32">
        <v>13823.95</v>
      </c>
      <c r="H25" s="32">
        <v>13823.95</v>
      </c>
      <c r="I25" s="31">
        <v>13823.95</v>
      </c>
      <c r="J25" s="31">
        <v>13823.95</v>
      </c>
      <c r="K25" s="31">
        <v>15080.1</v>
      </c>
      <c r="L25" s="32">
        <v>15080.1</v>
      </c>
      <c r="M25" s="32">
        <v>15080.1</v>
      </c>
      <c r="N25" s="38">
        <f t="shared" si="0"/>
        <v>177097.7</v>
      </c>
    </row>
    <row r="26" spans="1:14" x14ac:dyDescent="0.25">
      <c r="A26" s="12" t="s">
        <v>19</v>
      </c>
      <c r="B26" s="32">
        <v>6450</v>
      </c>
      <c r="C26" s="32">
        <v>6450</v>
      </c>
      <c r="D26" s="32">
        <v>6450</v>
      </c>
      <c r="E26" s="32">
        <v>6450</v>
      </c>
      <c r="F26" s="32">
        <v>6450</v>
      </c>
      <c r="G26" s="32">
        <v>5409.62</v>
      </c>
      <c r="H26" s="32">
        <v>5409.62</v>
      </c>
      <c r="I26" s="31">
        <v>5409.62</v>
      </c>
      <c r="J26" s="31">
        <v>5409.62</v>
      </c>
      <c r="K26" s="31">
        <v>6166.2000000000007</v>
      </c>
      <c r="L26" s="32">
        <v>6166.2</v>
      </c>
      <c r="M26" s="32">
        <v>6166.2</v>
      </c>
      <c r="N26" s="38">
        <f t="shared" si="0"/>
        <v>72387.08</v>
      </c>
    </row>
    <row r="27" spans="1:14" x14ac:dyDescent="0.25">
      <c r="A27" s="12" t="s">
        <v>20</v>
      </c>
      <c r="B27" s="32">
        <v>22575</v>
      </c>
      <c r="C27" s="32">
        <v>20769</v>
      </c>
      <c r="D27" s="32">
        <v>21152.81</v>
      </c>
      <c r="E27" s="32">
        <v>21152.81</v>
      </c>
      <c r="F27" s="32">
        <v>21152.81</v>
      </c>
      <c r="G27" s="32">
        <v>14332.56</v>
      </c>
      <c r="H27" s="32">
        <v>14332.56</v>
      </c>
      <c r="I27" s="31">
        <v>14332.560000000001</v>
      </c>
      <c r="J27" s="31">
        <v>14332.560000000001</v>
      </c>
      <c r="K27" s="31">
        <v>14015.220000000001</v>
      </c>
      <c r="L27" s="32">
        <v>14015.22</v>
      </c>
      <c r="M27" s="32">
        <v>14015.22</v>
      </c>
      <c r="N27" s="38">
        <f t="shared" si="0"/>
        <v>206178.33</v>
      </c>
    </row>
    <row r="28" spans="1:14" x14ac:dyDescent="0.25">
      <c r="A28" s="12" t="s">
        <v>21</v>
      </c>
      <c r="B28" s="32">
        <v>6450</v>
      </c>
      <c r="C28" s="32">
        <v>6450</v>
      </c>
      <c r="D28" s="32">
        <v>6450</v>
      </c>
      <c r="E28" s="32">
        <v>6450</v>
      </c>
      <c r="F28" s="32">
        <v>6450</v>
      </c>
      <c r="G28" s="32">
        <v>6433.88</v>
      </c>
      <c r="H28" s="32">
        <v>6433.88</v>
      </c>
      <c r="I28" s="31">
        <v>6433.88</v>
      </c>
      <c r="J28" s="31">
        <v>6433.88</v>
      </c>
      <c r="K28" s="31">
        <v>6450</v>
      </c>
      <c r="L28" s="32">
        <v>6450</v>
      </c>
      <c r="M28" s="32">
        <v>6450</v>
      </c>
      <c r="N28" s="38">
        <f t="shared" si="0"/>
        <v>77335.51999999999</v>
      </c>
    </row>
    <row r="29" spans="1:14" x14ac:dyDescent="0.25">
      <c r="A29" s="12" t="s">
        <v>23</v>
      </c>
      <c r="B29" s="32">
        <v>6450</v>
      </c>
      <c r="C29" s="32">
        <v>5237.3999999999996</v>
      </c>
      <c r="D29" s="32">
        <v>5237.3999999999996</v>
      </c>
      <c r="E29" s="32">
        <v>5237.3999999999996</v>
      </c>
      <c r="F29" s="32">
        <v>5237.3999999999996</v>
      </c>
      <c r="G29" s="32">
        <v>5307.06</v>
      </c>
      <c r="H29" s="32">
        <v>5307.06</v>
      </c>
      <c r="I29" s="31">
        <v>5307.0599999999995</v>
      </c>
      <c r="J29" s="31">
        <v>5307.0599999999995</v>
      </c>
      <c r="K29" s="31">
        <v>5616.02</v>
      </c>
      <c r="L29" s="32">
        <v>5616.02</v>
      </c>
      <c r="M29" s="32">
        <v>5616.02</v>
      </c>
      <c r="N29" s="38">
        <f t="shared" si="0"/>
        <v>65475.900000000009</v>
      </c>
    </row>
    <row r="30" spans="1:14" x14ac:dyDescent="0.25">
      <c r="A30" s="12" t="s">
        <v>671</v>
      </c>
      <c r="B30" s="32">
        <v>12900</v>
      </c>
      <c r="C30" s="32">
        <v>12900</v>
      </c>
      <c r="D30" s="32">
        <v>12900</v>
      </c>
      <c r="E30" s="32">
        <v>12900</v>
      </c>
      <c r="F30" s="32">
        <v>12900</v>
      </c>
      <c r="G30" s="32">
        <v>10295.48</v>
      </c>
      <c r="H30" s="32">
        <v>10295.48</v>
      </c>
      <c r="I30" s="31">
        <v>10295.48</v>
      </c>
      <c r="J30" s="31">
        <v>10295.48</v>
      </c>
      <c r="K30" s="31">
        <v>11020.48</v>
      </c>
      <c r="L30" s="32">
        <v>11020.48</v>
      </c>
      <c r="M30" s="32">
        <v>11020.48</v>
      </c>
      <c r="N30" s="38">
        <f t="shared" si="0"/>
        <v>138743.35999999999</v>
      </c>
    </row>
    <row r="31" spans="1:14" x14ac:dyDescent="0.25">
      <c r="A31" s="12" t="s">
        <v>24</v>
      </c>
      <c r="B31" s="32">
        <v>12900</v>
      </c>
      <c r="C31" s="32">
        <v>12577.52</v>
      </c>
      <c r="D31" s="32">
        <v>12732.32</v>
      </c>
      <c r="E31" s="32">
        <v>12732.32</v>
      </c>
      <c r="F31" s="32">
        <v>12732.32</v>
      </c>
      <c r="G31" s="32">
        <v>10812.8</v>
      </c>
      <c r="H31" s="32">
        <v>10812.8</v>
      </c>
      <c r="I31" s="31">
        <v>10812.8</v>
      </c>
      <c r="J31" s="31">
        <v>10812.8</v>
      </c>
      <c r="K31" s="31">
        <v>11039.84</v>
      </c>
      <c r="L31" s="32">
        <v>11039.84</v>
      </c>
      <c r="M31" s="32">
        <v>11039.84</v>
      </c>
      <c r="N31" s="38">
        <f t="shared" si="0"/>
        <v>140045.20000000001</v>
      </c>
    </row>
    <row r="32" spans="1:14" x14ac:dyDescent="0.25">
      <c r="A32" s="12" t="s">
        <v>25</v>
      </c>
      <c r="B32" s="32">
        <v>12900</v>
      </c>
      <c r="C32" s="32">
        <v>11777.72</v>
      </c>
      <c r="D32" s="32">
        <v>12319.52</v>
      </c>
      <c r="E32" s="32">
        <v>12319.52</v>
      </c>
      <c r="F32" s="32">
        <v>12319.52</v>
      </c>
      <c r="G32" s="32">
        <v>9100.9599999999991</v>
      </c>
      <c r="H32" s="32">
        <v>9100.9599999999991</v>
      </c>
      <c r="I32" s="31">
        <v>9100.9599999999991</v>
      </c>
      <c r="J32" s="31">
        <v>9100.9599999999991</v>
      </c>
      <c r="K32" s="31">
        <v>11855.119999999999</v>
      </c>
      <c r="L32" s="32">
        <v>11855.12</v>
      </c>
      <c r="M32" s="32">
        <v>11855.12</v>
      </c>
      <c r="N32" s="38">
        <f t="shared" si="0"/>
        <v>133605.47999999998</v>
      </c>
    </row>
    <row r="33" spans="1:14" x14ac:dyDescent="0.25">
      <c r="A33" s="12" t="s">
        <v>26</v>
      </c>
      <c r="B33" s="32">
        <v>20962.5</v>
      </c>
      <c r="C33" s="32">
        <v>20704.5</v>
      </c>
      <c r="D33" s="32">
        <v>20936.7</v>
      </c>
      <c r="E33" s="32">
        <v>20936.7</v>
      </c>
      <c r="F33" s="32">
        <v>20936.7</v>
      </c>
      <c r="G33" s="32">
        <v>19566.099999999999</v>
      </c>
      <c r="H33" s="32">
        <v>19566.099999999999</v>
      </c>
      <c r="I33" s="31">
        <v>19566.099999999999</v>
      </c>
      <c r="J33" s="31">
        <v>19566.099999999999</v>
      </c>
      <c r="K33" s="31">
        <v>19329.509999999998</v>
      </c>
      <c r="L33" s="32">
        <v>19329.509999999998</v>
      </c>
      <c r="M33" s="32">
        <v>19329.509999999998</v>
      </c>
      <c r="N33" s="38">
        <f t="shared" si="0"/>
        <v>240730.03000000003</v>
      </c>
    </row>
    <row r="34" spans="1:14" x14ac:dyDescent="0.25">
      <c r="A34" s="12" t="s">
        <v>27</v>
      </c>
      <c r="B34" s="32">
        <v>16125</v>
      </c>
      <c r="C34" s="32">
        <v>15721.9</v>
      </c>
      <c r="D34" s="32">
        <v>15996</v>
      </c>
      <c r="E34" s="32">
        <v>15996</v>
      </c>
      <c r="F34" s="32">
        <v>15996</v>
      </c>
      <c r="G34" s="32">
        <v>15489.7</v>
      </c>
      <c r="H34" s="32">
        <v>15489.7</v>
      </c>
      <c r="I34" s="31">
        <v>15489.7</v>
      </c>
      <c r="J34" s="31">
        <v>15489.7</v>
      </c>
      <c r="K34" s="31">
        <v>15505.8</v>
      </c>
      <c r="L34" s="32">
        <v>15505.8</v>
      </c>
      <c r="M34" s="32">
        <v>15505.8</v>
      </c>
      <c r="N34" s="38">
        <f t="shared" si="0"/>
        <v>188311.09999999995</v>
      </c>
    </row>
    <row r="35" spans="1:14" x14ac:dyDescent="0.25">
      <c r="A35" s="12" t="s">
        <v>28</v>
      </c>
      <c r="B35" s="32">
        <v>3225</v>
      </c>
      <c r="C35" s="32">
        <v>2934.75</v>
      </c>
      <c r="D35" s="32">
        <v>3079.88</v>
      </c>
      <c r="E35" s="32">
        <v>3079.88</v>
      </c>
      <c r="F35" s="32">
        <v>3079.88</v>
      </c>
      <c r="G35" s="32">
        <v>2563.23</v>
      </c>
      <c r="H35" s="32">
        <v>2563.23</v>
      </c>
      <c r="I35" s="31">
        <v>2563.23</v>
      </c>
      <c r="J35" s="31">
        <v>2563.23</v>
      </c>
      <c r="K35" s="31">
        <v>2453.58</v>
      </c>
      <c r="L35" s="32">
        <v>2453.58</v>
      </c>
      <c r="M35" s="32">
        <v>2453.58</v>
      </c>
      <c r="N35" s="38">
        <f t="shared" si="0"/>
        <v>33013.050000000003</v>
      </c>
    </row>
    <row r="36" spans="1:14" x14ac:dyDescent="0.25">
      <c r="A36" s="12" t="s">
        <v>34</v>
      </c>
      <c r="B36" s="32">
        <v>3225</v>
      </c>
      <c r="C36" s="32">
        <v>3225</v>
      </c>
      <c r="D36" s="32">
        <v>3225</v>
      </c>
      <c r="E36" s="32">
        <v>3225</v>
      </c>
      <c r="F36" s="32">
        <v>3225</v>
      </c>
      <c r="G36" s="32">
        <v>2634.5</v>
      </c>
      <c r="H36" s="32">
        <v>2634.5</v>
      </c>
      <c r="I36" s="31">
        <v>2634.5</v>
      </c>
      <c r="J36" s="31">
        <v>2634.5</v>
      </c>
      <c r="K36" s="31">
        <v>2907.02</v>
      </c>
      <c r="L36" s="32">
        <v>2907.02</v>
      </c>
      <c r="M36" s="32">
        <v>2907.02</v>
      </c>
      <c r="N36" s="38">
        <f t="shared" si="0"/>
        <v>35384.06</v>
      </c>
    </row>
    <row r="37" spans="1:14" x14ac:dyDescent="0.25">
      <c r="A37" s="12" t="s">
        <v>29</v>
      </c>
      <c r="B37" s="32">
        <v>3225</v>
      </c>
      <c r="C37" s="32">
        <v>2580</v>
      </c>
      <c r="D37" s="32">
        <v>2580</v>
      </c>
      <c r="E37" s="32">
        <v>2580</v>
      </c>
      <c r="F37" s="32">
        <v>2580</v>
      </c>
      <c r="G37" s="32">
        <v>1575.41</v>
      </c>
      <c r="H37" s="32">
        <v>1575.41</v>
      </c>
      <c r="I37" s="31">
        <v>1575.41</v>
      </c>
      <c r="J37" s="31">
        <v>1575.41</v>
      </c>
      <c r="K37" s="31">
        <v>1757.63</v>
      </c>
      <c r="L37" s="32">
        <v>1757.63</v>
      </c>
      <c r="M37" s="32">
        <v>1757.63</v>
      </c>
      <c r="N37" s="38">
        <f t="shared" si="0"/>
        <v>25119.530000000002</v>
      </c>
    </row>
    <row r="38" spans="1:14" x14ac:dyDescent="0.25">
      <c r="A38" s="12" t="s">
        <v>35</v>
      </c>
      <c r="B38" s="32">
        <v>41925</v>
      </c>
      <c r="C38" s="32">
        <v>36390.9</v>
      </c>
      <c r="D38" s="32">
        <v>11490.74</v>
      </c>
      <c r="E38" s="32">
        <v>11287.52</v>
      </c>
      <c r="F38" s="32">
        <v>11287.52</v>
      </c>
      <c r="G38" s="32">
        <v>7198.2</v>
      </c>
      <c r="H38" s="32">
        <v>23394.15</v>
      </c>
      <c r="I38" s="31">
        <v>23394.15</v>
      </c>
      <c r="J38" s="31">
        <v>23394.15</v>
      </c>
      <c r="K38" s="31">
        <v>23557.690000000002</v>
      </c>
      <c r="L38" s="32">
        <v>26782.69</v>
      </c>
      <c r="M38" s="32">
        <v>23557.69</v>
      </c>
      <c r="N38" s="38">
        <f t="shared" si="0"/>
        <v>263660.39999999997</v>
      </c>
    </row>
    <row r="39" spans="1:14" x14ac:dyDescent="0.25">
      <c r="A39" s="12" t="s">
        <v>30</v>
      </c>
      <c r="B39" s="32">
        <v>75790</v>
      </c>
      <c r="C39" s="32">
        <v>64910.47</v>
      </c>
      <c r="D39" s="32">
        <v>64910.47</v>
      </c>
      <c r="E39" s="32">
        <v>64910.47</v>
      </c>
      <c r="F39" s="32">
        <v>64910.47</v>
      </c>
      <c r="G39" s="32">
        <v>39775.480000000003</v>
      </c>
      <c r="H39" s="32">
        <v>39775.480000000003</v>
      </c>
      <c r="I39" s="31">
        <v>39775.480000000003</v>
      </c>
      <c r="J39" s="31">
        <v>39775.480000000003</v>
      </c>
      <c r="K39" s="31">
        <v>50105.25</v>
      </c>
      <c r="L39" s="32">
        <v>50105.25</v>
      </c>
      <c r="M39" s="32">
        <v>50105.25</v>
      </c>
      <c r="N39" s="38">
        <f t="shared" si="0"/>
        <v>644849.54999999993</v>
      </c>
    </row>
    <row r="40" spans="1:14" x14ac:dyDescent="0.25">
      <c r="A40" s="12" t="s">
        <v>672</v>
      </c>
      <c r="B40" s="32">
        <v>3225</v>
      </c>
      <c r="C40" s="32">
        <v>3225</v>
      </c>
      <c r="D40" s="32">
        <v>3225</v>
      </c>
      <c r="E40" s="32">
        <v>3225</v>
      </c>
      <c r="F40" s="32">
        <v>3225</v>
      </c>
      <c r="G40" s="32">
        <v>2709.32</v>
      </c>
      <c r="H40" s="32">
        <v>2709.32</v>
      </c>
      <c r="I40" s="31">
        <v>2709.32</v>
      </c>
      <c r="J40" s="31">
        <v>2709.32</v>
      </c>
      <c r="K40" s="31">
        <v>2831.23</v>
      </c>
      <c r="L40" s="32">
        <v>2831.23</v>
      </c>
      <c r="M40" s="32">
        <v>2831.23</v>
      </c>
      <c r="N40" s="38">
        <f t="shared" si="0"/>
        <v>35455.97</v>
      </c>
    </row>
    <row r="41" spans="1:14" x14ac:dyDescent="0.25">
      <c r="A41" s="12" t="s">
        <v>31</v>
      </c>
      <c r="B41" s="32">
        <v>12900</v>
      </c>
      <c r="C41" s="32">
        <v>12538.8</v>
      </c>
      <c r="D41" s="32">
        <v>12577.52</v>
      </c>
      <c r="E41" s="32">
        <v>12577.52</v>
      </c>
      <c r="F41" s="32">
        <v>12577.52</v>
      </c>
      <c r="G41" s="32">
        <v>11666.76</v>
      </c>
      <c r="H41" s="32">
        <v>11666.76</v>
      </c>
      <c r="I41" s="31">
        <v>11666.76</v>
      </c>
      <c r="J41" s="31">
        <v>11666.76</v>
      </c>
      <c r="K41" s="31">
        <v>12253.72</v>
      </c>
      <c r="L41" s="32">
        <v>12253.72</v>
      </c>
      <c r="M41" s="32">
        <v>12253.72</v>
      </c>
      <c r="N41" s="38">
        <f t="shared" si="0"/>
        <v>146599.55999999997</v>
      </c>
    </row>
    <row r="42" spans="1:14" x14ac:dyDescent="0.25">
      <c r="A42" s="12" t="s">
        <v>673</v>
      </c>
      <c r="B42" s="32">
        <v>9675</v>
      </c>
      <c r="C42" s="32">
        <v>9655.65</v>
      </c>
      <c r="D42" s="32">
        <v>9675</v>
      </c>
      <c r="E42" s="32">
        <v>9675</v>
      </c>
      <c r="F42" s="32">
        <v>9675</v>
      </c>
      <c r="G42" s="32">
        <v>9109.98</v>
      </c>
      <c r="H42" s="32">
        <v>9109.98</v>
      </c>
      <c r="I42" s="31">
        <v>9109.98</v>
      </c>
      <c r="J42" s="31">
        <v>9109.98</v>
      </c>
      <c r="K42" s="31">
        <v>8938.74</v>
      </c>
      <c r="L42" s="32">
        <v>8938.74</v>
      </c>
      <c r="M42" s="32">
        <v>8938.74</v>
      </c>
      <c r="N42" s="38">
        <f t="shared" si="0"/>
        <v>111611.79000000001</v>
      </c>
    </row>
    <row r="43" spans="1:14" x14ac:dyDescent="0.25">
      <c r="A43" s="12" t="s">
        <v>32</v>
      </c>
      <c r="B43" s="32">
        <v>3225</v>
      </c>
      <c r="C43" s="32">
        <v>3225</v>
      </c>
      <c r="D43" s="32">
        <v>3225</v>
      </c>
      <c r="E43" s="32">
        <v>3225</v>
      </c>
      <c r="F43" s="32">
        <v>3225</v>
      </c>
      <c r="G43" s="32">
        <v>2979.58</v>
      </c>
      <c r="H43" s="32">
        <v>2979.58</v>
      </c>
      <c r="I43" s="31">
        <v>2979.58</v>
      </c>
      <c r="J43" s="31">
        <v>2979.58</v>
      </c>
      <c r="K43" s="31">
        <v>2604.83</v>
      </c>
      <c r="L43" s="32">
        <v>2604.83</v>
      </c>
      <c r="M43" s="32">
        <v>2604.83</v>
      </c>
      <c r="N43" s="38">
        <f t="shared" si="0"/>
        <v>35857.810000000012</v>
      </c>
    </row>
    <row r="44" spans="1:14" x14ac:dyDescent="0.25">
      <c r="A44" s="12" t="s">
        <v>36</v>
      </c>
      <c r="B44" s="32">
        <v>9675</v>
      </c>
      <c r="C44" s="32">
        <v>9452.49</v>
      </c>
      <c r="D44" s="32">
        <v>9452.49</v>
      </c>
      <c r="E44" s="32">
        <v>9452.49</v>
      </c>
      <c r="F44" s="32">
        <v>9452.49</v>
      </c>
      <c r="G44" s="32">
        <v>8846.82</v>
      </c>
      <c r="H44" s="32">
        <v>8846.82</v>
      </c>
      <c r="I44" s="31">
        <v>8846.82</v>
      </c>
      <c r="J44" s="31">
        <v>8846.82</v>
      </c>
      <c r="K44" s="31">
        <v>8886.48</v>
      </c>
      <c r="L44" s="32">
        <v>8886.48</v>
      </c>
      <c r="M44" s="32">
        <v>8886.48</v>
      </c>
      <c r="N44" s="38">
        <f t="shared" si="0"/>
        <v>109531.67999999998</v>
      </c>
    </row>
    <row r="45" spans="1:14" x14ac:dyDescent="0.25">
      <c r="A45" s="12" t="s">
        <v>33</v>
      </c>
      <c r="B45" s="32">
        <v>70950</v>
      </c>
      <c r="C45" s="32">
        <v>52051.6</v>
      </c>
      <c r="D45" s="32">
        <v>52180.6</v>
      </c>
      <c r="E45" s="32">
        <v>52180.6</v>
      </c>
      <c r="F45" s="32">
        <v>52180.6</v>
      </c>
      <c r="G45" s="32">
        <v>29784.92</v>
      </c>
      <c r="H45" s="32">
        <v>29784.92</v>
      </c>
      <c r="I45" s="31">
        <v>29784.92</v>
      </c>
      <c r="J45" s="31">
        <v>29784.92</v>
      </c>
      <c r="K45" s="31">
        <v>32942.14</v>
      </c>
      <c r="L45" s="32">
        <v>32942.14</v>
      </c>
      <c r="M45" s="32">
        <v>32942.14</v>
      </c>
      <c r="N45" s="38">
        <f t="shared" si="0"/>
        <v>497509.5</v>
      </c>
    </row>
    <row r="46" spans="1:14" x14ac:dyDescent="0.25">
      <c r="A46" s="12" t="s">
        <v>37</v>
      </c>
      <c r="B46" s="32">
        <v>9675</v>
      </c>
      <c r="C46" s="32">
        <v>12900</v>
      </c>
      <c r="D46" s="32">
        <v>12900</v>
      </c>
      <c r="E46" s="32">
        <v>12900</v>
      </c>
      <c r="F46" s="32">
        <v>12900</v>
      </c>
      <c r="G46" s="32">
        <v>12006.99</v>
      </c>
      <c r="H46" s="32">
        <v>12006.99</v>
      </c>
      <c r="I46" s="31">
        <v>12006.99</v>
      </c>
      <c r="J46" s="31">
        <v>12006.99</v>
      </c>
      <c r="K46" s="31">
        <v>11469.4</v>
      </c>
      <c r="L46" s="32">
        <v>11469.4</v>
      </c>
      <c r="M46" s="32">
        <v>11469.4</v>
      </c>
      <c r="N46" s="38">
        <f t="shared" si="0"/>
        <v>143711.16</v>
      </c>
    </row>
    <row r="47" spans="1:14" x14ac:dyDescent="0.25">
      <c r="A47" s="12" t="s">
        <v>38</v>
      </c>
      <c r="B47" s="32">
        <v>38700</v>
      </c>
      <c r="C47" s="32">
        <v>34288.199999999997</v>
      </c>
      <c r="D47" s="32">
        <v>34443</v>
      </c>
      <c r="E47" s="32">
        <v>34443</v>
      </c>
      <c r="F47" s="32">
        <v>34443</v>
      </c>
      <c r="G47" s="32">
        <v>27233.16</v>
      </c>
      <c r="H47" s="32">
        <v>27233.16</v>
      </c>
      <c r="I47" s="31">
        <v>27233.16</v>
      </c>
      <c r="J47" s="31">
        <v>27233.16</v>
      </c>
      <c r="K47" s="31">
        <v>32279.64</v>
      </c>
      <c r="L47" s="32">
        <v>32279.64</v>
      </c>
      <c r="M47" s="32">
        <v>32279.64</v>
      </c>
      <c r="N47" s="38">
        <f t="shared" si="0"/>
        <v>382088.76000000007</v>
      </c>
    </row>
    <row r="48" spans="1:14" x14ac:dyDescent="0.25">
      <c r="A48" s="12" t="s">
        <v>39</v>
      </c>
      <c r="B48" s="32">
        <v>12900</v>
      </c>
      <c r="C48" s="32">
        <v>10707</v>
      </c>
      <c r="D48" s="32">
        <v>10707</v>
      </c>
      <c r="E48" s="32">
        <v>10707</v>
      </c>
      <c r="F48" s="32">
        <v>10707</v>
      </c>
      <c r="G48" s="32">
        <v>9744.68</v>
      </c>
      <c r="H48" s="32">
        <v>9744.68</v>
      </c>
      <c r="I48" s="31">
        <v>9744.68</v>
      </c>
      <c r="J48" s="31">
        <v>9744.68</v>
      </c>
      <c r="K48" s="31">
        <v>11677.08</v>
      </c>
      <c r="L48" s="32">
        <v>11677.08</v>
      </c>
      <c r="M48" s="32">
        <v>11677.08</v>
      </c>
      <c r="N48" s="38">
        <f t="shared" si="0"/>
        <v>129737.96</v>
      </c>
    </row>
    <row r="49" spans="1:14" x14ac:dyDescent="0.25">
      <c r="A49" s="12" t="s">
        <v>674</v>
      </c>
      <c r="B49" s="32">
        <v>3225</v>
      </c>
      <c r="C49" s="32">
        <v>3105.68</v>
      </c>
      <c r="D49" s="32">
        <v>3170.18</v>
      </c>
      <c r="E49" s="32">
        <v>3170.18</v>
      </c>
      <c r="F49" s="32">
        <v>3170.18</v>
      </c>
      <c r="G49" s="32">
        <v>2659.66</v>
      </c>
      <c r="H49" s="32">
        <v>2659.66</v>
      </c>
      <c r="I49" s="31">
        <v>2659.66</v>
      </c>
      <c r="J49" s="31">
        <v>2659.66</v>
      </c>
      <c r="K49" s="31">
        <v>3034.4</v>
      </c>
      <c r="L49" s="32">
        <v>3034.4</v>
      </c>
      <c r="M49" s="32">
        <v>3034.4</v>
      </c>
      <c r="N49" s="38">
        <f t="shared" si="0"/>
        <v>35583.060000000005</v>
      </c>
    </row>
    <row r="50" spans="1:14" x14ac:dyDescent="0.25">
      <c r="A50" s="12" t="s">
        <v>40</v>
      </c>
      <c r="B50" s="32">
        <v>6450</v>
      </c>
      <c r="C50" s="32">
        <v>5753.4</v>
      </c>
      <c r="D50" s="32">
        <v>5837.26</v>
      </c>
      <c r="E50" s="32">
        <v>5837.26</v>
      </c>
      <c r="F50" s="32">
        <v>5837.26</v>
      </c>
      <c r="G50" s="32">
        <v>5589.58</v>
      </c>
      <c r="H50" s="32">
        <v>5589.58</v>
      </c>
      <c r="I50" s="31">
        <v>5589.58</v>
      </c>
      <c r="J50" s="31">
        <v>5589.58</v>
      </c>
      <c r="K50" s="31">
        <v>5833.38</v>
      </c>
      <c r="L50" s="32">
        <v>5833.38</v>
      </c>
      <c r="M50" s="32">
        <v>5833.38</v>
      </c>
      <c r="N50" s="38">
        <f t="shared" si="0"/>
        <v>69573.64</v>
      </c>
    </row>
    <row r="51" spans="1:14" x14ac:dyDescent="0.25">
      <c r="A51" s="12" t="s">
        <v>41</v>
      </c>
      <c r="B51" s="32">
        <v>25800</v>
      </c>
      <c r="C51" s="32">
        <v>24768</v>
      </c>
      <c r="D51" s="32">
        <v>25026</v>
      </c>
      <c r="E51" s="32">
        <v>25026</v>
      </c>
      <c r="F51" s="32">
        <v>25026</v>
      </c>
      <c r="G51" s="32">
        <v>20449.12</v>
      </c>
      <c r="H51" s="32">
        <v>20449.12</v>
      </c>
      <c r="I51" s="31">
        <v>20449.12</v>
      </c>
      <c r="J51" s="31">
        <v>20449.12</v>
      </c>
      <c r="K51" s="31">
        <v>22590.48</v>
      </c>
      <c r="L51" s="32">
        <v>22590.48</v>
      </c>
      <c r="M51" s="32">
        <v>22590.48</v>
      </c>
      <c r="N51" s="38">
        <f t="shared" si="0"/>
        <v>275213.92</v>
      </c>
    </row>
    <row r="52" spans="1:14" x14ac:dyDescent="0.25">
      <c r="A52" s="12" t="s">
        <v>42</v>
      </c>
      <c r="B52" s="32">
        <v>12900</v>
      </c>
      <c r="C52" s="32">
        <v>12100.2</v>
      </c>
      <c r="D52" s="32">
        <v>12100.2</v>
      </c>
      <c r="E52" s="32">
        <v>12100.2</v>
      </c>
      <c r="F52" s="32">
        <v>12100.2</v>
      </c>
      <c r="G52" s="32">
        <v>8271.48</v>
      </c>
      <c r="H52" s="32">
        <v>8271.48</v>
      </c>
      <c r="I52" s="31">
        <v>8271.48</v>
      </c>
      <c r="J52" s="31">
        <v>8271.48</v>
      </c>
      <c r="K52" s="31">
        <v>8520.4399999999987</v>
      </c>
      <c r="L52" s="32">
        <v>8520.44</v>
      </c>
      <c r="M52" s="32">
        <v>8520.44</v>
      </c>
      <c r="N52" s="38">
        <f t="shared" si="0"/>
        <v>119948.04</v>
      </c>
    </row>
    <row r="53" spans="1:14" x14ac:dyDescent="0.25">
      <c r="A53" s="12" t="s">
        <v>43</v>
      </c>
      <c r="B53" s="32">
        <v>16125</v>
      </c>
      <c r="C53" s="32">
        <v>15754.15</v>
      </c>
      <c r="D53" s="32">
        <v>15802.5</v>
      </c>
      <c r="E53" s="32">
        <v>15802.5</v>
      </c>
      <c r="F53" s="32">
        <v>15802.5</v>
      </c>
      <c r="G53" s="32">
        <v>15546.1</v>
      </c>
      <c r="H53" s="32">
        <v>15546.1</v>
      </c>
      <c r="I53" s="31">
        <v>15546.099999999999</v>
      </c>
      <c r="J53" s="31">
        <v>15546.099999999999</v>
      </c>
      <c r="K53" s="31">
        <v>15517.1</v>
      </c>
      <c r="L53" s="32">
        <v>15517.1</v>
      </c>
      <c r="M53" s="32">
        <v>15517.1</v>
      </c>
      <c r="N53" s="38">
        <f t="shared" si="0"/>
        <v>188022.35000000003</v>
      </c>
    </row>
    <row r="54" spans="1:14" x14ac:dyDescent="0.25">
      <c r="A54" s="12" t="s">
        <v>44</v>
      </c>
      <c r="B54" s="32">
        <v>6450</v>
      </c>
      <c r="C54" s="32">
        <v>6450</v>
      </c>
      <c r="D54" s="32">
        <v>6450</v>
      </c>
      <c r="E54" s="32">
        <v>6450</v>
      </c>
      <c r="F54" s="32">
        <v>6450</v>
      </c>
      <c r="G54" s="32">
        <v>5714.7</v>
      </c>
      <c r="H54" s="32">
        <v>5714.7</v>
      </c>
      <c r="I54" s="31">
        <v>5714.7000000000007</v>
      </c>
      <c r="J54" s="31">
        <v>5714.7000000000007</v>
      </c>
      <c r="K54" s="31">
        <v>6234.58</v>
      </c>
      <c r="L54" s="32">
        <v>6234.58</v>
      </c>
      <c r="M54" s="32">
        <v>6234.58</v>
      </c>
      <c r="N54" s="38">
        <f t="shared" si="0"/>
        <v>73812.539999999994</v>
      </c>
    </row>
    <row r="55" spans="1:14" x14ac:dyDescent="0.25">
      <c r="A55" s="12" t="s">
        <v>675</v>
      </c>
      <c r="B55" s="32">
        <v>25800</v>
      </c>
      <c r="C55" s="32">
        <v>21981.599999999999</v>
      </c>
      <c r="D55" s="32">
        <v>21981.599999999999</v>
      </c>
      <c r="E55" s="32">
        <v>21981.599999999999</v>
      </c>
      <c r="F55" s="32">
        <v>21981.599999999999</v>
      </c>
      <c r="G55" s="32">
        <v>13348.96</v>
      </c>
      <c r="H55" s="32">
        <v>13348.96</v>
      </c>
      <c r="I55" s="31">
        <v>13348.96</v>
      </c>
      <c r="J55" s="31">
        <v>13348.96</v>
      </c>
      <c r="K55" s="31">
        <v>21994.48</v>
      </c>
      <c r="L55" s="32">
        <v>21994.48</v>
      </c>
      <c r="M55" s="32">
        <v>21994.48</v>
      </c>
      <c r="N55" s="38">
        <f t="shared" si="0"/>
        <v>233105.68</v>
      </c>
    </row>
    <row r="56" spans="1:14" x14ac:dyDescent="0.25">
      <c r="A56" s="12" t="s">
        <v>45</v>
      </c>
      <c r="B56" s="32">
        <v>12900</v>
      </c>
      <c r="C56" s="32">
        <v>11958.32</v>
      </c>
      <c r="D56" s="32">
        <v>12216.32</v>
      </c>
      <c r="E56" s="32">
        <v>12216.32</v>
      </c>
      <c r="F56" s="32">
        <v>12216.32</v>
      </c>
      <c r="G56" s="32">
        <v>10336.76</v>
      </c>
      <c r="H56" s="32">
        <v>10336.76</v>
      </c>
      <c r="I56" s="31">
        <v>10336.76</v>
      </c>
      <c r="J56" s="31">
        <v>10336.76</v>
      </c>
      <c r="K56" s="31">
        <v>10986.92</v>
      </c>
      <c r="L56" s="32">
        <v>10986.92</v>
      </c>
      <c r="M56" s="32">
        <v>10986.92</v>
      </c>
      <c r="N56" s="38">
        <f t="shared" si="0"/>
        <v>135815.07999999999</v>
      </c>
    </row>
    <row r="57" spans="1:14" x14ac:dyDescent="0.25">
      <c r="A57" s="12" t="s">
        <v>676</v>
      </c>
      <c r="B57" s="32">
        <v>22575</v>
      </c>
      <c r="C57" s="32">
        <v>19866</v>
      </c>
      <c r="D57" s="32">
        <v>20136.900000000001</v>
      </c>
      <c r="E57" s="32">
        <v>20136.900000000001</v>
      </c>
      <c r="F57" s="32">
        <v>20136.900000000001</v>
      </c>
      <c r="G57" s="32">
        <v>15206.52</v>
      </c>
      <c r="H57" s="32">
        <v>15206.52</v>
      </c>
      <c r="I57" s="31">
        <v>15206.52</v>
      </c>
      <c r="J57" s="31">
        <v>15206.52</v>
      </c>
      <c r="K57" s="31">
        <v>15718.99</v>
      </c>
      <c r="L57" s="32">
        <v>15718.99</v>
      </c>
      <c r="M57" s="32">
        <v>15718.99</v>
      </c>
      <c r="N57" s="38">
        <f t="shared" si="0"/>
        <v>210834.74999999997</v>
      </c>
    </row>
    <row r="58" spans="1:14" x14ac:dyDescent="0.25">
      <c r="A58" s="12" t="s">
        <v>46</v>
      </c>
      <c r="B58" s="32">
        <v>6450</v>
      </c>
      <c r="C58" s="32">
        <v>6450</v>
      </c>
      <c r="D58" s="32">
        <v>6450</v>
      </c>
      <c r="E58" s="32">
        <v>6450</v>
      </c>
      <c r="F58" s="32">
        <v>6450</v>
      </c>
      <c r="G58" s="32">
        <v>6192</v>
      </c>
      <c r="H58" s="32">
        <v>6192</v>
      </c>
      <c r="I58" s="31">
        <v>6192</v>
      </c>
      <c r="J58" s="31">
        <v>6192</v>
      </c>
      <c r="K58" s="31">
        <v>6212</v>
      </c>
      <c r="L58" s="32">
        <v>6212</v>
      </c>
      <c r="M58" s="32">
        <v>6212</v>
      </c>
      <c r="N58" s="38">
        <f t="shared" si="0"/>
        <v>75654</v>
      </c>
    </row>
    <row r="59" spans="1:14" x14ac:dyDescent="0.25">
      <c r="A59" s="12" t="s">
        <v>653</v>
      </c>
      <c r="B59" s="32">
        <v>6450</v>
      </c>
      <c r="C59" s="32">
        <v>6450</v>
      </c>
      <c r="D59" s="32">
        <v>6450</v>
      </c>
      <c r="E59" s="32">
        <v>6450</v>
      </c>
      <c r="F59" s="32">
        <v>6450</v>
      </c>
      <c r="G59" s="32">
        <v>5724.38</v>
      </c>
      <c r="H59" s="32">
        <v>5724.38</v>
      </c>
      <c r="I59" s="31">
        <v>5724.38</v>
      </c>
      <c r="J59" s="31">
        <v>5724.38</v>
      </c>
      <c r="K59" s="31">
        <v>6287.46</v>
      </c>
      <c r="L59" s="32">
        <v>6287.46</v>
      </c>
      <c r="M59" s="32">
        <v>6287.46</v>
      </c>
      <c r="N59" s="38">
        <f t="shared" si="0"/>
        <v>74009.899999999994</v>
      </c>
    </row>
    <row r="60" spans="1:14" x14ac:dyDescent="0.25">
      <c r="A60" s="12" t="s">
        <v>50</v>
      </c>
      <c r="B60" s="32">
        <v>32250</v>
      </c>
      <c r="C60" s="32">
        <v>32250</v>
      </c>
      <c r="D60" s="32">
        <v>32250</v>
      </c>
      <c r="E60" s="32">
        <v>32250</v>
      </c>
      <c r="F60" s="32">
        <v>32250</v>
      </c>
      <c r="G60" s="32">
        <v>30044.1</v>
      </c>
      <c r="H60" s="32">
        <v>30044.1</v>
      </c>
      <c r="I60" s="31">
        <v>30044.1</v>
      </c>
      <c r="J60" s="31">
        <v>30044.1</v>
      </c>
      <c r="K60" s="31">
        <v>30582.7</v>
      </c>
      <c r="L60" s="32">
        <v>30582.7</v>
      </c>
      <c r="M60" s="32">
        <v>30582.7</v>
      </c>
      <c r="N60" s="38">
        <f t="shared" si="0"/>
        <v>373174.50000000006</v>
      </c>
    </row>
    <row r="61" spans="1:14" x14ac:dyDescent="0.25">
      <c r="A61" s="12" t="s">
        <v>677</v>
      </c>
      <c r="B61" s="32">
        <v>9675</v>
      </c>
      <c r="C61" s="32">
        <v>9336.39</v>
      </c>
      <c r="D61" s="32">
        <v>9413.7900000000009</v>
      </c>
      <c r="E61" s="32">
        <v>9413.7900000000009</v>
      </c>
      <c r="F61" s="32">
        <v>9413.7900000000009</v>
      </c>
      <c r="G61" s="32">
        <v>7231.11</v>
      </c>
      <c r="H61" s="32">
        <v>7231.11</v>
      </c>
      <c r="I61" s="31">
        <v>7231.1100000000006</v>
      </c>
      <c r="J61" s="31">
        <v>7231.1100000000006</v>
      </c>
      <c r="K61" s="31">
        <v>8220.84</v>
      </c>
      <c r="L61" s="32">
        <v>8220.84</v>
      </c>
      <c r="M61" s="32">
        <v>8220.84</v>
      </c>
      <c r="N61" s="38">
        <f t="shared" si="0"/>
        <v>100839.71999999999</v>
      </c>
    </row>
    <row r="62" spans="1:14" x14ac:dyDescent="0.25">
      <c r="A62" s="12" t="s">
        <v>47</v>
      </c>
      <c r="B62" s="32">
        <v>80625</v>
      </c>
      <c r="C62" s="32">
        <v>67483.25</v>
      </c>
      <c r="D62" s="32">
        <v>67483.25</v>
      </c>
      <c r="E62" s="32">
        <v>67483.25</v>
      </c>
      <c r="F62" s="32">
        <v>67483.25</v>
      </c>
      <c r="G62" s="32">
        <v>31476</v>
      </c>
      <c r="H62" s="32">
        <v>31476</v>
      </c>
      <c r="I62" s="31">
        <v>31476</v>
      </c>
      <c r="J62" s="31">
        <v>31476</v>
      </c>
      <c r="K62" s="31">
        <v>44118</v>
      </c>
      <c r="L62" s="32">
        <v>44118</v>
      </c>
      <c r="M62" s="32">
        <v>44118</v>
      </c>
      <c r="N62" s="38">
        <f t="shared" si="0"/>
        <v>608816</v>
      </c>
    </row>
    <row r="63" spans="1:14" x14ac:dyDescent="0.25">
      <c r="A63" s="12" t="s">
        <v>48</v>
      </c>
      <c r="B63" s="32">
        <v>9675</v>
      </c>
      <c r="C63" s="32">
        <v>7740</v>
      </c>
      <c r="D63" s="32">
        <v>7740</v>
      </c>
      <c r="E63" s="32">
        <v>7740</v>
      </c>
      <c r="F63" s="32">
        <v>7740</v>
      </c>
      <c r="G63" s="32">
        <v>5336.73</v>
      </c>
      <c r="H63" s="32">
        <v>5336.73</v>
      </c>
      <c r="I63" s="31">
        <v>5336.73</v>
      </c>
      <c r="J63" s="31">
        <v>5336.73</v>
      </c>
      <c r="K63" s="31">
        <v>4835.58</v>
      </c>
      <c r="L63" s="32">
        <v>4835.58</v>
      </c>
      <c r="M63" s="32">
        <v>4835.58</v>
      </c>
      <c r="N63" s="38">
        <f t="shared" si="0"/>
        <v>76488.659999999989</v>
      </c>
    </row>
    <row r="64" spans="1:14" x14ac:dyDescent="0.25">
      <c r="A64" s="12" t="s">
        <v>49</v>
      </c>
      <c r="B64" s="32">
        <v>22575</v>
      </c>
      <c r="C64" s="32">
        <v>22342.799999999999</v>
      </c>
      <c r="D64" s="32">
        <v>22678.240000000002</v>
      </c>
      <c r="E64" s="32">
        <v>22678.240000000002</v>
      </c>
      <c r="F64" s="32">
        <v>22678.240000000002</v>
      </c>
      <c r="G64" s="32">
        <v>22381.52</v>
      </c>
      <c r="H64" s="32">
        <v>22381.52</v>
      </c>
      <c r="I64" s="31">
        <v>22381.52</v>
      </c>
      <c r="J64" s="31">
        <v>22381.52</v>
      </c>
      <c r="K64" s="31">
        <v>22765.919999999998</v>
      </c>
      <c r="L64" s="32">
        <v>22765.919999999998</v>
      </c>
      <c r="M64" s="32">
        <v>22765.919999999998</v>
      </c>
      <c r="N64" s="38">
        <f t="shared" si="0"/>
        <v>270776.35999999993</v>
      </c>
    </row>
    <row r="65" spans="1:14" x14ac:dyDescent="0.25">
      <c r="A65" s="12" t="s">
        <v>51</v>
      </c>
      <c r="B65" s="32">
        <v>16125</v>
      </c>
      <c r="C65" s="32">
        <v>14809.2</v>
      </c>
      <c r="D65" s="32">
        <v>14899.52</v>
      </c>
      <c r="E65" s="32">
        <v>14899.52</v>
      </c>
      <c r="F65" s="32">
        <v>14899.52</v>
      </c>
      <c r="G65" s="32">
        <v>13386.32</v>
      </c>
      <c r="H65" s="32">
        <v>12701.65</v>
      </c>
      <c r="I65" s="31">
        <v>12701.650000000001</v>
      </c>
      <c r="J65" s="31">
        <v>12701.650000000001</v>
      </c>
      <c r="K65" s="31">
        <v>13307.95</v>
      </c>
      <c r="L65" s="32">
        <v>13307.95</v>
      </c>
      <c r="M65" s="32">
        <v>13307.95</v>
      </c>
      <c r="N65" s="38">
        <f t="shared" si="0"/>
        <v>167047.88000000003</v>
      </c>
    </row>
    <row r="66" spans="1:14" x14ac:dyDescent="0.25">
      <c r="A66" s="12" t="s">
        <v>52</v>
      </c>
      <c r="B66" s="32">
        <v>6450</v>
      </c>
      <c r="C66" s="32">
        <v>5572.8</v>
      </c>
      <c r="D66" s="32">
        <v>5837.26</v>
      </c>
      <c r="E66" s="32">
        <v>5837.26</v>
      </c>
      <c r="F66" s="32">
        <v>5837.26</v>
      </c>
      <c r="G66" s="32">
        <v>3567.5</v>
      </c>
      <c r="H66" s="32">
        <v>3567.5</v>
      </c>
      <c r="I66" s="31">
        <v>3567.5</v>
      </c>
      <c r="J66" s="31">
        <v>3567.5</v>
      </c>
      <c r="K66" s="31">
        <v>5285.1399999999994</v>
      </c>
      <c r="L66" s="32">
        <v>5285.14</v>
      </c>
      <c r="M66" s="32">
        <v>5285.14</v>
      </c>
      <c r="N66" s="38">
        <f t="shared" ref="N66:N129" si="1">SUM(B66:M66)</f>
        <v>59660</v>
      </c>
    </row>
    <row r="67" spans="1:14" x14ac:dyDescent="0.25">
      <c r="A67" s="12" t="s">
        <v>53</v>
      </c>
      <c r="B67" s="32">
        <v>1915650</v>
      </c>
      <c r="C67" s="32">
        <v>1715119.5</v>
      </c>
      <c r="D67" s="32">
        <v>1726439.25</v>
      </c>
      <c r="E67" s="32">
        <v>1726439.25</v>
      </c>
      <c r="F67" s="32">
        <v>1726439.25</v>
      </c>
      <c r="G67" s="32">
        <v>1187286.78</v>
      </c>
      <c r="H67" s="32">
        <v>1187286.78</v>
      </c>
      <c r="I67" s="31">
        <v>1187286.78</v>
      </c>
      <c r="J67" s="31">
        <v>1187286.78</v>
      </c>
      <c r="K67" s="31">
        <v>1205821.05</v>
      </c>
      <c r="L67" s="32">
        <v>1205821.05</v>
      </c>
      <c r="M67" s="32">
        <v>1205821.05</v>
      </c>
      <c r="N67" s="38">
        <f t="shared" si="1"/>
        <v>17176697.52</v>
      </c>
    </row>
    <row r="68" spans="1:14" x14ac:dyDescent="0.25">
      <c r="A68" s="12" t="s">
        <v>654</v>
      </c>
      <c r="B68" s="32">
        <v>38702</v>
      </c>
      <c r="C68" s="32">
        <v>38702</v>
      </c>
      <c r="D68" s="32">
        <v>38702</v>
      </c>
      <c r="E68" s="32">
        <v>38702</v>
      </c>
      <c r="F68" s="32">
        <v>38702</v>
      </c>
      <c r="G68" s="32">
        <v>37042.400000000001</v>
      </c>
      <c r="H68" s="32">
        <v>37042.400000000001</v>
      </c>
      <c r="I68" s="31">
        <v>37042.400000000001</v>
      </c>
      <c r="J68" s="31">
        <v>37042.400000000001</v>
      </c>
      <c r="K68" s="31">
        <v>31363.1</v>
      </c>
      <c r="L68" s="32">
        <v>31363.1</v>
      </c>
      <c r="M68" s="32">
        <v>31363.1</v>
      </c>
      <c r="N68" s="38">
        <f t="shared" si="1"/>
        <v>435768.89999999997</v>
      </c>
    </row>
    <row r="69" spans="1:14" x14ac:dyDescent="0.25">
      <c r="A69" s="12" t="s">
        <v>54</v>
      </c>
      <c r="B69" s="32">
        <v>12900</v>
      </c>
      <c r="C69" s="32">
        <v>10410.32</v>
      </c>
      <c r="D69" s="32">
        <v>10410.32</v>
      </c>
      <c r="E69" s="32">
        <v>10410.32</v>
      </c>
      <c r="F69" s="32">
        <v>10410.32</v>
      </c>
      <c r="G69" s="32">
        <v>7393</v>
      </c>
      <c r="H69" s="32">
        <v>7393</v>
      </c>
      <c r="I69" s="31">
        <v>7393</v>
      </c>
      <c r="J69" s="31">
        <v>7393</v>
      </c>
      <c r="K69" s="31">
        <v>9070</v>
      </c>
      <c r="L69" s="32">
        <v>9070</v>
      </c>
      <c r="M69" s="32">
        <v>9070</v>
      </c>
      <c r="N69" s="38">
        <f t="shared" si="1"/>
        <v>111323.28</v>
      </c>
    </row>
    <row r="70" spans="1:14" x14ac:dyDescent="0.25">
      <c r="A70" s="12" t="s">
        <v>55</v>
      </c>
      <c r="B70" s="32">
        <v>16125</v>
      </c>
      <c r="C70" s="32">
        <v>15802.5</v>
      </c>
      <c r="D70" s="32">
        <v>16076.65</v>
      </c>
      <c r="E70" s="32">
        <v>16076.65</v>
      </c>
      <c r="F70" s="32">
        <v>16076.65</v>
      </c>
      <c r="G70" s="32">
        <v>14949.5</v>
      </c>
      <c r="H70" s="32">
        <v>14949.5</v>
      </c>
      <c r="I70" s="31">
        <v>14949.5</v>
      </c>
      <c r="J70" s="31">
        <v>14949.5</v>
      </c>
      <c r="K70" s="31">
        <v>15186.55</v>
      </c>
      <c r="L70" s="32">
        <v>15186.55</v>
      </c>
      <c r="M70" s="32">
        <v>15186.55</v>
      </c>
      <c r="N70" s="38">
        <f t="shared" si="1"/>
        <v>185515.09999999998</v>
      </c>
    </row>
    <row r="71" spans="1:14" x14ac:dyDescent="0.25">
      <c r="A71" s="12" t="s">
        <v>56</v>
      </c>
      <c r="B71" s="32">
        <v>6450</v>
      </c>
      <c r="C71" s="32">
        <v>6437.1</v>
      </c>
      <c r="D71" s="32">
        <v>6450</v>
      </c>
      <c r="E71" s="32">
        <v>6450</v>
      </c>
      <c r="F71" s="32">
        <v>6450</v>
      </c>
      <c r="G71" s="32">
        <v>6435.82</v>
      </c>
      <c r="H71" s="32">
        <v>6435.82</v>
      </c>
      <c r="I71" s="31">
        <v>6435.82</v>
      </c>
      <c r="J71" s="31">
        <v>6435.82</v>
      </c>
      <c r="K71" s="31">
        <v>6150.7199999999993</v>
      </c>
      <c r="L71" s="32">
        <v>6150.72</v>
      </c>
      <c r="M71" s="32">
        <v>6150.72</v>
      </c>
      <c r="N71" s="38">
        <f t="shared" si="1"/>
        <v>76432.539999999994</v>
      </c>
    </row>
    <row r="72" spans="1:14" x14ac:dyDescent="0.25">
      <c r="A72" s="12" t="s">
        <v>57</v>
      </c>
      <c r="B72" s="32">
        <v>6450</v>
      </c>
      <c r="C72" s="32">
        <v>5882.4</v>
      </c>
      <c r="D72" s="32">
        <v>5985.6</v>
      </c>
      <c r="E72" s="32">
        <v>5985.6</v>
      </c>
      <c r="F72" s="32">
        <v>5985.6</v>
      </c>
      <c r="G72" s="32">
        <v>5787.58</v>
      </c>
      <c r="H72" s="32">
        <v>5787.58</v>
      </c>
      <c r="I72" s="31">
        <v>5787.58</v>
      </c>
      <c r="J72" s="31">
        <v>5787.58</v>
      </c>
      <c r="K72" s="31">
        <v>5603.76</v>
      </c>
      <c r="L72" s="32">
        <v>5603.76</v>
      </c>
      <c r="M72" s="32">
        <v>5603.76</v>
      </c>
      <c r="N72" s="38">
        <f t="shared" si="1"/>
        <v>70250.8</v>
      </c>
    </row>
    <row r="73" spans="1:14" x14ac:dyDescent="0.25">
      <c r="A73" s="12" t="s">
        <v>58</v>
      </c>
      <c r="B73" s="32">
        <v>338625</v>
      </c>
      <c r="C73" s="32">
        <v>314421.84999999998</v>
      </c>
      <c r="D73" s="32">
        <v>318711.09999999998</v>
      </c>
      <c r="E73" s="32">
        <v>318711.09999999998</v>
      </c>
      <c r="F73" s="32">
        <v>318711.09999999998</v>
      </c>
      <c r="G73" s="32">
        <v>252096.83</v>
      </c>
      <c r="H73" s="32">
        <v>251225.44</v>
      </c>
      <c r="I73" s="31">
        <v>251225.44</v>
      </c>
      <c r="J73" s="31">
        <v>251225.44</v>
      </c>
      <c r="K73" s="31">
        <v>255567.06</v>
      </c>
      <c r="L73" s="32">
        <v>255567.06</v>
      </c>
      <c r="M73" s="32">
        <v>255567.06</v>
      </c>
      <c r="N73" s="38">
        <f t="shared" si="1"/>
        <v>3381654.48</v>
      </c>
    </row>
    <row r="74" spans="1:14" x14ac:dyDescent="0.25">
      <c r="A74" s="12" t="s">
        <v>678</v>
      </c>
      <c r="B74" s="32">
        <v>6450</v>
      </c>
      <c r="C74" s="32">
        <v>5160</v>
      </c>
      <c r="D74" s="32">
        <v>5160</v>
      </c>
      <c r="E74" s="32">
        <v>5160</v>
      </c>
      <c r="F74" s="32">
        <v>5160</v>
      </c>
      <c r="G74" s="32">
        <v>2396.8200000000002</v>
      </c>
      <c r="H74" s="32">
        <v>2396.8200000000002</v>
      </c>
      <c r="I74" s="31">
        <v>2396.8200000000002</v>
      </c>
      <c r="J74" s="31">
        <v>2396.8200000000002</v>
      </c>
      <c r="K74" s="31">
        <v>2429.08</v>
      </c>
      <c r="L74" s="32">
        <v>2429.08</v>
      </c>
      <c r="M74" s="32">
        <v>2429.08</v>
      </c>
      <c r="N74" s="38">
        <f t="shared" si="1"/>
        <v>43964.520000000004</v>
      </c>
    </row>
    <row r="75" spans="1:14" x14ac:dyDescent="0.25">
      <c r="A75" s="12" t="s">
        <v>59</v>
      </c>
      <c r="B75" s="32">
        <v>16125</v>
      </c>
      <c r="C75" s="32">
        <v>14673.75</v>
      </c>
      <c r="D75" s="32">
        <v>14673.75</v>
      </c>
      <c r="E75" s="32">
        <v>14673.75</v>
      </c>
      <c r="F75" s="32">
        <v>14673.75</v>
      </c>
      <c r="G75" s="32">
        <v>12953.2</v>
      </c>
      <c r="H75" s="32">
        <v>12953.2</v>
      </c>
      <c r="I75" s="31">
        <v>12953.2</v>
      </c>
      <c r="J75" s="31">
        <v>12953.2</v>
      </c>
      <c r="K75" s="31">
        <v>13212.85</v>
      </c>
      <c r="L75" s="32">
        <v>13212.85</v>
      </c>
      <c r="M75" s="32">
        <v>13212.85</v>
      </c>
      <c r="N75" s="38">
        <f t="shared" si="1"/>
        <v>166271.35</v>
      </c>
    </row>
    <row r="76" spans="1:14" x14ac:dyDescent="0.25">
      <c r="A76" s="12" t="s">
        <v>60</v>
      </c>
      <c r="B76" s="32">
        <v>3225</v>
      </c>
      <c r="C76" s="32">
        <v>3225</v>
      </c>
      <c r="D76" s="32">
        <v>3225</v>
      </c>
      <c r="E76" s="32">
        <v>3225</v>
      </c>
      <c r="F76" s="32">
        <v>3225</v>
      </c>
      <c r="G76" s="32">
        <v>2421.65</v>
      </c>
      <c r="H76" s="32">
        <v>2421.65</v>
      </c>
      <c r="I76" s="31">
        <v>2421.65</v>
      </c>
      <c r="J76" s="31">
        <v>2421.65</v>
      </c>
      <c r="K76" s="31">
        <v>2889.28</v>
      </c>
      <c r="L76" s="32">
        <v>2889.28</v>
      </c>
      <c r="M76" s="32">
        <v>2889.28</v>
      </c>
      <c r="N76" s="38">
        <f t="shared" si="1"/>
        <v>34479.440000000002</v>
      </c>
    </row>
    <row r="77" spans="1:14" x14ac:dyDescent="0.25">
      <c r="A77" s="12" t="s">
        <v>61</v>
      </c>
      <c r="B77" s="32">
        <v>34668.75</v>
      </c>
      <c r="C77" s="32">
        <v>33348.11</v>
      </c>
      <c r="D77" s="32">
        <v>33348.11</v>
      </c>
      <c r="E77" s="32">
        <v>33348.11</v>
      </c>
      <c r="F77" s="32">
        <v>33348.11</v>
      </c>
      <c r="G77" s="32">
        <v>23734.28</v>
      </c>
      <c r="H77" s="32">
        <v>23734.28</v>
      </c>
      <c r="I77" s="31">
        <v>23734.28</v>
      </c>
      <c r="J77" s="31">
        <v>23734.28</v>
      </c>
      <c r="K77" s="31">
        <v>32142.18</v>
      </c>
      <c r="L77" s="32">
        <v>32142.18</v>
      </c>
      <c r="M77" s="32">
        <v>32142.18</v>
      </c>
      <c r="N77" s="38">
        <f t="shared" si="1"/>
        <v>359424.85</v>
      </c>
    </row>
    <row r="78" spans="1:14" x14ac:dyDescent="0.25">
      <c r="A78" s="12" t="s">
        <v>62</v>
      </c>
      <c r="B78" s="32">
        <v>6450</v>
      </c>
      <c r="C78" s="32">
        <v>5160</v>
      </c>
      <c r="D78" s="32">
        <v>5160</v>
      </c>
      <c r="E78" s="32">
        <v>5160</v>
      </c>
      <c r="F78" s="32">
        <v>5160</v>
      </c>
      <c r="G78" s="32">
        <v>3139.22</v>
      </c>
      <c r="H78" s="32">
        <v>3139.22</v>
      </c>
      <c r="I78" s="31">
        <v>3139.22</v>
      </c>
      <c r="J78" s="31">
        <v>3139.22</v>
      </c>
      <c r="K78" s="31">
        <v>2583.88</v>
      </c>
      <c r="L78" s="32">
        <v>2583.88</v>
      </c>
      <c r="M78" s="32">
        <v>2583.88</v>
      </c>
      <c r="N78" s="38">
        <f t="shared" si="1"/>
        <v>47398.52</v>
      </c>
    </row>
    <row r="79" spans="1:14" x14ac:dyDescent="0.25">
      <c r="A79" s="12" t="s">
        <v>63</v>
      </c>
      <c r="B79" s="32">
        <v>51600</v>
      </c>
      <c r="C79" s="32">
        <v>50413.279999999999</v>
      </c>
      <c r="D79" s="32">
        <v>50980.800000000003</v>
      </c>
      <c r="E79" s="32">
        <v>50980.800000000003</v>
      </c>
      <c r="F79" s="32">
        <v>50980.800000000003</v>
      </c>
      <c r="G79" s="32">
        <v>41140.639999999999</v>
      </c>
      <c r="H79" s="32">
        <v>41140.639999999999</v>
      </c>
      <c r="I79" s="31">
        <v>41140.639999999999</v>
      </c>
      <c r="J79" s="31">
        <v>41140.639999999999</v>
      </c>
      <c r="K79" s="31">
        <v>43679.360000000001</v>
      </c>
      <c r="L79" s="32">
        <v>43679.360000000001</v>
      </c>
      <c r="M79" s="32">
        <v>43679.360000000001</v>
      </c>
      <c r="N79" s="38">
        <f t="shared" si="1"/>
        <v>550556.32000000007</v>
      </c>
    </row>
    <row r="80" spans="1:14" x14ac:dyDescent="0.25">
      <c r="A80" s="12" t="s">
        <v>64</v>
      </c>
      <c r="B80" s="32">
        <v>54825</v>
      </c>
      <c r="C80" s="32">
        <v>46746.45</v>
      </c>
      <c r="D80" s="32">
        <v>48391.199999999997</v>
      </c>
      <c r="E80" s="32">
        <v>48391.199999999997</v>
      </c>
      <c r="F80" s="32">
        <v>48391.199999999997</v>
      </c>
      <c r="G80" s="32">
        <v>46804.5</v>
      </c>
      <c r="H80" s="32">
        <v>45735.1</v>
      </c>
      <c r="I80" s="31">
        <v>45735.100000000006</v>
      </c>
      <c r="J80" s="31">
        <v>45735.100000000006</v>
      </c>
      <c r="K80" s="31">
        <v>47039.850000000006</v>
      </c>
      <c r="L80" s="32">
        <v>47039.85</v>
      </c>
      <c r="M80" s="32">
        <v>47039.85</v>
      </c>
      <c r="N80" s="38">
        <f t="shared" si="1"/>
        <v>571874.39999999991</v>
      </c>
    </row>
    <row r="81" spans="1:14" x14ac:dyDescent="0.25">
      <c r="A81" s="12" t="s">
        <v>65</v>
      </c>
      <c r="B81" s="32">
        <v>9675</v>
      </c>
      <c r="C81" s="32">
        <v>8591.4</v>
      </c>
      <c r="D81" s="32">
        <v>8591.4</v>
      </c>
      <c r="E81" s="32">
        <v>8591.4</v>
      </c>
      <c r="F81" s="32">
        <v>8591.4</v>
      </c>
      <c r="G81" s="32">
        <v>7038.57</v>
      </c>
      <c r="H81" s="32">
        <v>7038.57</v>
      </c>
      <c r="I81" s="31">
        <v>7038.57</v>
      </c>
      <c r="J81" s="31">
        <v>7038.57</v>
      </c>
      <c r="K81" s="31">
        <v>7652.94</v>
      </c>
      <c r="L81" s="32">
        <v>7652.94</v>
      </c>
      <c r="M81" s="32">
        <v>7652.94</v>
      </c>
      <c r="N81" s="38">
        <f t="shared" si="1"/>
        <v>95153.700000000012</v>
      </c>
    </row>
    <row r="82" spans="1:14" x14ac:dyDescent="0.25">
      <c r="A82" s="12" t="s">
        <v>679</v>
      </c>
      <c r="B82" s="32">
        <v>6450</v>
      </c>
      <c r="C82" s="32">
        <v>6450</v>
      </c>
      <c r="D82" s="32">
        <v>6450</v>
      </c>
      <c r="E82" s="32">
        <v>6450</v>
      </c>
      <c r="F82" s="32">
        <v>6450</v>
      </c>
      <c r="G82" s="32">
        <v>6295.2</v>
      </c>
      <c r="H82" s="32">
        <v>6295.2</v>
      </c>
      <c r="I82" s="31">
        <v>6295.2</v>
      </c>
      <c r="J82" s="31">
        <v>6295.2</v>
      </c>
      <c r="K82" s="31">
        <v>6051.4</v>
      </c>
      <c r="L82" s="32">
        <v>6051.4</v>
      </c>
      <c r="M82" s="32">
        <v>6025.6</v>
      </c>
      <c r="N82" s="38">
        <f t="shared" si="1"/>
        <v>75559.199999999997</v>
      </c>
    </row>
    <row r="83" spans="1:14" x14ac:dyDescent="0.25">
      <c r="A83" s="12" t="s">
        <v>66</v>
      </c>
      <c r="B83" s="32">
        <v>6450</v>
      </c>
      <c r="C83" s="32">
        <v>5160</v>
      </c>
      <c r="D83" s="32">
        <v>5160</v>
      </c>
      <c r="E83" s="32">
        <v>5160</v>
      </c>
      <c r="F83" s="32">
        <v>5160</v>
      </c>
      <c r="G83" s="32">
        <v>3266.28</v>
      </c>
      <c r="H83" s="32">
        <v>3266.28</v>
      </c>
      <c r="I83" s="31">
        <v>3266.28</v>
      </c>
      <c r="J83" s="31">
        <v>3266.28</v>
      </c>
      <c r="K83" s="31">
        <v>2956.04</v>
      </c>
      <c r="L83" s="32">
        <v>2956.04</v>
      </c>
      <c r="M83" s="32">
        <v>2956.04</v>
      </c>
      <c r="N83" s="38">
        <f t="shared" si="1"/>
        <v>49023.24</v>
      </c>
    </row>
    <row r="84" spans="1:14" x14ac:dyDescent="0.25">
      <c r="A84" s="12" t="s">
        <v>67</v>
      </c>
      <c r="B84" s="32">
        <v>19350</v>
      </c>
      <c r="C84" s="32">
        <v>15538.08</v>
      </c>
      <c r="D84" s="32">
        <v>15538.08</v>
      </c>
      <c r="E84" s="32">
        <v>15538.08</v>
      </c>
      <c r="F84" s="32">
        <v>15538.08</v>
      </c>
      <c r="G84" s="32">
        <v>11915.76</v>
      </c>
      <c r="H84" s="32">
        <v>11915.76</v>
      </c>
      <c r="I84" s="31">
        <v>11915.76</v>
      </c>
      <c r="J84" s="31">
        <v>11915.76</v>
      </c>
      <c r="K84" s="31">
        <v>12935.46</v>
      </c>
      <c r="L84" s="32">
        <v>12935.46</v>
      </c>
      <c r="M84" s="32">
        <v>12935.46</v>
      </c>
      <c r="N84" s="38">
        <f t="shared" si="1"/>
        <v>167971.73999999996</v>
      </c>
    </row>
    <row r="85" spans="1:14" x14ac:dyDescent="0.25">
      <c r="A85" s="12" t="s">
        <v>68</v>
      </c>
      <c r="B85" s="32">
        <v>16125</v>
      </c>
      <c r="C85" s="32">
        <v>15609</v>
      </c>
      <c r="D85" s="32">
        <v>15673.5</v>
      </c>
      <c r="E85" s="32">
        <v>15673.5</v>
      </c>
      <c r="F85" s="32">
        <v>15673.5</v>
      </c>
      <c r="G85" s="32">
        <v>14004.55</v>
      </c>
      <c r="H85" s="32">
        <v>14004.55</v>
      </c>
      <c r="I85" s="31">
        <v>14004.55</v>
      </c>
      <c r="J85" s="31">
        <v>14004.55</v>
      </c>
      <c r="K85" s="31">
        <v>15067.2</v>
      </c>
      <c r="L85" s="32">
        <v>15067.2</v>
      </c>
      <c r="M85" s="32">
        <v>15067.2</v>
      </c>
      <c r="N85" s="38">
        <f t="shared" si="1"/>
        <v>179974.30000000005</v>
      </c>
    </row>
    <row r="86" spans="1:14" x14ac:dyDescent="0.25">
      <c r="A86" s="12" t="s">
        <v>680</v>
      </c>
      <c r="B86" s="32">
        <v>22575</v>
      </c>
      <c r="C86" s="32">
        <v>20091.75</v>
      </c>
      <c r="D86" s="32">
        <v>20249.810000000001</v>
      </c>
      <c r="E86" s="32">
        <v>20249.810000000001</v>
      </c>
      <c r="F86" s="32">
        <v>20249.810000000001</v>
      </c>
      <c r="G86" s="32">
        <v>15445.85</v>
      </c>
      <c r="H86" s="32">
        <v>15445.85</v>
      </c>
      <c r="I86" s="31">
        <v>15445.85</v>
      </c>
      <c r="J86" s="31">
        <v>15445.85</v>
      </c>
      <c r="K86" s="31">
        <v>18723.740000000002</v>
      </c>
      <c r="L86" s="32">
        <v>18723.740000000002</v>
      </c>
      <c r="M86" s="32">
        <v>18723.740000000002</v>
      </c>
      <c r="N86" s="38">
        <f t="shared" si="1"/>
        <v>221370.8</v>
      </c>
    </row>
    <row r="87" spans="1:14" x14ac:dyDescent="0.25">
      <c r="A87" s="12" t="s">
        <v>69</v>
      </c>
      <c r="B87" s="32">
        <v>9675</v>
      </c>
      <c r="C87" s="32">
        <v>8765.5499999999993</v>
      </c>
      <c r="D87" s="32">
        <v>9007.44</v>
      </c>
      <c r="E87" s="32">
        <v>9007.44</v>
      </c>
      <c r="F87" s="32">
        <v>9007.44</v>
      </c>
      <c r="G87" s="32">
        <v>5052.3</v>
      </c>
      <c r="H87" s="32">
        <v>5052.3</v>
      </c>
      <c r="I87" s="31">
        <v>5052.3</v>
      </c>
      <c r="J87" s="31">
        <v>5052.3</v>
      </c>
      <c r="K87" s="31">
        <v>5198.37</v>
      </c>
      <c r="L87" s="32">
        <v>5198.37</v>
      </c>
      <c r="M87" s="32">
        <v>5198.37</v>
      </c>
      <c r="N87" s="38">
        <f t="shared" si="1"/>
        <v>81267.179999999993</v>
      </c>
    </row>
    <row r="88" spans="1:14" x14ac:dyDescent="0.25">
      <c r="A88" s="12" t="s">
        <v>70</v>
      </c>
      <c r="B88" s="32">
        <v>9675</v>
      </c>
      <c r="C88" s="32">
        <v>8223.75</v>
      </c>
      <c r="D88" s="32">
        <v>8417.25</v>
      </c>
      <c r="E88" s="32">
        <v>8417.25</v>
      </c>
      <c r="F88" s="32">
        <v>8417.25</v>
      </c>
      <c r="G88" s="32">
        <v>7792.26</v>
      </c>
      <c r="H88" s="32">
        <v>7792.26</v>
      </c>
      <c r="I88" s="31">
        <v>7792.26</v>
      </c>
      <c r="J88" s="31">
        <v>7792.26</v>
      </c>
      <c r="K88" s="31">
        <v>8931.9599999999991</v>
      </c>
      <c r="L88" s="32">
        <v>8931.9599999999991</v>
      </c>
      <c r="M88" s="32">
        <v>8931.9599999999991</v>
      </c>
      <c r="N88" s="38">
        <f t="shared" si="1"/>
        <v>101115.41999999998</v>
      </c>
    </row>
    <row r="89" spans="1:14" x14ac:dyDescent="0.25">
      <c r="A89" s="12" t="s">
        <v>71</v>
      </c>
      <c r="B89" s="32">
        <v>16125</v>
      </c>
      <c r="C89" s="32">
        <v>16125</v>
      </c>
      <c r="D89" s="32">
        <v>16125</v>
      </c>
      <c r="E89" s="32">
        <v>16125</v>
      </c>
      <c r="F89" s="32">
        <v>16125</v>
      </c>
      <c r="G89" s="32">
        <v>15267.15</v>
      </c>
      <c r="H89" s="32">
        <v>15267.15</v>
      </c>
      <c r="I89" s="31">
        <v>15267.150000000001</v>
      </c>
      <c r="J89" s="31">
        <v>15267.150000000001</v>
      </c>
      <c r="K89" s="31">
        <v>16004.05</v>
      </c>
      <c r="L89" s="32">
        <v>16004.05</v>
      </c>
      <c r="M89" s="32">
        <v>16004.05</v>
      </c>
      <c r="N89" s="38">
        <f t="shared" si="1"/>
        <v>189705.74999999994</v>
      </c>
    </row>
    <row r="90" spans="1:14" x14ac:dyDescent="0.25">
      <c r="A90" s="12" t="s">
        <v>72</v>
      </c>
      <c r="B90" s="32">
        <v>19350</v>
      </c>
      <c r="C90" s="32">
        <v>16273.38</v>
      </c>
      <c r="D90" s="32">
        <v>16273.38</v>
      </c>
      <c r="E90" s="32">
        <v>16273.38</v>
      </c>
      <c r="F90" s="32">
        <v>16273.38</v>
      </c>
      <c r="G90" s="32">
        <v>15791.52</v>
      </c>
      <c r="H90" s="32">
        <v>15791.52</v>
      </c>
      <c r="I90" s="31">
        <v>15791.52</v>
      </c>
      <c r="J90" s="31">
        <v>15791.52</v>
      </c>
      <c r="K90" s="31">
        <v>16555.86</v>
      </c>
      <c r="L90" s="32">
        <v>16555.86</v>
      </c>
      <c r="M90" s="32">
        <v>16555.86</v>
      </c>
      <c r="N90" s="38">
        <f t="shared" si="1"/>
        <v>197277.18</v>
      </c>
    </row>
    <row r="91" spans="1:14" x14ac:dyDescent="0.25">
      <c r="A91" s="12" t="s">
        <v>73</v>
      </c>
      <c r="B91" s="32">
        <v>12900</v>
      </c>
      <c r="C91" s="32">
        <v>12203.4</v>
      </c>
      <c r="D91" s="32">
        <v>12267.92</v>
      </c>
      <c r="E91" s="32">
        <v>12267.92</v>
      </c>
      <c r="F91" s="32">
        <v>12267.92</v>
      </c>
      <c r="G91" s="32">
        <v>6532.56</v>
      </c>
      <c r="H91" s="32">
        <v>6532.56</v>
      </c>
      <c r="I91" s="31">
        <v>6532.56</v>
      </c>
      <c r="J91" s="31">
        <v>6532.56</v>
      </c>
      <c r="K91" s="31">
        <v>11309.43</v>
      </c>
      <c r="L91" s="32">
        <v>11309.43</v>
      </c>
      <c r="M91" s="32">
        <v>11309.43</v>
      </c>
      <c r="N91" s="38">
        <f t="shared" si="1"/>
        <v>121965.68999999997</v>
      </c>
    </row>
    <row r="92" spans="1:14" x14ac:dyDescent="0.25">
      <c r="A92" s="12" t="s">
        <v>74</v>
      </c>
      <c r="B92" s="32">
        <v>9675</v>
      </c>
      <c r="C92" s="32">
        <v>9675</v>
      </c>
      <c r="D92" s="32">
        <v>9675</v>
      </c>
      <c r="E92" s="32">
        <v>9675</v>
      </c>
      <c r="F92" s="32">
        <v>9675</v>
      </c>
      <c r="G92" s="32">
        <v>9448.6200000000008</v>
      </c>
      <c r="H92" s="32">
        <v>9448.6200000000008</v>
      </c>
      <c r="I92" s="31">
        <v>9448.6200000000008</v>
      </c>
      <c r="J92" s="31">
        <v>9448.6200000000008</v>
      </c>
      <c r="K92" s="31">
        <v>9610.17</v>
      </c>
      <c r="L92" s="32">
        <v>9610.17</v>
      </c>
      <c r="M92" s="32">
        <v>9610.17</v>
      </c>
      <c r="N92" s="38">
        <f t="shared" si="1"/>
        <v>114999.98999999999</v>
      </c>
    </row>
    <row r="93" spans="1:14" x14ac:dyDescent="0.25">
      <c r="A93" s="12" t="s">
        <v>80</v>
      </c>
      <c r="B93" s="32">
        <v>6450</v>
      </c>
      <c r="C93" s="32">
        <v>6017.86</v>
      </c>
      <c r="D93" s="32">
        <v>6127.5</v>
      </c>
      <c r="E93" s="32">
        <v>6127.5</v>
      </c>
      <c r="F93" s="32">
        <v>6127.5</v>
      </c>
      <c r="G93" s="32">
        <v>6247.48</v>
      </c>
      <c r="H93" s="32">
        <v>6247.48</v>
      </c>
      <c r="I93" s="31">
        <v>6247.48</v>
      </c>
      <c r="J93" s="31">
        <v>6247.48</v>
      </c>
      <c r="K93" s="31">
        <v>6385.5</v>
      </c>
      <c r="L93" s="32">
        <v>6385.5</v>
      </c>
      <c r="M93" s="32">
        <v>6385.5</v>
      </c>
      <c r="N93" s="38">
        <f t="shared" si="1"/>
        <v>74996.779999999984</v>
      </c>
    </row>
    <row r="94" spans="1:14" x14ac:dyDescent="0.25">
      <c r="A94" s="12" t="s">
        <v>75</v>
      </c>
      <c r="B94" s="32">
        <v>12900</v>
      </c>
      <c r="C94" s="32">
        <v>12229.2</v>
      </c>
      <c r="D94" s="32">
        <v>15518.72</v>
      </c>
      <c r="E94" s="32">
        <v>15518.72</v>
      </c>
      <c r="F94" s="32">
        <v>15518.72</v>
      </c>
      <c r="G94" s="32">
        <v>14729.24</v>
      </c>
      <c r="H94" s="32">
        <v>14729.24</v>
      </c>
      <c r="I94" s="31">
        <v>14729.24</v>
      </c>
      <c r="J94" s="31">
        <v>14729.24</v>
      </c>
      <c r="K94" s="31">
        <v>15116.24</v>
      </c>
      <c r="L94" s="32">
        <v>15116.24</v>
      </c>
      <c r="M94" s="32">
        <v>15116.24</v>
      </c>
      <c r="N94" s="38">
        <f t="shared" si="1"/>
        <v>175951.04</v>
      </c>
    </row>
    <row r="95" spans="1:14" x14ac:dyDescent="0.25">
      <c r="A95" s="12" t="s">
        <v>76</v>
      </c>
      <c r="B95" s="32">
        <v>35475</v>
      </c>
      <c r="C95" s="32">
        <v>32814.43</v>
      </c>
      <c r="D95" s="32">
        <v>32991.75</v>
      </c>
      <c r="E95" s="32">
        <v>32991.75</v>
      </c>
      <c r="F95" s="32">
        <v>32991.75</v>
      </c>
      <c r="G95" s="32">
        <v>28440.28</v>
      </c>
      <c r="H95" s="32">
        <v>28440.28</v>
      </c>
      <c r="I95" s="31">
        <v>28440.28</v>
      </c>
      <c r="J95" s="31">
        <v>28440.28</v>
      </c>
      <c r="K95" s="31">
        <v>34013.43</v>
      </c>
      <c r="L95" s="32">
        <v>34013.43</v>
      </c>
      <c r="M95" s="32">
        <v>34013.43</v>
      </c>
      <c r="N95" s="38">
        <f t="shared" si="1"/>
        <v>383066.08999999997</v>
      </c>
    </row>
    <row r="96" spans="1:14" x14ac:dyDescent="0.25">
      <c r="A96" s="12" t="s">
        <v>78</v>
      </c>
      <c r="B96" s="32">
        <v>6450</v>
      </c>
      <c r="C96" s="32">
        <v>5534.1</v>
      </c>
      <c r="D96" s="32">
        <v>5534.1</v>
      </c>
      <c r="E96" s="32">
        <v>5534.1</v>
      </c>
      <c r="F96" s="32">
        <v>5534.1</v>
      </c>
      <c r="G96" s="32">
        <v>5123.88</v>
      </c>
      <c r="H96" s="32">
        <v>5123.88</v>
      </c>
      <c r="I96" s="31">
        <v>5123.88</v>
      </c>
      <c r="J96" s="31">
        <v>5123.88</v>
      </c>
      <c r="K96" s="31">
        <v>6122.34</v>
      </c>
      <c r="L96" s="32">
        <v>6122.34</v>
      </c>
      <c r="M96" s="32">
        <v>6122.34</v>
      </c>
      <c r="N96" s="38">
        <f t="shared" si="1"/>
        <v>67448.939999999988</v>
      </c>
    </row>
    <row r="97" spans="1:14" x14ac:dyDescent="0.25">
      <c r="A97" s="12" t="s">
        <v>77</v>
      </c>
      <c r="B97" s="32">
        <v>17738</v>
      </c>
      <c r="C97" s="32">
        <v>16549.580000000002</v>
      </c>
      <c r="D97" s="32">
        <v>16673.72</v>
      </c>
      <c r="E97" s="32">
        <v>16673.72</v>
      </c>
      <c r="F97" s="32">
        <v>16673.72</v>
      </c>
      <c r="G97" s="32">
        <v>17049.29</v>
      </c>
      <c r="H97" s="32">
        <v>17049.29</v>
      </c>
      <c r="I97" s="31">
        <v>17049.29</v>
      </c>
      <c r="J97" s="31">
        <v>17049.29</v>
      </c>
      <c r="K97" s="31">
        <v>16659.060000000001</v>
      </c>
      <c r="L97" s="32">
        <v>16659.060000000001</v>
      </c>
      <c r="M97" s="32">
        <v>16659.060000000001</v>
      </c>
      <c r="N97" s="38">
        <f t="shared" si="1"/>
        <v>202483.08000000002</v>
      </c>
    </row>
    <row r="98" spans="1:14" x14ac:dyDescent="0.25">
      <c r="A98" s="12" t="s">
        <v>79</v>
      </c>
      <c r="B98" s="32">
        <v>48375</v>
      </c>
      <c r="C98" s="32">
        <v>45230.7</v>
      </c>
      <c r="D98" s="32">
        <v>45907.95</v>
      </c>
      <c r="E98" s="32">
        <v>45907.95</v>
      </c>
      <c r="F98" s="32">
        <v>45907.95</v>
      </c>
      <c r="G98" s="32">
        <v>35226.75</v>
      </c>
      <c r="H98" s="32">
        <v>35226.75</v>
      </c>
      <c r="I98" s="31">
        <v>35226.75</v>
      </c>
      <c r="J98" s="31">
        <v>35226.75</v>
      </c>
      <c r="K98" s="31">
        <v>43924.5</v>
      </c>
      <c r="L98" s="32">
        <v>43924.5</v>
      </c>
      <c r="M98" s="32">
        <v>43924.5</v>
      </c>
      <c r="N98" s="38">
        <f t="shared" si="1"/>
        <v>504010.05</v>
      </c>
    </row>
    <row r="99" spans="1:14" x14ac:dyDescent="0.25">
      <c r="A99" s="12" t="s">
        <v>81</v>
      </c>
      <c r="B99" s="32">
        <v>12900</v>
      </c>
      <c r="C99" s="32">
        <v>10681.2</v>
      </c>
      <c r="D99" s="32">
        <v>10681.2</v>
      </c>
      <c r="E99" s="32">
        <v>10681.2</v>
      </c>
      <c r="F99" s="32">
        <v>10681.2</v>
      </c>
      <c r="G99" s="32">
        <v>8159.24</v>
      </c>
      <c r="H99" s="32">
        <v>8159.24</v>
      </c>
      <c r="I99" s="31">
        <v>8159.24</v>
      </c>
      <c r="J99" s="31">
        <v>8159.24</v>
      </c>
      <c r="K99" s="31">
        <v>9578.24</v>
      </c>
      <c r="L99" s="32">
        <v>9578.24</v>
      </c>
      <c r="M99" s="32">
        <v>9578.24</v>
      </c>
      <c r="N99" s="38">
        <f t="shared" si="1"/>
        <v>116996.48000000003</v>
      </c>
    </row>
    <row r="100" spans="1:14" x14ac:dyDescent="0.25">
      <c r="A100" s="12" t="s">
        <v>82</v>
      </c>
      <c r="B100" s="32">
        <v>12900</v>
      </c>
      <c r="C100" s="32">
        <v>11429.4</v>
      </c>
      <c r="D100" s="32">
        <v>11429.4</v>
      </c>
      <c r="E100" s="32">
        <v>11429.4</v>
      </c>
      <c r="F100" s="32">
        <v>11429.4</v>
      </c>
      <c r="G100" s="32">
        <v>9344.76</v>
      </c>
      <c r="H100" s="32">
        <v>9344.76</v>
      </c>
      <c r="I100" s="31">
        <v>9344.76</v>
      </c>
      <c r="J100" s="31">
        <v>9344.76</v>
      </c>
      <c r="K100" s="31">
        <v>11817.679999999998</v>
      </c>
      <c r="L100" s="32">
        <v>11817.68</v>
      </c>
      <c r="M100" s="32">
        <v>11817.68</v>
      </c>
      <c r="N100" s="38">
        <f t="shared" si="1"/>
        <v>131449.67999999996</v>
      </c>
    </row>
    <row r="101" spans="1:14" x14ac:dyDescent="0.25">
      <c r="A101" s="12" t="s">
        <v>681</v>
      </c>
      <c r="B101" s="32">
        <v>6450</v>
      </c>
      <c r="C101" s="32">
        <v>6450</v>
      </c>
      <c r="D101" s="32">
        <v>6450</v>
      </c>
      <c r="E101" s="32">
        <v>6450</v>
      </c>
      <c r="F101" s="32">
        <v>6450</v>
      </c>
      <c r="G101" s="32">
        <v>5906.26</v>
      </c>
      <c r="H101" s="32">
        <v>5906.26</v>
      </c>
      <c r="I101" s="31">
        <v>5906.26</v>
      </c>
      <c r="J101" s="31">
        <v>5906.26</v>
      </c>
      <c r="K101" s="31">
        <v>6433.88</v>
      </c>
      <c r="L101" s="32">
        <v>6433.88</v>
      </c>
      <c r="M101" s="32">
        <v>6433.88</v>
      </c>
      <c r="N101" s="38">
        <f t="shared" si="1"/>
        <v>75176.680000000008</v>
      </c>
    </row>
    <row r="102" spans="1:14" x14ac:dyDescent="0.25">
      <c r="A102" s="12" t="s">
        <v>83</v>
      </c>
      <c r="B102" s="32">
        <v>25800</v>
      </c>
      <c r="C102" s="32">
        <v>25800</v>
      </c>
      <c r="D102" s="32">
        <v>25800</v>
      </c>
      <c r="E102" s="32">
        <v>25800</v>
      </c>
      <c r="F102" s="32">
        <v>25800</v>
      </c>
      <c r="G102" s="32">
        <v>22340.240000000002</v>
      </c>
      <c r="H102" s="32">
        <v>22340.240000000002</v>
      </c>
      <c r="I102" s="31">
        <v>22340.240000000002</v>
      </c>
      <c r="J102" s="31">
        <v>22340.240000000002</v>
      </c>
      <c r="K102" s="31">
        <v>21979.040000000001</v>
      </c>
      <c r="L102" s="32">
        <v>21979.040000000001</v>
      </c>
      <c r="M102" s="32">
        <v>21979.040000000001</v>
      </c>
      <c r="N102" s="38">
        <f t="shared" si="1"/>
        <v>284298.07999999996</v>
      </c>
    </row>
    <row r="103" spans="1:14" x14ac:dyDescent="0.25">
      <c r="A103" s="12" t="s">
        <v>682</v>
      </c>
      <c r="B103" s="32">
        <v>32250</v>
      </c>
      <c r="C103" s="32">
        <v>32153.3</v>
      </c>
      <c r="D103" s="32">
        <v>32185.5</v>
      </c>
      <c r="E103" s="32">
        <v>32185.5</v>
      </c>
      <c r="F103" s="32">
        <v>32185.5</v>
      </c>
      <c r="G103" s="32">
        <v>27570.5</v>
      </c>
      <c r="H103" s="32">
        <v>27570.5</v>
      </c>
      <c r="I103" s="31">
        <v>27570.5</v>
      </c>
      <c r="J103" s="31">
        <v>27570.5</v>
      </c>
      <c r="K103" s="31">
        <v>28241.300000000003</v>
      </c>
      <c r="L103" s="32">
        <v>28241.3</v>
      </c>
      <c r="M103" s="32">
        <v>28241.3</v>
      </c>
      <c r="N103" s="38">
        <f t="shared" si="1"/>
        <v>355965.69999999995</v>
      </c>
    </row>
    <row r="104" spans="1:14" x14ac:dyDescent="0.25">
      <c r="A104" s="12" t="s">
        <v>84</v>
      </c>
      <c r="B104" s="32">
        <v>6450</v>
      </c>
      <c r="C104" s="32">
        <v>5495.4</v>
      </c>
      <c r="D104" s="32">
        <v>5495.4</v>
      </c>
      <c r="E104" s="32">
        <v>5495.4</v>
      </c>
      <c r="F104" s="32">
        <v>5495.4</v>
      </c>
      <c r="G104" s="32">
        <v>3703.6</v>
      </c>
      <c r="H104" s="32">
        <v>3703.6</v>
      </c>
      <c r="I104" s="31">
        <v>3703.6</v>
      </c>
      <c r="J104" s="31">
        <v>3703.6</v>
      </c>
      <c r="K104" s="31">
        <v>4939.42</v>
      </c>
      <c r="L104" s="32">
        <v>4939.42</v>
      </c>
      <c r="M104" s="32">
        <v>4939.42</v>
      </c>
      <c r="N104" s="38">
        <f t="shared" si="1"/>
        <v>58064.259999999987</v>
      </c>
    </row>
    <row r="105" spans="1:14" x14ac:dyDescent="0.25">
      <c r="A105" s="12" t="s">
        <v>85</v>
      </c>
      <c r="B105" s="32">
        <v>13706.75</v>
      </c>
      <c r="C105" s="32">
        <v>12844.58</v>
      </c>
      <c r="D105" s="32">
        <v>12901</v>
      </c>
      <c r="E105" s="32">
        <v>12901</v>
      </c>
      <c r="F105" s="32">
        <v>12901</v>
      </c>
      <c r="G105" s="32">
        <v>12635.89</v>
      </c>
      <c r="H105" s="32">
        <v>12635.89</v>
      </c>
      <c r="I105" s="31">
        <v>12635.89</v>
      </c>
      <c r="J105" s="31">
        <v>12635.89</v>
      </c>
      <c r="K105" s="31">
        <v>12813.57</v>
      </c>
      <c r="L105" s="32">
        <v>12813.57</v>
      </c>
      <c r="M105" s="32">
        <v>12813.57</v>
      </c>
      <c r="N105" s="38">
        <f t="shared" si="1"/>
        <v>154238.6</v>
      </c>
    </row>
    <row r="106" spans="1:14" x14ac:dyDescent="0.25">
      <c r="A106" s="12" t="s">
        <v>86</v>
      </c>
      <c r="B106" s="32">
        <v>3225</v>
      </c>
      <c r="C106" s="32">
        <v>3225</v>
      </c>
      <c r="D106" s="32">
        <v>3225</v>
      </c>
      <c r="E106" s="32">
        <v>3225</v>
      </c>
      <c r="F106" s="32">
        <v>3225</v>
      </c>
      <c r="G106" s="32">
        <v>2854.45</v>
      </c>
      <c r="H106" s="32">
        <v>2854.45</v>
      </c>
      <c r="I106" s="31">
        <v>2854.45</v>
      </c>
      <c r="J106" s="31">
        <v>2854.45</v>
      </c>
      <c r="K106" s="31">
        <v>3056.01</v>
      </c>
      <c r="L106" s="32">
        <v>3056.01</v>
      </c>
      <c r="M106" s="32">
        <v>3056.01</v>
      </c>
      <c r="N106" s="38">
        <f t="shared" si="1"/>
        <v>36710.830000000009</v>
      </c>
    </row>
    <row r="107" spans="1:14" x14ac:dyDescent="0.25">
      <c r="A107" s="12" t="s">
        <v>87</v>
      </c>
      <c r="B107" s="32">
        <v>12900</v>
      </c>
      <c r="C107" s="32">
        <v>10732.8</v>
      </c>
      <c r="D107" s="32">
        <v>10732.8</v>
      </c>
      <c r="E107" s="32">
        <v>10732.8</v>
      </c>
      <c r="F107" s="32">
        <v>10732.8</v>
      </c>
      <c r="G107" s="32">
        <v>7809.68</v>
      </c>
      <c r="H107" s="32">
        <v>7809.68</v>
      </c>
      <c r="I107" s="31">
        <v>7809.68</v>
      </c>
      <c r="J107" s="31">
        <v>7809.68</v>
      </c>
      <c r="K107" s="31">
        <v>8627.52</v>
      </c>
      <c r="L107" s="32">
        <v>11852.52</v>
      </c>
      <c r="M107" s="32">
        <v>8627.52</v>
      </c>
      <c r="N107" s="38">
        <f t="shared" si="1"/>
        <v>116177.48</v>
      </c>
    </row>
    <row r="108" spans="1:14" x14ac:dyDescent="0.25">
      <c r="A108" s="12" t="s">
        <v>88</v>
      </c>
      <c r="B108" s="32">
        <v>16125</v>
      </c>
      <c r="C108" s="32">
        <v>14915.65</v>
      </c>
      <c r="D108" s="32">
        <v>15189.75</v>
      </c>
      <c r="E108" s="32">
        <v>15189.75</v>
      </c>
      <c r="F108" s="32">
        <v>15189.75</v>
      </c>
      <c r="G108" s="32">
        <v>11934.1</v>
      </c>
      <c r="H108" s="32">
        <v>11934.1</v>
      </c>
      <c r="I108" s="31">
        <v>11934.1</v>
      </c>
      <c r="J108" s="31">
        <v>11934.1</v>
      </c>
      <c r="K108" s="31">
        <v>14847.900000000001</v>
      </c>
      <c r="L108" s="32">
        <v>14847.9</v>
      </c>
      <c r="M108" s="32">
        <v>14847.9</v>
      </c>
      <c r="N108" s="38">
        <f t="shared" si="1"/>
        <v>168890</v>
      </c>
    </row>
    <row r="109" spans="1:14" x14ac:dyDescent="0.25">
      <c r="A109" s="12" t="s">
        <v>683</v>
      </c>
      <c r="B109" s="32">
        <v>3225</v>
      </c>
      <c r="C109" s="32">
        <v>2902.5</v>
      </c>
      <c r="D109" s="32">
        <v>2902.5</v>
      </c>
      <c r="E109" s="32">
        <v>2902.5</v>
      </c>
      <c r="F109" s="32">
        <v>2902.5</v>
      </c>
      <c r="G109" s="32">
        <v>2817.36</v>
      </c>
      <c r="H109" s="32">
        <v>2817.36</v>
      </c>
      <c r="I109" s="31">
        <v>2817.36</v>
      </c>
      <c r="J109" s="31">
        <v>2817.36</v>
      </c>
      <c r="K109" s="31">
        <v>2843.81</v>
      </c>
      <c r="L109" s="32">
        <v>2843.81</v>
      </c>
      <c r="M109" s="32">
        <v>2843.81</v>
      </c>
      <c r="N109" s="38">
        <f t="shared" si="1"/>
        <v>34635.870000000003</v>
      </c>
    </row>
    <row r="110" spans="1:14" x14ac:dyDescent="0.25">
      <c r="A110" s="12" t="s">
        <v>89</v>
      </c>
      <c r="B110" s="32">
        <v>9675</v>
      </c>
      <c r="C110" s="32">
        <v>8988.09</v>
      </c>
      <c r="D110" s="32">
        <v>9094.5</v>
      </c>
      <c r="E110" s="32">
        <v>9094.5</v>
      </c>
      <c r="F110" s="32">
        <v>9094.5</v>
      </c>
      <c r="G110" s="32">
        <v>8545.92</v>
      </c>
      <c r="H110" s="32">
        <v>8545.92</v>
      </c>
      <c r="I110" s="31">
        <v>8545.92</v>
      </c>
      <c r="J110" s="31">
        <v>8545.92</v>
      </c>
      <c r="K110" s="31">
        <v>8924.2199999999993</v>
      </c>
      <c r="L110" s="32">
        <v>8924.2199999999993</v>
      </c>
      <c r="M110" s="32">
        <v>8924.2199999999993</v>
      </c>
      <c r="N110" s="38">
        <f t="shared" si="1"/>
        <v>106902.93</v>
      </c>
    </row>
    <row r="111" spans="1:14" x14ac:dyDescent="0.25">
      <c r="A111" s="12" t="s">
        <v>90</v>
      </c>
      <c r="B111" s="32">
        <v>32250</v>
      </c>
      <c r="C111" s="32">
        <v>28444.5</v>
      </c>
      <c r="D111" s="32">
        <v>30380</v>
      </c>
      <c r="E111" s="32">
        <v>30380</v>
      </c>
      <c r="F111" s="32">
        <v>30380</v>
      </c>
      <c r="G111" s="32">
        <v>17379.5</v>
      </c>
      <c r="H111" s="32">
        <v>17379.5</v>
      </c>
      <c r="I111" s="31">
        <v>17379.5</v>
      </c>
      <c r="J111" s="31">
        <v>17379.5</v>
      </c>
      <c r="K111" s="31">
        <v>19533.8</v>
      </c>
      <c r="L111" s="32">
        <v>19533.8</v>
      </c>
      <c r="M111" s="32">
        <v>19533.8</v>
      </c>
      <c r="N111" s="38">
        <f t="shared" si="1"/>
        <v>279953.89999999997</v>
      </c>
    </row>
    <row r="112" spans="1:14" x14ac:dyDescent="0.25">
      <c r="A112" s="12" t="s">
        <v>684</v>
      </c>
      <c r="B112" s="32">
        <v>9675</v>
      </c>
      <c r="C112" s="32">
        <v>7740</v>
      </c>
      <c r="D112" s="32">
        <v>7740</v>
      </c>
      <c r="E112" s="32">
        <v>7740</v>
      </c>
      <c r="F112" s="32">
        <v>7740</v>
      </c>
      <c r="G112" s="32">
        <v>7345.26</v>
      </c>
      <c r="H112" s="32">
        <v>7345.26</v>
      </c>
      <c r="I112" s="31">
        <v>7345.26</v>
      </c>
      <c r="J112" s="31">
        <v>7345.26</v>
      </c>
      <c r="K112" s="31">
        <v>8324.3700000000008</v>
      </c>
      <c r="L112" s="32">
        <v>8324.3700000000008</v>
      </c>
      <c r="M112" s="32">
        <v>8324.3700000000008</v>
      </c>
      <c r="N112" s="38">
        <f t="shared" si="1"/>
        <v>94989.15</v>
      </c>
    </row>
    <row r="113" spans="1:14" x14ac:dyDescent="0.25">
      <c r="A113" s="12" t="s">
        <v>685</v>
      </c>
      <c r="B113" s="32">
        <v>6450</v>
      </c>
      <c r="C113" s="32">
        <v>5566.36</v>
      </c>
      <c r="D113" s="32">
        <v>5656.66</v>
      </c>
      <c r="E113" s="32">
        <v>5656.66</v>
      </c>
      <c r="F113" s="32">
        <v>5656.66</v>
      </c>
      <c r="G113" s="32">
        <v>5300.62</v>
      </c>
      <c r="H113" s="32">
        <v>5300.62</v>
      </c>
      <c r="I113" s="31">
        <v>5300.62</v>
      </c>
      <c r="J113" s="31">
        <v>5300.62</v>
      </c>
      <c r="K113" s="31">
        <v>5423.16</v>
      </c>
      <c r="L113" s="32">
        <v>5423.16</v>
      </c>
      <c r="M113" s="32">
        <v>5423.16</v>
      </c>
      <c r="N113" s="38">
        <f t="shared" si="1"/>
        <v>66458.300000000017</v>
      </c>
    </row>
    <row r="114" spans="1:14" x14ac:dyDescent="0.25">
      <c r="A114" s="12" t="s">
        <v>91</v>
      </c>
      <c r="B114" s="32">
        <v>16125</v>
      </c>
      <c r="C114" s="32">
        <v>15093</v>
      </c>
      <c r="D114" s="32">
        <v>18399.650000000001</v>
      </c>
      <c r="E114" s="32">
        <v>18399.650000000001</v>
      </c>
      <c r="F114" s="32">
        <v>18399.650000000001</v>
      </c>
      <c r="G114" s="32">
        <v>15855.7</v>
      </c>
      <c r="H114" s="32">
        <v>15855.7</v>
      </c>
      <c r="I114" s="31">
        <v>15855.7</v>
      </c>
      <c r="J114" s="31">
        <v>15855.7</v>
      </c>
      <c r="K114" s="31">
        <v>16773.25</v>
      </c>
      <c r="L114" s="32">
        <v>16773.25</v>
      </c>
      <c r="M114" s="32">
        <v>16773.25</v>
      </c>
      <c r="N114" s="38">
        <f t="shared" si="1"/>
        <v>200159.50000000003</v>
      </c>
    </row>
    <row r="115" spans="1:14" x14ac:dyDescent="0.25">
      <c r="A115" s="12" t="s">
        <v>686</v>
      </c>
      <c r="B115" s="32">
        <v>6450</v>
      </c>
      <c r="C115" s="32">
        <v>5805</v>
      </c>
      <c r="D115" s="32">
        <v>5805</v>
      </c>
      <c r="E115" s="32">
        <v>5805</v>
      </c>
      <c r="F115" s="32">
        <v>5805</v>
      </c>
      <c r="G115" s="32">
        <v>5590.22</v>
      </c>
      <c r="H115" s="32">
        <v>5590.22</v>
      </c>
      <c r="I115" s="31">
        <v>5590.22</v>
      </c>
      <c r="J115" s="31">
        <v>5590.22</v>
      </c>
      <c r="K115" s="31">
        <v>6314.56</v>
      </c>
      <c r="L115" s="32">
        <v>6314.56</v>
      </c>
      <c r="M115" s="32">
        <v>6314.56</v>
      </c>
      <c r="N115" s="38">
        <f t="shared" si="1"/>
        <v>70974.559999999998</v>
      </c>
    </row>
    <row r="116" spans="1:14" x14ac:dyDescent="0.25">
      <c r="A116" s="12" t="s">
        <v>92</v>
      </c>
      <c r="B116" s="32">
        <v>16125</v>
      </c>
      <c r="C116" s="32">
        <v>13480.5</v>
      </c>
      <c r="D116" s="32">
        <v>13593.4</v>
      </c>
      <c r="E116" s="32">
        <v>13593.4</v>
      </c>
      <c r="F116" s="32">
        <v>13593.4</v>
      </c>
      <c r="G116" s="32">
        <v>7343.35</v>
      </c>
      <c r="H116" s="32">
        <v>7343.35</v>
      </c>
      <c r="I116" s="31">
        <v>7343.35</v>
      </c>
      <c r="J116" s="31">
        <v>7343.35</v>
      </c>
      <c r="K116" s="31">
        <v>10282.9</v>
      </c>
      <c r="L116" s="32">
        <v>10282.9</v>
      </c>
      <c r="M116" s="32">
        <v>10282.9</v>
      </c>
      <c r="N116" s="38">
        <f t="shared" si="1"/>
        <v>130607.8</v>
      </c>
    </row>
    <row r="117" spans="1:14" x14ac:dyDescent="0.25">
      <c r="A117" s="12" t="s">
        <v>94</v>
      </c>
      <c r="B117" s="32">
        <v>32250</v>
      </c>
      <c r="C117" s="32">
        <v>26058</v>
      </c>
      <c r="D117" s="32">
        <v>26058</v>
      </c>
      <c r="E117" s="32">
        <v>26058</v>
      </c>
      <c r="F117" s="32">
        <v>26058</v>
      </c>
      <c r="G117" s="32">
        <v>18211.599999999999</v>
      </c>
      <c r="H117" s="32">
        <v>18211.599999999999</v>
      </c>
      <c r="I117" s="31">
        <v>18211.599999999999</v>
      </c>
      <c r="J117" s="31">
        <v>18211.599999999999</v>
      </c>
      <c r="K117" s="31">
        <v>17157</v>
      </c>
      <c r="L117" s="32">
        <v>17157</v>
      </c>
      <c r="M117" s="32">
        <v>17157</v>
      </c>
      <c r="N117" s="38">
        <f t="shared" si="1"/>
        <v>260799.40000000002</v>
      </c>
    </row>
    <row r="118" spans="1:14" x14ac:dyDescent="0.25">
      <c r="A118" s="12" t="s">
        <v>93</v>
      </c>
      <c r="B118" s="32">
        <v>16125</v>
      </c>
      <c r="C118" s="32">
        <v>13674</v>
      </c>
      <c r="D118" s="32">
        <v>13674</v>
      </c>
      <c r="E118" s="32">
        <v>13674</v>
      </c>
      <c r="F118" s="32">
        <v>13674</v>
      </c>
      <c r="G118" s="32">
        <v>12845.84</v>
      </c>
      <c r="H118" s="32">
        <v>12845.84</v>
      </c>
      <c r="I118" s="31">
        <v>12845.84</v>
      </c>
      <c r="J118" s="31">
        <v>12845.84</v>
      </c>
      <c r="K118" s="31">
        <v>13467.6</v>
      </c>
      <c r="L118" s="32">
        <v>13467.6</v>
      </c>
      <c r="M118" s="32">
        <v>13467.6</v>
      </c>
      <c r="N118" s="38">
        <f t="shared" si="1"/>
        <v>162607.16</v>
      </c>
    </row>
    <row r="119" spans="1:14" x14ac:dyDescent="0.25">
      <c r="A119" s="12" t="s">
        <v>687</v>
      </c>
      <c r="B119" s="32">
        <v>6450</v>
      </c>
      <c r="C119" s="32">
        <v>5753.4</v>
      </c>
      <c r="D119" s="32">
        <v>5869.5</v>
      </c>
      <c r="E119" s="32">
        <v>5869.5</v>
      </c>
      <c r="F119" s="32">
        <v>5869.5</v>
      </c>
      <c r="G119" s="32">
        <v>5301.9</v>
      </c>
      <c r="H119" s="32">
        <v>5301.9</v>
      </c>
      <c r="I119" s="31">
        <v>5301.9</v>
      </c>
      <c r="J119" s="31">
        <v>5301.9</v>
      </c>
      <c r="K119" s="31">
        <v>6041.08</v>
      </c>
      <c r="L119" s="32">
        <v>6041.08</v>
      </c>
      <c r="M119" s="32">
        <v>6041.08</v>
      </c>
      <c r="N119" s="38">
        <f t="shared" si="1"/>
        <v>69142.740000000005</v>
      </c>
    </row>
    <row r="120" spans="1:14" x14ac:dyDescent="0.25">
      <c r="A120" s="12" t="s">
        <v>95</v>
      </c>
      <c r="B120" s="32">
        <v>17738</v>
      </c>
      <c r="C120" s="32">
        <v>17028.48</v>
      </c>
      <c r="D120" s="32">
        <v>20306.72</v>
      </c>
      <c r="E120" s="32">
        <v>20306.72</v>
      </c>
      <c r="F120" s="32">
        <v>20306.72</v>
      </c>
      <c r="G120" s="32">
        <v>18170.64</v>
      </c>
      <c r="H120" s="32">
        <v>18170.64</v>
      </c>
      <c r="I120" s="31">
        <v>18170.64</v>
      </c>
      <c r="J120" s="31">
        <v>18170.64</v>
      </c>
      <c r="K120" s="31">
        <v>19871.71</v>
      </c>
      <c r="L120" s="32">
        <v>19871.71</v>
      </c>
      <c r="M120" s="32">
        <v>19871.71</v>
      </c>
      <c r="N120" s="38">
        <f t="shared" si="1"/>
        <v>227984.33</v>
      </c>
    </row>
    <row r="121" spans="1:14" x14ac:dyDescent="0.25">
      <c r="A121" s="12" t="s">
        <v>96</v>
      </c>
      <c r="B121" s="32">
        <v>18543.75</v>
      </c>
      <c r="C121" s="32">
        <v>19737</v>
      </c>
      <c r="D121" s="32">
        <v>19817.650000000001</v>
      </c>
      <c r="E121" s="32">
        <v>19817.650000000001</v>
      </c>
      <c r="F121" s="32">
        <v>19817.650000000001</v>
      </c>
      <c r="G121" s="32">
        <v>19008.150000000001</v>
      </c>
      <c r="H121" s="32">
        <v>19008.150000000001</v>
      </c>
      <c r="I121" s="31">
        <v>19008.150000000001</v>
      </c>
      <c r="J121" s="31">
        <v>19008.150000000001</v>
      </c>
      <c r="K121" s="31">
        <v>16711.310000000001</v>
      </c>
      <c r="L121" s="32">
        <v>16711.310000000001</v>
      </c>
      <c r="M121" s="32">
        <v>16711.310000000001</v>
      </c>
      <c r="N121" s="38">
        <f t="shared" si="1"/>
        <v>223900.22999999998</v>
      </c>
    </row>
    <row r="122" spans="1:14" x14ac:dyDescent="0.25">
      <c r="A122" s="12" t="s">
        <v>97</v>
      </c>
      <c r="B122" s="32">
        <v>19350</v>
      </c>
      <c r="C122" s="32">
        <v>15770.28</v>
      </c>
      <c r="D122" s="32">
        <v>15867</v>
      </c>
      <c r="E122" s="32">
        <v>15867</v>
      </c>
      <c r="F122" s="32">
        <v>15867</v>
      </c>
      <c r="G122" s="32">
        <v>13187.04</v>
      </c>
      <c r="H122" s="32">
        <v>13187.04</v>
      </c>
      <c r="I122" s="31">
        <v>13187.04</v>
      </c>
      <c r="J122" s="31">
        <v>13187.04</v>
      </c>
      <c r="K122" s="31">
        <v>16323.66</v>
      </c>
      <c r="L122" s="32">
        <v>16323.66</v>
      </c>
      <c r="M122" s="32">
        <v>16323.66</v>
      </c>
      <c r="N122" s="38">
        <f t="shared" si="1"/>
        <v>184440.42000000004</v>
      </c>
    </row>
    <row r="123" spans="1:14" x14ac:dyDescent="0.25">
      <c r="A123" s="12" t="s">
        <v>688</v>
      </c>
      <c r="B123" s="32">
        <v>6450</v>
      </c>
      <c r="C123" s="32">
        <v>5934</v>
      </c>
      <c r="D123" s="32">
        <v>5934</v>
      </c>
      <c r="E123" s="32">
        <v>5934</v>
      </c>
      <c r="F123" s="32">
        <v>5934</v>
      </c>
      <c r="G123" s="32">
        <v>5968.18</v>
      </c>
      <c r="H123" s="32">
        <v>5968.18</v>
      </c>
      <c r="I123" s="31">
        <v>5968.18</v>
      </c>
      <c r="J123" s="31">
        <v>5968.18</v>
      </c>
      <c r="K123" s="31">
        <v>5932.72</v>
      </c>
      <c r="L123" s="32">
        <v>5932.72</v>
      </c>
      <c r="M123" s="32">
        <v>5932.72</v>
      </c>
      <c r="N123" s="38">
        <f t="shared" si="1"/>
        <v>71856.88</v>
      </c>
    </row>
    <row r="124" spans="1:14" x14ac:dyDescent="0.25">
      <c r="A124" s="12" t="s">
        <v>689</v>
      </c>
      <c r="B124" s="32">
        <v>51600</v>
      </c>
      <c r="C124" s="32">
        <v>50464.800000000003</v>
      </c>
      <c r="D124" s="32">
        <v>50929.279999999999</v>
      </c>
      <c r="E124" s="32">
        <v>50929.279999999999</v>
      </c>
      <c r="F124" s="32">
        <v>50929.279999999999</v>
      </c>
      <c r="G124" s="32">
        <v>50263.519999999997</v>
      </c>
      <c r="H124" s="32">
        <v>50263.519999999997</v>
      </c>
      <c r="I124" s="31">
        <v>50263.519999999997</v>
      </c>
      <c r="J124" s="31">
        <v>50263.519999999997</v>
      </c>
      <c r="K124" s="31">
        <v>50304.800000000003</v>
      </c>
      <c r="L124" s="32">
        <v>50304.800000000003</v>
      </c>
      <c r="M124" s="32">
        <v>50304.800000000003</v>
      </c>
      <c r="N124" s="38">
        <f t="shared" si="1"/>
        <v>606821.12000000011</v>
      </c>
    </row>
    <row r="125" spans="1:14" x14ac:dyDescent="0.25">
      <c r="A125" s="12" t="s">
        <v>98</v>
      </c>
      <c r="B125" s="32">
        <v>16125</v>
      </c>
      <c r="C125" s="32">
        <v>16125</v>
      </c>
      <c r="D125" s="32">
        <v>16125</v>
      </c>
      <c r="E125" s="32">
        <v>16125</v>
      </c>
      <c r="F125" s="32">
        <v>16125</v>
      </c>
      <c r="G125" s="32">
        <v>15126.85</v>
      </c>
      <c r="H125" s="32">
        <v>15126.85</v>
      </c>
      <c r="I125" s="31">
        <v>15126.85</v>
      </c>
      <c r="J125" s="31">
        <v>15126.85</v>
      </c>
      <c r="K125" s="31">
        <v>15531.6</v>
      </c>
      <c r="L125" s="32">
        <v>15531.6</v>
      </c>
      <c r="M125" s="32">
        <v>15531.6</v>
      </c>
      <c r="N125" s="38">
        <f t="shared" si="1"/>
        <v>187727.20000000004</v>
      </c>
    </row>
    <row r="126" spans="1:14" x14ac:dyDescent="0.25">
      <c r="A126" s="12" t="s">
        <v>99</v>
      </c>
      <c r="B126" s="32">
        <v>9675</v>
      </c>
      <c r="C126" s="32">
        <v>8639.7900000000009</v>
      </c>
      <c r="D126" s="32">
        <v>8755.89</v>
      </c>
      <c r="E126" s="32">
        <v>8755.89</v>
      </c>
      <c r="F126" s="32">
        <v>8755.89</v>
      </c>
      <c r="G126" s="32">
        <v>8013.81</v>
      </c>
      <c r="H126" s="32">
        <v>8013.81</v>
      </c>
      <c r="I126" s="31">
        <v>8013.81</v>
      </c>
      <c r="J126" s="31">
        <v>8013.81</v>
      </c>
      <c r="K126" s="31">
        <v>8595.27</v>
      </c>
      <c r="L126" s="32">
        <v>8595.27</v>
      </c>
      <c r="M126" s="32">
        <v>8595.27</v>
      </c>
      <c r="N126" s="38">
        <f t="shared" si="1"/>
        <v>102423.51000000001</v>
      </c>
    </row>
    <row r="127" spans="1:14" x14ac:dyDescent="0.25">
      <c r="A127" s="12" t="s">
        <v>100</v>
      </c>
      <c r="B127" s="32">
        <v>12900</v>
      </c>
      <c r="C127" s="32">
        <v>12384</v>
      </c>
      <c r="D127" s="32">
        <v>12422.72</v>
      </c>
      <c r="E127" s="32">
        <v>12422.72</v>
      </c>
      <c r="F127" s="32">
        <v>12422.72</v>
      </c>
      <c r="G127" s="32">
        <v>12749.08</v>
      </c>
      <c r="H127" s="32">
        <v>12749.08</v>
      </c>
      <c r="I127" s="31">
        <v>12749.08</v>
      </c>
      <c r="J127" s="31">
        <v>12749.08</v>
      </c>
      <c r="K127" s="31">
        <v>12568.48</v>
      </c>
      <c r="L127" s="32">
        <v>12568.48</v>
      </c>
      <c r="M127" s="32">
        <v>12568.48</v>
      </c>
      <c r="N127" s="38">
        <f t="shared" si="1"/>
        <v>151253.92000000001</v>
      </c>
    </row>
    <row r="128" spans="1:14" x14ac:dyDescent="0.25">
      <c r="A128" s="12" t="s">
        <v>101</v>
      </c>
      <c r="B128" s="32">
        <v>24993.75</v>
      </c>
      <c r="C128" s="32">
        <v>22744.31</v>
      </c>
      <c r="D128" s="32">
        <v>23019.279999999999</v>
      </c>
      <c r="E128" s="32">
        <v>23019.279999999999</v>
      </c>
      <c r="F128" s="32">
        <v>23019.279999999999</v>
      </c>
      <c r="G128" s="32">
        <v>23166.69</v>
      </c>
      <c r="H128" s="32">
        <v>23166.69</v>
      </c>
      <c r="I128" s="31">
        <v>23166.69</v>
      </c>
      <c r="J128" s="31">
        <v>23166.69</v>
      </c>
      <c r="K128" s="31">
        <v>23284.18</v>
      </c>
      <c r="L128" s="32">
        <v>26509.18</v>
      </c>
      <c r="M128" s="32">
        <v>23284.18</v>
      </c>
      <c r="N128" s="38">
        <f t="shared" si="1"/>
        <v>282540.2</v>
      </c>
    </row>
    <row r="129" spans="1:14" x14ac:dyDescent="0.25">
      <c r="A129" s="12" t="s">
        <v>102</v>
      </c>
      <c r="B129" s="32">
        <v>9675</v>
      </c>
      <c r="C129" s="32">
        <v>8901</v>
      </c>
      <c r="D129" s="32">
        <v>9210.6</v>
      </c>
      <c r="E129" s="32">
        <v>9210.6</v>
      </c>
      <c r="F129" s="32">
        <v>9210.6</v>
      </c>
      <c r="G129" s="32">
        <v>7472.01</v>
      </c>
      <c r="H129" s="32">
        <v>7472.01</v>
      </c>
      <c r="I129" s="31">
        <v>7472.01</v>
      </c>
      <c r="J129" s="31">
        <v>7472.01</v>
      </c>
      <c r="K129" s="31">
        <v>9310.26</v>
      </c>
      <c r="L129" s="32">
        <v>9310.26</v>
      </c>
      <c r="M129" s="32">
        <v>9310.26</v>
      </c>
      <c r="N129" s="38">
        <f t="shared" si="1"/>
        <v>104026.61999999998</v>
      </c>
    </row>
    <row r="130" spans="1:14" x14ac:dyDescent="0.25">
      <c r="A130" s="12" t="s">
        <v>690</v>
      </c>
      <c r="B130" s="32">
        <v>6450</v>
      </c>
      <c r="C130" s="32">
        <v>6127.5</v>
      </c>
      <c r="D130" s="32">
        <v>6340.36</v>
      </c>
      <c r="E130" s="32">
        <v>6340.36</v>
      </c>
      <c r="F130" s="32">
        <v>6340.36</v>
      </c>
      <c r="G130" s="32">
        <v>6080.42</v>
      </c>
      <c r="H130" s="32">
        <v>6080.42</v>
      </c>
      <c r="I130" s="31">
        <v>6080.42</v>
      </c>
      <c r="J130" s="31">
        <v>6080.42</v>
      </c>
      <c r="K130" s="31">
        <v>5094.22</v>
      </c>
      <c r="L130" s="32">
        <v>5094.22</v>
      </c>
      <c r="M130" s="32">
        <v>5094.22</v>
      </c>
      <c r="N130" s="38">
        <f t="shared" ref="N130:N193" si="2">SUM(B130:M130)</f>
        <v>71202.92</v>
      </c>
    </row>
    <row r="131" spans="1:14" x14ac:dyDescent="0.25">
      <c r="A131" s="12" t="s">
        <v>104</v>
      </c>
      <c r="B131" s="32">
        <v>12900</v>
      </c>
      <c r="C131" s="32">
        <v>12177.6</v>
      </c>
      <c r="D131" s="32">
        <v>12242.12</v>
      </c>
      <c r="E131" s="32">
        <v>12242.12</v>
      </c>
      <c r="F131" s="32">
        <v>12242.12</v>
      </c>
      <c r="G131" s="32">
        <v>11962.16</v>
      </c>
      <c r="H131" s="32">
        <v>11962.16</v>
      </c>
      <c r="I131" s="31">
        <v>11962.16</v>
      </c>
      <c r="J131" s="31">
        <v>11962.16</v>
      </c>
      <c r="K131" s="31">
        <v>11944.12</v>
      </c>
      <c r="L131" s="32">
        <v>11944.12</v>
      </c>
      <c r="M131" s="32">
        <v>11944.12</v>
      </c>
      <c r="N131" s="38">
        <f t="shared" si="2"/>
        <v>145484.96000000002</v>
      </c>
    </row>
    <row r="132" spans="1:14" x14ac:dyDescent="0.25">
      <c r="A132" s="12" t="s">
        <v>103</v>
      </c>
      <c r="B132" s="32">
        <v>19350</v>
      </c>
      <c r="C132" s="32">
        <v>19350</v>
      </c>
      <c r="D132" s="32">
        <v>19350</v>
      </c>
      <c r="E132" s="32">
        <v>19350</v>
      </c>
      <c r="F132" s="32">
        <v>19350</v>
      </c>
      <c r="G132" s="32">
        <v>19144.919999999998</v>
      </c>
      <c r="H132" s="32">
        <v>19144.919999999998</v>
      </c>
      <c r="I132" s="31">
        <v>19144.919999999998</v>
      </c>
      <c r="J132" s="31">
        <v>19144.919999999998</v>
      </c>
      <c r="K132" s="31">
        <v>19350</v>
      </c>
      <c r="L132" s="32">
        <v>19350</v>
      </c>
      <c r="M132" s="32">
        <v>19350</v>
      </c>
      <c r="N132" s="38">
        <f t="shared" si="2"/>
        <v>231379.68</v>
      </c>
    </row>
    <row r="133" spans="1:14" x14ac:dyDescent="0.25">
      <c r="A133" s="12" t="s">
        <v>691</v>
      </c>
      <c r="B133" s="32">
        <v>6450</v>
      </c>
      <c r="C133" s="32">
        <v>5243.86</v>
      </c>
      <c r="D133" s="32">
        <v>5243.86</v>
      </c>
      <c r="E133" s="32">
        <v>5243.86</v>
      </c>
      <c r="F133" s="32">
        <v>5243.86</v>
      </c>
      <c r="G133" s="32">
        <v>3418.5</v>
      </c>
      <c r="H133" s="32">
        <v>3418.5</v>
      </c>
      <c r="I133" s="31">
        <v>3418.5</v>
      </c>
      <c r="J133" s="31">
        <v>3418.5</v>
      </c>
      <c r="K133" s="31">
        <v>4478.88</v>
      </c>
      <c r="L133" s="32">
        <v>4478.88</v>
      </c>
      <c r="M133" s="32">
        <v>4478.88</v>
      </c>
      <c r="N133" s="38">
        <f t="shared" si="2"/>
        <v>54536.079999999994</v>
      </c>
    </row>
    <row r="134" spans="1:14" x14ac:dyDescent="0.25">
      <c r="A134" s="12" t="s">
        <v>105</v>
      </c>
      <c r="B134" s="32">
        <v>6450</v>
      </c>
      <c r="C134" s="32">
        <v>6450</v>
      </c>
      <c r="D134" s="32">
        <v>6450</v>
      </c>
      <c r="E134" s="32">
        <v>6450</v>
      </c>
      <c r="F134" s="32">
        <v>6450</v>
      </c>
      <c r="G134" s="32">
        <v>6272.62</v>
      </c>
      <c r="H134" s="32">
        <v>6272.62</v>
      </c>
      <c r="I134" s="31">
        <v>6272.62</v>
      </c>
      <c r="J134" s="31">
        <v>6272.62</v>
      </c>
      <c r="K134" s="31">
        <v>6164.92</v>
      </c>
      <c r="L134" s="32">
        <v>6164.92</v>
      </c>
      <c r="M134" s="32">
        <v>6164.92</v>
      </c>
      <c r="N134" s="38">
        <f t="shared" si="2"/>
        <v>75835.240000000005</v>
      </c>
    </row>
    <row r="135" spans="1:14" x14ac:dyDescent="0.25">
      <c r="A135" s="12" t="s">
        <v>106</v>
      </c>
      <c r="B135" s="32">
        <v>6450</v>
      </c>
      <c r="C135" s="32">
        <v>5301.9</v>
      </c>
      <c r="D135" s="32">
        <v>5301.9</v>
      </c>
      <c r="E135" s="32">
        <v>5301.9</v>
      </c>
      <c r="F135" s="32">
        <v>5301.9</v>
      </c>
      <c r="G135" s="32">
        <v>4440.82</v>
      </c>
      <c r="H135" s="32">
        <v>4440.82</v>
      </c>
      <c r="I135" s="31">
        <v>4440.82</v>
      </c>
      <c r="J135" s="31">
        <v>4440.82</v>
      </c>
      <c r="K135" s="31">
        <v>4095.1</v>
      </c>
      <c r="L135" s="32">
        <v>4095.1</v>
      </c>
      <c r="M135" s="32">
        <v>4095.1</v>
      </c>
      <c r="N135" s="38">
        <f t="shared" si="2"/>
        <v>57706.179999999993</v>
      </c>
    </row>
    <row r="136" spans="1:14" x14ac:dyDescent="0.25">
      <c r="A136" s="12" t="s">
        <v>107</v>
      </c>
      <c r="B136" s="32">
        <v>38700</v>
      </c>
      <c r="C136" s="32">
        <v>38700</v>
      </c>
      <c r="D136" s="32">
        <v>38700</v>
      </c>
      <c r="E136" s="32">
        <v>38700</v>
      </c>
      <c r="F136" s="32">
        <v>38700</v>
      </c>
      <c r="G136" s="32">
        <v>36761.160000000003</v>
      </c>
      <c r="H136" s="32">
        <v>36761.160000000003</v>
      </c>
      <c r="I136" s="31">
        <v>36761.160000000003</v>
      </c>
      <c r="J136" s="31">
        <v>36761.160000000003</v>
      </c>
      <c r="K136" s="31">
        <v>36536.639999999999</v>
      </c>
      <c r="L136" s="32">
        <v>36536.639999999999</v>
      </c>
      <c r="M136" s="32">
        <v>36536.639999999999</v>
      </c>
      <c r="N136" s="38">
        <f t="shared" si="2"/>
        <v>450154.56000000006</v>
      </c>
    </row>
    <row r="137" spans="1:14" x14ac:dyDescent="0.25">
      <c r="A137" s="12" t="s">
        <v>108</v>
      </c>
      <c r="B137" s="32">
        <v>9675</v>
      </c>
      <c r="C137" s="32">
        <v>9675</v>
      </c>
      <c r="D137" s="32">
        <v>9675</v>
      </c>
      <c r="E137" s="32">
        <v>9675</v>
      </c>
      <c r="F137" s="32">
        <v>9675</v>
      </c>
      <c r="G137" s="32">
        <v>9459.24</v>
      </c>
      <c r="H137" s="32">
        <v>9459.24</v>
      </c>
      <c r="I137" s="31">
        <v>9459.24</v>
      </c>
      <c r="J137" s="31">
        <v>9459.24</v>
      </c>
      <c r="K137" s="31">
        <v>9325.74</v>
      </c>
      <c r="L137" s="32">
        <v>9325.74</v>
      </c>
      <c r="M137" s="32">
        <v>9325.74</v>
      </c>
      <c r="N137" s="38">
        <f t="shared" si="2"/>
        <v>114189.18000000002</v>
      </c>
    </row>
    <row r="138" spans="1:14" x14ac:dyDescent="0.25">
      <c r="A138" s="12" t="s">
        <v>655</v>
      </c>
      <c r="B138" s="32">
        <v>12900</v>
      </c>
      <c r="C138" s="32">
        <v>10681.2</v>
      </c>
      <c r="D138" s="32">
        <v>10681.2</v>
      </c>
      <c r="E138" s="32">
        <v>10681.2</v>
      </c>
      <c r="F138" s="32">
        <v>10681.2</v>
      </c>
      <c r="G138" s="32">
        <v>7276.88</v>
      </c>
      <c r="H138" s="32">
        <v>7276.88</v>
      </c>
      <c r="I138" s="31">
        <v>7276.88</v>
      </c>
      <c r="J138" s="31">
        <v>7276.88</v>
      </c>
      <c r="K138" s="31">
        <v>7776.12</v>
      </c>
      <c r="L138" s="32">
        <v>7776.12</v>
      </c>
      <c r="M138" s="32">
        <v>7776.12</v>
      </c>
      <c r="N138" s="38">
        <f t="shared" si="2"/>
        <v>108060.68</v>
      </c>
    </row>
    <row r="139" spans="1:14" x14ac:dyDescent="0.25">
      <c r="A139" s="12" t="s">
        <v>692</v>
      </c>
      <c r="B139" s="32">
        <v>16125</v>
      </c>
      <c r="C139" s="32">
        <v>15528.4</v>
      </c>
      <c r="D139" s="32">
        <v>15641.25</v>
      </c>
      <c r="E139" s="32">
        <v>15641.25</v>
      </c>
      <c r="F139" s="32">
        <v>15641.25</v>
      </c>
      <c r="G139" s="32">
        <v>13965.85</v>
      </c>
      <c r="H139" s="32">
        <v>13965.85</v>
      </c>
      <c r="I139" s="31">
        <v>13965.85</v>
      </c>
      <c r="J139" s="31">
        <v>13965.85</v>
      </c>
      <c r="K139" s="31">
        <v>15344.55</v>
      </c>
      <c r="L139" s="32">
        <v>15344.55</v>
      </c>
      <c r="M139" s="32">
        <v>15344.55</v>
      </c>
      <c r="N139" s="38">
        <f t="shared" si="2"/>
        <v>180474.19999999998</v>
      </c>
    </row>
    <row r="140" spans="1:14" x14ac:dyDescent="0.25">
      <c r="A140" s="12" t="s">
        <v>109</v>
      </c>
      <c r="B140" s="32">
        <v>9675</v>
      </c>
      <c r="C140" s="32">
        <v>8107.65</v>
      </c>
      <c r="D140" s="32">
        <v>8107.65</v>
      </c>
      <c r="E140" s="32">
        <v>8107.65</v>
      </c>
      <c r="F140" s="32">
        <v>8107.65</v>
      </c>
      <c r="G140" s="32">
        <v>5248.68</v>
      </c>
      <c r="H140" s="32">
        <v>5248.68</v>
      </c>
      <c r="I140" s="31">
        <v>5248.68</v>
      </c>
      <c r="J140" s="31">
        <v>5248.68</v>
      </c>
      <c r="K140" s="31">
        <v>7520.37</v>
      </c>
      <c r="L140" s="32">
        <v>7520.37</v>
      </c>
      <c r="M140" s="32">
        <v>7520.37</v>
      </c>
      <c r="N140" s="38">
        <f t="shared" si="2"/>
        <v>85661.43</v>
      </c>
    </row>
    <row r="141" spans="1:14" x14ac:dyDescent="0.25">
      <c r="A141" s="12" t="s">
        <v>110</v>
      </c>
      <c r="B141" s="32">
        <v>19350</v>
      </c>
      <c r="C141" s="32">
        <v>16770</v>
      </c>
      <c r="D141" s="32">
        <v>17011.900000000001</v>
      </c>
      <c r="E141" s="32">
        <v>17011.900000000001</v>
      </c>
      <c r="F141" s="32">
        <v>17011.900000000001</v>
      </c>
      <c r="G141" s="32">
        <v>12387.9</v>
      </c>
      <c r="H141" s="32">
        <v>12387.9</v>
      </c>
      <c r="I141" s="31">
        <v>12387.9</v>
      </c>
      <c r="J141" s="31">
        <v>12387.9</v>
      </c>
      <c r="K141" s="31">
        <v>12919.98</v>
      </c>
      <c r="L141" s="32">
        <v>12919.98</v>
      </c>
      <c r="M141" s="32">
        <v>12919.98</v>
      </c>
      <c r="N141" s="38">
        <f t="shared" si="2"/>
        <v>175467.24000000002</v>
      </c>
    </row>
    <row r="142" spans="1:14" x14ac:dyDescent="0.25">
      <c r="A142" s="12" t="s">
        <v>111</v>
      </c>
      <c r="B142" s="32">
        <v>9675</v>
      </c>
      <c r="C142" s="32">
        <v>9017.1</v>
      </c>
      <c r="D142" s="32">
        <v>9065.49</v>
      </c>
      <c r="E142" s="32">
        <v>9065.49</v>
      </c>
      <c r="F142" s="32">
        <v>9065.49</v>
      </c>
      <c r="G142" s="32">
        <v>7341.39</v>
      </c>
      <c r="H142" s="32">
        <v>7341.39</v>
      </c>
      <c r="I142" s="31">
        <v>7341.39</v>
      </c>
      <c r="J142" s="31">
        <v>7341.39</v>
      </c>
      <c r="K142" s="31">
        <v>8954.2199999999993</v>
      </c>
      <c r="L142" s="32">
        <v>8954.2199999999993</v>
      </c>
      <c r="M142" s="32">
        <v>8954.2199999999993</v>
      </c>
      <c r="N142" s="38">
        <f t="shared" si="2"/>
        <v>102116.79</v>
      </c>
    </row>
    <row r="143" spans="1:14" x14ac:dyDescent="0.25">
      <c r="A143" s="12" t="s">
        <v>112</v>
      </c>
      <c r="B143" s="32">
        <v>16125</v>
      </c>
      <c r="C143" s="32">
        <v>16012.15</v>
      </c>
      <c r="D143" s="32">
        <v>16012.15</v>
      </c>
      <c r="E143" s="32">
        <v>16012.15</v>
      </c>
      <c r="F143" s="32">
        <v>16012.15</v>
      </c>
      <c r="G143" s="32">
        <v>14667.3</v>
      </c>
      <c r="H143" s="32">
        <v>14667.3</v>
      </c>
      <c r="I143" s="31">
        <v>14667.3</v>
      </c>
      <c r="J143" s="31">
        <v>14667.3</v>
      </c>
      <c r="K143" s="31">
        <v>14981.75</v>
      </c>
      <c r="L143" s="32">
        <v>14981.75</v>
      </c>
      <c r="M143" s="32">
        <v>14981.75</v>
      </c>
      <c r="N143" s="38">
        <f t="shared" si="2"/>
        <v>183788.05000000002</v>
      </c>
    </row>
    <row r="144" spans="1:14" x14ac:dyDescent="0.25">
      <c r="A144" s="12" t="s">
        <v>116</v>
      </c>
      <c r="B144" s="32">
        <v>12900</v>
      </c>
      <c r="C144" s="32">
        <v>12138.92</v>
      </c>
      <c r="D144" s="32">
        <v>12396.92</v>
      </c>
      <c r="E144" s="32">
        <v>12396.92</v>
      </c>
      <c r="F144" s="32">
        <v>12396.92</v>
      </c>
      <c r="G144" s="32">
        <v>9695.64</v>
      </c>
      <c r="H144" s="32">
        <v>9695.64</v>
      </c>
      <c r="I144" s="31">
        <v>9695.64</v>
      </c>
      <c r="J144" s="31">
        <v>9695.64</v>
      </c>
      <c r="K144" s="31">
        <v>9912.3599999999988</v>
      </c>
      <c r="L144" s="32">
        <v>9912.36</v>
      </c>
      <c r="M144" s="32">
        <v>9912.36</v>
      </c>
      <c r="N144" s="38">
        <f t="shared" si="2"/>
        <v>130749.31999999999</v>
      </c>
    </row>
    <row r="145" spans="1:14" x14ac:dyDescent="0.25">
      <c r="A145" s="12" t="s">
        <v>693</v>
      </c>
      <c r="B145" s="32">
        <v>3225</v>
      </c>
      <c r="C145" s="32">
        <v>3225</v>
      </c>
      <c r="D145" s="32">
        <v>3225</v>
      </c>
      <c r="E145" s="32">
        <v>3225</v>
      </c>
      <c r="F145" s="32">
        <v>3225</v>
      </c>
      <c r="G145" s="32">
        <v>2977.64</v>
      </c>
      <c r="H145" s="32">
        <v>2977.64</v>
      </c>
      <c r="I145" s="31">
        <v>2977.64</v>
      </c>
      <c r="J145" s="31">
        <v>2977.64</v>
      </c>
      <c r="K145" s="31">
        <v>2903.47</v>
      </c>
      <c r="L145" s="32">
        <v>2903.47</v>
      </c>
      <c r="M145" s="32">
        <v>2903.47</v>
      </c>
      <c r="N145" s="38">
        <f t="shared" si="2"/>
        <v>36745.97</v>
      </c>
    </row>
    <row r="146" spans="1:14" x14ac:dyDescent="0.25">
      <c r="A146" s="12" t="s">
        <v>113</v>
      </c>
      <c r="B146" s="32">
        <v>32250</v>
      </c>
      <c r="C146" s="32">
        <v>31121.3</v>
      </c>
      <c r="D146" s="32">
        <v>31411.5</v>
      </c>
      <c r="E146" s="32">
        <v>31411.5</v>
      </c>
      <c r="F146" s="32">
        <v>31411.5</v>
      </c>
      <c r="G146" s="32">
        <v>26299.9</v>
      </c>
      <c r="H146" s="32">
        <v>26299.9</v>
      </c>
      <c r="I146" s="31">
        <v>26299.9</v>
      </c>
      <c r="J146" s="31">
        <v>26299.9</v>
      </c>
      <c r="K146" s="31">
        <v>30608.5</v>
      </c>
      <c r="L146" s="32">
        <v>30608.5</v>
      </c>
      <c r="M146" s="32">
        <v>30608.5</v>
      </c>
      <c r="N146" s="38">
        <f t="shared" si="2"/>
        <v>354630.89999999997</v>
      </c>
    </row>
    <row r="147" spans="1:14" x14ac:dyDescent="0.25">
      <c r="A147" s="12" t="s">
        <v>114</v>
      </c>
      <c r="B147" s="32">
        <v>32250</v>
      </c>
      <c r="C147" s="32">
        <v>28380</v>
      </c>
      <c r="D147" s="32">
        <v>28509</v>
      </c>
      <c r="E147" s="32">
        <v>28509</v>
      </c>
      <c r="F147" s="32">
        <v>28509</v>
      </c>
      <c r="G147" s="32">
        <v>16121.8</v>
      </c>
      <c r="H147" s="32">
        <v>16121.8</v>
      </c>
      <c r="I147" s="31">
        <v>16121.8</v>
      </c>
      <c r="J147" s="31">
        <v>16121.8</v>
      </c>
      <c r="K147" s="31">
        <v>22471.8</v>
      </c>
      <c r="L147" s="32">
        <v>22471.8</v>
      </c>
      <c r="M147" s="32">
        <v>22471.8</v>
      </c>
      <c r="N147" s="38">
        <f t="shared" si="2"/>
        <v>278059.59999999992</v>
      </c>
    </row>
    <row r="148" spans="1:14" x14ac:dyDescent="0.25">
      <c r="A148" s="12" t="s">
        <v>115</v>
      </c>
      <c r="B148" s="32">
        <v>77400</v>
      </c>
      <c r="C148" s="32">
        <v>69040.800000000003</v>
      </c>
      <c r="D148" s="32">
        <v>69427.92</v>
      </c>
      <c r="E148" s="32">
        <v>69427.92</v>
      </c>
      <c r="F148" s="32">
        <v>69427.92</v>
      </c>
      <c r="G148" s="32">
        <v>50217.120000000003</v>
      </c>
      <c r="H148" s="32">
        <v>50217.120000000003</v>
      </c>
      <c r="I148" s="31">
        <v>50217.119999999995</v>
      </c>
      <c r="J148" s="31">
        <v>50217.119999999995</v>
      </c>
      <c r="K148" s="31">
        <v>59881.8</v>
      </c>
      <c r="L148" s="32">
        <v>59881.8</v>
      </c>
      <c r="M148" s="32">
        <v>59881.8</v>
      </c>
      <c r="N148" s="38">
        <f t="shared" si="2"/>
        <v>735238.44000000006</v>
      </c>
    </row>
    <row r="149" spans="1:14" x14ac:dyDescent="0.25">
      <c r="A149" s="12" t="s">
        <v>117</v>
      </c>
      <c r="B149" s="32">
        <v>12900</v>
      </c>
      <c r="C149" s="32">
        <v>12732.32</v>
      </c>
      <c r="D149" s="32">
        <v>12900</v>
      </c>
      <c r="E149" s="32">
        <v>12900</v>
      </c>
      <c r="F149" s="32">
        <v>12900</v>
      </c>
      <c r="G149" s="32">
        <v>12409.8</v>
      </c>
      <c r="H149" s="32">
        <v>12409.8</v>
      </c>
      <c r="I149" s="31">
        <v>12409.8</v>
      </c>
      <c r="J149" s="31">
        <v>12409.8</v>
      </c>
      <c r="K149" s="31">
        <v>12599.439999999999</v>
      </c>
      <c r="L149" s="32">
        <v>12599.44</v>
      </c>
      <c r="M149" s="32">
        <v>12599.44</v>
      </c>
      <c r="N149" s="38">
        <f t="shared" si="2"/>
        <v>151769.84</v>
      </c>
    </row>
    <row r="150" spans="1:14" x14ac:dyDescent="0.25">
      <c r="A150" s="12" t="s">
        <v>118</v>
      </c>
      <c r="B150" s="32">
        <v>9675</v>
      </c>
      <c r="C150" s="32">
        <v>9597.6</v>
      </c>
      <c r="D150" s="32">
        <v>9597.6</v>
      </c>
      <c r="E150" s="32">
        <v>9597.6</v>
      </c>
      <c r="F150" s="32">
        <v>9597.6</v>
      </c>
      <c r="G150" s="32">
        <v>9094.5</v>
      </c>
      <c r="H150" s="32">
        <v>9094.5</v>
      </c>
      <c r="I150" s="31">
        <v>9094.5</v>
      </c>
      <c r="J150" s="31">
        <v>9094.5</v>
      </c>
      <c r="K150" s="31">
        <v>9110.9399999999987</v>
      </c>
      <c r="L150" s="32">
        <v>9110.94</v>
      </c>
      <c r="M150" s="32">
        <v>9110.94</v>
      </c>
      <c r="N150" s="38">
        <f t="shared" si="2"/>
        <v>111776.22</v>
      </c>
    </row>
    <row r="151" spans="1:14" x14ac:dyDescent="0.25">
      <c r="A151" s="12" t="s">
        <v>119</v>
      </c>
      <c r="B151" s="32">
        <v>22575</v>
      </c>
      <c r="C151" s="32">
        <v>20498.099999999999</v>
      </c>
      <c r="D151" s="32">
        <v>20543.25</v>
      </c>
      <c r="E151" s="32">
        <v>20543.25</v>
      </c>
      <c r="F151" s="32">
        <v>20543.25</v>
      </c>
      <c r="G151" s="32">
        <v>20518.400000000001</v>
      </c>
      <c r="H151" s="32">
        <v>20518.400000000001</v>
      </c>
      <c r="I151" s="31">
        <v>20518.400000000001</v>
      </c>
      <c r="J151" s="31">
        <v>20518.400000000001</v>
      </c>
      <c r="K151" s="31">
        <v>21450.799999999999</v>
      </c>
      <c r="L151" s="32">
        <v>21450.799999999999</v>
      </c>
      <c r="M151" s="32">
        <v>21450.799999999999</v>
      </c>
      <c r="N151" s="38">
        <f t="shared" si="2"/>
        <v>251128.84999999995</v>
      </c>
    </row>
    <row r="152" spans="1:14" x14ac:dyDescent="0.25">
      <c r="A152" s="12" t="s">
        <v>125</v>
      </c>
      <c r="B152" s="32">
        <v>3225</v>
      </c>
      <c r="C152" s="32">
        <v>3160.5</v>
      </c>
      <c r="D152" s="32">
        <v>3160.5</v>
      </c>
      <c r="E152" s="32">
        <v>3160.5</v>
      </c>
      <c r="F152" s="32">
        <v>3160.5</v>
      </c>
      <c r="G152" s="32">
        <v>2616.77</v>
      </c>
      <c r="H152" s="32">
        <v>2616.77</v>
      </c>
      <c r="I152" s="31">
        <v>2616.77</v>
      </c>
      <c r="J152" s="31">
        <v>2616.77</v>
      </c>
      <c r="K152" s="31">
        <v>2895.41</v>
      </c>
      <c r="L152" s="32">
        <v>2895.41</v>
      </c>
      <c r="M152" s="32">
        <v>2895.41</v>
      </c>
      <c r="N152" s="38">
        <f t="shared" si="2"/>
        <v>35020.31</v>
      </c>
    </row>
    <row r="153" spans="1:14" x14ac:dyDescent="0.25">
      <c r="A153" s="12" t="s">
        <v>120</v>
      </c>
      <c r="B153" s="32">
        <v>12900</v>
      </c>
      <c r="C153" s="32">
        <v>11674.52</v>
      </c>
      <c r="D153" s="32">
        <v>11739</v>
      </c>
      <c r="E153" s="32">
        <v>11739</v>
      </c>
      <c r="F153" s="32">
        <v>11739</v>
      </c>
      <c r="G153" s="32">
        <v>8537.24</v>
      </c>
      <c r="H153" s="32">
        <v>8537.24</v>
      </c>
      <c r="I153" s="31">
        <v>8537.24</v>
      </c>
      <c r="J153" s="31">
        <v>8537.24</v>
      </c>
      <c r="K153" s="31">
        <v>8805.56</v>
      </c>
      <c r="L153" s="32">
        <v>8805.56</v>
      </c>
      <c r="M153" s="32">
        <v>8805.56</v>
      </c>
      <c r="N153" s="38">
        <f t="shared" si="2"/>
        <v>120357.16000000002</v>
      </c>
    </row>
    <row r="154" spans="1:14" x14ac:dyDescent="0.25">
      <c r="A154" s="12" t="s">
        <v>121</v>
      </c>
      <c r="B154" s="32">
        <v>16125</v>
      </c>
      <c r="C154" s="32">
        <v>15867</v>
      </c>
      <c r="D154" s="32">
        <v>15957.32</v>
      </c>
      <c r="E154" s="32">
        <v>15957.32</v>
      </c>
      <c r="F154" s="32">
        <v>15957.32</v>
      </c>
      <c r="G154" s="32">
        <v>14067.45</v>
      </c>
      <c r="H154" s="32">
        <v>14067.45</v>
      </c>
      <c r="I154" s="31">
        <v>14067.45</v>
      </c>
      <c r="J154" s="31">
        <v>14067.45</v>
      </c>
      <c r="K154" s="31">
        <v>15412.3</v>
      </c>
      <c r="L154" s="32">
        <v>15412.3</v>
      </c>
      <c r="M154" s="32">
        <v>15412.3</v>
      </c>
      <c r="N154" s="38">
        <f t="shared" si="2"/>
        <v>182370.65999999995</v>
      </c>
    </row>
    <row r="155" spans="1:14" x14ac:dyDescent="0.25">
      <c r="A155" s="12" t="s">
        <v>122</v>
      </c>
      <c r="B155" s="32">
        <v>16125</v>
      </c>
      <c r="C155" s="32">
        <v>15850.9</v>
      </c>
      <c r="D155" s="32">
        <v>15931.5</v>
      </c>
      <c r="E155" s="32">
        <v>15931.5</v>
      </c>
      <c r="F155" s="32">
        <v>15931.5</v>
      </c>
      <c r="G155" s="32">
        <v>15828.3</v>
      </c>
      <c r="H155" s="32">
        <v>15828.3</v>
      </c>
      <c r="I155" s="31">
        <v>15828.3</v>
      </c>
      <c r="J155" s="31">
        <v>15828.3</v>
      </c>
      <c r="K155" s="31">
        <v>15657.4</v>
      </c>
      <c r="L155" s="32">
        <v>15657.4</v>
      </c>
      <c r="M155" s="32">
        <v>15657.4</v>
      </c>
      <c r="N155" s="38">
        <f t="shared" si="2"/>
        <v>190055.8</v>
      </c>
    </row>
    <row r="156" spans="1:14" x14ac:dyDescent="0.25">
      <c r="A156" s="12" t="s">
        <v>123</v>
      </c>
      <c r="B156" s="32">
        <v>29025</v>
      </c>
      <c r="C156" s="32">
        <v>28528.35</v>
      </c>
      <c r="D156" s="32">
        <v>28641.26</v>
      </c>
      <c r="E156" s="32">
        <v>28641.26</v>
      </c>
      <c r="F156" s="32">
        <v>28641.26</v>
      </c>
      <c r="G156" s="32">
        <v>27590.52</v>
      </c>
      <c r="H156" s="32">
        <v>27590.52</v>
      </c>
      <c r="I156" s="31">
        <v>27590.52</v>
      </c>
      <c r="J156" s="31">
        <v>27590.52</v>
      </c>
      <c r="K156" s="31">
        <v>27414.09</v>
      </c>
      <c r="L156" s="32">
        <v>30639.09</v>
      </c>
      <c r="M156" s="32">
        <v>27414.09</v>
      </c>
      <c r="N156" s="38">
        <f t="shared" si="2"/>
        <v>339306.48000000004</v>
      </c>
    </row>
    <row r="157" spans="1:14" x14ac:dyDescent="0.25">
      <c r="A157" s="12" t="s">
        <v>694</v>
      </c>
      <c r="B157" s="32">
        <v>32250</v>
      </c>
      <c r="C157" s="32">
        <v>30153.8</v>
      </c>
      <c r="D157" s="32">
        <v>30347.3</v>
      </c>
      <c r="E157" s="32">
        <v>30347.3</v>
      </c>
      <c r="F157" s="32">
        <v>30347.3</v>
      </c>
      <c r="G157" s="32">
        <v>26264.400000000001</v>
      </c>
      <c r="H157" s="32">
        <v>26264.400000000001</v>
      </c>
      <c r="I157" s="31">
        <v>26264.400000000001</v>
      </c>
      <c r="J157" s="31">
        <v>26264.400000000001</v>
      </c>
      <c r="K157" s="31">
        <v>30485.9</v>
      </c>
      <c r="L157" s="32">
        <v>33710.9</v>
      </c>
      <c r="M157" s="32">
        <v>30485.9</v>
      </c>
      <c r="N157" s="38">
        <f t="shared" si="2"/>
        <v>353186.00000000006</v>
      </c>
    </row>
    <row r="158" spans="1:14" x14ac:dyDescent="0.25">
      <c r="A158" s="12" t="s">
        <v>124</v>
      </c>
      <c r="B158" s="32">
        <v>21768.75</v>
      </c>
      <c r="C158" s="32">
        <v>21768.75</v>
      </c>
      <c r="D158" s="32">
        <v>21768.75</v>
      </c>
      <c r="E158" s="32">
        <v>21768.75</v>
      </c>
      <c r="F158" s="32">
        <v>21768.75</v>
      </c>
      <c r="G158" s="32">
        <v>17972.28</v>
      </c>
      <c r="H158" s="32">
        <v>17972.28</v>
      </c>
      <c r="I158" s="31">
        <v>17972.28</v>
      </c>
      <c r="J158" s="31">
        <v>17972.28</v>
      </c>
      <c r="K158" s="31">
        <v>23004.12</v>
      </c>
      <c r="L158" s="32">
        <v>23004.12</v>
      </c>
      <c r="M158" s="32">
        <v>23004.12</v>
      </c>
      <c r="N158" s="38">
        <f t="shared" si="2"/>
        <v>249745.22999999998</v>
      </c>
    </row>
    <row r="159" spans="1:14" x14ac:dyDescent="0.25">
      <c r="A159" s="12" t="s">
        <v>126</v>
      </c>
      <c r="B159" s="32">
        <v>22575</v>
      </c>
      <c r="C159" s="32">
        <v>22575</v>
      </c>
      <c r="D159" s="32">
        <v>22575</v>
      </c>
      <c r="E159" s="32">
        <v>22575</v>
      </c>
      <c r="F159" s="32">
        <v>22575</v>
      </c>
      <c r="G159" s="32">
        <v>18376.080000000002</v>
      </c>
      <c r="H159" s="32">
        <v>18376.080000000002</v>
      </c>
      <c r="I159" s="31">
        <v>18376.080000000002</v>
      </c>
      <c r="J159" s="31">
        <v>18376.080000000002</v>
      </c>
      <c r="K159" s="31">
        <v>19996.97</v>
      </c>
      <c r="L159" s="32">
        <v>19996.97</v>
      </c>
      <c r="M159" s="32">
        <v>19996.97</v>
      </c>
      <c r="N159" s="38">
        <f t="shared" si="2"/>
        <v>246370.23000000007</v>
      </c>
    </row>
    <row r="160" spans="1:14" x14ac:dyDescent="0.25">
      <c r="A160" s="12" t="s">
        <v>127</v>
      </c>
      <c r="B160" s="32">
        <v>9675</v>
      </c>
      <c r="C160" s="32">
        <v>7856.1</v>
      </c>
      <c r="D160" s="32">
        <v>7952.85</v>
      </c>
      <c r="E160" s="32">
        <v>7952.85</v>
      </c>
      <c r="F160" s="32">
        <v>7952.85</v>
      </c>
      <c r="G160" s="32">
        <v>6414.54</v>
      </c>
      <c r="H160" s="32">
        <v>6414.54</v>
      </c>
      <c r="I160" s="31">
        <v>6414.54</v>
      </c>
      <c r="J160" s="31">
        <v>6414.54</v>
      </c>
      <c r="K160" s="31">
        <v>7661.64</v>
      </c>
      <c r="L160" s="32">
        <v>7661.64</v>
      </c>
      <c r="M160" s="32">
        <v>7661.64</v>
      </c>
      <c r="N160" s="38">
        <f t="shared" si="2"/>
        <v>90032.73</v>
      </c>
    </row>
    <row r="161" spans="1:14" x14ac:dyDescent="0.25">
      <c r="A161" s="12" t="s">
        <v>656</v>
      </c>
      <c r="B161" s="32">
        <v>6450</v>
      </c>
      <c r="C161" s="32">
        <v>6295.2</v>
      </c>
      <c r="D161" s="32">
        <v>6372.6</v>
      </c>
      <c r="E161" s="32">
        <v>6372.6</v>
      </c>
      <c r="F161" s="32">
        <v>6372.6</v>
      </c>
      <c r="G161" s="32">
        <v>5880.46</v>
      </c>
      <c r="H161" s="32">
        <v>5880.46</v>
      </c>
      <c r="I161" s="31">
        <v>5880.46</v>
      </c>
      <c r="J161" s="31">
        <v>5880.46</v>
      </c>
      <c r="K161" s="31">
        <v>6327.46</v>
      </c>
      <c r="L161" s="32">
        <v>6327.46</v>
      </c>
      <c r="M161" s="32">
        <v>6327.46</v>
      </c>
      <c r="N161" s="38">
        <f t="shared" si="2"/>
        <v>74367.22</v>
      </c>
    </row>
    <row r="162" spans="1:14" x14ac:dyDescent="0.25">
      <c r="A162" s="12" t="s">
        <v>129</v>
      </c>
      <c r="B162" s="32">
        <v>3225</v>
      </c>
      <c r="C162" s="32">
        <v>2734.8</v>
      </c>
      <c r="D162" s="32">
        <v>2734.8</v>
      </c>
      <c r="E162" s="32">
        <v>2734.8</v>
      </c>
      <c r="F162" s="32">
        <v>2734.8</v>
      </c>
      <c r="G162" s="32">
        <v>1099.08</v>
      </c>
      <c r="H162" s="32">
        <v>1099.08</v>
      </c>
      <c r="I162" s="31">
        <v>1099.08</v>
      </c>
      <c r="J162" s="31">
        <v>1099.08</v>
      </c>
      <c r="K162" s="31">
        <v>1966.93</v>
      </c>
      <c r="L162" s="32">
        <v>1966.93</v>
      </c>
      <c r="M162" s="32">
        <v>1966.93</v>
      </c>
      <c r="N162" s="38">
        <f t="shared" si="2"/>
        <v>24461.310000000005</v>
      </c>
    </row>
    <row r="163" spans="1:14" x14ac:dyDescent="0.25">
      <c r="A163" s="12" t="s">
        <v>128</v>
      </c>
      <c r="B163" s="32">
        <v>6450</v>
      </c>
      <c r="C163" s="32">
        <v>6450</v>
      </c>
      <c r="D163" s="32">
        <v>6450</v>
      </c>
      <c r="E163" s="32">
        <v>6450</v>
      </c>
      <c r="F163" s="32">
        <v>6450</v>
      </c>
      <c r="G163" s="32">
        <v>6180.4</v>
      </c>
      <c r="H163" s="32">
        <v>6180.4</v>
      </c>
      <c r="I163" s="31">
        <v>6180.4</v>
      </c>
      <c r="J163" s="31">
        <v>6180.4</v>
      </c>
      <c r="K163" s="31">
        <v>6245.54</v>
      </c>
      <c r="L163" s="32">
        <v>6245.54</v>
      </c>
      <c r="M163" s="32">
        <v>6245.54</v>
      </c>
      <c r="N163" s="38">
        <f t="shared" si="2"/>
        <v>75708.22</v>
      </c>
    </row>
    <row r="164" spans="1:14" x14ac:dyDescent="0.25">
      <c r="A164" s="12" t="s">
        <v>130</v>
      </c>
      <c r="B164" s="32">
        <v>3225</v>
      </c>
      <c r="C164" s="32">
        <v>3008.93</v>
      </c>
      <c r="D164" s="32">
        <v>3118.58</v>
      </c>
      <c r="E164" s="32">
        <v>3118.58</v>
      </c>
      <c r="F164" s="32">
        <v>3118.58</v>
      </c>
      <c r="G164" s="32">
        <v>3066.33</v>
      </c>
      <c r="H164" s="32">
        <v>3066.33</v>
      </c>
      <c r="I164" s="31">
        <v>3066.33</v>
      </c>
      <c r="J164" s="31">
        <v>3066.33</v>
      </c>
      <c r="K164" s="31">
        <v>3061.82</v>
      </c>
      <c r="L164" s="32">
        <v>3061.82</v>
      </c>
      <c r="M164" s="32">
        <v>3061.82</v>
      </c>
      <c r="N164" s="38">
        <f t="shared" si="2"/>
        <v>37040.450000000004</v>
      </c>
    </row>
    <row r="165" spans="1:14" x14ac:dyDescent="0.25">
      <c r="A165" s="12" t="s">
        <v>695</v>
      </c>
      <c r="B165" s="32">
        <v>3225</v>
      </c>
      <c r="C165" s="32">
        <v>2796.08</v>
      </c>
      <c r="D165" s="32">
        <v>2902.5</v>
      </c>
      <c r="E165" s="32">
        <v>2902.5</v>
      </c>
      <c r="F165" s="32">
        <v>2902.5</v>
      </c>
      <c r="G165" s="32">
        <v>2105.9299999999998</v>
      </c>
      <c r="H165" s="32">
        <v>2105.9299999999998</v>
      </c>
      <c r="I165" s="31">
        <v>2105.9299999999998</v>
      </c>
      <c r="J165" s="31">
        <v>2105.9299999999998</v>
      </c>
      <c r="K165" s="31">
        <v>1745.69</v>
      </c>
      <c r="L165" s="32">
        <v>1745.69</v>
      </c>
      <c r="M165" s="32">
        <v>1745.69</v>
      </c>
      <c r="N165" s="38">
        <f t="shared" si="2"/>
        <v>28389.369999999995</v>
      </c>
    </row>
    <row r="166" spans="1:14" x14ac:dyDescent="0.25">
      <c r="A166" s="12" t="s">
        <v>179</v>
      </c>
      <c r="B166" s="32">
        <v>15318.75</v>
      </c>
      <c r="C166" s="32">
        <v>15318.75</v>
      </c>
      <c r="D166" s="32">
        <v>15318.75</v>
      </c>
      <c r="E166" s="32">
        <v>15318.75</v>
      </c>
      <c r="F166" s="32">
        <v>15318.75</v>
      </c>
      <c r="G166" s="32">
        <v>12674.75</v>
      </c>
      <c r="H166" s="32">
        <v>12674.75</v>
      </c>
      <c r="I166" s="31">
        <v>12674.75</v>
      </c>
      <c r="J166" s="31">
        <v>12674.75</v>
      </c>
      <c r="K166" s="31">
        <v>12444.95</v>
      </c>
      <c r="L166" s="32">
        <v>12444.95</v>
      </c>
      <c r="M166" s="32">
        <v>12444.95</v>
      </c>
      <c r="N166" s="38">
        <f t="shared" si="2"/>
        <v>164627.60000000003</v>
      </c>
    </row>
    <row r="167" spans="1:14" x14ac:dyDescent="0.25">
      <c r="A167" s="12" t="s">
        <v>131</v>
      </c>
      <c r="B167" s="32">
        <v>61275</v>
      </c>
      <c r="C167" s="32">
        <v>53493.17</v>
      </c>
      <c r="D167" s="32">
        <v>53493.17</v>
      </c>
      <c r="E167" s="32">
        <v>53493.17</v>
      </c>
      <c r="F167" s="32">
        <v>53493.17</v>
      </c>
      <c r="G167" s="32">
        <v>37194.019999999997</v>
      </c>
      <c r="H167" s="32">
        <v>37194.019999999997</v>
      </c>
      <c r="I167" s="31">
        <v>37194.020000000004</v>
      </c>
      <c r="J167" s="31">
        <v>37194.020000000004</v>
      </c>
      <c r="K167" s="31">
        <v>39510.119999999995</v>
      </c>
      <c r="L167" s="32">
        <v>39510.120000000003</v>
      </c>
      <c r="M167" s="32">
        <v>39510.120000000003</v>
      </c>
      <c r="N167" s="38">
        <f t="shared" si="2"/>
        <v>542554.12000000011</v>
      </c>
    </row>
    <row r="168" spans="1:14" x14ac:dyDescent="0.25">
      <c r="A168" s="12" t="s">
        <v>132</v>
      </c>
      <c r="B168" s="32">
        <v>6450</v>
      </c>
      <c r="C168" s="32">
        <v>5695.36</v>
      </c>
      <c r="D168" s="32">
        <v>5695.36</v>
      </c>
      <c r="E168" s="32">
        <v>5695.36</v>
      </c>
      <c r="F168" s="32">
        <v>5695.36</v>
      </c>
      <c r="G168" s="32">
        <v>5686.96</v>
      </c>
      <c r="H168" s="32">
        <v>5686.96</v>
      </c>
      <c r="I168" s="31">
        <v>5686.96</v>
      </c>
      <c r="J168" s="31">
        <v>5686.96</v>
      </c>
      <c r="K168" s="31">
        <v>5147.74</v>
      </c>
      <c r="L168" s="32">
        <v>5147.74</v>
      </c>
      <c r="M168" s="32">
        <v>5147.74</v>
      </c>
      <c r="N168" s="38">
        <f t="shared" si="2"/>
        <v>67422.5</v>
      </c>
    </row>
    <row r="169" spans="1:14" x14ac:dyDescent="0.25">
      <c r="A169" s="12" t="s">
        <v>696</v>
      </c>
      <c r="B169" s="32">
        <v>6450</v>
      </c>
      <c r="C169" s="32">
        <v>6346.8</v>
      </c>
      <c r="D169" s="32">
        <v>6398.4</v>
      </c>
      <c r="E169" s="32">
        <v>6398.4</v>
      </c>
      <c r="F169" s="32">
        <v>6398.4</v>
      </c>
      <c r="G169" s="32">
        <v>6193.3</v>
      </c>
      <c r="H169" s="32">
        <v>6193.3</v>
      </c>
      <c r="I169" s="31">
        <v>6193.3</v>
      </c>
      <c r="J169" s="31">
        <v>6193.3</v>
      </c>
      <c r="K169" s="31">
        <v>6212.64</v>
      </c>
      <c r="L169" s="32">
        <v>6212.64</v>
      </c>
      <c r="M169" s="32">
        <v>6212.64</v>
      </c>
      <c r="N169" s="38">
        <f t="shared" si="2"/>
        <v>75403.12000000001</v>
      </c>
    </row>
    <row r="170" spans="1:14" x14ac:dyDescent="0.25">
      <c r="A170" s="12" t="s">
        <v>133</v>
      </c>
      <c r="B170" s="32">
        <v>9675</v>
      </c>
      <c r="C170" s="32">
        <v>9607.2900000000009</v>
      </c>
      <c r="D170" s="32">
        <v>9675</v>
      </c>
      <c r="E170" s="32">
        <v>9675</v>
      </c>
      <c r="F170" s="32">
        <v>9675</v>
      </c>
      <c r="G170" s="32">
        <v>7971.24</v>
      </c>
      <c r="H170" s="32">
        <v>7971.24</v>
      </c>
      <c r="I170" s="31">
        <v>7971.24</v>
      </c>
      <c r="J170" s="31">
        <v>7971.24</v>
      </c>
      <c r="K170" s="31">
        <v>8459.82</v>
      </c>
      <c r="L170" s="32">
        <v>8459.82</v>
      </c>
      <c r="M170" s="32">
        <v>8459.82</v>
      </c>
      <c r="N170" s="38">
        <f t="shared" si="2"/>
        <v>105571.71000000002</v>
      </c>
    </row>
    <row r="171" spans="1:14" x14ac:dyDescent="0.25">
      <c r="A171" s="12" t="s">
        <v>697</v>
      </c>
      <c r="B171" s="32">
        <v>9675</v>
      </c>
      <c r="C171" s="32">
        <v>9675</v>
      </c>
      <c r="D171" s="32">
        <v>9675</v>
      </c>
      <c r="E171" s="32">
        <v>9675</v>
      </c>
      <c r="F171" s="32">
        <v>9675</v>
      </c>
      <c r="G171" s="32">
        <v>9531.81</v>
      </c>
      <c r="H171" s="32">
        <v>9531.81</v>
      </c>
      <c r="I171" s="31">
        <v>9531.81</v>
      </c>
      <c r="J171" s="31">
        <v>9531.81</v>
      </c>
      <c r="K171" s="31">
        <v>9675</v>
      </c>
      <c r="L171" s="32">
        <v>9675</v>
      </c>
      <c r="M171" s="32">
        <v>9675</v>
      </c>
      <c r="N171" s="38">
        <f t="shared" si="2"/>
        <v>115527.23999999999</v>
      </c>
    </row>
    <row r="172" spans="1:14" x14ac:dyDescent="0.25">
      <c r="A172" s="12" t="s">
        <v>134</v>
      </c>
      <c r="B172" s="32">
        <v>19350</v>
      </c>
      <c r="C172" s="32">
        <v>18440.580000000002</v>
      </c>
      <c r="D172" s="32">
        <v>18537.3</v>
      </c>
      <c r="E172" s="32">
        <v>18537.3</v>
      </c>
      <c r="F172" s="32">
        <v>18537.3</v>
      </c>
      <c r="G172" s="32">
        <v>15013.68</v>
      </c>
      <c r="H172" s="32">
        <v>15013.68</v>
      </c>
      <c r="I172" s="31">
        <v>15013.68</v>
      </c>
      <c r="J172" s="31">
        <v>15013.68</v>
      </c>
      <c r="K172" s="31">
        <v>14144.880000000001</v>
      </c>
      <c r="L172" s="32">
        <v>14144.88</v>
      </c>
      <c r="M172" s="32">
        <v>14144.88</v>
      </c>
      <c r="N172" s="38">
        <f t="shared" si="2"/>
        <v>195891.84</v>
      </c>
    </row>
    <row r="173" spans="1:14" x14ac:dyDescent="0.25">
      <c r="A173" s="12" t="s">
        <v>135</v>
      </c>
      <c r="B173" s="32">
        <v>3225</v>
      </c>
      <c r="C173" s="32">
        <v>2847.68</v>
      </c>
      <c r="D173" s="32">
        <v>2847.68</v>
      </c>
      <c r="E173" s="32">
        <v>2847.68</v>
      </c>
      <c r="F173" s="32">
        <v>2847.68</v>
      </c>
      <c r="G173" s="32">
        <v>2714.48</v>
      </c>
      <c r="H173" s="32">
        <v>2714.48</v>
      </c>
      <c r="I173" s="31">
        <v>2714.48</v>
      </c>
      <c r="J173" s="31">
        <v>2714.48</v>
      </c>
      <c r="K173" s="31">
        <v>3171.14</v>
      </c>
      <c r="L173" s="32">
        <v>3171.14</v>
      </c>
      <c r="M173" s="32">
        <v>3171.14</v>
      </c>
      <c r="N173" s="38">
        <f t="shared" si="2"/>
        <v>34987.06</v>
      </c>
    </row>
    <row r="174" spans="1:14" x14ac:dyDescent="0.25">
      <c r="A174" s="12" t="s">
        <v>698</v>
      </c>
      <c r="B174" s="32">
        <v>9675</v>
      </c>
      <c r="C174" s="32">
        <v>9675</v>
      </c>
      <c r="D174" s="32">
        <v>9675</v>
      </c>
      <c r="E174" s="32">
        <v>9675</v>
      </c>
      <c r="F174" s="32">
        <v>9675</v>
      </c>
      <c r="G174" s="32">
        <v>8543.0400000000009</v>
      </c>
      <c r="H174" s="32">
        <v>8543.0400000000009</v>
      </c>
      <c r="I174" s="31">
        <v>8543.0400000000009</v>
      </c>
      <c r="J174" s="31">
        <v>8543.0400000000009</v>
      </c>
      <c r="K174" s="31">
        <v>7936.41</v>
      </c>
      <c r="L174" s="32">
        <v>7936.41</v>
      </c>
      <c r="M174" s="32">
        <v>7936.41</v>
      </c>
      <c r="N174" s="38">
        <f t="shared" si="2"/>
        <v>106356.39000000001</v>
      </c>
    </row>
    <row r="175" spans="1:14" x14ac:dyDescent="0.25">
      <c r="A175" s="12" t="s">
        <v>136</v>
      </c>
      <c r="B175" s="32">
        <v>9675</v>
      </c>
      <c r="C175" s="32">
        <v>9558.9</v>
      </c>
      <c r="D175" s="32">
        <v>12900</v>
      </c>
      <c r="E175" s="32">
        <v>12900</v>
      </c>
      <c r="F175" s="32">
        <v>12900</v>
      </c>
      <c r="G175" s="32">
        <v>11594.85</v>
      </c>
      <c r="H175" s="32">
        <v>11594.85</v>
      </c>
      <c r="I175" s="31">
        <v>11594.85</v>
      </c>
      <c r="J175" s="31">
        <v>11594.85</v>
      </c>
      <c r="K175" s="31">
        <v>12200.49</v>
      </c>
      <c r="L175" s="32">
        <v>12200.49</v>
      </c>
      <c r="M175" s="32">
        <v>12200.49</v>
      </c>
      <c r="N175" s="38">
        <f t="shared" si="2"/>
        <v>140914.77000000002</v>
      </c>
    </row>
    <row r="176" spans="1:14" x14ac:dyDescent="0.25">
      <c r="A176" s="12" t="s">
        <v>657</v>
      </c>
      <c r="B176" s="32">
        <v>3225</v>
      </c>
      <c r="C176" s="32">
        <v>2580</v>
      </c>
      <c r="D176" s="32">
        <v>2580</v>
      </c>
      <c r="E176" s="32">
        <v>2580</v>
      </c>
      <c r="F176" s="32">
        <v>2580</v>
      </c>
      <c r="G176" s="32">
        <v>1628.63</v>
      </c>
      <c r="H176" s="32">
        <v>1628.63</v>
      </c>
      <c r="I176" s="31">
        <v>1628.63</v>
      </c>
      <c r="J176" s="31">
        <v>1628.63</v>
      </c>
      <c r="K176" s="31">
        <v>1713.44</v>
      </c>
      <c r="L176" s="32">
        <v>1713.44</v>
      </c>
      <c r="M176" s="32">
        <v>1713.44</v>
      </c>
      <c r="N176" s="38">
        <f t="shared" si="2"/>
        <v>25199.84</v>
      </c>
    </row>
    <row r="177" spans="1:14" x14ac:dyDescent="0.25">
      <c r="A177" s="12" t="s">
        <v>137</v>
      </c>
      <c r="B177" s="32">
        <v>9675</v>
      </c>
      <c r="C177" s="32">
        <v>7817.4</v>
      </c>
      <c r="D177" s="32">
        <v>7817.4</v>
      </c>
      <c r="E177" s="32">
        <v>7817.4</v>
      </c>
      <c r="F177" s="32">
        <v>7817.4</v>
      </c>
      <c r="G177" s="32">
        <v>4876.2</v>
      </c>
      <c r="H177" s="32">
        <v>4876.2</v>
      </c>
      <c r="I177" s="31">
        <v>4876.2</v>
      </c>
      <c r="J177" s="31">
        <v>4876.2</v>
      </c>
      <c r="K177" s="31">
        <v>5170.32</v>
      </c>
      <c r="L177" s="32">
        <v>5170.32</v>
      </c>
      <c r="M177" s="32">
        <v>5170.32</v>
      </c>
      <c r="N177" s="38">
        <f t="shared" si="2"/>
        <v>75960.360000000015</v>
      </c>
    </row>
    <row r="178" spans="1:14" x14ac:dyDescent="0.25">
      <c r="A178" s="12" t="s">
        <v>138</v>
      </c>
      <c r="B178" s="32">
        <v>25800</v>
      </c>
      <c r="C178" s="32">
        <v>25800</v>
      </c>
      <c r="D178" s="32">
        <v>25800</v>
      </c>
      <c r="E178" s="32">
        <v>25800</v>
      </c>
      <c r="F178" s="32">
        <v>25800</v>
      </c>
      <c r="G178" s="32">
        <v>23924.32</v>
      </c>
      <c r="H178" s="32">
        <v>23924.32</v>
      </c>
      <c r="I178" s="31">
        <v>23924.32</v>
      </c>
      <c r="J178" s="31">
        <v>23924.32</v>
      </c>
      <c r="K178" s="31">
        <v>24169.440000000002</v>
      </c>
      <c r="L178" s="32">
        <v>24169.439999999999</v>
      </c>
      <c r="M178" s="32">
        <v>24169.439999999999</v>
      </c>
      <c r="N178" s="38">
        <f t="shared" si="2"/>
        <v>297205.60000000003</v>
      </c>
    </row>
    <row r="179" spans="1:14" x14ac:dyDescent="0.25">
      <c r="A179" s="12" t="s">
        <v>139</v>
      </c>
      <c r="B179" s="32">
        <v>16125</v>
      </c>
      <c r="C179" s="32">
        <v>14625.4</v>
      </c>
      <c r="D179" s="32">
        <v>14883.4</v>
      </c>
      <c r="E179" s="32">
        <v>14883.4</v>
      </c>
      <c r="F179" s="32">
        <v>14883.4</v>
      </c>
      <c r="G179" s="32">
        <v>10665.1</v>
      </c>
      <c r="H179" s="32">
        <v>10665.1</v>
      </c>
      <c r="I179" s="31">
        <v>10665.1</v>
      </c>
      <c r="J179" s="31">
        <v>10665.1</v>
      </c>
      <c r="K179" s="31">
        <v>10337.75</v>
      </c>
      <c r="L179" s="32">
        <v>10337.75</v>
      </c>
      <c r="M179" s="32">
        <v>10337.75</v>
      </c>
      <c r="N179" s="38">
        <f t="shared" si="2"/>
        <v>149074.25000000003</v>
      </c>
    </row>
    <row r="180" spans="1:14" x14ac:dyDescent="0.25">
      <c r="A180" s="12" t="s">
        <v>699</v>
      </c>
      <c r="B180" s="32">
        <v>3225</v>
      </c>
      <c r="C180" s="32">
        <v>2580</v>
      </c>
      <c r="D180" s="32">
        <v>2580</v>
      </c>
      <c r="E180" s="32">
        <v>2580</v>
      </c>
      <c r="F180" s="32">
        <v>2580</v>
      </c>
      <c r="G180" s="32">
        <v>1470.92</v>
      </c>
      <c r="H180" s="32">
        <v>1470.92</v>
      </c>
      <c r="I180" s="31">
        <v>1470.92</v>
      </c>
      <c r="J180" s="31">
        <v>1470.92</v>
      </c>
      <c r="K180" s="31">
        <v>2748.3500000000004</v>
      </c>
      <c r="L180" s="32">
        <v>2748.35</v>
      </c>
      <c r="M180" s="32">
        <v>2748.35</v>
      </c>
      <c r="N180" s="38">
        <f t="shared" si="2"/>
        <v>27673.729999999996</v>
      </c>
    </row>
    <row r="181" spans="1:14" x14ac:dyDescent="0.25">
      <c r="A181" s="12" t="s">
        <v>700</v>
      </c>
      <c r="B181" s="32">
        <v>9675</v>
      </c>
      <c r="C181" s="32">
        <v>9355.74</v>
      </c>
      <c r="D181" s="32">
        <v>9355.74</v>
      </c>
      <c r="E181" s="32">
        <v>9355.74</v>
      </c>
      <c r="F181" s="32">
        <v>9355.74</v>
      </c>
      <c r="G181" s="32">
        <v>9554.07</v>
      </c>
      <c r="H181" s="32">
        <v>9554.07</v>
      </c>
      <c r="I181" s="31">
        <v>9554.07</v>
      </c>
      <c r="J181" s="31">
        <v>9554.07</v>
      </c>
      <c r="K181" s="31">
        <v>9459.24</v>
      </c>
      <c r="L181" s="32">
        <v>9459.24</v>
      </c>
      <c r="M181" s="32">
        <v>9459.24</v>
      </c>
      <c r="N181" s="38">
        <f t="shared" si="2"/>
        <v>113691.96</v>
      </c>
    </row>
    <row r="182" spans="1:14" x14ac:dyDescent="0.25">
      <c r="A182" s="12" t="s">
        <v>701</v>
      </c>
      <c r="B182" s="32">
        <v>6450</v>
      </c>
      <c r="C182" s="32">
        <v>6140.4</v>
      </c>
      <c r="D182" s="32">
        <v>6269.4</v>
      </c>
      <c r="E182" s="32">
        <v>6269.4</v>
      </c>
      <c r="F182" s="32">
        <v>6269.4</v>
      </c>
      <c r="G182" s="32">
        <v>6064.3</v>
      </c>
      <c r="H182" s="32">
        <v>6064.3</v>
      </c>
      <c r="I182" s="31">
        <v>6064.3</v>
      </c>
      <c r="J182" s="31">
        <v>6064.3</v>
      </c>
      <c r="K182" s="31">
        <v>5865.64</v>
      </c>
      <c r="L182" s="32">
        <v>5865.64</v>
      </c>
      <c r="M182" s="32">
        <v>5865.64</v>
      </c>
      <c r="N182" s="38">
        <f t="shared" si="2"/>
        <v>73252.720000000016</v>
      </c>
    </row>
    <row r="183" spans="1:14" x14ac:dyDescent="0.25">
      <c r="A183" s="12" t="s">
        <v>702</v>
      </c>
      <c r="B183" s="32">
        <v>12900</v>
      </c>
      <c r="C183" s="32">
        <v>12900</v>
      </c>
      <c r="D183" s="32">
        <v>12900</v>
      </c>
      <c r="E183" s="32">
        <v>12900</v>
      </c>
      <c r="F183" s="32">
        <v>12900</v>
      </c>
      <c r="G183" s="32">
        <v>12181.48</v>
      </c>
      <c r="H183" s="32">
        <v>12181.48</v>
      </c>
      <c r="I183" s="31">
        <v>12181.48</v>
      </c>
      <c r="J183" s="31">
        <v>12181.48</v>
      </c>
      <c r="K183" s="31">
        <v>11853.8</v>
      </c>
      <c r="L183" s="32">
        <v>11853.8</v>
      </c>
      <c r="M183" s="32">
        <v>11853.8</v>
      </c>
      <c r="N183" s="38">
        <f t="shared" si="2"/>
        <v>148787.31999999998</v>
      </c>
    </row>
    <row r="184" spans="1:14" x14ac:dyDescent="0.25">
      <c r="A184" s="12" t="s">
        <v>140</v>
      </c>
      <c r="B184" s="32">
        <v>22575</v>
      </c>
      <c r="C184" s="32">
        <v>21626.85</v>
      </c>
      <c r="D184" s="32">
        <v>22078.35</v>
      </c>
      <c r="E184" s="32">
        <v>22078.35</v>
      </c>
      <c r="F184" s="32">
        <v>22078.35</v>
      </c>
      <c r="G184" s="32">
        <v>21520.73</v>
      </c>
      <c r="H184" s="32">
        <v>21520.73</v>
      </c>
      <c r="I184" s="31">
        <v>21520.730000000003</v>
      </c>
      <c r="J184" s="31">
        <v>21520.730000000003</v>
      </c>
      <c r="K184" s="31">
        <v>21728.420000000002</v>
      </c>
      <c r="L184" s="32">
        <v>28178.42</v>
      </c>
      <c r="M184" s="32">
        <v>28178.42</v>
      </c>
      <c r="N184" s="38">
        <f t="shared" si="2"/>
        <v>274605.08</v>
      </c>
    </row>
    <row r="185" spans="1:14" x14ac:dyDescent="0.25">
      <c r="A185" s="12" t="s">
        <v>141</v>
      </c>
      <c r="B185" s="32">
        <v>9675</v>
      </c>
      <c r="C185" s="32">
        <v>8223.75</v>
      </c>
      <c r="D185" s="32">
        <v>8301.15</v>
      </c>
      <c r="E185" s="32">
        <v>8301.15</v>
      </c>
      <c r="F185" s="32">
        <v>8301.15</v>
      </c>
      <c r="G185" s="32">
        <v>7500.06</v>
      </c>
      <c r="H185" s="32">
        <v>7500.06</v>
      </c>
      <c r="I185" s="31">
        <v>7500.06</v>
      </c>
      <c r="J185" s="31">
        <v>7500.06</v>
      </c>
      <c r="K185" s="31">
        <v>8976.48</v>
      </c>
      <c r="L185" s="32">
        <v>8976.48</v>
      </c>
      <c r="M185" s="32">
        <v>8976.48</v>
      </c>
      <c r="N185" s="38">
        <f t="shared" si="2"/>
        <v>99731.87999999999</v>
      </c>
    </row>
    <row r="186" spans="1:14" x14ac:dyDescent="0.25">
      <c r="A186" s="12" t="s">
        <v>142</v>
      </c>
      <c r="B186" s="32">
        <v>9675</v>
      </c>
      <c r="C186" s="32">
        <v>9675</v>
      </c>
      <c r="D186" s="32">
        <v>9675</v>
      </c>
      <c r="E186" s="32">
        <v>9675</v>
      </c>
      <c r="F186" s="32">
        <v>9675</v>
      </c>
      <c r="G186" s="32">
        <v>9296.7000000000007</v>
      </c>
      <c r="H186" s="32">
        <v>9296.7000000000007</v>
      </c>
      <c r="I186" s="31">
        <v>9296.7000000000007</v>
      </c>
      <c r="J186" s="31">
        <v>9296.7000000000007</v>
      </c>
      <c r="K186" s="31">
        <v>9521.16</v>
      </c>
      <c r="L186" s="32">
        <v>9521.16</v>
      </c>
      <c r="M186" s="32">
        <v>9521.16</v>
      </c>
      <c r="N186" s="38">
        <f t="shared" si="2"/>
        <v>114125.28</v>
      </c>
    </row>
    <row r="187" spans="1:14" x14ac:dyDescent="0.25">
      <c r="A187" s="12" t="s">
        <v>143</v>
      </c>
      <c r="B187" s="32">
        <v>3225</v>
      </c>
      <c r="C187" s="32">
        <v>2902.5</v>
      </c>
      <c r="D187" s="32">
        <v>2902.5</v>
      </c>
      <c r="E187" s="32">
        <v>2902.5</v>
      </c>
      <c r="F187" s="32">
        <v>2902.5</v>
      </c>
      <c r="G187" s="32">
        <v>1700.87</v>
      </c>
      <c r="H187" s="32">
        <v>1700.87</v>
      </c>
      <c r="I187" s="31">
        <v>1700.87</v>
      </c>
      <c r="J187" s="31">
        <v>1700.87</v>
      </c>
      <c r="K187" s="31">
        <v>2603.87</v>
      </c>
      <c r="L187" s="32">
        <v>2603.87</v>
      </c>
      <c r="M187" s="32">
        <v>2603.87</v>
      </c>
      <c r="N187" s="38">
        <f t="shared" si="2"/>
        <v>29450.089999999993</v>
      </c>
    </row>
    <row r="188" spans="1:14" x14ac:dyDescent="0.25">
      <c r="A188" s="12" t="s">
        <v>144</v>
      </c>
      <c r="B188" s="32">
        <v>12900</v>
      </c>
      <c r="C188" s="32">
        <v>11610</v>
      </c>
      <c r="D188" s="32">
        <v>11764.8</v>
      </c>
      <c r="E188" s="32">
        <v>11764.8</v>
      </c>
      <c r="F188" s="32">
        <v>11764.8</v>
      </c>
      <c r="G188" s="32">
        <v>9891.7199999999993</v>
      </c>
      <c r="H188" s="32">
        <v>9891.7199999999993</v>
      </c>
      <c r="I188" s="31">
        <v>9891.7199999999993</v>
      </c>
      <c r="J188" s="31">
        <v>9891.7199999999993</v>
      </c>
      <c r="K188" s="31">
        <v>11384.240000000002</v>
      </c>
      <c r="L188" s="32">
        <v>11384.24</v>
      </c>
      <c r="M188" s="32">
        <v>11384.24</v>
      </c>
      <c r="N188" s="38">
        <f t="shared" si="2"/>
        <v>133524.00000000003</v>
      </c>
    </row>
    <row r="189" spans="1:14" x14ac:dyDescent="0.25">
      <c r="A189" s="12" t="s">
        <v>145</v>
      </c>
      <c r="B189" s="32">
        <v>12900</v>
      </c>
      <c r="C189" s="32">
        <v>11110.14</v>
      </c>
      <c r="D189" s="32">
        <v>11110.14</v>
      </c>
      <c r="E189" s="32">
        <v>11110.14</v>
      </c>
      <c r="F189" s="32">
        <v>11110.14</v>
      </c>
      <c r="G189" s="32">
        <v>7013.72</v>
      </c>
      <c r="H189" s="32">
        <v>7013.72</v>
      </c>
      <c r="I189" s="31">
        <v>7013.72</v>
      </c>
      <c r="J189" s="31">
        <v>7013.72</v>
      </c>
      <c r="K189" s="31">
        <v>10905.68</v>
      </c>
      <c r="L189" s="32">
        <v>10905.68</v>
      </c>
      <c r="M189" s="32">
        <v>10905.68</v>
      </c>
      <c r="N189" s="38">
        <f t="shared" si="2"/>
        <v>118112.47999999998</v>
      </c>
    </row>
    <row r="190" spans="1:14" x14ac:dyDescent="0.25">
      <c r="A190" s="12" t="s">
        <v>146</v>
      </c>
      <c r="B190" s="32">
        <v>3225</v>
      </c>
      <c r="C190" s="32">
        <v>2580</v>
      </c>
      <c r="D190" s="32">
        <v>2580</v>
      </c>
      <c r="E190" s="32">
        <v>2580</v>
      </c>
      <c r="F190" s="32">
        <v>2580</v>
      </c>
      <c r="G190" s="32">
        <v>2024.33</v>
      </c>
      <c r="H190" s="32">
        <v>2024.33</v>
      </c>
      <c r="I190" s="31">
        <v>2024.33</v>
      </c>
      <c r="J190" s="31">
        <v>2024.33</v>
      </c>
      <c r="K190" s="31">
        <v>2776.73</v>
      </c>
      <c r="L190" s="32">
        <v>2776.73</v>
      </c>
      <c r="M190" s="32">
        <v>2776.73</v>
      </c>
      <c r="N190" s="38">
        <f t="shared" si="2"/>
        <v>29972.51</v>
      </c>
    </row>
    <row r="191" spans="1:14" x14ac:dyDescent="0.25">
      <c r="A191" s="12" t="s">
        <v>147</v>
      </c>
      <c r="B191" s="32">
        <v>29025</v>
      </c>
      <c r="C191" s="32">
        <v>28154.25</v>
      </c>
      <c r="D191" s="32">
        <v>28241.37</v>
      </c>
      <c r="E191" s="32">
        <v>28241.37</v>
      </c>
      <c r="F191" s="32">
        <v>28241.37</v>
      </c>
      <c r="G191" s="32">
        <v>24978.959999999999</v>
      </c>
      <c r="H191" s="32">
        <v>24978.959999999999</v>
      </c>
      <c r="I191" s="31">
        <v>24978.959999999999</v>
      </c>
      <c r="J191" s="31">
        <v>24978.959999999999</v>
      </c>
      <c r="K191" s="31">
        <v>26743.68</v>
      </c>
      <c r="L191" s="32">
        <v>26743.68</v>
      </c>
      <c r="M191" s="32">
        <v>26743.68</v>
      </c>
      <c r="N191" s="38">
        <f t="shared" si="2"/>
        <v>322050.23999999993</v>
      </c>
    </row>
    <row r="192" spans="1:14" x14ac:dyDescent="0.25">
      <c r="A192" s="12" t="s">
        <v>148</v>
      </c>
      <c r="B192" s="32">
        <v>3225</v>
      </c>
      <c r="C192" s="32">
        <v>3050.85</v>
      </c>
      <c r="D192" s="32">
        <v>3225</v>
      </c>
      <c r="E192" s="32">
        <v>3225</v>
      </c>
      <c r="F192" s="32">
        <v>3225</v>
      </c>
      <c r="G192" s="32">
        <v>2850.58</v>
      </c>
      <c r="H192" s="32">
        <v>2850.58</v>
      </c>
      <c r="I192" s="31">
        <v>2850.58</v>
      </c>
      <c r="J192" s="31">
        <v>2850.58</v>
      </c>
      <c r="K192" s="31">
        <v>3106.97</v>
      </c>
      <c r="L192" s="32">
        <v>3106.97</v>
      </c>
      <c r="M192" s="32">
        <v>3106.97</v>
      </c>
      <c r="N192" s="38">
        <f t="shared" si="2"/>
        <v>36674.080000000009</v>
      </c>
    </row>
    <row r="193" spans="1:14" x14ac:dyDescent="0.25">
      <c r="A193" s="12" t="s">
        <v>149</v>
      </c>
      <c r="B193" s="32">
        <v>6450</v>
      </c>
      <c r="C193" s="32">
        <v>6450</v>
      </c>
      <c r="D193" s="32">
        <v>6450</v>
      </c>
      <c r="E193" s="32">
        <v>6450</v>
      </c>
      <c r="F193" s="32">
        <v>6450</v>
      </c>
      <c r="G193" s="32">
        <v>5435.42</v>
      </c>
      <c r="H193" s="32">
        <v>5435.42</v>
      </c>
      <c r="I193" s="31">
        <v>5435.42</v>
      </c>
      <c r="J193" s="31">
        <v>5435.42</v>
      </c>
      <c r="K193" s="31">
        <v>5783.7199999999993</v>
      </c>
      <c r="L193" s="32">
        <v>5783.72</v>
      </c>
      <c r="M193" s="32">
        <v>5783.72</v>
      </c>
      <c r="N193" s="38">
        <f t="shared" si="2"/>
        <v>71342.84</v>
      </c>
    </row>
    <row r="194" spans="1:14" x14ac:dyDescent="0.25">
      <c r="A194" s="12" t="s">
        <v>150</v>
      </c>
      <c r="B194" s="32">
        <v>29025</v>
      </c>
      <c r="C194" s="32">
        <v>25251.75</v>
      </c>
      <c r="D194" s="32">
        <v>25367.85</v>
      </c>
      <c r="E194" s="32">
        <v>25367.85</v>
      </c>
      <c r="F194" s="32">
        <v>25367.85</v>
      </c>
      <c r="G194" s="32">
        <v>15583.5</v>
      </c>
      <c r="H194" s="32">
        <v>15583.5</v>
      </c>
      <c r="I194" s="31">
        <v>15583.5</v>
      </c>
      <c r="J194" s="31">
        <v>15583.5</v>
      </c>
      <c r="K194" s="31">
        <v>17560.169999999998</v>
      </c>
      <c r="L194" s="32">
        <v>17560.169999999998</v>
      </c>
      <c r="M194" s="32">
        <v>17560.169999999998</v>
      </c>
      <c r="N194" s="38">
        <f t="shared" ref="N194:N257" si="3">SUM(B194:M194)</f>
        <v>245394.81</v>
      </c>
    </row>
    <row r="195" spans="1:14" x14ac:dyDescent="0.25">
      <c r="A195" s="12" t="s">
        <v>151</v>
      </c>
      <c r="B195" s="32">
        <v>6450</v>
      </c>
      <c r="C195" s="32">
        <v>5353.5</v>
      </c>
      <c r="D195" s="32">
        <v>5353.5</v>
      </c>
      <c r="E195" s="32">
        <v>5353.5</v>
      </c>
      <c r="F195" s="32">
        <v>5353.5</v>
      </c>
      <c r="G195" s="32">
        <v>4468.5600000000004</v>
      </c>
      <c r="H195" s="32">
        <v>4468.5600000000004</v>
      </c>
      <c r="I195" s="31">
        <v>4468.5600000000004</v>
      </c>
      <c r="J195" s="31">
        <v>4468.5600000000004</v>
      </c>
      <c r="K195" s="31">
        <v>4701.3999999999996</v>
      </c>
      <c r="L195" s="32">
        <v>4701.3999999999996</v>
      </c>
      <c r="M195" s="32">
        <v>4701.3999999999996</v>
      </c>
      <c r="N195" s="38">
        <f t="shared" si="3"/>
        <v>59842.44</v>
      </c>
    </row>
    <row r="196" spans="1:14" x14ac:dyDescent="0.25">
      <c r="A196" s="12" t="s">
        <v>152</v>
      </c>
      <c r="B196" s="32">
        <v>16125</v>
      </c>
      <c r="C196" s="32">
        <v>14867.25</v>
      </c>
      <c r="D196" s="32">
        <v>14867.25</v>
      </c>
      <c r="E196" s="32">
        <v>14867.25</v>
      </c>
      <c r="F196" s="32">
        <v>14867.25</v>
      </c>
      <c r="G196" s="32">
        <v>15707.35</v>
      </c>
      <c r="H196" s="32">
        <v>15707.35</v>
      </c>
      <c r="I196" s="31">
        <v>15707.349999999999</v>
      </c>
      <c r="J196" s="31">
        <v>15707.349999999999</v>
      </c>
      <c r="K196" s="31">
        <v>16125</v>
      </c>
      <c r="L196" s="32">
        <v>16125</v>
      </c>
      <c r="M196" s="32">
        <v>16125</v>
      </c>
      <c r="N196" s="38">
        <f t="shared" si="3"/>
        <v>186798.40000000002</v>
      </c>
    </row>
    <row r="197" spans="1:14" x14ac:dyDescent="0.25">
      <c r="A197" s="12" t="s">
        <v>153</v>
      </c>
      <c r="B197" s="32">
        <v>12900</v>
      </c>
      <c r="C197" s="32">
        <v>12538.8</v>
      </c>
      <c r="D197" s="32">
        <v>12667.8</v>
      </c>
      <c r="E197" s="32">
        <v>12667.8</v>
      </c>
      <c r="F197" s="32">
        <v>12667.8</v>
      </c>
      <c r="G197" s="32">
        <v>9580.84</v>
      </c>
      <c r="H197" s="32">
        <v>9580.84</v>
      </c>
      <c r="I197" s="31">
        <v>9580.84</v>
      </c>
      <c r="J197" s="31">
        <v>9580.84</v>
      </c>
      <c r="K197" s="31">
        <v>9318.9599999999991</v>
      </c>
      <c r="L197" s="32">
        <v>9318.9599999999991</v>
      </c>
      <c r="M197" s="32">
        <v>9318.9599999999991</v>
      </c>
      <c r="N197" s="38">
        <f t="shared" si="3"/>
        <v>129722.43999999997</v>
      </c>
    </row>
    <row r="198" spans="1:14" x14ac:dyDescent="0.25">
      <c r="A198" s="12" t="s">
        <v>183</v>
      </c>
      <c r="B198" s="32">
        <v>12900</v>
      </c>
      <c r="C198" s="32">
        <v>12835.52</v>
      </c>
      <c r="D198" s="32">
        <v>12900</v>
      </c>
      <c r="E198" s="32">
        <v>12900</v>
      </c>
      <c r="F198" s="32">
        <v>12900</v>
      </c>
      <c r="G198" s="32">
        <v>12058.92</v>
      </c>
      <c r="H198" s="32">
        <v>12058.92</v>
      </c>
      <c r="I198" s="31">
        <v>12058.92</v>
      </c>
      <c r="J198" s="31">
        <v>12058.92</v>
      </c>
      <c r="K198" s="31">
        <v>12709.08</v>
      </c>
      <c r="L198" s="32">
        <v>12709.08</v>
      </c>
      <c r="M198" s="32">
        <v>12709.08</v>
      </c>
      <c r="N198" s="38">
        <f t="shared" si="3"/>
        <v>150798.43999999997</v>
      </c>
    </row>
    <row r="199" spans="1:14" x14ac:dyDescent="0.25">
      <c r="A199" s="12" t="s">
        <v>658</v>
      </c>
      <c r="B199" s="32">
        <v>9675</v>
      </c>
      <c r="C199" s="32">
        <v>7817.4</v>
      </c>
      <c r="D199" s="32">
        <v>7817.4</v>
      </c>
      <c r="E199" s="32">
        <v>7817.4</v>
      </c>
      <c r="F199" s="32">
        <v>7817.4</v>
      </c>
      <c r="G199" s="32">
        <v>3868.08</v>
      </c>
      <c r="H199" s="32">
        <v>3868.08</v>
      </c>
      <c r="I199" s="31">
        <v>3868.08</v>
      </c>
      <c r="J199" s="31">
        <v>3868.08</v>
      </c>
      <c r="K199" s="31">
        <v>4723.3500000000004</v>
      </c>
      <c r="L199" s="32">
        <v>4723.3500000000004</v>
      </c>
      <c r="M199" s="32">
        <v>4723.3500000000004</v>
      </c>
      <c r="N199" s="38">
        <f t="shared" si="3"/>
        <v>70586.970000000016</v>
      </c>
    </row>
    <row r="200" spans="1:14" x14ac:dyDescent="0.25">
      <c r="A200" s="12" t="s">
        <v>154</v>
      </c>
      <c r="B200" s="32">
        <v>12900</v>
      </c>
      <c r="C200" s="32">
        <v>10320</v>
      </c>
      <c r="D200" s="32">
        <v>10320</v>
      </c>
      <c r="E200" s="32">
        <v>10320</v>
      </c>
      <c r="F200" s="32">
        <v>10320</v>
      </c>
      <c r="G200" s="32">
        <v>7636.8</v>
      </c>
      <c r="H200" s="32">
        <v>7636.8</v>
      </c>
      <c r="I200" s="31">
        <v>7636.7999999999993</v>
      </c>
      <c r="J200" s="31">
        <v>7636.7999999999993</v>
      </c>
      <c r="K200" s="31">
        <v>9729.2000000000007</v>
      </c>
      <c r="L200" s="32">
        <v>12954.2</v>
      </c>
      <c r="M200" s="32">
        <v>12954.2</v>
      </c>
      <c r="N200" s="38">
        <f t="shared" si="3"/>
        <v>120364.8</v>
      </c>
    </row>
    <row r="201" spans="1:14" x14ac:dyDescent="0.25">
      <c r="A201" s="12" t="s">
        <v>155</v>
      </c>
      <c r="B201" s="32">
        <v>64500</v>
      </c>
      <c r="C201" s="32">
        <v>64306.6</v>
      </c>
      <c r="D201" s="32">
        <v>64500</v>
      </c>
      <c r="E201" s="32">
        <v>64500</v>
      </c>
      <c r="F201" s="32">
        <v>64500</v>
      </c>
      <c r="G201" s="32">
        <v>60146.2</v>
      </c>
      <c r="H201" s="32">
        <v>60146.2</v>
      </c>
      <c r="I201" s="31">
        <v>60146.2</v>
      </c>
      <c r="J201" s="31">
        <v>60146.2</v>
      </c>
      <c r="K201" s="31">
        <v>56953.600000000006</v>
      </c>
      <c r="L201" s="32">
        <v>56953.599999999999</v>
      </c>
      <c r="M201" s="32">
        <v>56953.599999999999</v>
      </c>
      <c r="N201" s="38">
        <f t="shared" si="3"/>
        <v>733752.2</v>
      </c>
    </row>
    <row r="202" spans="1:14" x14ac:dyDescent="0.25">
      <c r="A202" s="12" t="s">
        <v>156</v>
      </c>
      <c r="B202" s="32">
        <v>6450</v>
      </c>
      <c r="C202" s="32">
        <v>5843.7</v>
      </c>
      <c r="D202" s="32">
        <v>5843.7</v>
      </c>
      <c r="E202" s="32">
        <v>5843.7</v>
      </c>
      <c r="F202" s="32">
        <v>5843.7</v>
      </c>
      <c r="G202" s="32">
        <v>4871.68</v>
      </c>
      <c r="H202" s="32">
        <v>4871.68</v>
      </c>
      <c r="I202" s="31">
        <v>4871.68</v>
      </c>
      <c r="J202" s="31">
        <v>4871.68</v>
      </c>
      <c r="K202" s="31">
        <v>5107.12</v>
      </c>
      <c r="L202" s="32">
        <v>5107.12</v>
      </c>
      <c r="M202" s="32">
        <v>5107.12</v>
      </c>
      <c r="N202" s="38">
        <f t="shared" si="3"/>
        <v>64632.880000000012</v>
      </c>
    </row>
    <row r="203" spans="1:14" x14ac:dyDescent="0.25">
      <c r="A203" s="12" t="s">
        <v>157</v>
      </c>
      <c r="B203" s="32">
        <v>6450</v>
      </c>
      <c r="C203" s="32">
        <v>6417.76</v>
      </c>
      <c r="D203" s="32">
        <v>6450</v>
      </c>
      <c r="E203" s="32">
        <v>6450</v>
      </c>
      <c r="F203" s="32">
        <v>6450</v>
      </c>
      <c r="G203" s="32">
        <v>4831.7</v>
      </c>
      <c r="H203" s="32">
        <v>4831.7</v>
      </c>
      <c r="I203" s="31">
        <v>4831.7</v>
      </c>
      <c r="J203" s="31">
        <v>4831.7</v>
      </c>
      <c r="K203" s="31">
        <v>5444.44</v>
      </c>
      <c r="L203" s="32">
        <v>5444.44</v>
      </c>
      <c r="M203" s="32">
        <v>5444.44</v>
      </c>
      <c r="N203" s="38">
        <f t="shared" si="3"/>
        <v>67877.87999999999</v>
      </c>
    </row>
    <row r="204" spans="1:14" x14ac:dyDescent="0.25">
      <c r="A204" s="12" t="s">
        <v>158</v>
      </c>
      <c r="B204" s="32">
        <v>99975</v>
      </c>
      <c r="C204" s="32">
        <v>89577.600000000006</v>
      </c>
      <c r="D204" s="32">
        <v>90377.4</v>
      </c>
      <c r="E204" s="32">
        <v>90377.4</v>
      </c>
      <c r="F204" s="32">
        <v>90377.4</v>
      </c>
      <c r="G204" s="32">
        <v>66043.64</v>
      </c>
      <c r="H204" s="32">
        <v>66043.64</v>
      </c>
      <c r="I204" s="31">
        <v>66043.64</v>
      </c>
      <c r="J204" s="31">
        <v>66043.64</v>
      </c>
      <c r="K204" s="31">
        <v>66933.34</v>
      </c>
      <c r="L204" s="32">
        <v>66933.34</v>
      </c>
      <c r="M204" s="32">
        <v>66933.34</v>
      </c>
      <c r="N204" s="38">
        <f t="shared" si="3"/>
        <v>925659.38</v>
      </c>
    </row>
    <row r="205" spans="1:14" x14ac:dyDescent="0.25">
      <c r="A205" s="12" t="s">
        <v>159</v>
      </c>
      <c r="B205" s="32">
        <v>25800</v>
      </c>
      <c r="C205" s="32">
        <v>24123.040000000001</v>
      </c>
      <c r="D205" s="32">
        <v>24329.439999999999</v>
      </c>
      <c r="E205" s="32">
        <v>24329.439999999999</v>
      </c>
      <c r="F205" s="32">
        <v>24329.439999999999</v>
      </c>
      <c r="G205" s="32">
        <v>24319.119999999999</v>
      </c>
      <c r="H205" s="32">
        <v>24319.119999999999</v>
      </c>
      <c r="I205" s="31">
        <v>24319.119999999999</v>
      </c>
      <c r="J205" s="31">
        <v>24319.119999999999</v>
      </c>
      <c r="K205" s="31">
        <v>28354.2</v>
      </c>
      <c r="L205" s="32">
        <v>28354.2</v>
      </c>
      <c r="M205" s="32">
        <v>28354.2</v>
      </c>
      <c r="N205" s="38">
        <f t="shared" si="3"/>
        <v>305250.44</v>
      </c>
    </row>
    <row r="206" spans="1:14" x14ac:dyDescent="0.25">
      <c r="A206" s="12" t="s">
        <v>160</v>
      </c>
      <c r="B206" s="32">
        <v>3225</v>
      </c>
      <c r="C206" s="32">
        <v>2580</v>
      </c>
      <c r="D206" s="32">
        <v>2654.18</v>
      </c>
      <c r="E206" s="32">
        <v>2654.18</v>
      </c>
      <c r="F206" s="32">
        <v>2654.18</v>
      </c>
      <c r="G206" s="32">
        <v>2120.44</v>
      </c>
      <c r="H206" s="32">
        <v>2120.44</v>
      </c>
      <c r="I206" s="31">
        <v>2120.44</v>
      </c>
      <c r="J206" s="31">
        <v>2120.44</v>
      </c>
      <c r="K206" s="31">
        <v>2555.81</v>
      </c>
      <c r="L206" s="32">
        <v>2555.81</v>
      </c>
      <c r="M206" s="32">
        <v>2555.81</v>
      </c>
      <c r="N206" s="38">
        <f t="shared" si="3"/>
        <v>29916.730000000003</v>
      </c>
    </row>
    <row r="207" spans="1:14" x14ac:dyDescent="0.25">
      <c r="A207" s="12" t="s">
        <v>161</v>
      </c>
      <c r="B207" s="32">
        <v>476496.75</v>
      </c>
      <c r="C207" s="32">
        <v>404357.96</v>
      </c>
      <c r="D207" s="32">
        <v>407168.58</v>
      </c>
      <c r="E207" s="32">
        <v>407168.58</v>
      </c>
      <c r="F207" s="32">
        <v>407168.58</v>
      </c>
      <c r="G207" s="32">
        <v>299695.12</v>
      </c>
      <c r="H207" s="32">
        <v>299695.12</v>
      </c>
      <c r="I207" s="31">
        <v>299695.12</v>
      </c>
      <c r="J207" s="31">
        <v>299695.12</v>
      </c>
      <c r="K207" s="31">
        <v>301276.32</v>
      </c>
      <c r="L207" s="32">
        <v>301276.32</v>
      </c>
      <c r="M207" s="32">
        <v>301276.32</v>
      </c>
      <c r="N207" s="38">
        <f t="shared" si="3"/>
        <v>4204969.8900000006</v>
      </c>
    </row>
    <row r="208" spans="1:14" x14ac:dyDescent="0.25">
      <c r="A208" s="12" t="s">
        <v>162</v>
      </c>
      <c r="B208" s="32">
        <v>15318.75</v>
      </c>
      <c r="C208" s="32">
        <v>15058.35</v>
      </c>
      <c r="D208" s="32">
        <v>15165.56</v>
      </c>
      <c r="E208" s="32">
        <v>15165.56</v>
      </c>
      <c r="F208" s="32">
        <v>15165.56</v>
      </c>
      <c r="G208" s="32">
        <v>14134.62</v>
      </c>
      <c r="H208" s="32">
        <v>14134.62</v>
      </c>
      <c r="I208" s="31">
        <v>14134.62</v>
      </c>
      <c r="J208" s="31">
        <v>14134.62</v>
      </c>
      <c r="K208" s="31">
        <v>13979.91</v>
      </c>
      <c r="L208" s="32">
        <v>13979.91</v>
      </c>
      <c r="M208" s="32">
        <v>13979.91</v>
      </c>
      <c r="N208" s="38">
        <f t="shared" si="3"/>
        <v>174351.99</v>
      </c>
    </row>
    <row r="209" spans="1:14" x14ac:dyDescent="0.25">
      <c r="A209" s="12" t="s">
        <v>163</v>
      </c>
      <c r="B209" s="32">
        <v>41925</v>
      </c>
      <c r="C209" s="32">
        <v>41925</v>
      </c>
      <c r="D209" s="32">
        <v>41925</v>
      </c>
      <c r="E209" s="32">
        <v>41925</v>
      </c>
      <c r="F209" s="32">
        <v>41925</v>
      </c>
      <c r="G209" s="32">
        <v>40868.49</v>
      </c>
      <c r="H209" s="32">
        <v>40868.49</v>
      </c>
      <c r="I209" s="31">
        <v>40868.49</v>
      </c>
      <c r="J209" s="31">
        <v>40868.49</v>
      </c>
      <c r="K209" s="31">
        <v>41832.83</v>
      </c>
      <c r="L209" s="32">
        <v>41832.83</v>
      </c>
      <c r="M209" s="32">
        <v>41832.83</v>
      </c>
      <c r="N209" s="38">
        <f t="shared" si="3"/>
        <v>498597.45</v>
      </c>
    </row>
    <row r="210" spans="1:14" x14ac:dyDescent="0.25">
      <c r="A210" s="12" t="s">
        <v>164</v>
      </c>
      <c r="B210" s="32">
        <v>9675</v>
      </c>
      <c r="C210" s="32">
        <v>7856.1</v>
      </c>
      <c r="D210" s="32">
        <v>7856.1</v>
      </c>
      <c r="E210" s="32">
        <v>7856.1</v>
      </c>
      <c r="F210" s="32">
        <v>7856.1</v>
      </c>
      <c r="G210" s="32">
        <v>7140.15</v>
      </c>
      <c r="H210" s="32">
        <v>7140.15</v>
      </c>
      <c r="I210" s="31">
        <v>7140.15</v>
      </c>
      <c r="J210" s="31">
        <v>7140.15</v>
      </c>
      <c r="K210" s="31">
        <v>7952.85</v>
      </c>
      <c r="L210" s="32">
        <v>7952.85</v>
      </c>
      <c r="M210" s="32">
        <v>7952.85</v>
      </c>
      <c r="N210" s="38">
        <f t="shared" si="3"/>
        <v>93518.550000000017</v>
      </c>
    </row>
    <row r="211" spans="1:14" x14ac:dyDescent="0.25">
      <c r="A211" s="12" t="s">
        <v>659</v>
      </c>
      <c r="B211" s="32">
        <v>6450</v>
      </c>
      <c r="C211" s="32">
        <v>5430.9</v>
      </c>
      <c r="D211" s="32">
        <v>5430.9</v>
      </c>
      <c r="E211" s="32">
        <v>5430.9</v>
      </c>
      <c r="F211" s="32">
        <v>5430.9</v>
      </c>
      <c r="G211" s="32">
        <v>3510.74</v>
      </c>
      <c r="H211" s="32">
        <v>3510.74</v>
      </c>
      <c r="I211" s="31">
        <v>3510.74</v>
      </c>
      <c r="J211" s="31">
        <v>3510.74</v>
      </c>
      <c r="K211" s="31">
        <v>3472.68</v>
      </c>
      <c r="L211" s="32">
        <v>3472.68</v>
      </c>
      <c r="M211" s="32">
        <v>3472.68</v>
      </c>
      <c r="N211" s="38">
        <f t="shared" si="3"/>
        <v>52634.599999999991</v>
      </c>
    </row>
    <row r="212" spans="1:14" x14ac:dyDescent="0.25">
      <c r="A212" s="12" t="s">
        <v>165</v>
      </c>
      <c r="B212" s="32">
        <v>22575</v>
      </c>
      <c r="C212" s="32">
        <v>19798.310000000001</v>
      </c>
      <c r="D212" s="32">
        <v>20136.900000000001</v>
      </c>
      <c r="E212" s="32">
        <v>20136.900000000001</v>
      </c>
      <c r="F212" s="32">
        <v>20136.900000000001</v>
      </c>
      <c r="G212" s="32">
        <v>19306.14</v>
      </c>
      <c r="H212" s="32">
        <v>19306.14</v>
      </c>
      <c r="I212" s="31">
        <v>19306.14</v>
      </c>
      <c r="J212" s="31">
        <v>19306.14</v>
      </c>
      <c r="K212" s="31">
        <v>19270.02</v>
      </c>
      <c r="L212" s="32">
        <v>22495.02</v>
      </c>
      <c r="M212" s="32">
        <v>19270.02</v>
      </c>
      <c r="N212" s="38">
        <f t="shared" si="3"/>
        <v>241043.62999999998</v>
      </c>
    </row>
    <row r="213" spans="1:14" x14ac:dyDescent="0.25">
      <c r="A213" s="12" t="s">
        <v>703</v>
      </c>
      <c r="B213" s="32">
        <v>16125</v>
      </c>
      <c r="C213" s="32">
        <v>16125</v>
      </c>
      <c r="D213" s="32">
        <v>16125</v>
      </c>
      <c r="E213" s="32">
        <v>16125</v>
      </c>
      <c r="F213" s="32">
        <v>16125</v>
      </c>
      <c r="G213" s="32">
        <v>14955.95</v>
      </c>
      <c r="H213" s="32">
        <v>14955.95</v>
      </c>
      <c r="I213" s="31">
        <v>14955.95</v>
      </c>
      <c r="J213" s="31">
        <v>14955.95</v>
      </c>
      <c r="K213" s="31">
        <v>14017.449999999999</v>
      </c>
      <c r="L213" s="32">
        <v>14017.45</v>
      </c>
      <c r="M213" s="32">
        <v>14017.45</v>
      </c>
      <c r="N213" s="38">
        <f t="shared" si="3"/>
        <v>182501.15000000002</v>
      </c>
    </row>
    <row r="214" spans="1:14" x14ac:dyDescent="0.25">
      <c r="A214" s="12" t="s">
        <v>166</v>
      </c>
      <c r="B214" s="32">
        <v>22575</v>
      </c>
      <c r="C214" s="32">
        <v>21897.75</v>
      </c>
      <c r="D214" s="32">
        <v>22078.35</v>
      </c>
      <c r="E214" s="32">
        <v>22078.35</v>
      </c>
      <c r="F214" s="32">
        <v>22078.35</v>
      </c>
      <c r="G214" s="32">
        <v>19647.04</v>
      </c>
      <c r="H214" s="32">
        <v>19647.04</v>
      </c>
      <c r="I214" s="31">
        <v>19647.04</v>
      </c>
      <c r="J214" s="31">
        <v>19647.04</v>
      </c>
      <c r="K214" s="31">
        <v>19479.95</v>
      </c>
      <c r="L214" s="32">
        <v>22704.95</v>
      </c>
      <c r="M214" s="32">
        <v>19479.95</v>
      </c>
      <c r="N214" s="38">
        <f t="shared" si="3"/>
        <v>250960.81000000008</v>
      </c>
    </row>
    <row r="215" spans="1:14" x14ac:dyDescent="0.25">
      <c r="A215" s="12" t="s">
        <v>167</v>
      </c>
      <c r="B215" s="32">
        <v>82240</v>
      </c>
      <c r="C215" s="32">
        <v>81828.94</v>
      </c>
      <c r="D215" s="32">
        <v>81993.39</v>
      </c>
      <c r="E215" s="32">
        <v>81993.39</v>
      </c>
      <c r="F215" s="32">
        <v>81993.39</v>
      </c>
      <c r="G215" s="32">
        <v>81812.39</v>
      </c>
      <c r="H215" s="32">
        <v>81812.39</v>
      </c>
      <c r="I215" s="31">
        <v>81812.39</v>
      </c>
      <c r="J215" s="31">
        <v>81812.39</v>
      </c>
      <c r="K215" s="31">
        <v>84915.540000000008</v>
      </c>
      <c r="L215" s="32">
        <v>84915.54</v>
      </c>
      <c r="M215" s="32">
        <v>84915.54</v>
      </c>
      <c r="N215" s="38">
        <f t="shared" si="3"/>
        <v>992045.29000000015</v>
      </c>
    </row>
    <row r="216" spans="1:14" x14ac:dyDescent="0.25">
      <c r="A216" s="12" t="s">
        <v>168</v>
      </c>
      <c r="B216" s="32">
        <v>12900</v>
      </c>
      <c r="C216" s="32">
        <v>11648.72</v>
      </c>
      <c r="D216" s="32">
        <v>11945.4</v>
      </c>
      <c r="E216" s="32">
        <v>11945.4</v>
      </c>
      <c r="F216" s="32">
        <v>11945.4</v>
      </c>
      <c r="G216" s="32">
        <v>11330.08</v>
      </c>
      <c r="H216" s="32">
        <v>11330.08</v>
      </c>
      <c r="I216" s="31">
        <v>11330.08</v>
      </c>
      <c r="J216" s="31">
        <v>11330.08</v>
      </c>
      <c r="K216" s="31">
        <v>11677.080000000002</v>
      </c>
      <c r="L216" s="32">
        <v>11677.08</v>
      </c>
      <c r="M216" s="32">
        <v>11677.08</v>
      </c>
      <c r="N216" s="38">
        <f t="shared" si="3"/>
        <v>140736.48000000001</v>
      </c>
    </row>
    <row r="217" spans="1:14" x14ac:dyDescent="0.25">
      <c r="A217" s="12" t="s">
        <v>704</v>
      </c>
      <c r="B217" s="32">
        <v>3225</v>
      </c>
      <c r="C217" s="32">
        <v>2580</v>
      </c>
      <c r="D217" s="32">
        <v>2580</v>
      </c>
      <c r="E217" s="32">
        <v>2580</v>
      </c>
      <c r="F217" s="32">
        <v>2580</v>
      </c>
      <c r="G217" s="32">
        <v>991.69</v>
      </c>
      <c r="H217" s="32">
        <v>991.69</v>
      </c>
      <c r="I217" s="31">
        <v>991.69</v>
      </c>
      <c r="J217" s="31">
        <v>991.69</v>
      </c>
      <c r="K217" s="31">
        <v>1339.02</v>
      </c>
      <c r="L217" s="32">
        <v>1339.02</v>
      </c>
      <c r="M217" s="32">
        <v>1339.02</v>
      </c>
      <c r="N217" s="38">
        <f t="shared" si="3"/>
        <v>21528.82</v>
      </c>
    </row>
    <row r="218" spans="1:14" x14ac:dyDescent="0.25">
      <c r="A218" s="12" t="s">
        <v>169</v>
      </c>
      <c r="B218" s="32">
        <v>3225</v>
      </c>
      <c r="C218" s="32">
        <v>2580</v>
      </c>
      <c r="D218" s="32">
        <v>2650.95</v>
      </c>
      <c r="E218" s="32">
        <v>2650.95</v>
      </c>
      <c r="F218" s="32">
        <v>2650.95</v>
      </c>
      <c r="G218" s="32">
        <v>2142.69</v>
      </c>
      <c r="H218" s="32">
        <v>2142.69</v>
      </c>
      <c r="I218" s="31">
        <v>2142.69</v>
      </c>
      <c r="J218" s="31">
        <v>2142.69</v>
      </c>
      <c r="K218" s="31">
        <v>2541.9499999999998</v>
      </c>
      <c r="L218" s="32">
        <v>2541.9499999999998</v>
      </c>
      <c r="M218" s="32">
        <v>2541.9499999999998</v>
      </c>
      <c r="N218" s="38">
        <f t="shared" si="3"/>
        <v>29954.460000000003</v>
      </c>
    </row>
    <row r="219" spans="1:14" x14ac:dyDescent="0.25">
      <c r="A219" s="12" t="s">
        <v>180</v>
      </c>
      <c r="B219" s="32">
        <v>6450</v>
      </c>
      <c r="C219" s="32">
        <v>5372.86</v>
      </c>
      <c r="D219" s="32">
        <v>5585.7</v>
      </c>
      <c r="E219" s="32">
        <v>5585.7</v>
      </c>
      <c r="F219" s="32">
        <v>5585.7</v>
      </c>
      <c r="G219" s="32">
        <v>6228.12</v>
      </c>
      <c r="H219" s="32">
        <v>6228.12</v>
      </c>
      <c r="I219" s="31">
        <v>6228.12</v>
      </c>
      <c r="J219" s="31">
        <v>6228.12</v>
      </c>
      <c r="K219" s="31">
        <v>6174.58</v>
      </c>
      <c r="L219" s="32">
        <v>6174.58</v>
      </c>
      <c r="M219" s="32">
        <v>6174.58</v>
      </c>
      <c r="N219" s="38">
        <f t="shared" si="3"/>
        <v>72016.180000000008</v>
      </c>
    </row>
    <row r="220" spans="1:14" x14ac:dyDescent="0.25">
      <c r="A220" s="12" t="s">
        <v>181</v>
      </c>
      <c r="B220" s="32">
        <v>3225</v>
      </c>
      <c r="C220" s="32">
        <v>2715.45</v>
      </c>
      <c r="D220" s="32">
        <v>2715.45</v>
      </c>
      <c r="E220" s="32">
        <v>2715.45</v>
      </c>
      <c r="F220" s="32">
        <v>2715.45</v>
      </c>
      <c r="G220" s="32">
        <v>2174.62</v>
      </c>
      <c r="H220" s="32">
        <v>2174.62</v>
      </c>
      <c r="I220" s="31">
        <v>2174.62</v>
      </c>
      <c r="J220" s="31">
        <v>2174.62</v>
      </c>
      <c r="K220" s="31">
        <v>2760.28</v>
      </c>
      <c r="L220" s="32">
        <v>5985.28</v>
      </c>
      <c r="M220" s="32">
        <v>5985.28</v>
      </c>
      <c r="N220" s="38">
        <f t="shared" si="3"/>
        <v>37516.119999999995</v>
      </c>
    </row>
    <row r="221" spans="1:14" x14ac:dyDescent="0.25">
      <c r="A221" s="12" t="s">
        <v>182</v>
      </c>
      <c r="B221" s="32">
        <v>6450</v>
      </c>
      <c r="C221" s="32">
        <v>6450</v>
      </c>
      <c r="D221" s="32">
        <v>6450</v>
      </c>
      <c r="E221" s="32">
        <v>6450</v>
      </c>
      <c r="F221" s="32">
        <v>6450</v>
      </c>
      <c r="G221" s="32">
        <v>6219.74</v>
      </c>
      <c r="H221" s="32">
        <v>6219.74</v>
      </c>
      <c r="I221" s="31">
        <v>6219.74</v>
      </c>
      <c r="J221" s="31">
        <v>6219.74</v>
      </c>
      <c r="K221" s="31">
        <v>6354.54</v>
      </c>
      <c r="L221" s="32">
        <v>6354.54</v>
      </c>
      <c r="M221" s="32">
        <v>6354.54</v>
      </c>
      <c r="N221" s="38">
        <f t="shared" si="3"/>
        <v>76192.579999999987</v>
      </c>
    </row>
    <row r="222" spans="1:14" x14ac:dyDescent="0.25">
      <c r="A222" s="12" t="s">
        <v>705</v>
      </c>
      <c r="B222" s="32">
        <v>6450</v>
      </c>
      <c r="C222" s="32">
        <v>5934</v>
      </c>
      <c r="D222" s="32">
        <v>6082.36</v>
      </c>
      <c r="E222" s="32">
        <v>6082.36</v>
      </c>
      <c r="F222" s="32">
        <v>6082.36</v>
      </c>
      <c r="G222" s="32">
        <v>5667.62</v>
      </c>
      <c r="H222" s="32">
        <v>5667.62</v>
      </c>
      <c r="I222" s="31">
        <v>5667.62</v>
      </c>
      <c r="J222" s="31">
        <v>5667.62</v>
      </c>
      <c r="K222" s="31">
        <v>6063</v>
      </c>
      <c r="L222" s="32">
        <v>6063</v>
      </c>
      <c r="M222" s="32">
        <v>6063</v>
      </c>
      <c r="N222" s="38">
        <f t="shared" si="3"/>
        <v>71490.560000000012</v>
      </c>
    </row>
    <row r="223" spans="1:14" x14ac:dyDescent="0.25">
      <c r="A223" s="12" t="s">
        <v>170</v>
      </c>
      <c r="B223" s="32">
        <v>6450</v>
      </c>
      <c r="C223" s="32">
        <v>5579.26</v>
      </c>
      <c r="D223" s="32">
        <v>5824.36</v>
      </c>
      <c r="E223" s="32">
        <v>5824.36</v>
      </c>
      <c r="F223" s="32">
        <v>5824.36</v>
      </c>
      <c r="G223" s="32">
        <v>5143.88</v>
      </c>
      <c r="H223" s="32">
        <v>5143.88</v>
      </c>
      <c r="I223" s="31">
        <v>5143.88</v>
      </c>
      <c r="J223" s="31">
        <v>5143.88</v>
      </c>
      <c r="K223" s="31">
        <v>5178.7</v>
      </c>
      <c r="L223" s="32">
        <v>5178.7</v>
      </c>
      <c r="M223" s="32">
        <v>5178.7</v>
      </c>
      <c r="N223" s="38">
        <f t="shared" si="3"/>
        <v>65613.959999999992</v>
      </c>
    </row>
    <row r="224" spans="1:14" x14ac:dyDescent="0.25">
      <c r="A224" s="12" t="s">
        <v>174</v>
      </c>
      <c r="B224" s="32">
        <v>9675</v>
      </c>
      <c r="C224" s="32">
        <v>7740</v>
      </c>
      <c r="D224" s="32">
        <v>7740</v>
      </c>
      <c r="E224" s="32">
        <v>7740</v>
      </c>
      <c r="F224" s="32">
        <v>7740</v>
      </c>
      <c r="G224" s="32">
        <v>3533.31</v>
      </c>
      <c r="H224" s="32">
        <v>3533.31</v>
      </c>
      <c r="I224" s="31">
        <v>3533.3099999999995</v>
      </c>
      <c r="J224" s="31">
        <v>3533.3099999999995</v>
      </c>
      <c r="K224" s="31">
        <v>7758.3899999999994</v>
      </c>
      <c r="L224" s="32">
        <v>7758.39</v>
      </c>
      <c r="M224" s="32">
        <v>7758.39</v>
      </c>
      <c r="N224" s="38">
        <f t="shared" si="3"/>
        <v>78043.409999999989</v>
      </c>
    </row>
    <row r="225" spans="1:14" x14ac:dyDescent="0.25">
      <c r="A225" s="12" t="s">
        <v>171</v>
      </c>
      <c r="B225" s="32">
        <v>16125</v>
      </c>
      <c r="C225" s="32">
        <v>16125</v>
      </c>
      <c r="D225" s="32">
        <v>16125</v>
      </c>
      <c r="E225" s="32">
        <v>16125</v>
      </c>
      <c r="F225" s="32">
        <v>16125</v>
      </c>
      <c r="G225" s="32">
        <v>16070.84</v>
      </c>
      <c r="H225" s="32">
        <v>16070.84</v>
      </c>
      <c r="I225" s="31">
        <v>16070.84</v>
      </c>
      <c r="J225" s="31">
        <v>16070.84</v>
      </c>
      <c r="K225" s="31">
        <v>16125</v>
      </c>
      <c r="L225" s="32">
        <v>16125</v>
      </c>
      <c r="M225" s="32">
        <v>16125</v>
      </c>
      <c r="N225" s="38">
        <f t="shared" si="3"/>
        <v>193283.36</v>
      </c>
    </row>
    <row r="226" spans="1:14" x14ac:dyDescent="0.25">
      <c r="A226" s="12" t="s">
        <v>706</v>
      </c>
      <c r="B226" s="32">
        <v>9675</v>
      </c>
      <c r="C226" s="32">
        <v>9675</v>
      </c>
      <c r="D226" s="32">
        <v>9675</v>
      </c>
      <c r="E226" s="32">
        <v>9675</v>
      </c>
      <c r="F226" s="32">
        <v>9675</v>
      </c>
      <c r="G226" s="32">
        <v>9046.14</v>
      </c>
      <c r="H226" s="32">
        <v>9046.14</v>
      </c>
      <c r="I226" s="31">
        <v>9046.14</v>
      </c>
      <c r="J226" s="31">
        <v>9046.14</v>
      </c>
      <c r="K226" s="31">
        <v>9191.25</v>
      </c>
      <c r="L226" s="32">
        <v>9191.25</v>
      </c>
      <c r="M226" s="32">
        <v>9191.25</v>
      </c>
      <c r="N226" s="38">
        <f t="shared" si="3"/>
        <v>112133.31</v>
      </c>
    </row>
    <row r="227" spans="1:14" x14ac:dyDescent="0.25">
      <c r="A227" s="12" t="s">
        <v>172</v>
      </c>
      <c r="B227" s="32">
        <v>6450</v>
      </c>
      <c r="C227" s="32">
        <v>5353.5</v>
      </c>
      <c r="D227" s="32">
        <v>5353.5</v>
      </c>
      <c r="E227" s="32">
        <v>5353.5</v>
      </c>
      <c r="F227" s="32">
        <v>5353.5</v>
      </c>
      <c r="G227" s="32">
        <v>2489.6999999999998</v>
      </c>
      <c r="H227" s="32">
        <v>2489.6999999999998</v>
      </c>
      <c r="I227" s="31">
        <v>2489.6999999999998</v>
      </c>
      <c r="J227" s="31">
        <v>2489.6999999999998</v>
      </c>
      <c r="K227" s="31">
        <v>3789.38</v>
      </c>
      <c r="L227" s="32">
        <v>3789.38</v>
      </c>
      <c r="M227" s="32">
        <v>3789.38</v>
      </c>
      <c r="N227" s="38">
        <f t="shared" si="3"/>
        <v>49190.939999999988</v>
      </c>
    </row>
    <row r="228" spans="1:14" x14ac:dyDescent="0.25">
      <c r="A228" s="12" t="s">
        <v>173</v>
      </c>
      <c r="B228" s="32">
        <v>12900</v>
      </c>
      <c r="C228" s="32">
        <v>11751.92</v>
      </c>
      <c r="D228" s="32">
        <v>11816.4</v>
      </c>
      <c r="E228" s="32">
        <v>11816.4</v>
      </c>
      <c r="F228" s="32">
        <v>11816.4</v>
      </c>
      <c r="G228" s="32">
        <v>8743.64</v>
      </c>
      <c r="H228" s="32">
        <v>8743.64</v>
      </c>
      <c r="I228" s="31">
        <v>8743.64</v>
      </c>
      <c r="J228" s="31">
        <v>8743.64</v>
      </c>
      <c r="K228" s="31">
        <v>9672.44</v>
      </c>
      <c r="L228" s="32">
        <v>9672.44</v>
      </c>
      <c r="M228" s="32">
        <v>9672.44</v>
      </c>
      <c r="N228" s="38">
        <f t="shared" si="3"/>
        <v>124093.00000000001</v>
      </c>
    </row>
    <row r="229" spans="1:14" x14ac:dyDescent="0.25">
      <c r="A229" s="12" t="s">
        <v>175</v>
      </c>
      <c r="B229" s="32">
        <v>11287.5</v>
      </c>
      <c r="C229" s="32">
        <v>11287.5</v>
      </c>
      <c r="D229" s="32">
        <v>11287.5</v>
      </c>
      <c r="E229" s="32">
        <v>11287.5</v>
      </c>
      <c r="F229" s="32">
        <v>11287.5</v>
      </c>
      <c r="G229" s="32">
        <v>9803.36</v>
      </c>
      <c r="H229" s="32">
        <v>9803.36</v>
      </c>
      <c r="I229" s="31">
        <v>9803.36</v>
      </c>
      <c r="J229" s="31">
        <v>9803.36</v>
      </c>
      <c r="K229" s="31">
        <v>9114.66</v>
      </c>
      <c r="L229" s="32">
        <v>9114.66</v>
      </c>
      <c r="M229" s="32">
        <v>9114.66</v>
      </c>
      <c r="N229" s="38">
        <f t="shared" si="3"/>
        <v>122994.92000000001</v>
      </c>
    </row>
    <row r="230" spans="1:14" x14ac:dyDescent="0.25">
      <c r="A230" s="12" t="s">
        <v>176</v>
      </c>
      <c r="B230" s="32">
        <v>6450</v>
      </c>
      <c r="C230" s="32">
        <v>6346.8</v>
      </c>
      <c r="D230" s="32">
        <v>6398.4</v>
      </c>
      <c r="E230" s="32">
        <v>6398.4</v>
      </c>
      <c r="F230" s="32">
        <v>6398.4</v>
      </c>
      <c r="G230" s="32">
        <v>5988.82</v>
      </c>
      <c r="H230" s="32">
        <v>5988.82</v>
      </c>
      <c r="I230" s="31">
        <v>5988.82</v>
      </c>
      <c r="J230" s="31">
        <v>5988.82</v>
      </c>
      <c r="K230" s="31">
        <v>5986.24</v>
      </c>
      <c r="L230" s="32">
        <v>5986.24</v>
      </c>
      <c r="M230" s="32">
        <v>5921.74</v>
      </c>
      <c r="N230" s="38">
        <f t="shared" si="3"/>
        <v>73841.5</v>
      </c>
    </row>
    <row r="231" spans="1:14" x14ac:dyDescent="0.25">
      <c r="A231" s="12" t="s">
        <v>707</v>
      </c>
      <c r="B231" s="32">
        <v>22575</v>
      </c>
      <c r="C231" s="32">
        <v>22575</v>
      </c>
      <c r="D231" s="32">
        <v>22575</v>
      </c>
      <c r="E231" s="32">
        <v>22575</v>
      </c>
      <c r="F231" s="32">
        <v>22575</v>
      </c>
      <c r="G231" s="32">
        <v>21482.37</v>
      </c>
      <c r="H231" s="32">
        <v>21482.37</v>
      </c>
      <c r="I231" s="31">
        <v>21482.37</v>
      </c>
      <c r="J231" s="31">
        <v>21482.37</v>
      </c>
      <c r="K231" s="31">
        <v>20717.060000000001</v>
      </c>
      <c r="L231" s="32">
        <v>20717.060000000001</v>
      </c>
      <c r="M231" s="32">
        <v>20717.060000000001</v>
      </c>
      <c r="N231" s="38">
        <f t="shared" si="3"/>
        <v>260955.65999999997</v>
      </c>
    </row>
    <row r="232" spans="1:14" x14ac:dyDescent="0.25">
      <c r="A232" s="12" t="s">
        <v>708</v>
      </c>
      <c r="B232" s="32">
        <v>6450</v>
      </c>
      <c r="C232" s="32">
        <v>5966.26</v>
      </c>
      <c r="D232" s="32">
        <v>6108.16</v>
      </c>
      <c r="E232" s="32">
        <v>6108.16</v>
      </c>
      <c r="F232" s="32">
        <v>6108.16</v>
      </c>
      <c r="G232" s="32">
        <v>6199.1</v>
      </c>
      <c r="H232" s="32">
        <v>6199.1</v>
      </c>
      <c r="I232" s="31">
        <v>6199.1</v>
      </c>
      <c r="J232" s="31">
        <v>6199.1</v>
      </c>
      <c r="K232" s="31">
        <v>6050.74</v>
      </c>
      <c r="L232" s="32">
        <v>6050.74</v>
      </c>
      <c r="M232" s="32">
        <v>6050.74</v>
      </c>
      <c r="N232" s="38">
        <f t="shared" si="3"/>
        <v>73689.36</v>
      </c>
    </row>
    <row r="233" spans="1:14" x14ac:dyDescent="0.25">
      <c r="A233" s="12" t="s">
        <v>177</v>
      </c>
      <c r="B233" s="32">
        <v>12900</v>
      </c>
      <c r="C233" s="32">
        <v>11906.72</v>
      </c>
      <c r="D233" s="32">
        <v>12164.72</v>
      </c>
      <c r="E233" s="32">
        <v>12164.72</v>
      </c>
      <c r="F233" s="32">
        <v>12164.72</v>
      </c>
      <c r="G233" s="32">
        <v>11748.04</v>
      </c>
      <c r="H233" s="32">
        <v>11748.04</v>
      </c>
      <c r="I233" s="31">
        <v>11748.04</v>
      </c>
      <c r="J233" s="31">
        <v>11748.04</v>
      </c>
      <c r="K233" s="31">
        <v>11915.720000000001</v>
      </c>
      <c r="L233" s="32">
        <v>11915.72</v>
      </c>
      <c r="M233" s="32">
        <v>11915.72</v>
      </c>
      <c r="N233" s="38">
        <f t="shared" si="3"/>
        <v>144040.20000000004</v>
      </c>
    </row>
    <row r="234" spans="1:14" x14ac:dyDescent="0.25">
      <c r="A234" s="12" t="s">
        <v>178</v>
      </c>
      <c r="B234" s="32">
        <v>62081.25</v>
      </c>
      <c r="C234" s="32">
        <v>56183.62</v>
      </c>
      <c r="D234" s="32">
        <v>56493.93</v>
      </c>
      <c r="E234" s="32">
        <v>56493.93</v>
      </c>
      <c r="F234" s="32">
        <v>56493.93</v>
      </c>
      <c r="G234" s="32">
        <v>55730.29</v>
      </c>
      <c r="H234" s="32">
        <v>55730.29</v>
      </c>
      <c r="I234" s="31">
        <v>55730.29</v>
      </c>
      <c r="J234" s="31">
        <v>55730.29</v>
      </c>
      <c r="K234" s="31">
        <v>61159.23</v>
      </c>
      <c r="L234" s="32">
        <v>61159.23</v>
      </c>
      <c r="M234" s="32">
        <v>61159.23</v>
      </c>
      <c r="N234" s="38">
        <f t="shared" si="3"/>
        <v>694145.50999999989</v>
      </c>
    </row>
    <row r="235" spans="1:14" x14ac:dyDescent="0.25">
      <c r="A235" s="12" t="s">
        <v>184</v>
      </c>
      <c r="B235" s="32">
        <v>9675</v>
      </c>
      <c r="C235" s="32">
        <v>8494.65</v>
      </c>
      <c r="D235" s="32">
        <v>8678.49</v>
      </c>
      <c r="E235" s="32">
        <v>8678.49</v>
      </c>
      <c r="F235" s="32">
        <v>8678.49</v>
      </c>
      <c r="G235" s="32">
        <v>6128.16</v>
      </c>
      <c r="H235" s="32">
        <v>6128.16</v>
      </c>
      <c r="I235" s="31">
        <v>6128.16</v>
      </c>
      <c r="J235" s="31">
        <v>6128.16</v>
      </c>
      <c r="K235" s="31">
        <v>7119.84</v>
      </c>
      <c r="L235" s="32">
        <v>7119.84</v>
      </c>
      <c r="M235" s="32">
        <v>7119.84</v>
      </c>
      <c r="N235" s="38">
        <f t="shared" si="3"/>
        <v>90077.28</v>
      </c>
    </row>
    <row r="236" spans="1:14" x14ac:dyDescent="0.25">
      <c r="A236" s="12" t="s">
        <v>185</v>
      </c>
      <c r="B236" s="32">
        <v>9675</v>
      </c>
      <c r="C236" s="32">
        <v>8514</v>
      </c>
      <c r="D236" s="32">
        <v>8514</v>
      </c>
      <c r="E236" s="32">
        <v>8514</v>
      </c>
      <c r="F236" s="32">
        <v>8514</v>
      </c>
      <c r="G236" s="32">
        <v>7118.88</v>
      </c>
      <c r="H236" s="32">
        <v>7118.88</v>
      </c>
      <c r="I236" s="31">
        <v>7118.88</v>
      </c>
      <c r="J236" s="31">
        <v>7118.88</v>
      </c>
      <c r="K236" s="31">
        <v>5782.74</v>
      </c>
      <c r="L236" s="32">
        <v>5782.74</v>
      </c>
      <c r="M236" s="32">
        <v>5782.74</v>
      </c>
      <c r="N236" s="38">
        <f t="shared" si="3"/>
        <v>89554.74</v>
      </c>
    </row>
    <row r="237" spans="1:14" x14ac:dyDescent="0.25">
      <c r="A237" s="12" t="s">
        <v>186</v>
      </c>
      <c r="B237" s="32">
        <v>9675</v>
      </c>
      <c r="C237" s="32">
        <v>9675</v>
      </c>
      <c r="D237" s="32">
        <v>9675</v>
      </c>
      <c r="E237" s="32">
        <v>9675</v>
      </c>
      <c r="F237" s="32">
        <v>9675</v>
      </c>
      <c r="G237" s="32">
        <v>9491.19</v>
      </c>
      <c r="H237" s="32">
        <v>9491.19</v>
      </c>
      <c r="I237" s="31">
        <v>9491.19</v>
      </c>
      <c r="J237" s="31">
        <v>9491.19</v>
      </c>
      <c r="K237" s="31">
        <v>12756.81</v>
      </c>
      <c r="L237" s="32">
        <v>12756.81</v>
      </c>
      <c r="M237" s="32">
        <v>12756.81</v>
      </c>
      <c r="N237" s="38">
        <f t="shared" si="3"/>
        <v>124610.19</v>
      </c>
    </row>
    <row r="238" spans="1:14" x14ac:dyDescent="0.25">
      <c r="A238" s="12" t="s">
        <v>187</v>
      </c>
      <c r="B238" s="32">
        <v>9675</v>
      </c>
      <c r="C238" s="32">
        <v>9558.9</v>
      </c>
      <c r="D238" s="32">
        <v>9626.64</v>
      </c>
      <c r="E238" s="32">
        <v>9626.64</v>
      </c>
      <c r="F238" s="32">
        <v>9626.64</v>
      </c>
      <c r="G238" s="32">
        <v>8685.24</v>
      </c>
      <c r="H238" s="32">
        <v>8685.24</v>
      </c>
      <c r="I238" s="31">
        <v>8685.24</v>
      </c>
      <c r="J238" s="31">
        <v>8685.24</v>
      </c>
      <c r="K238" s="31">
        <v>8293.41</v>
      </c>
      <c r="L238" s="32">
        <v>8293.41</v>
      </c>
      <c r="M238" s="32">
        <v>8293.41</v>
      </c>
      <c r="N238" s="38">
        <f t="shared" si="3"/>
        <v>107735.01000000001</v>
      </c>
    </row>
    <row r="239" spans="1:14" x14ac:dyDescent="0.25">
      <c r="A239" s="12" t="s">
        <v>188</v>
      </c>
      <c r="B239" s="32">
        <v>6450</v>
      </c>
      <c r="C239" s="32">
        <v>5805</v>
      </c>
      <c r="D239" s="32">
        <v>5805</v>
      </c>
      <c r="E239" s="32">
        <v>5805</v>
      </c>
      <c r="F239" s="32">
        <v>5805</v>
      </c>
      <c r="G239" s="32">
        <v>3888.7</v>
      </c>
      <c r="H239" s="32">
        <v>3888.7</v>
      </c>
      <c r="I239" s="31">
        <v>3888.7</v>
      </c>
      <c r="J239" s="31">
        <v>3888.7</v>
      </c>
      <c r="K239" s="31">
        <v>4865.24</v>
      </c>
      <c r="L239" s="32">
        <v>4865.24</v>
      </c>
      <c r="M239" s="32">
        <v>4865.24</v>
      </c>
      <c r="N239" s="38">
        <f t="shared" si="3"/>
        <v>59820.519999999982</v>
      </c>
    </row>
    <row r="240" spans="1:14" x14ac:dyDescent="0.25">
      <c r="A240" s="12" t="s">
        <v>189</v>
      </c>
      <c r="B240" s="32">
        <v>9675</v>
      </c>
      <c r="C240" s="32">
        <v>9326.7000000000007</v>
      </c>
      <c r="D240" s="32">
        <v>9404.1</v>
      </c>
      <c r="E240" s="32">
        <v>9404.1</v>
      </c>
      <c r="F240" s="32">
        <v>9404.1</v>
      </c>
      <c r="G240" s="32">
        <v>8541.1</v>
      </c>
      <c r="H240" s="32">
        <v>7974.15</v>
      </c>
      <c r="I240" s="31">
        <v>7974.15</v>
      </c>
      <c r="J240" s="31">
        <v>7974.15</v>
      </c>
      <c r="K240" s="31">
        <v>9200.94</v>
      </c>
      <c r="L240" s="32">
        <v>9200.94</v>
      </c>
      <c r="M240" s="32">
        <v>9200.94</v>
      </c>
      <c r="N240" s="38">
        <f t="shared" si="3"/>
        <v>107280.37</v>
      </c>
    </row>
    <row r="241" spans="1:14" x14ac:dyDescent="0.25">
      <c r="A241" s="12" t="s">
        <v>709</v>
      </c>
      <c r="B241" s="32">
        <v>3225</v>
      </c>
      <c r="C241" s="32">
        <v>3208.88</v>
      </c>
      <c r="D241" s="32">
        <v>3208.88</v>
      </c>
      <c r="E241" s="32">
        <v>3208.88</v>
      </c>
      <c r="F241" s="32">
        <v>3208.88</v>
      </c>
      <c r="G241" s="32">
        <v>3099.23</v>
      </c>
      <c r="H241" s="32">
        <v>3099.23</v>
      </c>
      <c r="I241" s="31">
        <v>3099.23</v>
      </c>
      <c r="J241" s="31">
        <v>3099.23</v>
      </c>
      <c r="K241" s="31">
        <v>2945.72</v>
      </c>
      <c r="L241" s="32">
        <v>2945.72</v>
      </c>
      <c r="M241" s="32">
        <v>2945.72</v>
      </c>
      <c r="N241" s="38">
        <f t="shared" si="3"/>
        <v>37294.6</v>
      </c>
    </row>
    <row r="242" spans="1:14" x14ac:dyDescent="0.25">
      <c r="A242" s="12" t="s">
        <v>190</v>
      </c>
      <c r="B242" s="32">
        <v>51600</v>
      </c>
      <c r="C242" s="32">
        <v>50722.879999999997</v>
      </c>
      <c r="D242" s="32">
        <v>51238.879999999997</v>
      </c>
      <c r="E242" s="32">
        <v>51238.879999999997</v>
      </c>
      <c r="F242" s="32">
        <v>51238.879999999997</v>
      </c>
      <c r="G242" s="32">
        <v>39850.720000000001</v>
      </c>
      <c r="H242" s="32">
        <v>39850.720000000001</v>
      </c>
      <c r="I242" s="31">
        <v>39850.720000000001</v>
      </c>
      <c r="J242" s="31">
        <v>39850.720000000001</v>
      </c>
      <c r="K242" s="31">
        <v>44154.080000000002</v>
      </c>
      <c r="L242" s="32">
        <v>44154.080000000002</v>
      </c>
      <c r="M242" s="32">
        <v>44154.080000000002</v>
      </c>
      <c r="N242" s="38">
        <f t="shared" si="3"/>
        <v>547904.6399999999</v>
      </c>
    </row>
    <row r="243" spans="1:14" x14ac:dyDescent="0.25">
      <c r="A243" s="12" t="s">
        <v>710</v>
      </c>
      <c r="B243" s="32">
        <v>6450</v>
      </c>
      <c r="C243" s="32">
        <v>6450</v>
      </c>
      <c r="D243" s="32">
        <v>6450</v>
      </c>
      <c r="E243" s="32">
        <v>6450</v>
      </c>
      <c r="F243" s="32">
        <v>6450</v>
      </c>
      <c r="G243" s="32">
        <v>6048.16</v>
      </c>
      <c r="H243" s="32">
        <v>6048.16</v>
      </c>
      <c r="I243" s="31">
        <v>6048.16</v>
      </c>
      <c r="J243" s="31">
        <v>6048.16</v>
      </c>
      <c r="K243" s="31">
        <v>5691.48</v>
      </c>
      <c r="L243" s="32">
        <v>5691.48</v>
      </c>
      <c r="M243" s="32">
        <v>5691.48</v>
      </c>
      <c r="N243" s="38">
        <f t="shared" si="3"/>
        <v>73517.08</v>
      </c>
    </row>
    <row r="244" spans="1:14" x14ac:dyDescent="0.25">
      <c r="A244" s="12" t="s">
        <v>711</v>
      </c>
      <c r="B244" s="32">
        <v>12900</v>
      </c>
      <c r="C244" s="32">
        <v>11545.52</v>
      </c>
      <c r="D244" s="32">
        <v>11700.32</v>
      </c>
      <c r="E244" s="32">
        <v>11700.32</v>
      </c>
      <c r="F244" s="32">
        <v>11700.32</v>
      </c>
      <c r="G244" s="32">
        <v>7412.36</v>
      </c>
      <c r="H244" s="32">
        <v>7412.36</v>
      </c>
      <c r="I244" s="31">
        <v>7412.3600000000006</v>
      </c>
      <c r="J244" s="31">
        <v>7412.3600000000006</v>
      </c>
      <c r="K244" s="31">
        <v>9793.68</v>
      </c>
      <c r="L244" s="32">
        <v>9793.68</v>
      </c>
      <c r="M244" s="32">
        <v>9793.68</v>
      </c>
      <c r="N244" s="38">
        <f t="shared" si="3"/>
        <v>118576.95999999999</v>
      </c>
    </row>
    <row r="245" spans="1:14" x14ac:dyDescent="0.25">
      <c r="A245" s="12" t="s">
        <v>712</v>
      </c>
      <c r="B245" s="32">
        <v>6450</v>
      </c>
      <c r="C245" s="32">
        <v>6450</v>
      </c>
      <c r="D245" s="32">
        <v>6450</v>
      </c>
      <c r="E245" s="32">
        <v>6450</v>
      </c>
      <c r="F245" s="32">
        <v>6450</v>
      </c>
      <c r="G245" s="32">
        <v>6422.92</v>
      </c>
      <c r="H245" s="32">
        <v>6422.92</v>
      </c>
      <c r="I245" s="31">
        <v>6422.92</v>
      </c>
      <c r="J245" s="31">
        <v>6422.92</v>
      </c>
      <c r="K245" s="31">
        <v>6450</v>
      </c>
      <c r="L245" s="32">
        <v>6450</v>
      </c>
      <c r="M245" s="32">
        <v>6450</v>
      </c>
      <c r="N245" s="38">
        <f t="shared" si="3"/>
        <v>77291.679999999993</v>
      </c>
    </row>
    <row r="246" spans="1:14" x14ac:dyDescent="0.25">
      <c r="A246" s="12" t="s">
        <v>191</v>
      </c>
      <c r="B246" s="32">
        <v>20963</v>
      </c>
      <c r="C246" s="32">
        <v>17357.36</v>
      </c>
      <c r="D246" s="32">
        <v>17420.28</v>
      </c>
      <c r="E246" s="32">
        <v>17420.28</v>
      </c>
      <c r="F246" s="32">
        <v>17420.28</v>
      </c>
      <c r="G246" s="32">
        <v>8925.19</v>
      </c>
      <c r="H246" s="32">
        <v>8925.19</v>
      </c>
      <c r="I246" s="31">
        <v>8925.19</v>
      </c>
      <c r="J246" s="31">
        <v>8925.19</v>
      </c>
      <c r="K246" s="31">
        <v>12168.76</v>
      </c>
      <c r="L246" s="32">
        <v>12168.76</v>
      </c>
      <c r="M246" s="32">
        <v>12168.76</v>
      </c>
      <c r="N246" s="38">
        <f t="shared" si="3"/>
        <v>162788.24000000002</v>
      </c>
    </row>
    <row r="247" spans="1:14" x14ac:dyDescent="0.25">
      <c r="A247" s="12" t="s">
        <v>192</v>
      </c>
      <c r="B247" s="32">
        <v>6450</v>
      </c>
      <c r="C247" s="32">
        <v>5160</v>
      </c>
      <c r="D247" s="32">
        <v>5160</v>
      </c>
      <c r="E247" s="32">
        <v>5160</v>
      </c>
      <c r="F247" s="32">
        <v>5160</v>
      </c>
      <c r="G247" s="32">
        <v>3493.32</v>
      </c>
      <c r="H247" s="32">
        <v>3493.32</v>
      </c>
      <c r="I247" s="31">
        <v>3493.3199999999997</v>
      </c>
      <c r="J247" s="31">
        <v>3493.3199999999997</v>
      </c>
      <c r="K247" s="31">
        <v>4280.22</v>
      </c>
      <c r="L247" s="32">
        <v>4280.22</v>
      </c>
      <c r="M247" s="32">
        <v>4280.22</v>
      </c>
      <c r="N247" s="38">
        <f t="shared" si="3"/>
        <v>53903.94</v>
      </c>
    </row>
    <row r="248" spans="1:14" x14ac:dyDescent="0.25">
      <c r="A248" s="12" t="s">
        <v>193</v>
      </c>
      <c r="B248" s="32">
        <v>9675</v>
      </c>
      <c r="C248" s="32">
        <v>9452.49</v>
      </c>
      <c r="D248" s="32">
        <v>9452.49</v>
      </c>
      <c r="E248" s="32">
        <v>9452.49</v>
      </c>
      <c r="F248" s="32">
        <v>9452.49</v>
      </c>
      <c r="G248" s="32">
        <v>7561.98</v>
      </c>
      <c r="H248" s="32">
        <v>7561.98</v>
      </c>
      <c r="I248" s="31">
        <v>7561.98</v>
      </c>
      <c r="J248" s="31">
        <v>7561.98</v>
      </c>
      <c r="K248" s="31">
        <v>8757.81</v>
      </c>
      <c r="L248" s="32">
        <v>8757.81</v>
      </c>
      <c r="M248" s="32">
        <v>8757.81</v>
      </c>
      <c r="N248" s="38">
        <f t="shared" si="3"/>
        <v>104006.30999999997</v>
      </c>
    </row>
    <row r="249" spans="1:14" x14ac:dyDescent="0.25">
      <c r="A249" s="12" t="s">
        <v>194</v>
      </c>
      <c r="B249" s="32">
        <v>116102</v>
      </c>
      <c r="C249" s="32">
        <v>107523.34</v>
      </c>
      <c r="D249" s="32">
        <v>150351.38</v>
      </c>
      <c r="E249" s="32">
        <v>163251.38</v>
      </c>
      <c r="F249" s="32">
        <v>163251.38</v>
      </c>
      <c r="G249" s="32">
        <v>149862.70000000001</v>
      </c>
      <c r="H249" s="32">
        <v>149862.70000000001</v>
      </c>
      <c r="I249" s="31">
        <v>149862.70000000001</v>
      </c>
      <c r="J249" s="31">
        <v>149862.70000000001</v>
      </c>
      <c r="K249" s="31">
        <v>149986.70000000001</v>
      </c>
      <c r="L249" s="32">
        <v>149986.70000000001</v>
      </c>
      <c r="M249" s="32">
        <v>149986.70000000001</v>
      </c>
      <c r="N249" s="38">
        <f t="shared" si="3"/>
        <v>1749890.3799999997</v>
      </c>
    </row>
    <row r="250" spans="1:14" x14ac:dyDescent="0.25">
      <c r="A250" s="12" t="s">
        <v>713</v>
      </c>
      <c r="B250" s="32">
        <v>9675</v>
      </c>
      <c r="C250" s="32">
        <v>9675</v>
      </c>
      <c r="D250" s="32">
        <v>9675</v>
      </c>
      <c r="E250" s="32">
        <v>9675</v>
      </c>
      <c r="F250" s="32">
        <v>9675</v>
      </c>
      <c r="G250" s="32">
        <v>7955.76</v>
      </c>
      <c r="H250" s="32">
        <v>7955.76</v>
      </c>
      <c r="I250" s="31">
        <v>7955.76</v>
      </c>
      <c r="J250" s="31">
        <v>7955.76</v>
      </c>
      <c r="K250" s="31">
        <v>8401.77</v>
      </c>
      <c r="L250" s="32">
        <v>8401.77</v>
      </c>
      <c r="M250" s="32">
        <v>8401.77</v>
      </c>
      <c r="N250" s="38">
        <f t="shared" si="3"/>
        <v>105403.35</v>
      </c>
    </row>
    <row r="251" spans="1:14" x14ac:dyDescent="0.25">
      <c r="A251" s="12" t="s">
        <v>195</v>
      </c>
      <c r="B251" s="32">
        <v>6450</v>
      </c>
      <c r="C251" s="32">
        <v>5579.26</v>
      </c>
      <c r="D251" s="32">
        <v>5643.76</v>
      </c>
      <c r="E251" s="32">
        <v>5643.76</v>
      </c>
      <c r="F251" s="32">
        <v>5643.76</v>
      </c>
      <c r="G251" s="32">
        <v>4158.32</v>
      </c>
      <c r="H251" s="32">
        <v>4158.32</v>
      </c>
      <c r="I251" s="31">
        <v>4158.32</v>
      </c>
      <c r="J251" s="31">
        <v>4158.32</v>
      </c>
      <c r="K251" s="31">
        <v>4485.9799999999996</v>
      </c>
      <c r="L251" s="32">
        <v>4485.9799999999996</v>
      </c>
      <c r="M251" s="32">
        <v>4485.9799999999996</v>
      </c>
      <c r="N251" s="38">
        <f t="shared" si="3"/>
        <v>59051.759999999995</v>
      </c>
    </row>
    <row r="252" spans="1:14" x14ac:dyDescent="0.25">
      <c r="A252" s="12" t="s">
        <v>196</v>
      </c>
      <c r="B252" s="32">
        <v>12900</v>
      </c>
      <c r="C252" s="32">
        <v>12809.72</v>
      </c>
      <c r="D252" s="32">
        <v>12809.72</v>
      </c>
      <c r="E252" s="32">
        <v>12809.72</v>
      </c>
      <c r="F252" s="32">
        <v>12809.72</v>
      </c>
      <c r="G252" s="32">
        <v>9045.48</v>
      </c>
      <c r="H252" s="32">
        <v>9045.48</v>
      </c>
      <c r="I252" s="31">
        <v>9045.48</v>
      </c>
      <c r="J252" s="31">
        <v>9045.48</v>
      </c>
      <c r="K252" s="31">
        <v>8502.4</v>
      </c>
      <c r="L252" s="32">
        <v>8502.4</v>
      </c>
      <c r="M252" s="32">
        <v>8502.4</v>
      </c>
      <c r="N252" s="38">
        <f t="shared" si="3"/>
        <v>125827.99999999997</v>
      </c>
    </row>
    <row r="253" spans="1:14" x14ac:dyDescent="0.25">
      <c r="A253" s="12" t="s">
        <v>197</v>
      </c>
      <c r="B253" s="32">
        <v>6450</v>
      </c>
      <c r="C253" s="32">
        <v>6450</v>
      </c>
      <c r="D253" s="32">
        <v>6450</v>
      </c>
      <c r="E253" s="32">
        <v>6450</v>
      </c>
      <c r="F253" s="32">
        <v>6450</v>
      </c>
      <c r="G253" s="32">
        <v>5774.68</v>
      </c>
      <c r="H253" s="32">
        <v>5774.68</v>
      </c>
      <c r="I253" s="31">
        <v>5774.68</v>
      </c>
      <c r="J253" s="31">
        <v>5774.68</v>
      </c>
      <c r="K253" s="31">
        <v>6062.36</v>
      </c>
      <c r="L253" s="32">
        <v>6062.36</v>
      </c>
      <c r="M253" s="32">
        <v>6062.36</v>
      </c>
      <c r="N253" s="38">
        <f t="shared" si="3"/>
        <v>73535.8</v>
      </c>
    </row>
    <row r="254" spans="1:14" x14ac:dyDescent="0.25">
      <c r="A254" s="12" t="s">
        <v>198</v>
      </c>
      <c r="B254" s="32">
        <v>6450</v>
      </c>
      <c r="C254" s="32">
        <v>6308.1</v>
      </c>
      <c r="D254" s="32">
        <v>6385.5</v>
      </c>
      <c r="E254" s="32">
        <v>6385.5</v>
      </c>
      <c r="F254" s="32">
        <v>6385.5</v>
      </c>
      <c r="G254" s="32">
        <v>5797.9</v>
      </c>
      <c r="H254" s="32">
        <v>5797.9</v>
      </c>
      <c r="I254" s="31">
        <v>5797.9</v>
      </c>
      <c r="J254" s="31">
        <v>5797.9</v>
      </c>
      <c r="K254" s="31">
        <v>6139.76</v>
      </c>
      <c r="L254" s="32">
        <v>9364.76</v>
      </c>
      <c r="M254" s="32">
        <v>9364.76</v>
      </c>
      <c r="N254" s="38">
        <f t="shared" si="3"/>
        <v>79975.48</v>
      </c>
    </row>
    <row r="255" spans="1:14" x14ac:dyDescent="0.25">
      <c r="A255" s="12" t="s">
        <v>714</v>
      </c>
      <c r="B255" s="32">
        <v>6450</v>
      </c>
      <c r="C255" s="32">
        <v>6437.1</v>
      </c>
      <c r="D255" s="32">
        <v>6437.1</v>
      </c>
      <c r="E255" s="32">
        <v>6437.1</v>
      </c>
      <c r="F255" s="32">
        <v>6437.1</v>
      </c>
      <c r="G255" s="32">
        <v>5972.7</v>
      </c>
      <c r="H255" s="32">
        <v>5972.7</v>
      </c>
      <c r="I255" s="31">
        <v>5972.7</v>
      </c>
      <c r="J255" s="31">
        <v>5972.7</v>
      </c>
      <c r="K255" s="31">
        <v>6175.88</v>
      </c>
      <c r="L255" s="32">
        <v>6175.88</v>
      </c>
      <c r="M255" s="32">
        <v>6175.88</v>
      </c>
      <c r="N255" s="38">
        <f t="shared" si="3"/>
        <v>74616.84</v>
      </c>
    </row>
    <row r="256" spans="1:14" x14ac:dyDescent="0.25">
      <c r="A256" s="12" t="s">
        <v>199</v>
      </c>
      <c r="B256" s="32">
        <v>6450</v>
      </c>
      <c r="C256" s="32">
        <v>5914.66</v>
      </c>
      <c r="D256" s="32">
        <v>6017.86</v>
      </c>
      <c r="E256" s="32">
        <v>6017.86</v>
      </c>
      <c r="F256" s="32">
        <v>6017.86</v>
      </c>
      <c r="G256" s="32">
        <v>5225.8</v>
      </c>
      <c r="H256" s="32">
        <v>5225.8</v>
      </c>
      <c r="I256" s="31">
        <v>5225.8</v>
      </c>
      <c r="J256" s="31">
        <v>5225.8</v>
      </c>
      <c r="K256" s="31">
        <v>5516.0399999999991</v>
      </c>
      <c r="L256" s="32">
        <v>5516.04</v>
      </c>
      <c r="M256" s="32">
        <v>5516.04</v>
      </c>
      <c r="N256" s="38">
        <f t="shared" si="3"/>
        <v>67869.560000000012</v>
      </c>
    </row>
    <row r="257" spans="1:14" x14ac:dyDescent="0.25">
      <c r="A257" s="12" t="s">
        <v>200</v>
      </c>
      <c r="B257" s="32">
        <v>3225</v>
      </c>
      <c r="C257" s="32">
        <v>2580</v>
      </c>
      <c r="D257" s="32">
        <v>2580</v>
      </c>
      <c r="E257" s="32">
        <v>2580</v>
      </c>
      <c r="F257" s="32">
        <v>2580</v>
      </c>
      <c r="G257" s="32">
        <v>1513.17</v>
      </c>
      <c r="H257" s="32">
        <v>1513.17</v>
      </c>
      <c r="I257" s="31">
        <v>1513.17</v>
      </c>
      <c r="J257" s="31">
        <v>1513.17</v>
      </c>
      <c r="K257" s="31">
        <v>2558.39</v>
      </c>
      <c r="L257" s="32">
        <v>2558.39</v>
      </c>
      <c r="M257" s="32">
        <v>2558.39</v>
      </c>
      <c r="N257" s="38">
        <f t="shared" si="3"/>
        <v>27272.85</v>
      </c>
    </row>
    <row r="258" spans="1:14" x14ac:dyDescent="0.25">
      <c r="A258" s="12" t="s">
        <v>201</v>
      </c>
      <c r="B258" s="32">
        <v>9675</v>
      </c>
      <c r="C258" s="32">
        <v>8543.0400000000009</v>
      </c>
      <c r="D258" s="32">
        <v>8543.0400000000009</v>
      </c>
      <c r="E258" s="32">
        <v>8543.0400000000009</v>
      </c>
      <c r="F258" s="32">
        <v>8543.0400000000009</v>
      </c>
      <c r="G258" s="32">
        <v>8925.18</v>
      </c>
      <c r="H258" s="32">
        <v>8925.18</v>
      </c>
      <c r="I258" s="31">
        <v>8925.18</v>
      </c>
      <c r="J258" s="31">
        <v>8925.18</v>
      </c>
      <c r="K258" s="31">
        <v>8390.16</v>
      </c>
      <c r="L258" s="32">
        <v>8390.16</v>
      </c>
      <c r="M258" s="32">
        <v>8390.16</v>
      </c>
      <c r="N258" s="38">
        <f t="shared" ref="N258:N321" si="4">SUM(B258:M258)</f>
        <v>104718.36000000002</v>
      </c>
    </row>
    <row r="259" spans="1:14" x14ac:dyDescent="0.25">
      <c r="A259" s="12" t="s">
        <v>202</v>
      </c>
      <c r="B259" s="32">
        <v>6450</v>
      </c>
      <c r="C259" s="32">
        <v>5237.3999999999996</v>
      </c>
      <c r="D259" s="32">
        <v>5301.9</v>
      </c>
      <c r="E259" s="32">
        <v>5301.9</v>
      </c>
      <c r="F259" s="32">
        <v>5301.9</v>
      </c>
      <c r="G259" s="32">
        <v>4097.04</v>
      </c>
      <c r="H259" s="32">
        <v>4097.04</v>
      </c>
      <c r="I259" s="31">
        <v>4097.04</v>
      </c>
      <c r="J259" s="31">
        <v>4097.04</v>
      </c>
      <c r="K259" s="31">
        <v>5032.3</v>
      </c>
      <c r="L259" s="32">
        <v>5032.3</v>
      </c>
      <c r="M259" s="32">
        <v>5032.3</v>
      </c>
      <c r="N259" s="38">
        <f t="shared" si="4"/>
        <v>59078.160000000011</v>
      </c>
    </row>
    <row r="260" spans="1:14" x14ac:dyDescent="0.25">
      <c r="A260" s="12" t="s">
        <v>203</v>
      </c>
      <c r="B260" s="32">
        <v>9675</v>
      </c>
      <c r="C260" s="32">
        <v>9046.14</v>
      </c>
      <c r="D260" s="32">
        <v>9268.65</v>
      </c>
      <c r="E260" s="32">
        <v>9268.65</v>
      </c>
      <c r="F260" s="32">
        <v>9268.65</v>
      </c>
      <c r="G260" s="32">
        <v>6211.35</v>
      </c>
      <c r="H260" s="32">
        <v>6211.35</v>
      </c>
      <c r="I260" s="31">
        <v>6211.35</v>
      </c>
      <c r="J260" s="31">
        <v>6211.35</v>
      </c>
      <c r="K260" s="31">
        <v>6142.65</v>
      </c>
      <c r="L260" s="32">
        <v>6142.65</v>
      </c>
      <c r="M260" s="32">
        <v>6142.65</v>
      </c>
      <c r="N260" s="38">
        <f t="shared" si="4"/>
        <v>89800.439999999988</v>
      </c>
    </row>
    <row r="261" spans="1:14" x14ac:dyDescent="0.25">
      <c r="A261" s="12" t="s">
        <v>204</v>
      </c>
      <c r="B261" s="32">
        <v>12900</v>
      </c>
      <c r="C261" s="32">
        <v>11223</v>
      </c>
      <c r="D261" s="32">
        <v>11429.4</v>
      </c>
      <c r="E261" s="32">
        <v>11429.4</v>
      </c>
      <c r="F261" s="32">
        <v>11429.4</v>
      </c>
      <c r="G261" s="32">
        <v>9983.32</v>
      </c>
      <c r="H261" s="32">
        <v>9983.32</v>
      </c>
      <c r="I261" s="31">
        <v>9983.32</v>
      </c>
      <c r="J261" s="31">
        <v>9983.32</v>
      </c>
      <c r="K261" s="31">
        <v>11860.28</v>
      </c>
      <c r="L261" s="32">
        <v>11860.28</v>
      </c>
      <c r="M261" s="32">
        <v>11860.28</v>
      </c>
      <c r="N261" s="38">
        <f t="shared" si="4"/>
        <v>133925.32</v>
      </c>
    </row>
    <row r="262" spans="1:14" x14ac:dyDescent="0.25">
      <c r="A262" s="12" t="s">
        <v>205</v>
      </c>
      <c r="B262" s="32">
        <v>6450</v>
      </c>
      <c r="C262" s="32">
        <v>5450.26</v>
      </c>
      <c r="D262" s="32">
        <v>5547</v>
      </c>
      <c r="E262" s="32">
        <v>5547</v>
      </c>
      <c r="F262" s="32">
        <v>5547</v>
      </c>
      <c r="G262" s="32">
        <v>5645.04</v>
      </c>
      <c r="H262" s="32">
        <v>5645.04</v>
      </c>
      <c r="I262" s="31">
        <v>5645.04</v>
      </c>
      <c r="J262" s="31">
        <v>5645.04</v>
      </c>
      <c r="K262" s="31">
        <v>4860.72</v>
      </c>
      <c r="L262" s="32">
        <v>4860.72</v>
      </c>
      <c r="M262" s="32">
        <v>4860.72</v>
      </c>
      <c r="N262" s="38">
        <f t="shared" si="4"/>
        <v>65703.58</v>
      </c>
    </row>
    <row r="263" spans="1:14" x14ac:dyDescent="0.25">
      <c r="A263" s="12" t="s">
        <v>715</v>
      </c>
      <c r="B263" s="32">
        <v>3225</v>
      </c>
      <c r="C263" s="32">
        <v>3225</v>
      </c>
      <c r="D263" s="32">
        <v>3225</v>
      </c>
      <c r="E263" s="32">
        <v>3225</v>
      </c>
      <c r="F263" s="32">
        <v>3225</v>
      </c>
      <c r="G263" s="32">
        <v>1873.73</v>
      </c>
      <c r="H263" s="32">
        <v>1873.73</v>
      </c>
      <c r="I263" s="31">
        <v>1873.73</v>
      </c>
      <c r="J263" s="31">
        <v>1873.73</v>
      </c>
      <c r="K263" s="31">
        <v>3225</v>
      </c>
      <c r="L263" s="32">
        <v>3225</v>
      </c>
      <c r="M263" s="32">
        <v>3225</v>
      </c>
      <c r="N263" s="38">
        <f t="shared" si="4"/>
        <v>33294.92</v>
      </c>
    </row>
    <row r="264" spans="1:14" x14ac:dyDescent="0.25">
      <c r="A264" s="12" t="s">
        <v>716</v>
      </c>
      <c r="B264" s="32">
        <v>3225</v>
      </c>
      <c r="C264" s="32">
        <v>2902.5</v>
      </c>
      <c r="D264" s="32">
        <v>2902.5</v>
      </c>
      <c r="E264" s="32">
        <v>2902.5</v>
      </c>
      <c r="F264" s="32">
        <v>2902.5</v>
      </c>
      <c r="G264" s="32">
        <v>2599.35</v>
      </c>
      <c r="H264" s="32">
        <v>2599.35</v>
      </c>
      <c r="I264" s="31">
        <v>2599.35</v>
      </c>
      <c r="J264" s="31">
        <v>2599.35</v>
      </c>
      <c r="K264" s="31">
        <v>2910.24</v>
      </c>
      <c r="L264" s="32">
        <v>2910.24</v>
      </c>
      <c r="M264" s="32">
        <v>2910.24</v>
      </c>
      <c r="N264" s="38">
        <f t="shared" si="4"/>
        <v>33963.119999999988</v>
      </c>
    </row>
    <row r="265" spans="1:14" x14ac:dyDescent="0.25">
      <c r="A265" s="12" t="s">
        <v>206</v>
      </c>
      <c r="B265" s="32">
        <v>9675</v>
      </c>
      <c r="C265" s="32">
        <v>8949.39</v>
      </c>
      <c r="D265" s="32">
        <v>9171.9</v>
      </c>
      <c r="E265" s="32">
        <v>9171.9</v>
      </c>
      <c r="F265" s="32">
        <v>9171.9</v>
      </c>
      <c r="G265" s="32">
        <v>7580.37</v>
      </c>
      <c r="H265" s="32">
        <v>7580.37</v>
      </c>
      <c r="I265" s="31">
        <v>7580.37</v>
      </c>
      <c r="J265" s="31">
        <v>7580.37</v>
      </c>
      <c r="K265" s="31">
        <v>8392.11</v>
      </c>
      <c r="L265" s="32">
        <v>8392.11</v>
      </c>
      <c r="M265" s="32">
        <v>8392.11</v>
      </c>
      <c r="N265" s="38">
        <f t="shared" si="4"/>
        <v>101637.90000000001</v>
      </c>
    </row>
    <row r="266" spans="1:14" x14ac:dyDescent="0.25">
      <c r="A266" s="12" t="s">
        <v>207</v>
      </c>
      <c r="B266" s="32">
        <v>19350</v>
      </c>
      <c r="C266" s="32">
        <v>15480</v>
      </c>
      <c r="D266" s="32">
        <v>15480</v>
      </c>
      <c r="E266" s="32">
        <v>15480</v>
      </c>
      <c r="F266" s="32">
        <v>15480</v>
      </c>
      <c r="G266" s="32">
        <v>9564.7199999999993</v>
      </c>
      <c r="H266" s="32">
        <v>9564.7199999999993</v>
      </c>
      <c r="I266" s="31">
        <v>9564.7199999999993</v>
      </c>
      <c r="J266" s="31">
        <v>9564.7199999999993</v>
      </c>
      <c r="K266" s="31">
        <v>12442.08</v>
      </c>
      <c r="L266" s="32">
        <v>12442.08</v>
      </c>
      <c r="M266" s="32">
        <v>12442.08</v>
      </c>
      <c r="N266" s="38">
        <f t="shared" si="4"/>
        <v>156855.11999999997</v>
      </c>
    </row>
    <row r="267" spans="1:14" x14ac:dyDescent="0.25">
      <c r="A267" s="12" t="s">
        <v>208</v>
      </c>
      <c r="B267" s="32">
        <v>14513</v>
      </c>
      <c r="C267" s="32">
        <v>13758.32</v>
      </c>
      <c r="D267" s="32">
        <v>13903.45</v>
      </c>
      <c r="E267" s="32">
        <v>13903.45</v>
      </c>
      <c r="F267" s="32">
        <v>13903.45</v>
      </c>
      <c r="G267" s="32">
        <v>11938</v>
      </c>
      <c r="H267" s="32">
        <v>11938</v>
      </c>
      <c r="I267" s="31">
        <v>11938</v>
      </c>
      <c r="J267" s="31">
        <v>11938</v>
      </c>
      <c r="K267" s="31">
        <v>11932.2</v>
      </c>
      <c r="L267" s="32">
        <v>11932.2</v>
      </c>
      <c r="M267" s="32">
        <v>11932.2</v>
      </c>
      <c r="N267" s="38">
        <f t="shared" si="4"/>
        <v>153530.27000000002</v>
      </c>
    </row>
    <row r="268" spans="1:14" x14ac:dyDescent="0.25">
      <c r="A268" s="12" t="s">
        <v>717</v>
      </c>
      <c r="B268" s="32">
        <v>12900</v>
      </c>
      <c r="C268" s="32">
        <v>12900</v>
      </c>
      <c r="D268" s="32">
        <v>12900</v>
      </c>
      <c r="E268" s="32">
        <v>12900</v>
      </c>
      <c r="F268" s="32">
        <v>12900</v>
      </c>
      <c r="G268" s="32">
        <v>12523.32</v>
      </c>
      <c r="H268" s="32">
        <v>12523.32</v>
      </c>
      <c r="I268" s="31">
        <v>12523.32</v>
      </c>
      <c r="J268" s="31">
        <v>12523.32</v>
      </c>
      <c r="K268" s="31">
        <v>12640.720000000001</v>
      </c>
      <c r="L268" s="32">
        <v>12640.72</v>
      </c>
      <c r="M268" s="32">
        <v>12640.72</v>
      </c>
      <c r="N268" s="38">
        <f t="shared" si="4"/>
        <v>152515.44000000003</v>
      </c>
    </row>
    <row r="269" spans="1:14" x14ac:dyDescent="0.25">
      <c r="A269" s="12" t="s">
        <v>209</v>
      </c>
      <c r="B269" s="32">
        <v>8063</v>
      </c>
      <c r="C269" s="32">
        <v>7337.33</v>
      </c>
      <c r="D269" s="32">
        <v>7458.29</v>
      </c>
      <c r="E269" s="32">
        <v>7458.29</v>
      </c>
      <c r="F269" s="32">
        <v>7458.29</v>
      </c>
      <c r="G269" s="32">
        <v>6058.17</v>
      </c>
      <c r="H269" s="32">
        <v>6058.17</v>
      </c>
      <c r="I269" s="31">
        <v>6058.17</v>
      </c>
      <c r="J269" s="31">
        <v>6058.17</v>
      </c>
      <c r="K269" s="31">
        <v>5542.17</v>
      </c>
      <c r="L269" s="32">
        <v>5542.17</v>
      </c>
      <c r="M269" s="32">
        <v>5542.17</v>
      </c>
      <c r="N269" s="38">
        <f t="shared" si="4"/>
        <v>78634.389999999985</v>
      </c>
    </row>
    <row r="270" spans="1:14" x14ac:dyDescent="0.25">
      <c r="A270" s="12" t="s">
        <v>210</v>
      </c>
      <c r="B270" s="32">
        <v>9675</v>
      </c>
      <c r="C270" s="32">
        <v>22042.89</v>
      </c>
      <c r="D270" s="32">
        <v>18817.89</v>
      </c>
      <c r="E270" s="32">
        <v>25267.89</v>
      </c>
      <c r="F270" s="32">
        <v>22042.89</v>
      </c>
      <c r="G270" s="32">
        <v>21631.68</v>
      </c>
      <c r="H270" s="32">
        <v>21631.68</v>
      </c>
      <c r="I270" s="31">
        <v>21631.68</v>
      </c>
      <c r="J270" s="31">
        <v>21631.68</v>
      </c>
      <c r="K270" s="31">
        <v>22046.78</v>
      </c>
      <c r="L270" s="32">
        <v>22046.78</v>
      </c>
      <c r="M270" s="32">
        <v>22046.78</v>
      </c>
      <c r="N270" s="38">
        <f t="shared" si="4"/>
        <v>250513.61999999997</v>
      </c>
    </row>
    <row r="271" spans="1:14" x14ac:dyDescent="0.25">
      <c r="A271" s="12" t="s">
        <v>211</v>
      </c>
      <c r="B271" s="32">
        <v>29025</v>
      </c>
      <c r="C271" s="32">
        <v>25309.8</v>
      </c>
      <c r="D271" s="32">
        <v>25687.17</v>
      </c>
      <c r="E271" s="32">
        <v>25687.17</v>
      </c>
      <c r="F271" s="32">
        <v>25687.17</v>
      </c>
      <c r="G271" s="32">
        <v>19461.240000000002</v>
      </c>
      <c r="H271" s="32">
        <v>19461.240000000002</v>
      </c>
      <c r="I271" s="31">
        <v>19461.240000000002</v>
      </c>
      <c r="J271" s="31">
        <v>19461.240000000002</v>
      </c>
      <c r="K271" s="31">
        <v>27138.42</v>
      </c>
      <c r="L271" s="32">
        <v>27138.42</v>
      </c>
      <c r="M271" s="32">
        <v>27138.42</v>
      </c>
      <c r="N271" s="38">
        <f t="shared" si="4"/>
        <v>290656.52999999991</v>
      </c>
    </row>
    <row r="272" spans="1:14" x14ac:dyDescent="0.25">
      <c r="A272" s="12" t="s">
        <v>212</v>
      </c>
      <c r="B272" s="32">
        <v>54825</v>
      </c>
      <c r="C272" s="32">
        <v>43969.65</v>
      </c>
      <c r="D272" s="32">
        <v>43969.65</v>
      </c>
      <c r="E272" s="32">
        <v>43969.65</v>
      </c>
      <c r="F272" s="32">
        <v>43969.65</v>
      </c>
      <c r="G272" s="32">
        <v>30334.63</v>
      </c>
      <c r="H272" s="32">
        <v>30334.63</v>
      </c>
      <c r="I272" s="31">
        <v>30334.63</v>
      </c>
      <c r="J272" s="31">
        <v>30334.63</v>
      </c>
      <c r="K272" s="31">
        <v>46540.9</v>
      </c>
      <c r="L272" s="32">
        <v>46540.9</v>
      </c>
      <c r="M272" s="32">
        <v>46540.9</v>
      </c>
      <c r="N272" s="38">
        <f t="shared" si="4"/>
        <v>491664.82000000007</v>
      </c>
    </row>
    <row r="273" spans="1:14" x14ac:dyDescent="0.25">
      <c r="A273" s="12" t="s">
        <v>718</v>
      </c>
      <c r="B273" s="32">
        <v>22575</v>
      </c>
      <c r="C273" s="32">
        <v>21717.15</v>
      </c>
      <c r="D273" s="32">
        <v>21830.06</v>
      </c>
      <c r="E273" s="32">
        <v>21830.06</v>
      </c>
      <c r="F273" s="32">
        <v>21830.06</v>
      </c>
      <c r="G273" s="32">
        <v>21168.560000000001</v>
      </c>
      <c r="H273" s="32">
        <v>21168.560000000001</v>
      </c>
      <c r="I273" s="31">
        <v>21168.559999999998</v>
      </c>
      <c r="J273" s="31">
        <v>21168.559999999998</v>
      </c>
      <c r="K273" s="31">
        <v>21809.69</v>
      </c>
      <c r="L273" s="32">
        <v>21809.69</v>
      </c>
      <c r="M273" s="32">
        <v>21809.69</v>
      </c>
      <c r="N273" s="38">
        <f t="shared" si="4"/>
        <v>259885.64</v>
      </c>
    </row>
    <row r="274" spans="1:14" x14ac:dyDescent="0.25">
      <c r="A274" s="12" t="s">
        <v>213</v>
      </c>
      <c r="B274" s="32">
        <v>38700</v>
      </c>
      <c r="C274" s="32">
        <v>35294.400000000001</v>
      </c>
      <c r="D274" s="32">
        <v>35604</v>
      </c>
      <c r="E274" s="32">
        <v>35604</v>
      </c>
      <c r="F274" s="32">
        <v>35604</v>
      </c>
      <c r="G274" s="32">
        <v>34512.720000000001</v>
      </c>
      <c r="H274" s="32">
        <v>34512.720000000001</v>
      </c>
      <c r="I274" s="31">
        <v>34512.720000000001</v>
      </c>
      <c r="J274" s="31">
        <v>34512.720000000001</v>
      </c>
      <c r="K274" s="31">
        <v>35863.32</v>
      </c>
      <c r="L274" s="32">
        <v>35863.32</v>
      </c>
      <c r="M274" s="32">
        <v>35863.32</v>
      </c>
      <c r="N274" s="38">
        <f t="shared" si="4"/>
        <v>426447.24000000005</v>
      </c>
    </row>
    <row r="275" spans="1:14" x14ac:dyDescent="0.25">
      <c r="A275" s="12" t="s">
        <v>214</v>
      </c>
      <c r="B275" s="32">
        <v>3225</v>
      </c>
      <c r="C275" s="32">
        <v>2902.5</v>
      </c>
      <c r="D275" s="32">
        <v>2902.5</v>
      </c>
      <c r="E275" s="32">
        <v>2902.5</v>
      </c>
      <c r="F275" s="32">
        <v>2902.5</v>
      </c>
      <c r="G275" s="32">
        <v>2817.36</v>
      </c>
      <c r="H275" s="32">
        <v>2817.36</v>
      </c>
      <c r="I275" s="31">
        <v>2817.36</v>
      </c>
      <c r="J275" s="31">
        <v>2817.36</v>
      </c>
      <c r="K275" s="31">
        <v>2991.83</v>
      </c>
      <c r="L275" s="32">
        <v>2991.83</v>
      </c>
      <c r="M275" s="32">
        <v>2991.83</v>
      </c>
      <c r="N275" s="38">
        <f t="shared" si="4"/>
        <v>35079.930000000008</v>
      </c>
    </row>
    <row r="276" spans="1:14" x14ac:dyDescent="0.25">
      <c r="A276" s="12" t="s">
        <v>215</v>
      </c>
      <c r="B276" s="32">
        <v>12900</v>
      </c>
      <c r="C276" s="32">
        <v>18466.36</v>
      </c>
      <c r="D276" s="32">
        <v>18556.66</v>
      </c>
      <c r="E276" s="32">
        <v>18556.66</v>
      </c>
      <c r="F276" s="32">
        <v>18556.66</v>
      </c>
      <c r="G276" s="32">
        <v>17857.48</v>
      </c>
      <c r="H276" s="32">
        <v>17857.48</v>
      </c>
      <c r="I276" s="31">
        <v>17857.48</v>
      </c>
      <c r="J276" s="31">
        <v>17857.48</v>
      </c>
      <c r="K276" s="31">
        <v>14255.16</v>
      </c>
      <c r="L276" s="32">
        <v>14255.16</v>
      </c>
      <c r="M276" s="32">
        <v>14255.16</v>
      </c>
      <c r="N276" s="38">
        <f t="shared" si="4"/>
        <v>201231.74000000002</v>
      </c>
    </row>
    <row r="277" spans="1:14" x14ac:dyDescent="0.25">
      <c r="A277" s="12" t="s">
        <v>216</v>
      </c>
      <c r="B277" s="32">
        <v>3225</v>
      </c>
      <c r="C277" s="32">
        <v>2808.98</v>
      </c>
      <c r="D277" s="32">
        <v>2808.98</v>
      </c>
      <c r="E277" s="32">
        <v>2808.98</v>
      </c>
      <c r="F277" s="32">
        <v>2808.98</v>
      </c>
      <c r="G277" s="32">
        <v>1268.3900000000001</v>
      </c>
      <c r="H277" s="32">
        <v>1268.3900000000001</v>
      </c>
      <c r="I277" s="31">
        <v>1268.3899999999999</v>
      </c>
      <c r="J277" s="31">
        <v>1268.3899999999999</v>
      </c>
      <c r="K277" s="31">
        <v>1134.23</v>
      </c>
      <c r="L277" s="32">
        <v>1134.23</v>
      </c>
      <c r="M277" s="32">
        <v>1134.23</v>
      </c>
      <c r="N277" s="38">
        <f t="shared" si="4"/>
        <v>22937.169999999995</v>
      </c>
    </row>
    <row r="278" spans="1:14" x14ac:dyDescent="0.25">
      <c r="A278" s="12" t="s">
        <v>660</v>
      </c>
      <c r="B278" s="32">
        <v>3225</v>
      </c>
      <c r="C278" s="32">
        <v>2580</v>
      </c>
      <c r="D278" s="32">
        <v>2580</v>
      </c>
      <c r="E278" s="32">
        <v>2580</v>
      </c>
      <c r="F278" s="32">
        <v>2580</v>
      </c>
      <c r="G278" s="32">
        <v>1638.3</v>
      </c>
      <c r="H278" s="32">
        <v>1638.3</v>
      </c>
      <c r="I278" s="31">
        <v>1638.3000000000002</v>
      </c>
      <c r="J278" s="31">
        <v>1638.3000000000002</v>
      </c>
      <c r="K278" s="31">
        <v>2574.84</v>
      </c>
      <c r="L278" s="32">
        <v>2574.84</v>
      </c>
      <c r="M278" s="32">
        <v>2574.84</v>
      </c>
      <c r="N278" s="38">
        <f t="shared" si="4"/>
        <v>27822.719999999998</v>
      </c>
    </row>
    <row r="279" spans="1:14" x14ac:dyDescent="0.25">
      <c r="A279" s="12" t="s">
        <v>217</v>
      </c>
      <c r="B279" s="32">
        <v>6450</v>
      </c>
      <c r="C279" s="32">
        <v>6404.86</v>
      </c>
      <c r="D279" s="32">
        <v>6450</v>
      </c>
      <c r="E279" s="32">
        <v>6450</v>
      </c>
      <c r="F279" s="32">
        <v>6450</v>
      </c>
      <c r="G279" s="32">
        <v>5361.88</v>
      </c>
      <c r="H279" s="32">
        <v>5361.88</v>
      </c>
      <c r="I279" s="31">
        <v>5361.88</v>
      </c>
      <c r="J279" s="31">
        <v>5361.88</v>
      </c>
      <c r="K279" s="31">
        <v>6021.72</v>
      </c>
      <c r="L279" s="32">
        <v>6021.72</v>
      </c>
      <c r="M279" s="32">
        <v>6021.72</v>
      </c>
      <c r="N279" s="38">
        <f t="shared" si="4"/>
        <v>71717.539999999994</v>
      </c>
    </row>
    <row r="280" spans="1:14" x14ac:dyDescent="0.25">
      <c r="A280" s="12" t="s">
        <v>218</v>
      </c>
      <c r="B280" s="32">
        <v>16125</v>
      </c>
      <c r="C280" s="32">
        <v>13835.25</v>
      </c>
      <c r="D280" s="32">
        <v>13835.25</v>
      </c>
      <c r="E280" s="32">
        <v>13835.25</v>
      </c>
      <c r="F280" s="32">
        <v>13835.25</v>
      </c>
      <c r="G280" s="32">
        <v>8493.0499999999993</v>
      </c>
      <c r="H280" s="32">
        <v>8493.0499999999993</v>
      </c>
      <c r="I280" s="31">
        <v>8493.0499999999993</v>
      </c>
      <c r="J280" s="31">
        <v>8493.0499999999993</v>
      </c>
      <c r="K280" s="31">
        <v>10637.65</v>
      </c>
      <c r="L280" s="32">
        <v>10637.65</v>
      </c>
      <c r="M280" s="32">
        <v>10637.65</v>
      </c>
      <c r="N280" s="38">
        <f t="shared" si="4"/>
        <v>137351.15</v>
      </c>
    </row>
    <row r="281" spans="1:14" x14ac:dyDescent="0.25">
      <c r="A281" s="12" t="s">
        <v>719</v>
      </c>
      <c r="B281" s="32">
        <v>6450</v>
      </c>
      <c r="C281" s="32">
        <v>6404.86</v>
      </c>
      <c r="D281" s="32">
        <v>6404.86</v>
      </c>
      <c r="E281" s="32">
        <v>6404.86</v>
      </c>
      <c r="F281" s="32">
        <v>6404.86</v>
      </c>
      <c r="G281" s="32">
        <v>4507.8999999999996</v>
      </c>
      <c r="H281" s="32">
        <v>4507.8999999999996</v>
      </c>
      <c r="I281" s="31">
        <v>4507.8999999999996</v>
      </c>
      <c r="J281" s="31">
        <v>4507.8999999999996</v>
      </c>
      <c r="K281" s="31">
        <v>4372.46</v>
      </c>
      <c r="L281" s="32">
        <v>4372.46</v>
      </c>
      <c r="M281" s="32">
        <v>4372.46</v>
      </c>
      <c r="N281" s="38">
        <f t="shared" si="4"/>
        <v>63218.420000000006</v>
      </c>
    </row>
    <row r="282" spans="1:14" x14ac:dyDescent="0.25">
      <c r="A282" s="12" t="s">
        <v>219</v>
      </c>
      <c r="B282" s="32">
        <v>58050</v>
      </c>
      <c r="C282" s="32">
        <v>56356.95</v>
      </c>
      <c r="D282" s="32">
        <v>56598.75</v>
      </c>
      <c r="E282" s="32">
        <v>56598.75</v>
      </c>
      <c r="F282" s="32">
        <v>56598.75</v>
      </c>
      <c r="G282" s="32">
        <v>39572.639999999999</v>
      </c>
      <c r="H282" s="32">
        <v>39572.639999999999</v>
      </c>
      <c r="I282" s="31">
        <v>39572.639999999999</v>
      </c>
      <c r="J282" s="31">
        <v>39572.639999999999</v>
      </c>
      <c r="K282" s="31">
        <v>40669.919999999998</v>
      </c>
      <c r="L282" s="32">
        <v>40669.919999999998</v>
      </c>
      <c r="M282" s="32">
        <v>40669.919999999998</v>
      </c>
      <c r="N282" s="38">
        <f t="shared" si="4"/>
        <v>564503.52</v>
      </c>
    </row>
    <row r="283" spans="1:14" x14ac:dyDescent="0.25">
      <c r="A283" s="12" t="s">
        <v>220</v>
      </c>
      <c r="B283" s="32">
        <v>3225</v>
      </c>
      <c r="C283" s="32">
        <v>2580</v>
      </c>
      <c r="D283" s="32">
        <v>2580</v>
      </c>
      <c r="E283" s="32">
        <v>2580</v>
      </c>
      <c r="F283" s="32">
        <v>2580</v>
      </c>
      <c r="G283" s="32">
        <v>1161</v>
      </c>
      <c r="H283" s="32">
        <v>1161</v>
      </c>
      <c r="I283" s="31">
        <v>1161</v>
      </c>
      <c r="J283" s="31">
        <v>1161</v>
      </c>
      <c r="K283" s="31">
        <v>1650.88</v>
      </c>
      <c r="L283" s="32">
        <v>1650.88</v>
      </c>
      <c r="M283" s="32">
        <v>1650.88</v>
      </c>
      <c r="N283" s="38">
        <f t="shared" si="4"/>
        <v>23141.640000000003</v>
      </c>
    </row>
    <row r="284" spans="1:14" x14ac:dyDescent="0.25">
      <c r="A284" s="12" t="s">
        <v>221</v>
      </c>
      <c r="B284" s="32">
        <v>3225</v>
      </c>
      <c r="C284" s="32">
        <v>2634.83</v>
      </c>
      <c r="D284" s="32">
        <v>2634.83</v>
      </c>
      <c r="E284" s="32">
        <v>2634.83</v>
      </c>
      <c r="F284" s="32">
        <v>2634.83</v>
      </c>
      <c r="G284" s="32">
        <v>2840.26</v>
      </c>
      <c r="H284" s="32">
        <v>2840.26</v>
      </c>
      <c r="I284" s="31">
        <v>2840.26</v>
      </c>
      <c r="J284" s="31">
        <v>2840.26</v>
      </c>
      <c r="K284" s="31">
        <v>2462.61</v>
      </c>
      <c r="L284" s="32">
        <v>2462.61</v>
      </c>
      <c r="M284" s="32">
        <v>2462.61</v>
      </c>
      <c r="N284" s="38">
        <f t="shared" si="4"/>
        <v>32513.19000000001</v>
      </c>
    </row>
    <row r="285" spans="1:14" x14ac:dyDescent="0.25">
      <c r="A285" s="12" t="s">
        <v>720</v>
      </c>
      <c r="B285" s="32">
        <v>9675</v>
      </c>
      <c r="C285" s="32">
        <v>9626.64</v>
      </c>
      <c r="D285" s="32">
        <v>9626.64</v>
      </c>
      <c r="E285" s="32">
        <v>9626.64</v>
      </c>
      <c r="F285" s="32">
        <v>9626.64</v>
      </c>
      <c r="G285" s="32">
        <v>9371.2199999999993</v>
      </c>
      <c r="H285" s="32">
        <v>9371.2199999999993</v>
      </c>
      <c r="I285" s="31">
        <v>9371.2199999999993</v>
      </c>
      <c r="J285" s="31">
        <v>9371.2199999999993</v>
      </c>
      <c r="K285" s="31">
        <v>9554.07</v>
      </c>
      <c r="L285" s="32">
        <v>9554.07</v>
      </c>
      <c r="M285" s="32">
        <v>9554.07</v>
      </c>
      <c r="N285" s="38">
        <f t="shared" si="4"/>
        <v>114328.65000000002</v>
      </c>
    </row>
    <row r="286" spans="1:14" x14ac:dyDescent="0.25">
      <c r="A286" s="12" t="s">
        <v>222</v>
      </c>
      <c r="B286" s="32">
        <v>9675</v>
      </c>
      <c r="C286" s="32">
        <v>7885.14</v>
      </c>
      <c r="D286" s="32">
        <v>7962.54</v>
      </c>
      <c r="E286" s="32">
        <v>7962.54</v>
      </c>
      <c r="F286" s="32">
        <v>7962.54</v>
      </c>
      <c r="G286" s="32">
        <v>6594.48</v>
      </c>
      <c r="H286" s="32">
        <v>6594.48</v>
      </c>
      <c r="I286" s="31">
        <v>6594.48</v>
      </c>
      <c r="J286" s="31">
        <v>6594.48</v>
      </c>
      <c r="K286" s="31">
        <v>7227.24</v>
      </c>
      <c r="L286" s="32">
        <v>7227.24</v>
      </c>
      <c r="M286" s="32">
        <v>7227.24</v>
      </c>
      <c r="N286" s="38">
        <f t="shared" si="4"/>
        <v>89507.400000000009</v>
      </c>
    </row>
    <row r="287" spans="1:14" x14ac:dyDescent="0.25">
      <c r="A287" s="12" t="s">
        <v>223</v>
      </c>
      <c r="B287" s="32">
        <v>23381.75</v>
      </c>
      <c r="C287" s="32">
        <v>23381.75</v>
      </c>
      <c r="D287" s="32">
        <v>26606.75</v>
      </c>
      <c r="E287" s="32">
        <v>26606.75</v>
      </c>
      <c r="F287" s="32">
        <v>26606.75</v>
      </c>
      <c r="G287" s="32">
        <v>25708.41</v>
      </c>
      <c r="H287" s="32">
        <v>25708.41</v>
      </c>
      <c r="I287" s="31">
        <v>25708.41</v>
      </c>
      <c r="J287" s="31">
        <v>25708.41</v>
      </c>
      <c r="K287" s="31">
        <v>26815.06</v>
      </c>
      <c r="L287" s="32">
        <v>26815.06</v>
      </c>
      <c r="M287" s="32">
        <v>26815.06</v>
      </c>
      <c r="N287" s="38">
        <f t="shared" si="4"/>
        <v>309862.57</v>
      </c>
    </row>
    <row r="288" spans="1:14" x14ac:dyDescent="0.25">
      <c r="A288" s="12" t="s">
        <v>721</v>
      </c>
      <c r="B288" s="32">
        <v>6450</v>
      </c>
      <c r="C288" s="32">
        <v>6262.95</v>
      </c>
      <c r="D288" s="32">
        <v>6262.95</v>
      </c>
      <c r="E288" s="32">
        <v>6262.95</v>
      </c>
      <c r="F288" s="32">
        <v>6262.95</v>
      </c>
      <c r="G288" s="32">
        <v>5946.58</v>
      </c>
      <c r="H288" s="32">
        <v>5946.58</v>
      </c>
      <c r="I288" s="31">
        <v>5946.58</v>
      </c>
      <c r="J288" s="31">
        <v>5946.58</v>
      </c>
      <c r="K288" s="31">
        <v>5853.38</v>
      </c>
      <c r="L288" s="32">
        <v>5853.38</v>
      </c>
      <c r="M288" s="32">
        <v>5853.38</v>
      </c>
      <c r="N288" s="38">
        <f t="shared" si="4"/>
        <v>72848.260000000009</v>
      </c>
    </row>
    <row r="289" spans="1:14" x14ac:dyDescent="0.25">
      <c r="A289" s="12" t="s">
        <v>224</v>
      </c>
      <c r="B289" s="32">
        <v>12900</v>
      </c>
      <c r="C289" s="32">
        <v>12358.2</v>
      </c>
      <c r="D289" s="32">
        <v>12513</v>
      </c>
      <c r="E289" s="32">
        <v>12513</v>
      </c>
      <c r="F289" s="32">
        <v>12513</v>
      </c>
      <c r="G289" s="32">
        <v>11843.48</v>
      </c>
      <c r="H289" s="32">
        <v>11843.48</v>
      </c>
      <c r="I289" s="31">
        <v>11843.48</v>
      </c>
      <c r="J289" s="31">
        <v>11843.48</v>
      </c>
      <c r="K289" s="31">
        <v>12287.24</v>
      </c>
      <c r="L289" s="32">
        <v>12287.24</v>
      </c>
      <c r="M289" s="32">
        <v>12287.24</v>
      </c>
      <c r="N289" s="38">
        <f t="shared" si="4"/>
        <v>147032.83999999997</v>
      </c>
    </row>
    <row r="290" spans="1:14" x14ac:dyDescent="0.25">
      <c r="A290" s="12" t="s">
        <v>225</v>
      </c>
      <c r="B290" s="32">
        <v>12900</v>
      </c>
      <c r="C290" s="32">
        <v>12900</v>
      </c>
      <c r="D290" s="32">
        <v>12900</v>
      </c>
      <c r="E290" s="32">
        <v>12900</v>
      </c>
      <c r="F290" s="32">
        <v>12900</v>
      </c>
      <c r="G290" s="32">
        <v>11928.64</v>
      </c>
      <c r="H290" s="32">
        <v>11928.64</v>
      </c>
      <c r="I290" s="31">
        <v>11928.64</v>
      </c>
      <c r="J290" s="31">
        <v>11928.64</v>
      </c>
      <c r="K290" s="31">
        <v>12145.36</v>
      </c>
      <c r="L290" s="32">
        <v>12145.36</v>
      </c>
      <c r="M290" s="32">
        <v>12145.36</v>
      </c>
      <c r="N290" s="38">
        <f t="shared" si="4"/>
        <v>148650.64000000001</v>
      </c>
    </row>
    <row r="291" spans="1:14" x14ac:dyDescent="0.25">
      <c r="A291" s="12" t="s">
        <v>226</v>
      </c>
      <c r="B291" s="32">
        <v>6450</v>
      </c>
      <c r="C291" s="32">
        <v>5650.2</v>
      </c>
      <c r="D291" s="32">
        <v>5901.76</v>
      </c>
      <c r="E291" s="32">
        <v>5901.76</v>
      </c>
      <c r="F291" s="32">
        <v>5901.76</v>
      </c>
      <c r="G291" s="32">
        <v>3661.66</v>
      </c>
      <c r="H291" s="32">
        <v>3661.66</v>
      </c>
      <c r="I291" s="31">
        <v>3661.66</v>
      </c>
      <c r="J291" s="31">
        <v>3661.66</v>
      </c>
      <c r="K291" s="31">
        <v>3048.2799999999997</v>
      </c>
      <c r="L291" s="32">
        <v>3048.28</v>
      </c>
      <c r="M291" s="32">
        <v>3048.28</v>
      </c>
      <c r="N291" s="38">
        <f t="shared" si="4"/>
        <v>53596.960000000006</v>
      </c>
    </row>
    <row r="292" spans="1:14" x14ac:dyDescent="0.25">
      <c r="A292" s="12" t="s">
        <v>227</v>
      </c>
      <c r="B292" s="32">
        <v>60468.75</v>
      </c>
      <c r="C292" s="32">
        <v>54766.95</v>
      </c>
      <c r="D292" s="32">
        <v>55205.55</v>
      </c>
      <c r="E292" s="32">
        <v>55205.55</v>
      </c>
      <c r="F292" s="32">
        <v>55205.55</v>
      </c>
      <c r="G292" s="32">
        <v>44048.62</v>
      </c>
      <c r="H292" s="32">
        <v>44048.62</v>
      </c>
      <c r="I292" s="31">
        <v>44048.619999999995</v>
      </c>
      <c r="J292" s="31">
        <v>44048.619999999995</v>
      </c>
      <c r="K292" s="31">
        <v>44746.880000000005</v>
      </c>
      <c r="L292" s="32">
        <v>44746.879999999997</v>
      </c>
      <c r="M292" s="32">
        <v>44746.879999999997</v>
      </c>
      <c r="N292" s="38">
        <f t="shared" si="4"/>
        <v>591287.47</v>
      </c>
    </row>
    <row r="293" spans="1:14" x14ac:dyDescent="0.25">
      <c r="A293" s="12" t="s">
        <v>228</v>
      </c>
      <c r="B293" s="32">
        <v>12900</v>
      </c>
      <c r="C293" s="32">
        <v>12642</v>
      </c>
      <c r="D293" s="32">
        <v>12642</v>
      </c>
      <c r="E293" s="32">
        <v>12642</v>
      </c>
      <c r="F293" s="32">
        <v>12642</v>
      </c>
      <c r="G293" s="32">
        <v>10900.52</v>
      </c>
      <c r="H293" s="32">
        <v>10900.52</v>
      </c>
      <c r="I293" s="31">
        <v>10900.52</v>
      </c>
      <c r="J293" s="31">
        <v>10900.52</v>
      </c>
      <c r="K293" s="31">
        <v>11170.12</v>
      </c>
      <c r="L293" s="32">
        <v>11170.12</v>
      </c>
      <c r="M293" s="32">
        <v>11170.12</v>
      </c>
      <c r="N293" s="38">
        <f t="shared" si="4"/>
        <v>140580.44</v>
      </c>
    </row>
    <row r="294" spans="1:14" x14ac:dyDescent="0.25">
      <c r="A294" s="12" t="s">
        <v>722</v>
      </c>
      <c r="B294" s="32">
        <v>3225</v>
      </c>
      <c r="C294" s="32">
        <v>3199.2</v>
      </c>
      <c r="D294" s="32">
        <v>3225</v>
      </c>
      <c r="E294" s="32">
        <v>3225</v>
      </c>
      <c r="F294" s="32">
        <v>3225</v>
      </c>
      <c r="G294" s="32">
        <v>1412.55</v>
      </c>
      <c r="H294" s="32">
        <v>1412.55</v>
      </c>
      <c r="I294" s="31">
        <v>1412.55</v>
      </c>
      <c r="J294" s="31">
        <v>1412.55</v>
      </c>
      <c r="K294" s="31">
        <v>2544.1999999999998</v>
      </c>
      <c r="L294" s="32">
        <v>2544.1999999999998</v>
      </c>
      <c r="M294" s="32">
        <v>2544.1999999999998</v>
      </c>
      <c r="N294" s="38">
        <f t="shared" si="4"/>
        <v>29382</v>
      </c>
    </row>
    <row r="295" spans="1:14" x14ac:dyDescent="0.25">
      <c r="A295" s="12" t="s">
        <v>229</v>
      </c>
      <c r="B295" s="32">
        <v>3225</v>
      </c>
      <c r="C295" s="32">
        <v>2757.38</v>
      </c>
      <c r="D295" s="32">
        <v>2757.38</v>
      </c>
      <c r="E295" s="32">
        <v>2757.38</v>
      </c>
      <c r="F295" s="32">
        <v>2757.38</v>
      </c>
      <c r="G295" s="32">
        <v>2998.93</v>
      </c>
      <c r="H295" s="32">
        <v>2998.93</v>
      </c>
      <c r="I295" s="31">
        <v>2998.93</v>
      </c>
      <c r="J295" s="31">
        <v>2998.93</v>
      </c>
      <c r="K295" s="31">
        <v>3066.33</v>
      </c>
      <c r="L295" s="32">
        <v>3066.33</v>
      </c>
      <c r="M295" s="32">
        <v>3066.33</v>
      </c>
      <c r="N295" s="38">
        <f t="shared" si="4"/>
        <v>35449.230000000003</v>
      </c>
    </row>
    <row r="296" spans="1:14" x14ac:dyDescent="0.25">
      <c r="A296" s="12" t="s">
        <v>230</v>
      </c>
      <c r="B296" s="32">
        <v>16125</v>
      </c>
      <c r="C296" s="32">
        <v>15415.5</v>
      </c>
      <c r="D296" s="32">
        <v>15689.65</v>
      </c>
      <c r="E296" s="32">
        <v>15689.65</v>
      </c>
      <c r="F296" s="32">
        <v>15689.65</v>
      </c>
      <c r="G296" s="32">
        <v>15073.65</v>
      </c>
      <c r="H296" s="32">
        <v>15073.65</v>
      </c>
      <c r="I296" s="31">
        <v>15073.650000000001</v>
      </c>
      <c r="J296" s="31">
        <v>15073.650000000001</v>
      </c>
      <c r="K296" s="31">
        <v>15193</v>
      </c>
      <c r="L296" s="32">
        <v>15193</v>
      </c>
      <c r="M296" s="32">
        <v>15193</v>
      </c>
      <c r="N296" s="38">
        <f t="shared" si="4"/>
        <v>184483.05</v>
      </c>
    </row>
    <row r="297" spans="1:14" x14ac:dyDescent="0.25">
      <c r="A297" s="12" t="s">
        <v>723</v>
      </c>
      <c r="B297" s="32">
        <v>9675</v>
      </c>
      <c r="C297" s="32">
        <v>8668.7999999999993</v>
      </c>
      <c r="D297" s="32">
        <v>8852.64</v>
      </c>
      <c r="E297" s="32">
        <v>8852.64</v>
      </c>
      <c r="F297" s="32">
        <v>8852.64</v>
      </c>
      <c r="G297" s="32">
        <v>7175.94</v>
      </c>
      <c r="H297" s="32">
        <v>7175.94</v>
      </c>
      <c r="I297" s="31">
        <v>7175.9400000000005</v>
      </c>
      <c r="J297" s="31">
        <v>7175.9400000000005</v>
      </c>
      <c r="K297" s="31">
        <v>7303.65</v>
      </c>
      <c r="L297" s="32">
        <v>7303.65</v>
      </c>
      <c r="M297" s="32">
        <v>7303.65</v>
      </c>
      <c r="N297" s="38">
        <f t="shared" si="4"/>
        <v>95516.43</v>
      </c>
    </row>
    <row r="298" spans="1:14" x14ac:dyDescent="0.25">
      <c r="A298" s="12" t="s">
        <v>231</v>
      </c>
      <c r="B298" s="32">
        <v>32250</v>
      </c>
      <c r="C298" s="32">
        <v>29992.5</v>
      </c>
      <c r="D298" s="32">
        <v>30702</v>
      </c>
      <c r="E298" s="32">
        <v>30702</v>
      </c>
      <c r="F298" s="32">
        <v>30702</v>
      </c>
      <c r="G298" s="32">
        <v>21381.8</v>
      </c>
      <c r="H298" s="32">
        <v>21381.8</v>
      </c>
      <c r="I298" s="31">
        <v>21381.8</v>
      </c>
      <c r="J298" s="31">
        <v>21381.8</v>
      </c>
      <c r="K298" s="31">
        <v>28457.4</v>
      </c>
      <c r="L298" s="32">
        <v>28457.4</v>
      </c>
      <c r="M298" s="32">
        <v>28457.4</v>
      </c>
      <c r="N298" s="38">
        <f t="shared" si="4"/>
        <v>325247.90000000002</v>
      </c>
    </row>
    <row r="299" spans="1:14" x14ac:dyDescent="0.25">
      <c r="A299" s="12" t="s">
        <v>724</v>
      </c>
      <c r="B299" s="32">
        <v>6450</v>
      </c>
      <c r="C299" s="32">
        <v>5837.26</v>
      </c>
      <c r="D299" s="32">
        <v>5837.26</v>
      </c>
      <c r="E299" s="32">
        <v>5837.26</v>
      </c>
      <c r="F299" s="32">
        <v>5837.26</v>
      </c>
      <c r="G299" s="32">
        <v>5809.52</v>
      </c>
      <c r="H299" s="32">
        <v>5809.52</v>
      </c>
      <c r="I299" s="31">
        <v>5809.52</v>
      </c>
      <c r="J299" s="31">
        <v>5809.52</v>
      </c>
      <c r="K299" s="31">
        <v>5639.24</v>
      </c>
      <c r="L299" s="32">
        <v>5639.24</v>
      </c>
      <c r="M299" s="32">
        <v>5639.24</v>
      </c>
      <c r="N299" s="38">
        <f t="shared" si="4"/>
        <v>69954.840000000011</v>
      </c>
    </row>
    <row r="300" spans="1:14" x14ac:dyDescent="0.25">
      <c r="A300" s="12" t="s">
        <v>725</v>
      </c>
      <c r="B300" s="32">
        <v>9675</v>
      </c>
      <c r="C300" s="32">
        <v>8252.7900000000009</v>
      </c>
      <c r="D300" s="32">
        <v>8291.49</v>
      </c>
      <c r="E300" s="32">
        <v>8291.49</v>
      </c>
      <c r="F300" s="32">
        <v>8291.49</v>
      </c>
      <c r="G300" s="32">
        <v>8648.49</v>
      </c>
      <c r="H300" s="32">
        <v>8648.49</v>
      </c>
      <c r="I300" s="31">
        <v>8648.49</v>
      </c>
      <c r="J300" s="31">
        <v>8648.49</v>
      </c>
      <c r="K300" s="31">
        <v>9216.42</v>
      </c>
      <c r="L300" s="32">
        <v>9216.42</v>
      </c>
      <c r="M300" s="32">
        <v>9216.42</v>
      </c>
      <c r="N300" s="38">
        <f t="shared" si="4"/>
        <v>105045.48</v>
      </c>
    </row>
    <row r="301" spans="1:14" x14ac:dyDescent="0.25">
      <c r="A301" s="12" t="s">
        <v>232</v>
      </c>
      <c r="B301" s="32">
        <v>12900</v>
      </c>
      <c r="C301" s="32">
        <v>12577.52</v>
      </c>
      <c r="D301" s="32">
        <v>12577.52</v>
      </c>
      <c r="E301" s="32">
        <v>12577.52</v>
      </c>
      <c r="F301" s="32">
        <v>12577.52</v>
      </c>
      <c r="G301" s="32">
        <v>11678.36</v>
      </c>
      <c r="H301" s="32">
        <v>11678.36</v>
      </c>
      <c r="I301" s="31">
        <v>11678.36</v>
      </c>
      <c r="J301" s="31">
        <v>11678.36</v>
      </c>
      <c r="K301" s="31">
        <v>11781.56</v>
      </c>
      <c r="L301" s="32">
        <v>11781.56</v>
      </c>
      <c r="M301" s="32">
        <v>11781.56</v>
      </c>
      <c r="N301" s="38">
        <f t="shared" si="4"/>
        <v>145268.20000000001</v>
      </c>
    </row>
    <row r="302" spans="1:14" x14ac:dyDescent="0.25">
      <c r="A302" s="12" t="s">
        <v>726</v>
      </c>
      <c r="B302" s="32">
        <v>3225</v>
      </c>
      <c r="C302" s="32">
        <v>3225</v>
      </c>
      <c r="D302" s="32">
        <v>3225</v>
      </c>
      <c r="E302" s="32">
        <v>3225</v>
      </c>
      <c r="F302" s="32">
        <v>3225</v>
      </c>
      <c r="G302" s="32">
        <v>2244.2800000000002</v>
      </c>
      <c r="H302" s="32">
        <v>2244.2800000000002</v>
      </c>
      <c r="I302" s="31">
        <v>2244.2800000000002</v>
      </c>
      <c r="J302" s="31">
        <v>2244.2800000000002</v>
      </c>
      <c r="K302" s="31">
        <v>2660.63</v>
      </c>
      <c r="L302" s="32">
        <v>2660.63</v>
      </c>
      <c r="M302" s="32">
        <v>2660.63</v>
      </c>
      <c r="N302" s="38">
        <f t="shared" si="4"/>
        <v>33084.009999999995</v>
      </c>
    </row>
    <row r="303" spans="1:14" x14ac:dyDescent="0.25">
      <c r="A303" s="12" t="s">
        <v>233</v>
      </c>
      <c r="B303" s="32">
        <v>12900</v>
      </c>
      <c r="C303" s="32">
        <v>11739</v>
      </c>
      <c r="D303" s="32">
        <v>11739</v>
      </c>
      <c r="E303" s="32">
        <v>11739</v>
      </c>
      <c r="F303" s="32">
        <v>11739</v>
      </c>
      <c r="G303" s="32">
        <v>10357.4</v>
      </c>
      <c r="H303" s="32">
        <v>10357.4</v>
      </c>
      <c r="I303" s="31">
        <v>10357.4</v>
      </c>
      <c r="J303" s="31">
        <v>10357.4</v>
      </c>
      <c r="K303" s="31">
        <v>11794.48</v>
      </c>
      <c r="L303" s="32">
        <v>11794.48</v>
      </c>
      <c r="M303" s="32">
        <v>11794.48</v>
      </c>
      <c r="N303" s="38">
        <f t="shared" si="4"/>
        <v>136669.03999999998</v>
      </c>
    </row>
    <row r="304" spans="1:14" x14ac:dyDescent="0.25">
      <c r="A304" s="12" t="s">
        <v>234</v>
      </c>
      <c r="B304" s="32">
        <v>6450</v>
      </c>
      <c r="C304" s="32">
        <v>5850.16</v>
      </c>
      <c r="D304" s="32">
        <v>5901.76</v>
      </c>
      <c r="E304" s="32">
        <v>5901.76</v>
      </c>
      <c r="F304" s="32">
        <v>5901.76</v>
      </c>
      <c r="G304" s="32">
        <v>4193.8</v>
      </c>
      <c r="H304" s="32">
        <v>4193.8</v>
      </c>
      <c r="I304" s="31">
        <v>4193.8</v>
      </c>
      <c r="J304" s="31">
        <v>4193.8</v>
      </c>
      <c r="K304" s="31">
        <v>4831.7</v>
      </c>
      <c r="L304" s="32">
        <v>4831.7</v>
      </c>
      <c r="M304" s="32">
        <v>4831.7</v>
      </c>
      <c r="N304" s="38">
        <f t="shared" si="4"/>
        <v>61275.740000000005</v>
      </c>
    </row>
    <row r="305" spans="1:14" x14ac:dyDescent="0.25">
      <c r="A305" s="12" t="s">
        <v>727</v>
      </c>
      <c r="B305" s="32">
        <v>9675</v>
      </c>
      <c r="C305" s="32">
        <v>8320.5</v>
      </c>
      <c r="D305" s="32">
        <v>8436.6</v>
      </c>
      <c r="E305" s="32">
        <v>8436.6</v>
      </c>
      <c r="F305" s="32">
        <v>8436.6</v>
      </c>
      <c r="G305" s="32">
        <v>8164.74</v>
      </c>
      <c r="H305" s="32">
        <v>8164.74</v>
      </c>
      <c r="I305" s="31">
        <v>8164.74</v>
      </c>
      <c r="J305" s="31">
        <v>8164.74</v>
      </c>
      <c r="K305" s="31">
        <v>9167.07</v>
      </c>
      <c r="L305" s="32">
        <v>9167.07</v>
      </c>
      <c r="M305" s="32">
        <v>9167.07</v>
      </c>
      <c r="N305" s="38">
        <f t="shared" si="4"/>
        <v>103465.47</v>
      </c>
    </row>
    <row r="306" spans="1:14" x14ac:dyDescent="0.25">
      <c r="A306" s="12" t="s">
        <v>235</v>
      </c>
      <c r="B306" s="32">
        <v>29025</v>
      </c>
      <c r="C306" s="32">
        <v>23336.1</v>
      </c>
      <c r="D306" s="32">
        <v>23336.1</v>
      </c>
      <c r="E306" s="32">
        <v>23336.1</v>
      </c>
      <c r="F306" s="32">
        <v>23336.1</v>
      </c>
      <c r="G306" s="32">
        <v>8916.48</v>
      </c>
      <c r="H306" s="32">
        <v>8916.48</v>
      </c>
      <c r="I306" s="31">
        <v>8916.48</v>
      </c>
      <c r="J306" s="31">
        <v>8916.48</v>
      </c>
      <c r="K306" s="31">
        <v>10521.54</v>
      </c>
      <c r="L306" s="32">
        <v>10521.54</v>
      </c>
      <c r="M306" s="32">
        <v>10521.54</v>
      </c>
      <c r="N306" s="38">
        <f t="shared" si="4"/>
        <v>189599.94000000006</v>
      </c>
    </row>
    <row r="307" spans="1:14" x14ac:dyDescent="0.25">
      <c r="A307" s="12" t="s">
        <v>236</v>
      </c>
      <c r="B307" s="32">
        <v>6450</v>
      </c>
      <c r="C307" s="32">
        <v>6321</v>
      </c>
      <c r="D307" s="32">
        <v>6411.3</v>
      </c>
      <c r="E307" s="32">
        <v>6411.3</v>
      </c>
      <c r="F307" s="32">
        <v>6411.3</v>
      </c>
      <c r="G307" s="32">
        <v>5096.8</v>
      </c>
      <c r="H307" s="32">
        <v>5096.8</v>
      </c>
      <c r="I307" s="31">
        <v>5096.8</v>
      </c>
      <c r="J307" s="31">
        <v>5096.8</v>
      </c>
      <c r="K307" s="31">
        <v>5478.64</v>
      </c>
      <c r="L307" s="32">
        <v>5478.64</v>
      </c>
      <c r="M307" s="32">
        <v>5478.64</v>
      </c>
      <c r="N307" s="38">
        <f t="shared" si="4"/>
        <v>68828.02</v>
      </c>
    </row>
    <row r="308" spans="1:14" x14ac:dyDescent="0.25">
      <c r="A308" s="12" t="s">
        <v>237</v>
      </c>
      <c r="B308" s="32">
        <v>9675</v>
      </c>
      <c r="C308" s="32">
        <v>9384.75</v>
      </c>
      <c r="D308" s="32">
        <v>9384.75</v>
      </c>
      <c r="E308" s="32">
        <v>9384.75</v>
      </c>
      <c r="F308" s="32">
        <v>9384.75</v>
      </c>
      <c r="G308" s="32">
        <v>8882.61</v>
      </c>
      <c r="H308" s="32">
        <v>8882.61</v>
      </c>
      <c r="I308" s="31">
        <v>8882.61</v>
      </c>
      <c r="J308" s="31">
        <v>8882.61</v>
      </c>
      <c r="K308" s="31">
        <v>9156.42</v>
      </c>
      <c r="L308" s="32">
        <v>9156.42</v>
      </c>
      <c r="M308" s="32">
        <v>9156.42</v>
      </c>
      <c r="N308" s="38">
        <f t="shared" si="4"/>
        <v>110213.7</v>
      </c>
    </row>
    <row r="309" spans="1:14" x14ac:dyDescent="0.25">
      <c r="A309" s="12" t="s">
        <v>238</v>
      </c>
      <c r="B309" s="32">
        <v>9675</v>
      </c>
      <c r="C309" s="32">
        <v>9675</v>
      </c>
      <c r="D309" s="32">
        <v>9675</v>
      </c>
      <c r="E309" s="32">
        <v>9675</v>
      </c>
      <c r="F309" s="32">
        <v>9675</v>
      </c>
      <c r="G309" s="32">
        <v>9675</v>
      </c>
      <c r="H309" s="32">
        <v>9675</v>
      </c>
      <c r="I309" s="31">
        <v>9675</v>
      </c>
      <c r="J309" s="31">
        <v>9675</v>
      </c>
      <c r="K309" s="31">
        <v>9675</v>
      </c>
      <c r="L309" s="32">
        <v>9675</v>
      </c>
      <c r="M309" s="32">
        <v>9675</v>
      </c>
      <c r="N309" s="38">
        <f t="shared" si="4"/>
        <v>116100</v>
      </c>
    </row>
    <row r="310" spans="1:14" x14ac:dyDescent="0.25">
      <c r="A310" s="12" t="s">
        <v>728</v>
      </c>
      <c r="B310" s="32">
        <v>6450</v>
      </c>
      <c r="C310" s="32">
        <v>5160</v>
      </c>
      <c r="D310" s="32">
        <v>5160</v>
      </c>
      <c r="E310" s="32">
        <v>5160</v>
      </c>
      <c r="F310" s="32">
        <v>5160</v>
      </c>
      <c r="G310" s="32">
        <v>4923.28</v>
      </c>
      <c r="H310" s="32">
        <v>4923.28</v>
      </c>
      <c r="I310" s="31">
        <v>4923.28</v>
      </c>
      <c r="J310" s="31">
        <v>4923.28</v>
      </c>
      <c r="K310" s="31">
        <v>4916.84</v>
      </c>
      <c r="L310" s="32">
        <v>4916.84</v>
      </c>
      <c r="M310" s="32">
        <v>4916.84</v>
      </c>
      <c r="N310" s="38">
        <f t="shared" si="4"/>
        <v>61533.639999999985</v>
      </c>
    </row>
    <row r="311" spans="1:14" x14ac:dyDescent="0.25">
      <c r="A311" s="12" t="s">
        <v>729</v>
      </c>
      <c r="B311" s="32">
        <v>6450</v>
      </c>
      <c r="C311" s="32">
        <v>6230.7</v>
      </c>
      <c r="D311" s="32">
        <v>6450</v>
      </c>
      <c r="E311" s="32">
        <v>6450</v>
      </c>
      <c r="F311" s="32">
        <v>6450</v>
      </c>
      <c r="G311" s="32">
        <v>6004.96</v>
      </c>
      <c r="H311" s="32">
        <v>6004.96</v>
      </c>
      <c r="I311" s="31">
        <v>6004.96</v>
      </c>
      <c r="J311" s="31">
        <v>6004.96</v>
      </c>
      <c r="K311" s="31">
        <v>6403.5599999999995</v>
      </c>
      <c r="L311" s="32">
        <v>6403.56</v>
      </c>
      <c r="M311" s="32">
        <v>6403.56</v>
      </c>
      <c r="N311" s="38">
        <f t="shared" si="4"/>
        <v>75261.22</v>
      </c>
    </row>
    <row r="312" spans="1:14" x14ac:dyDescent="0.25">
      <c r="A312" s="12" t="s">
        <v>661</v>
      </c>
      <c r="B312" s="32">
        <v>7256.75</v>
      </c>
      <c r="C312" s="32">
        <v>6128</v>
      </c>
      <c r="D312" s="32">
        <v>6128</v>
      </c>
      <c r="E312" s="32">
        <v>6128</v>
      </c>
      <c r="F312" s="32">
        <v>6128</v>
      </c>
      <c r="G312" s="32">
        <v>4081.64</v>
      </c>
      <c r="H312" s="32">
        <v>4081.64</v>
      </c>
      <c r="I312" s="31">
        <v>4887.8900000000003</v>
      </c>
      <c r="J312" s="31">
        <v>4887.8900000000003</v>
      </c>
      <c r="K312" s="31">
        <v>3852.27</v>
      </c>
      <c r="L312" s="32">
        <v>3852.27</v>
      </c>
      <c r="M312" s="32">
        <v>3852.27</v>
      </c>
      <c r="N312" s="38">
        <f t="shared" si="4"/>
        <v>61264.619999999988</v>
      </c>
    </row>
    <row r="313" spans="1:14" x14ac:dyDescent="0.25">
      <c r="A313" s="12" t="s">
        <v>239</v>
      </c>
      <c r="B313" s="32">
        <v>6450</v>
      </c>
      <c r="C313" s="32">
        <v>6159.76</v>
      </c>
      <c r="D313" s="32">
        <v>6159.76</v>
      </c>
      <c r="E313" s="32">
        <v>6159.76</v>
      </c>
      <c r="F313" s="32">
        <v>6159.76</v>
      </c>
      <c r="G313" s="32">
        <v>4647.22</v>
      </c>
      <c r="H313" s="32">
        <v>4647.22</v>
      </c>
      <c r="I313" s="31">
        <v>4647.2199999999993</v>
      </c>
      <c r="J313" s="31">
        <v>4647.2199999999993</v>
      </c>
      <c r="K313" s="31">
        <v>4860.7199999999993</v>
      </c>
      <c r="L313" s="32">
        <v>4860.72</v>
      </c>
      <c r="M313" s="32">
        <v>4860.72</v>
      </c>
      <c r="N313" s="38">
        <f t="shared" si="4"/>
        <v>64260.080000000009</v>
      </c>
    </row>
    <row r="314" spans="1:14" x14ac:dyDescent="0.25">
      <c r="A314" s="12" t="s">
        <v>730</v>
      </c>
      <c r="B314" s="32">
        <v>9675</v>
      </c>
      <c r="C314" s="32">
        <v>9675</v>
      </c>
      <c r="D314" s="32">
        <v>9675</v>
      </c>
      <c r="E314" s="32">
        <v>9675</v>
      </c>
      <c r="F314" s="32">
        <v>9675</v>
      </c>
      <c r="G314" s="32">
        <v>9072.24</v>
      </c>
      <c r="H314" s="32">
        <v>9072.24</v>
      </c>
      <c r="I314" s="31">
        <v>9072.24</v>
      </c>
      <c r="J314" s="31">
        <v>9072.24</v>
      </c>
      <c r="K314" s="31">
        <v>9433.14</v>
      </c>
      <c r="L314" s="32">
        <v>9433.14</v>
      </c>
      <c r="M314" s="32">
        <v>9433.14</v>
      </c>
      <c r="N314" s="38">
        <f t="shared" si="4"/>
        <v>112963.38</v>
      </c>
    </row>
    <row r="315" spans="1:14" x14ac:dyDescent="0.25">
      <c r="A315" s="12" t="s">
        <v>240</v>
      </c>
      <c r="B315" s="32">
        <v>19350</v>
      </c>
      <c r="C315" s="32">
        <v>19350</v>
      </c>
      <c r="D315" s="32">
        <v>19350</v>
      </c>
      <c r="E315" s="32">
        <v>19350</v>
      </c>
      <c r="F315" s="32">
        <v>19350</v>
      </c>
      <c r="G315" s="32">
        <v>17835.849999999999</v>
      </c>
      <c r="H315" s="32">
        <v>17533.02</v>
      </c>
      <c r="I315" s="31">
        <v>17533.02</v>
      </c>
      <c r="J315" s="31">
        <v>17533.02</v>
      </c>
      <c r="K315" s="31">
        <v>19090.740000000002</v>
      </c>
      <c r="L315" s="32">
        <v>19090.740000000002</v>
      </c>
      <c r="M315" s="32">
        <v>19090.740000000002</v>
      </c>
      <c r="N315" s="38">
        <f t="shared" si="4"/>
        <v>224457.12999999995</v>
      </c>
    </row>
    <row r="316" spans="1:14" x14ac:dyDescent="0.25">
      <c r="A316" s="12" t="s">
        <v>241</v>
      </c>
      <c r="B316" s="32">
        <v>216078</v>
      </c>
      <c r="C316" s="32">
        <v>200694.51</v>
      </c>
      <c r="D316" s="32">
        <v>202831.11</v>
      </c>
      <c r="E316" s="32">
        <v>202831.11</v>
      </c>
      <c r="F316" s="32">
        <v>202831.11</v>
      </c>
      <c r="G316" s="32">
        <v>185030.89</v>
      </c>
      <c r="H316" s="32">
        <v>185030.89</v>
      </c>
      <c r="I316" s="31">
        <v>185030.89</v>
      </c>
      <c r="J316" s="31">
        <v>185030.89</v>
      </c>
      <c r="K316" s="31">
        <v>187996.88</v>
      </c>
      <c r="L316" s="32">
        <v>187996.88</v>
      </c>
      <c r="M316" s="32">
        <v>187996.88</v>
      </c>
      <c r="N316" s="38">
        <f t="shared" si="4"/>
        <v>2329380.04</v>
      </c>
    </row>
    <row r="317" spans="1:14" x14ac:dyDescent="0.25">
      <c r="A317" s="12" t="s">
        <v>243</v>
      </c>
      <c r="B317" s="32">
        <v>19350</v>
      </c>
      <c r="C317" s="32">
        <v>19350</v>
      </c>
      <c r="D317" s="32">
        <v>19350</v>
      </c>
      <c r="E317" s="32">
        <v>19350</v>
      </c>
      <c r="F317" s="32">
        <v>19350</v>
      </c>
      <c r="G317" s="32">
        <v>19106.22</v>
      </c>
      <c r="H317" s="32">
        <v>19106.22</v>
      </c>
      <c r="I317" s="31">
        <v>19106.22</v>
      </c>
      <c r="J317" s="31">
        <v>19106.22</v>
      </c>
      <c r="K317" s="31">
        <v>19350</v>
      </c>
      <c r="L317" s="32">
        <v>19350</v>
      </c>
      <c r="M317" s="32">
        <v>19350</v>
      </c>
      <c r="N317" s="38">
        <f t="shared" si="4"/>
        <v>231224.88</v>
      </c>
    </row>
    <row r="318" spans="1:14" x14ac:dyDescent="0.25">
      <c r="A318" s="12" t="s">
        <v>242</v>
      </c>
      <c r="B318" s="32">
        <v>3225</v>
      </c>
      <c r="C318" s="32">
        <v>3225</v>
      </c>
      <c r="D318" s="32">
        <v>3225</v>
      </c>
      <c r="E318" s="32">
        <v>3225</v>
      </c>
      <c r="F318" s="32">
        <v>3225</v>
      </c>
      <c r="G318" s="32">
        <v>3088.91</v>
      </c>
      <c r="H318" s="32">
        <v>3088.91</v>
      </c>
      <c r="I318" s="31">
        <v>3088.91</v>
      </c>
      <c r="J318" s="31">
        <v>3088.91</v>
      </c>
      <c r="K318" s="31">
        <v>3225</v>
      </c>
      <c r="L318" s="32">
        <v>3225</v>
      </c>
      <c r="M318" s="32">
        <v>3225</v>
      </c>
      <c r="N318" s="38">
        <f t="shared" si="4"/>
        <v>38155.64</v>
      </c>
    </row>
    <row r="319" spans="1:14" x14ac:dyDescent="0.25">
      <c r="A319" s="12" t="s">
        <v>244</v>
      </c>
      <c r="B319" s="32">
        <v>41925</v>
      </c>
      <c r="C319" s="32">
        <v>38571</v>
      </c>
      <c r="D319" s="32">
        <v>38822.550000000003</v>
      </c>
      <c r="E319" s="32">
        <v>38822.550000000003</v>
      </c>
      <c r="F319" s="32">
        <v>38822.550000000003</v>
      </c>
      <c r="G319" s="32">
        <v>31598.84</v>
      </c>
      <c r="H319" s="32">
        <v>31598.84</v>
      </c>
      <c r="I319" s="31">
        <v>31598.84</v>
      </c>
      <c r="J319" s="31">
        <v>31598.84</v>
      </c>
      <c r="K319" s="31">
        <v>34089.25</v>
      </c>
      <c r="L319" s="32">
        <v>37314.25</v>
      </c>
      <c r="M319" s="32">
        <v>37314.25</v>
      </c>
      <c r="N319" s="38">
        <f t="shared" si="4"/>
        <v>432076.76000000007</v>
      </c>
    </row>
    <row r="320" spans="1:14" x14ac:dyDescent="0.25">
      <c r="A320" s="12" t="s">
        <v>245</v>
      </c>
      <c r="B320" s="32">
        <v>16125</v>
      </c>
      <c r="C320" s="32">
        <v>15721.9</v>
      </c>
      <c r="D320" s="32">
        <v>15721.9</v>
      </c>
      <c r="E320" s="32">
        <v>15721.9</v>
      </c>
      <c r="F320" s="32">
        <v>15721.9</v>
      </c>
      <c r="G320" s="32">
        <v>15805.75</v>
      </c>
      <c r="H320" s="32">
        <v>15805.75</v>
      </c>
      <c r="I320" s="31">
        <v>15805.75</v>
      </c>
      <c r="J320" s="31">
        <v>15805.75</v>
      </c>
      <c r="K320" s="31">
        <v>16057.3</v>
      </c>
      <c r="L320" s="32">
        <v>16057.3</v>
      </c>
      <c r="M320" s="32">
        <v>16057.3</v>
      </c>
      <c r="N320" s="38">
        <f t="shared" si="4"/>
        <v>190407.49999999997</v>
      </c>
    </row>
    <row r="321" spans="1:14" x14ac:dyDescent="0.25">
      <c r="A321" s="12" t="s">
        <v>246</v>
      </c>
      <c r="B321" s="32">
        <v>12900</v>
      </c>
      <c r="C321" s="32">
        <v>11906.72</v>
      </c>
      <c r="D321" s="32">
        <v>12487.2</v>
      </c>
      <c r="E321" s="32">
        <v>12487.2</v>
      </c>
      <c r="F321" s="32">
        <v>12487.2</v>
      </c>
      <c r="G321" s="32">
        <v>11032.08</v>
      </c>
      <c r="H321" s="32">
        <v>11032.08</v>
      </c>
      <c r="I321" s="31">
        <v>11032.08</v>
      </c>
      <c r="J321" s="31">
        <v>11032.08</v>
      </c>
      <c r="K321" s="31">
        <v>9994.92</v>
      </c>
      <c r="L321" s="32">
        <v>9994.92</v>
      </c>
      <c r="M321" s="32">
        <v>9994.92</v>
      </c>
      <c r="N321" s="38">
        <f t="shared" si="4"/>
        <v>136381.4</v>
      </c>
    </row>
    <row r="322" spans="1:14" x14ac:dyDescent="0.25">
      <c r="A322" s="12" t="s">
        <v>247</v>
      </c>
      <c r="B322" s="32">
        <v>6450</v>
      </c>
      <c r="C322" s="32">
        <v>6114.6</v>
      </c>
      <c r="D322" s="32">
        <v>6114.6</v>
      </c>
      <c r="E322" s="32">
        <v>6114.6</v>
      </c>
      <c r="F322" s="32">
        <v>6114.6</v>
      </c>
      <c r="G322" s="32">
        <v>6341.64</v>
      </c>
      <c r="H322" s="32">
        <v>6341.64</v>
      </c>
      <c r="I322" s="31">
        <v>6341.64</v>
      </c>
      <c r="J322" s="31">
        <v>6341.64</v>
      </c>
      <c r="K322" s="31">
        <v>6422.92</v>
      </c>
      <c r="L322" s="32">
        <v>6422.92</v>
      </c>
      <c r="M322" s="32">
        <v>6422.92</v>
      </c>
      <c r="N322" s="38">
        <f t="shared" ref="N322:N385" si="5">SUM(B322:M322)</f>
        <v>75543.72</v>
      </c>
    </row>
    <row r="323" spans="1:14" x14ac:dyDescent="0.25">
      <c r="A323" s="12" t="s">
        <v>249</v>
      </c>
      <c r="B323" s="32">
        <v>22575</v>
      </c>
      <c r="C323" s="32">
        <v>21917.1</v>
      </c>
      <c r="D323" s="32">
        <v>22188</v>
      </c>
      <c r="E323" s="32">
        <v>22188</v>
      </c>
      <c r="F323" s="32">
        <v>22188</v>
      </c>
      <c r="G323" s="32">
        <v>21073.439999999999</v>
      </c>
      <c r="H323" s="32">
        <v>21073.439999999999</v>
      </c>
      <c r="I323" s="31">
        <v>21073.439999999999</v>
      </c>
      <c r="J323" s="31">
        <v>21073.439999999999</v>
      </c>
      <c r="K323" s="31">
        <v>20863.849999999999</v>
      </c>
      <c r="L323" s="32">
        <v>20863.849999999999</v>
      </c>
      <c r="M323" s="32">
        <v>20863.849999999999</v>
      </c>
      <c r="N323" s="38">
        <f t="shared" si="5"/>
        <v>257941.41000000003</v>
      </c>
    </row>
    <row r="324" spans="1:14" x14ac:dyDescent="0.25">
      <c r="A324" s="12" t="s">
        <v>248</v>
      </c>
      <c r="B324" s="32">
        <v>9675</v>
      </c>
      <c r="C324" s="32">
        <v>7740</v>
      </c>
      <c r="D324" s="32">
        <v>7740</v>
      </c>
      <c r="E324" s="32">
        <v>7740</v>
      </c>
      <c r="F324" s="32">
        <v>7740</v>
      </c>
      <c r="G324" s="32">
        <v>5282.55</v>
      </c>
      <c r="H324" s="32">
        <v>5282.55</v>
      </c>
      <c r="I324" s="31">
        <v>5282.55</v>
      </c>
      <c r="J324" s="31">
        <v>5282.55</v>
      </c>
      <c r="K324" s="31">
        <v>6373.89</v>
      </c>
      <c r="L324" s="32">
        <v>6373.89</v>
      </c>
      <c r="M324" s="32">
        <v>6373.89</v>
      </c>
      <c r="N324" s="38">
        <f t="shared" si="5"/>
        <v>80886.87000000001</v>
      </c>
    </row>
    <row r="325" spans="1:14" x14ac:dyDescent="0.25">
      <c r="A325" s="12" t="s">
        <v>731</v>
      </c>
      <c r="B325" s="32">
        <v>6450</v>
      </c>
      <c r="C325" s="32">
        <v>5160</v>
      </c>
      <c r="D325" s="32">
        <v>5160</v>
      </c>
      <c r="E325" s="32">
        <v>5160</v>
      </c>
      <c r="F325" s="32">
        <v>5160</v>
      </c>
      <c r="G325" s="32">
        <v>3303.7</v>
      </c>
      <c r="H325" s="32">
        <v>3303.7</v>
      </c>
      <c r="I325" s="31">
        <v>3303.7</v>
      </c>
      <c r="J325" s="31">
        <v>3303.7</v>
      </c>
      <c r="K325" s="31">
        <v>4959.3999999999996</v>
      </c>
      <c r="L325" s="32">
        <v>4959.3999999999996</v>
      </c>
      <c r="M325" s="32">
        <v>4959.3999999999996</v>
      </c>
      <c r="N325" s="38">
        <f t="shared" si="5"/>
        <v>55183</v>
      </c>
    </row>
    <row r="326" spans="1:14" x14ac:dyDescent="0.25">
      <c r="A326" s="12" t="s">
        <v>250</v>
      </c>
      <c r="B326" s="32">
        <v>9675</v>
      </c>
      <c r="C326" s="32">
        <v>8659.14</v>
      </c>
      <c r="D326" s="32">
        <v>8784.9</v>
      </c>
      <c r="E326" s="32">
        <v>8784.9</v>
      </c>
      <c r="F326" s="32">
        <v>8784.9</v>
      </c>
      <c r="G326" s="32">
        <v>6079.77</v>
      </c>
      <c r="H326" s="32">
        <v>6079.77</v>
      </c>
      <c r="I326" s="31">
        <v>6079.77</v>
      </c>
      <c r="J326" s="31">
        <v>6079.77</v>
      </c>
      <c r="K326" s="31">
        <v>8108.61</v>
      </c>
      <c r="L326" s="32">
        <v>8108.61</v>
      </c>
      <c r="M326" s="32">
        <v>8108.61</v>
      </c>
      <c r="N326" s="38">
        <f t="shared" si="5"/>
        <v>93333.750000000015</v>
      </c>
    </row>
    <row r="327" spans="1:14" x14ac:dyDescent="0.25">
      <c r="A327" s="12" t="s">
        <v>251</v>
      </c>
      <c r="B327" s="32">
        <v>37893.75</v>
      </c>
      <c r="C327" s="32">
        <v>31944.49</v>
      </c>
      <c r="D327" s="32">
        <v>32399.21</v>
      </c>
      <c r="E327" s="32">
        <v>32399.21</v>
      </c>
      <c r="F327" s="32">
        <v>32399.21</v>
      </c>
      <c r="G327" s="32">
        <v>23660.86</v>
      </c>
      <c r="H327" s="32">
        <v>23660.86</v>
      </c>
      <c r="I327" s="31">
        <v>23660.86</v>
      </c>
      <c r="J327" s="31">
        <v>23660.86</v>
      </c>
      <c r="K327" s="31">
        <v>29473.81</v>
      </c>
      <c r="L327" s="32">
        <v>29473.81</v>
      </c>
      <c r="M327" s="32">
        <v>29473.81</v>
      </c>
      <c r="N327" s="38">
        <f t="shared" si="5"/>
        <v>350100.73999999993</v>
      </c>
    </row>
    <row r="328" spans="1:14" x14ac:dyDescent="0.25">
      <c r="A328" s="12" t="s">
        <v>252</v>
      </c>
      <c r="B328" s="32">
        <v>9675</v>
      </c>
      <c r="C328" s="32">
        <v>9433.14</v>
      </c>
      <c r="D328" s="32">
        <v>9645.99</v>
      </c>
      <c r="E328" s="32">
        <v>9645.99</v>
      </c>
      <c r="F328" s="32">
        <v>9645.99</v>
      </c>
      <c r="G328" s="32">
        <v>9243.51</v>
      </c>
      <c r="H328" s="32">
        <v>9243.51</v>
      </c>
      <c r="I328" s="31">
        <v>9243.51</v>
      </c>
      <c r="J328" s="31">
        <v>9243.51</v>
      </c>
      <c r="K328" s="31">
        <v>9553.11</v>
      </c>
      <c r="L328" s="32">
        <v>9553.11</v>
      </c>
      <c r="M328" s="32">
        <v>9553.11</v>
      </c>
      <c r="N328" s="38">
        <f t="shared" si="5"/>
        <v>113679.47999999998</v>
      </c>
    </row>
    <row r="329" spans="1:14" x14ac:dyDescent="0.25">
      <c r="A329" s="12" t="s">
        <v>253</v>
      </c>
      <c r="B329" s="32">
        <v>9675</v>
      </c>
      <c r="C329" s="32">
        <v>9404.1</v>
      </c>
      <c r="D329" s="32">
        <v>9404.1</v>
      </c>
      <c r="E329" s="32">
        <v>9404.1</v>
      </c>
      <c r="F329" s="32">
        <v>9404.1</v>
      </c>
      <c r="G329" s="32">
        <v>8692.02</v>
      </c>
      <c r="H329" s="32">
        <v>8692.02</v>
      </c>
      <c r="I329" s="31">
        <v>8692.02</v>
      </c>
      <c r="J329" s="31">
        <v>8692.02</v>
      </c>
      <c r="K329" s="31">
        <v>9079.98</v>
      </c>
      <c r="L329" s="32">
        <v>9079.98</v>
      </c>
      <c r="M329" s="32">
        <v>9079.98</v>
      </c>
      <c r="N329" s="38">
        <f t="shared" si="5"/>
        <v>109299.42</v>
      </c>
    </row>
    <row r="330" spans="1:14" x14ac:dyDescent="0.25">
      <c r="A330" s="12" t="s">
        <v>254</v>
      </c>
      <c r="B330" s="32">
        <v>9675</v>
      </c>
      <c r="C330" s="32">
        <v>8688.15</v>
      </c>
      <c r="D330" s="32">
        <v>8784.9</v>
      </c>
      <c r="E330" s="32">
        <v>8784.9</v>
      </c>
      <c r="F330" s="32">
        <v>8784.9</v>
      </c>
      <c r="G330" s="32">
        <v>7223.37</v>
      </c>
      <c r="H330" s="32">
        <v>7223.37</v>
      </c>
      <c r="I330" s="31">
        <v>7223.37</v>
      </c>
      <c r="J330" s="31">
        <v>7223.37</v>
      </c>
      <c r="K330" s="31">
        <v>8694.93</v>
      </c>
      <c r="L330" s="32">
        <v>8694.93</v>
      </c>
      <c r="M330" s="32">
        <v>8694.93</v>
      </c>
      <c r="N330" s="38">
        <f t="shared" si="5"/>
        <v>99696.12</v>
      </c>
    </row>
    <row r="331" spans="1:14" x14ac:dyDescent="0.25">
      <c r="A331" s="12" t="s">
        <v>255</v>
      </c>
      <c r="B331" s="32">
        <v>9675</v>
      </c>
      <c r="C331" s="32">
        <v>9123.5400000000009</v>
      </c>
      <c r="D331" s="32">
        <v>9123.5400000000009</v>
      </c>
      <c r="E331" s="32">
        <v>9123.5400000000009</v>
      </c>
      <c r="F331" s="32">
        <v>9123.5400000000009</v>
      </c>
      <c r="G331" s="32">
        <v>8532.39</v>
      </c>
      <c r="H331" s="32">
        <v>8532.39</v>
      </c>
      <c r="I331" s="31">
        <v>8532.39</v>
      </c>
      <c r="J331" s="31">
        <v>8532.39</v>
      </c>
      <c r="K331" s="31">
        <v>8662.02</v>
      </c>
      <c r="L331" s="32">
        <v>8662.02</v>
      </c>
      <c r="M331" s="32">
        <v>8662.02</v>
      </c>
      <c r="N331" s="38">
        <f t="shared" si="5"/>
        <v>106284.78000000001</v>
      </c>
    </row>
    <row r="332" spans="1:14" x14ac:dyDescent="0.25">
      <c r="A332" s="12" t="s">
        <v>256</v>
      </c>
      <c r="B332" s="32">
        <v>9675</v>
      </c>
      <c r="C332" s="32">
        <v>9675</v>
      </c>
      <c r="D332" s="32">
        <v>9675</v>
      </c>
      <c r="E332" s="32">
        <v>9675</v>
      </c>
      <c r="F332" s="32">
        <v>9675</v>
      </c>
      <c r="G332" s="32">
        <v>8271.15</v>
      </c>
      <c r="H332" s="32">
        <v>8271.15</v>
      </c>
      <c r="I332" s="31">
        <v>8271.15</v>
      </c>
      <c r="J332" s="31">
        <v>8271.15</v>
      </c>
      <c r="K332" s="31">
        <v>8446.2900000000009</v>
      </c>
      <c r="L332" s="32">
        <v>8446.2900000000009</v>
      </c>
      <c r="M332" s="32">
        <v>8446.2900000000009</v>
      </c>
      <c r="N332" s="38">
        <f t="shared" si="5"/>
        <v>106798.47</v>
      </c>
    </row>
    <row r="333" spans="1:14" x14ac:dyDescent="0.25">
      <c r="A333" s="12" t="s">
        <v>732</v>
      </c>
      <c r="B333" s="32">
        <v>16125</v>
      </c>
      <c r="C333" s="32">
        <v>16125</v>
      </c>
      <c r="D333" s="32">
        <v>16125</v>
      </c>
      <c r="E333" s="32">
        <v>16125</v>
      </c>
      <c r="F333" s="32">
        <v>16125</v>
      </c>
      <c r="G333" s="32">
        <v>14683.45</v>
      </c>
      <c r="H333" s="32">
        <v>14683.45</v>
      </c>
      <c r="I333" s="31">
        <v>14683.45</v>
      </c>
      <c r="J333" s="31">
        <v>14683.45</v>
      </c>
      <c r="K333" s="31">
        <v>14299.65</v>
      </c>
      <c r="L333" s="32">
        <v>14299.65</v>
      </c>
      <c r="M333" s="32">
        <v>14299.65</v>
      </c>
      <c r="N333" s="38">
        <f t="shared" si="5"/>
        <v>182257.74999999997</v>
      </c>
    </row>
    <row r="334" spans="1:14" x14ac:dyDescent="0.25">
      <c r="A334" s="12" t="s">
        <v>257</v>
      </c>
      <c r="B334" s="32">
        <v>9675</v>
      </c>
      <c r="C334" s="32">
        <v>9510.5400000000009</v>
      </c>
      <c r="D334" s="32">
        <v>9510.5400000000009</v>
      </c>
      <c r="E334" s="32">
        <v>9510.5400000000009</v>
      </c>
      <c r="F334" s="32">
        <v>9510.5400000000009</v>
      </c>
      <c r="G334" s="32">
        <v>6668.01</v>
      </c>
      <c r="H334" s="32">
        <v>6668.01</v>
      </c>
      <c r="I334" s="31">
        <v>6668.01</v>
      </c>
      <c r="J334" s="31">
        <v>6668.01</v>
      </c>
      <c r="K334" s="31">
        <v>9136.11</v>
      </c>
      <c r="L334" s="32">
        <v>9136.11</v>
      </c>
      <c r="M334" s="32">
        <v>9136.11</v>
      </c>
      <c r="N334" s="38">
        <f t="shared" si="5"/>
        <v>101797.53</v>
      </c>
    </row>
    <row r="335" spans="1:14" x14ac:dyDescent="0.25">
      <c r="A335" s="12" t="s">
        <v>261</v>
      </c>
      <c r="B335" s="32">
        <v>21768.75</v>
      </c>
      <c r="C335" s="32">
        <v>18481.7</v>
      </c>
      <c r="D335" s="32">
        <v>18677.59</v>
      </c>
      <c r="E335" s="32">
        <v>18677.59</v>
      </c>
      <c r="F335" s="32">
        <v>18677.59</v>
      </c>
      <c r="G335" s="32">
        <v>13650.78</v>
      </c>
      <c r="H335" s="32">
        <v>13650.78</v>
      </c>
      <c r="I335" s="31">
        <v>13650.78</v>
      </c>
      <c r="J335" s="31">
        <v>13650.779999999999</v>
      </c>
      <c r="K335" s="31">
        <v>14632.98</v>
      </c>
      <c r="L335" s="32">
        <v>14632.98</v>
      </c>
      <c r="M335" s="32">
        <v>14632.98</v>
      </c>
      <c r="N335" s="38">
        <f t="shared" si="5"/>
        <v>194785.28000000003</v>
      </c>
    </row>
    <row r="336" spans="1:14" x14ac:dyDescent="0.25">
      <c r="A336" s="12" t="s">
        <v>662</v>
      </c>
      <c r="B336" s="32">
        <v>12900</v>
      </c>
      <c r="C336" s="32">
        <v>11648.72</v>
      </c>
      <c r="D336" s="32">
        <v>11868</v>
      </c>
      <c r="E336" s="32">
        <v>11868</v>
      </c>
      <c r="F336" s="32">
        <v>11868</v>
      </c>
      <c r="G336" s="32">
        <v>8528.2000000000007</v>
      </c>
      <c r="H336" s="32">
        <v>8528.2000000000007</v>
      </c>
      <c r="I336" s="31">
        <v>8528.2000000000007</v>
      </c>
      <c r="J336" s="31">
        <v>8528.2000000000007</v>
      </c>
      <c r="K336" s="31">
        <v>12600.72</v>
      </c>
      <c r="L336" s="32">
        <v>12600.72</v>
      </c>
      <c r="M336" s="32">
        <v>12600.72</v>
      </c>
      <c r="N336" s="38">
        <f t="shared" si="5"/>
        <v>132067.68</v>
      </c>
    </row>
    <row r="337" spans="1:14" x14ac:dyDescent="0.25">
      <c r="A337" s="12" t="s">
        <v>733</v>
      </c>
      <c r="B337" s="32">
        <v>9675</v>
      </c>
      <c r="C337" s="32">
        <v>9675</v>
      </c>
      <c r="D337" s="32">
        <v>9675</v>
      </c>
      <c r="E337" s="32">
        <v>9675</v>
      </c>
      <c r="F337" s="32">
        <v>9675</v>
      </c>
      <c r="G337" s="32">
        <v>9386.7000000000007</v>
      </c>
      <c r="H337" s="32">
        <v>9386.7000000000007</v>
      </c>
      <c r="I337" s="31">
        <v>9386.7000000000007</v>
      </c>
      <c r="J337" s="31">
        <v>9386.7000000000007</v>
      </c>
      <c r="K337" s="31">
        <v>9540.51</v>
      </c>
      <c r="L337" s="32">
        <v>9540.51</v>
      </c>
      <c r="M337" s="32">
        <v>9540.51</v>
      </c>
      <c r="N337" s="38">
        <f t="shared" si="5"/>
        <v>114543.32999999997</v>
      </c>
    </row>
    <row r="338" spans="1:14" x14ac:dyDescent="0.25">
      <c r="A338" s="12" t="s">
        <v>258</v>
      </c>
      <c r="B338" s="32">
        <v>12900</v>
      </c>
      <c r="C338" s="32">
        <v>12900</v>
      </c>
      <c r="D338" s="32">
        <v>12900</v>
      </c>
      <c r="E338" s="32">
        <v>12900</v>
      </c>
      <c r="F338" s="32">
        <v>12900</v>
      </c>
      <c r="G338" s="32">
        <v>11987.96</v>
      </c>
      <c r="H338" s="32">
        <v>11987.96</v>
      </c>
      <c r="I338" s="31">
        <v>11987.96</v>
      </c>
      <c r="J338" s="31">
        <v>11987.96</v>
      </c>
      <c r="K338" s="31">
        <v>12480.76</v>
      </c>
      <c r="L338" s="32">
        <v>15705.76</v>
      </c>
      <c r="M338" s="32">
        <v>15499.36</v>
      </c>
      <c r="N338" s="38">
        <f t="shared" si="5"/>
        <v>156137.71999999997</v>
      </c>
    </row>
    <row r="339" spans="1:14" x14ac:dyDescent="0.25">
      <c r="A339" s="12" t="s">
        <v>259</v>
      </c>
      <c r="B339" s="32">
        <v>141900</v>
      </c>
      <c r="C339" s="32">
        <v>122034</v>
      </c>
      <c r="D339" s="32">
        <v>123143.4</v>
      </c>
      <c r="E339" s="32">
        <v>123143.4</v>
      </c>
      <c r="F339" s="32">
        <v>123143.4</v>
      </c>
      <c r="G339" s="32">
        <v>95547.29</v>
      </c>
      <c r="H339" s="32">
        <v>95547.29</v>
      </c>
      <c r="I339" s="31">
        <v>95547.290000000008</v>
      </c>
      <c r="J339" s="31">
        <v>95547.290000000008</v>
      </c>
      <c r="K339" s="31">
        <v>111610.37</v>
      </c>
      <c r="L339" s="32">
        <v>111610.37</v>
      </c>
      <c r="M339" s="32">
        <v>111610.37</v>
      </c>
      <c r="N339" s="38">
        <f t="shared" si="5"/>
        <v>1350384.4700000002</v>
      </c>
    </row>
    <row r="340" spans="1:14" x14ac:dyDescent="0.25">
      <c r="A340" s="12" t="s">
        <v>734</v>
      </c>
      <c r="B340" s="32">
        <v>3225</v>
      </c>
      <c r="C340" s="32">
        <v>3225</v>
      </c>
      <c r="D340" s="32">
        <v>3225</v>
      </c>
      <c r="E340" s="32">
        <v>3225</v>
      </c>
      <c r="F340" s="32">
        <v>3225</v>
      </c>
      <c r="G340" s="32">
        <v>2641.92</v>
      </c>
      <c r="H340" s="32">
        <v>2641.92</v>
      </c>
      <c r="I340" s="31">
        <v>2641.92</v>
      </c>
      <c r="J340" s="31">
        <v>2641.92</v>
      </c>
      <c r="K340" s="31">
        <v>2950.88</v>
      </c>
      <c r="L340" s="32">
        <v>2950.88</v>
      </c>
      <c r="M340" s="32">
        <v>2950.88</v>
      </c>
      <c r="N340" s="38">
        <f t="shared" si="5"/>
        <v>35545.319999999992</v>
      </c>
    </row>
    <row r="341" spans="1:14" x14ac:dyDescent="0.25">
      <c r="A341" s="12" t="s">
        <v>260</v>
      </c>
      <c r="B341" s="32">
        <v>3225</v>
      </c>
      <c r="C341" s="32">
        <v>2850.9</v>
      </c>
      <c r="D341" s="32">
        <v>2850.9</v>
      </c>
      <c r="E341" s="32">
        <v>2850.9</v>
      </c>
      <c r="F341" s="32">
        <v>2850.9</v>
      </c>
      <c r="G341" s="32">
        <v>2929.59</v>
      </c>
      <c r="H341" s="32">
        <v>2929.59</v>
      </c>
      <c r="I341" s="31">
        <v>2929.59</v>
      </c>
      <c r="J341" s="31">
        <v>2929.59</v>
      </c>
      <c r="K341" s="31">
        <v>3136.31</v>
      </c>
      <c r="L341" s="32">
        <v>3136.31</v>
      </c>
      <c r="M341" s="32">
        <v>3136.31</v>
      </c>
      <c r="N341" s="38">
        <f t="shared" si="5"/>
        <v>35755.89</v>
      </c>
    </row>
    <row r="342" spans="1:14" x14ac:dyDescent="0.25">
      <c r="A342" s="12" t="s">
        <v>262</v>
      </c>
      <c r="B342" s="32">
        <v>19350</v>
      </c>
      <c r="C342" s="32">
        <v>17627.88</v>
      </c>
      <c r="D342" s="32">
        <v>17724.599999999999</v>
      </c>
      <c r="E342" s="32">
        <v>17724.599999999999</v>
      </c>
      <c r="F342" s="32">
        <v>17724.599999999999</v>
      </c>
      <c r="G342" s="32">
        <v>15201.36</v>
      </c>
      <c r="H342" s="32">
        <v>15201.36</v>
      </c>
      <c r="I342" s="31">
        <v>15201.36</v>
      </c>
      <c r="J342" s="31">
        <v>15201.36</v>
      </c>
      <c r="K342" s="31">
        <v>16122.42</v>
      </c>
      <c r="L342" s="32">
        <v>16122.42</v>
      </c>
      <c r="M342" s="32">
        <v>16122.42</v>
      </c>
      <c r="N342" s="38">
        <f t="shared" si="5"/>
        <v>199324.38000000003</v>
      </c>
    </row>
    <row r="343" spans="1:14" x14ac:dyDescent="0.25">
      <c r="A343" s="12" t="s">
        <v>263</v>
      </c>
      <c r="B343" s="32">
        <v>41925</v>
      </c>
      <c r="C343" s="32">
        <v>35042.85</v>
      </c>
      <c r="D343" s="32">
        <v>35042.85</v>
      </c>
      <c r="E343" s="32">
        <v>35042.85</v>
      </c>
      <c r="F343" s="32">
        <v>35042.85</v>
      </c>
      <c r="G343" s="32">
        <v>18727.93</v>
      </c>
      <c r="H343" s="32">
        <v>18727.93</v>
      </c>
      <c r="I343" s="31">
        <v>18727.93</v>
      </c>
      <c r="J343" s="31">
        <v>18727.93</v>
      </c>
      <c r="K343" s="31">
        <v>22463.48</v>
      </c>
      <c r="L343" s="32">
        <v>22463.48</v>
      </c>
      <c r="M343" s="32">
        <v>22463.48</v>
      </c>
      <c r="N343" s="38">
        <f t="shared" si="5"/>
        <v>324398.55999999994</v>
      </c>
    </row>
    <row r="344" spans="1:14" x14ac:dyDescent="0.25">
      <c r="A344" s="12" t="s">
        <v>264</v>
      </c>
      <c r="B344" s="32">
        <v>16125</v>
      </c>
      <c r="C344" s="32">
        <v>16125</v>
      </c>
      <c r="D344" s="32">
        <v>16125</v>
      </c>
      <c r="E344" s="32">
        <v>16125</v>
      </c>
      <c r="F344" s="32">
        <v>16125</v>
      </c>
      <c r="G344" s="32">
        <v>14852.75</v>
      </c>
      <c r="H344" s="32">
        <v>14852.75</v>
      </c>
      <c r="I344" s="31">
        <v>14852.75</v>
      </c>
      <c r="J344" s="31">
        <v>14852.75</v>
      </c>
      <c r="K344" s="31">
        <v>14657.65</v>
      </c>
      <c r="L344" s="32">
        <v>14657.65</v>
      </c>
      <c r="M344" s="32">
        <v>14657.65</v>
      </c>
      <c r="N344" s="38">
        <f t="shared" si="5"/>
        <v>184008.94999999998</v>
      </c>
    </row>
    <row r="345" spans="1:14" x14ac:dyDescent="0.25">
      <c r="A345" s="12" t="s">
        <v>265</v>
      </c>
      <c r="B345" s="32">
        <v>12900</v>
      </c>
      <c r="C345" s="32">
        <v>11171.4</v>
      </c>
      <c r="D345" s="32">
        <v>11287.52</v>
      </c>
      <c r="E345" s="32">
        <v>11287.52</v>
      </c>
      <c r="F345" s="32">
        <v>11287.52</v>
      </c>
      <c r="G345" s="32">
        <v>9516.32</v>
      </c>
      <c r="H345" s="32">
        <v>9516.32</v>
      </c>
      <c r="I345" s="31">
        <v>9516.32</v>
      </c>
      <c r="J345" s="31">
        <v>9516.32</v>
      </c>
      <c r="K345" s="31">
        <v>12359.48</v>
      </c>
      <c r="L345" s="32">
        <v>12359.48</v>
      </c>
      <c r="M345" s="32">
        <v>12359.48</v>
      </c>
      <c r="N345" s="38">
        <f t="shared" si="5"/>
        <v>133077.68000000002</v>
      </c>
    </row>
    <row r="346" spans="1:14" x14ac:dyDescent="0.25">
      <c r="A346" s="12" t="s">
        <v>663</v>
      </c>
      <c r="B346" s="32">
        <v>9675</v>
      </c>
      <c r="C346" s="32">
        <v>9384.76</v>
      </c>
      <c r="D346" s="32">
        <v>9384.76</v>
      </c>
      <c r="E346" s="32">
        <v>9384.76</v>
      </c>
      <c r="F346" s="32">
        <v>9384.76</v>
      </c>
      <c r="G346" s="32">
        <v>8951.32</v>
      </c>
      <c r="H346" s="32">
        <v>8951.32</v>
      </c>
      <c r="I346" s="31">
        <v>8951.32</v>
      </c>
      <c r="J346" s="31">
        <v>8951.32</v>
      </c>
      <c r="K346" s="31">
        <v>7710</v>
      </c>
      <c r="L346" s="32">
        <v>7710</v>
      </c>
      <c r="M346" s="32">
        <v>7710</v>
      </c>
      <c r="N346" s="38">
        <f t="shared" si="5"/>
        <v>106149.32</v>
      </c>
    </row>
    <row r="347" spans="1:14" x14ac:dyDescent="0.25">
      <c r="A347" s="12" t="s">
        <v>266</v>
      </c>
      <c r="B347" s="32">
        <v>16125</v>
      </c>
      <c r="C347" s="32">
        <v>15931.5</v>
      </c>
      <c r="D347" s="32">
        <v>15996</v>
      </c>
      <c r="E347" s="32">
        <v>15996</v>
      </c>
      <c r="F347" s="32">
        <v>15996</v>
      </c>
      <c r="G347" s="32">
        <v>15762.2</v>
      </c>
      <c r="H347" s="32">
        <v>15762.2</v>
      </c>
      <c r="I347" s="31">
        <v>15762.2</v>
      </c>
      <c r="J347" s="31">
        <v>15762.2</v>
      </c>
      <c r="K347" s="31">
        <v>15883.15</v>
      </c>
      <c r="L347" s="32">
        <v>15883.15</v>
      </c>
      <c r="M347" s="32">
        <v>15883.15</v>
      </c>
      <c r="N347" s="38">
        <f t="shared" si="5"/>
        <v>190742.74999999997</v>
      </c>
    </row>
    <row r="348" spans="1:14" x14ac:dyDescent="0.25">
      <c r="A348" s="12" t="s">
        <v>267</v>
      </c>
      <c r="B348" s="32">
        <v>9675</v>
      </c>
      <c r="C348" s="32">
        <v>9268.65</v>
      </c>
      <c r="D348" s="32">
        <v>9336.39</v>
      </c>
      <c r="E348" s="32">
        <v>9336.39</v>
      </c>
      <c r="F348" s="32">
        <v>9336.39</v>
      </c>
      <c r="G348" s="32">
        <v>6894.42</v>
      </c>
      <c r="H348" s="32">
        <v>6894.42</v>
      </c>
      <c r="I348" s="31">
        <v>6894.42</v>
      </c>
      <c r="J348" s="31">
        <v>6894.42</v>
      </c>
      <c r="K348" s="31">
        <v>7081.14</v>
      </c>
      <c r="L348" s="32">
        <v>7081.14</v>
      </c>
      <c r="M348" s="32">
        <v>7081.14</v>
      </c>
      <c r="N348" s="38">
        <f t="shared" si="5"/>
        <v>95773.92</v>
      </c>
    </row>
    <row r="349" spans="1:14" x14ac:dyDescent="0.25">
      <c r="A349" s="12" t="s">
        <v>268</v>
      </c>
      <c r="B349" s="32">
        <v>9675</v>
      </c>
      <c r="C349" s="32">
        <v>8659.14</v>
      </c>
      <c r="D349" s="32">
        <v>8659.14</v>
      </c>
      <c r="E349" s="32">
        <v>8659.14</v>
      </c>
      <c r="F349" s="32">
        <v>8659.14</v>
      </c>
      <c r="G349" s="32">
        <v>5990.76</v>
      </c>
      <c r="H349" s="32">
        <v>5990.76</v>
      </c>
      <c r="I349" s="31">
        <v>5990.76</v>
      </c>
      <c r="J349" s="31">
        <v>5990.76</v>
      </c>
      <c r="K349" s="31">
        <v>6682.53</v>
      </c>
      <c r="L349" s="32">
        <v>6682.53</v>
      </c>
      <c r="M349" s="32">
        <v>6682.53</v>
      </c>
      <c r="N349" s="38">
        <f t="shared" si="5"/>
        <v>88322.19</v>
      </c>
    </row>
    <row r="350" spans="1:14" x14ac:dyDescent="0.25">
      <c r="A350" s="12" t="s">
        <v>269</v>
      </c>
      <c r="B350" s="32">
        <v>12900</v>
      </c>
      <c r="C350" s="32">
        <v>12771</v>
      </c>
      <c r="D350" s="32">
        <v>12861.32</v>
      </c>
      <c r="E350" s="32">
        <v>12861.32</v>
      </c>
      <c r="F350" s="32">
        <v>12861.32</v>
      </c>
      <c r="G350" s="32">
        <v>10881.16</v>
      </c>
      <c r="H350" s="32">
        <v>10881.16</v>
      </c>
      <c r="I350" s="31">
        <v>10881.16</v>
      </c>
      <c r="J350" s="31">
        <v>10881.16</v>
      </c>
      <c r="K350" s="31">
        <v>11251.4</v>
      </c>
      <c r="L350" s="32">
        <v>11251.4</v>
      </c>
      <c r="M350" s="32">
        <v>11251.4</v>
      </c>
      <c r="N350" s="38">
        <f t="shared" si="5"/>
        <v>141533.79999999999</v>
      </c>
    </row>
    <row r="351" spans="1:14" x14ac:dyDescent="0.25">
      <c r="A351" s="12" t="s">
        <v>270</v>
      </c>
      <c r="B351" s="32">
        <v>9675</v>
      </c>
      <c r="C351" s="32">
        <v>9655.65</v>
      </c>
      <c r="D351" s="32">
        <v>9655.65</v>
      </c>
      <c r="E351" s="32">
        <v>9655.65</v>
      </c>
      <c r="F351" s="32">
        <v>9655.65</v>
      </c>
      <c r="G351" s="32">
        <v>8906.82</v>
      </c>
      <c r="H351" s="32">
        <v>8906.82</v>
      </c>
      <c r="I351" s="31">
        <v>8906.82</v>
      </c>
      <c r="J351" s="31">
        <v>8906.82</v>
      </c>
      <c r="K351" s="31">
        <v>9135.15</v>
      </c>
      <c r="L351" s="32">
        <v>9135.15</v>
      </c>
      <c r="M351" s="32">
        <v>9135.15</v>
      </c>
      <c r="N351" s="38">
        <f t="shared" si="5"/>
        <v>111330.32999999999</v>
      </c>
    </row>
    <row r="352" spans="1:14" x14ac:dyDescent="0.25">
      <c r="A352" s="12" t="s">
        <v>735</v>
      </c>
      <c r="B352" s="32">
        <v>3225</v>
      </c>
      <c r="C352" s="32">
        <v>2821.88</v>
      </c>
      <c r="D352" s="32">
        <v>2876.7</v>
      </c>
      <c r="E352" s="32">
        <v>2876.7</v>
      </c>
      <c r="F352" s="32">
        <v>2876.7</v>
      </c>
      <c r="G352" s="32">
        <v>2048.84</v>
      </c>
      <c r="H352" s="32">
        <v>2048.84</v>
      </c>
      <c r="I352" s="31">
        <v>2048.84</v>
      </c>
      <c r="J352" s="31">
        <v>2048.84</v>
      </c>
      <c r="K352" s="31">
        <v>1854.7</v>
      </c>
      <c r="L352" s="32">
        <v>1854.7</v>
      </c>
      <c r="M352" s="32">
        <v>1854.7</v>
      </c>
      <c r="N352" s="38">
        <f t="shared" si="5"/>
        <v>28436.440000000002</v>
      </c>
    </row>
    <row r="353" spans="1:14" x14ac:dyDescent="0.25">
      <c r="A353" s="12" t="s">
        <v>271</v>
      </c>
      <c r="B353" s="32">
        <v>32250</v>
      </c>
      <c r="C353" s="32">
        <v>31379.3</v>
      </c>
      <c r="D353" s="32">
        <v>31927.5</v>
      </c>
      <c r="E353" s="32">
        <v>31927.5</v>
      </c>
      <c r="F353" s="32">
        <v>31927.5</v>
      </c>
      <c r="G353" s="32">
        <v>29025</v>
      </c>
      <c r="H353" s="32">
        <v>29025</v>
      </c>
      <c r="I353" s="31">
        <v>29025</v>
      </c>
      <c r="J353" s="31">
        <v>29025</v>
      </c>
      <c r="K353" s="31">
        <v>29750.6</v>
      </c>
      <c r="L353" s="32">
        <v>29750.6</v>
      </c>
      <c r="M353" s="32">
        <v>29750.6</v>
      </c>
      <c r="N353" s="38">
        <f t="shared" si="5"/>
        <v>364763.59999999992</v>
      </c>
    </row>
    <row r="354" spans="1:14" x14ac:dyDescent="0.25">
      <c r="A354" s="12" t="s">
        <v>736</v>
      </c>
      <c r="B354" s="32">
        <v>9675</v>
      </c>
      <c r="C354" s="32">
        <v>8078.64</v>
      </c>
      <c r="D354" s="32">
        <v>8165.7</v>
      </c>
      <c r="E354" s="32">
        <v>8165.7</v>
      </c>
      <c r="F354" s="32">
        <v>8165.7</v>
      </c>
      <c r="G354" s="32">
        <v>8436.6</v>
      </c>
      <c r="H354" s="32">
        <v>8436.6</v>
      </c>
      <c r="I354" s="31">
        <v>8436.6</v>
      </c>
      <c r="J354" s="31">
        <v>8436.6</v>
      </c>
      <c r="K354" s="31">
        <v>9005.49</v>
      </c>
      <c r="L354" s="32">
        <v>9005.49</v>
      </c>
      <c r="M354" s="32">
        <v>9005.49</v>
      </c>
      <c r="N354" s="38">
        <f t="shared" si="5"/>
        <v>103013.61000000002</v>
      </c>
    </row>
    <row r="355" spans="1:14" x14ac:dyDescent="0.25">
      <c r="A355" s="12" t="s">
        <v>737</v>
      </c>
      <c r="B355" s="32">
        <v>9675</v>
      </c>
      <c r="C355" s="32">
        <v>9123.5400000000009</v>
      </c>
      <c r="D355" s="32">
        <v>9123.5400000000009</v>
      </c>
      <c r="E355" s="32">
        <v>9123.5400000000009</v>
      </c>
      <c r="F355" s="32">
        <v>9123.5400000000009</v>
      </c>
      <c r="G355" s="32">
        <v>8480.1299999999992</v>
      </c>
      <c r="H355" s="32">
        <v>8480.1299999999992</v>
      </c>
      <c r="I355" s="31">
        <v>8480.130000000001</v>
      </c>
      <c r="J355" s="31">
        <v>8480.130000000001</v>
      </c>
      <c r="K355" s="31">
        <v>9266.73</v>
      </c>
      <c r="L355" s="32">
        <v>9266.73</v>
      </c>
      <c r="M355" s="32">
        <v>9266.73</v>
      </c>
      <c r="N355" s="38">
        <f t="shared" si="5"/>
        <v>107889.87</v>
      </c>
    </row>
    <row r="356" spans="1:14" x14ac:dyDescent="0.25">
      <c r="A356" s="12" t="s">
        <v>272</v>
      </c>
      <c r="B356" s="32">
        <v>22575</v>
      </c>
      <c r="C356" s="32">
        <v>16853.88</v>
      </c>
      <c r="D356" s="32">
        <v>17028</v>
      </c>
      <c r="E356" s="32">
        <v>17028</v>
      </c>
      <c r="F356" s="32">
        <v>17028</v>
      </c>
      <c r="G356" s="32">
        <v>10708.32</v>
      </c>
      <c r="H356" s="32">
        <v>10708.32</v>
      </c>
      <c r="I356" s="31">
        <v>10708.32</v>
      </c>
      <c r="J356" s="31">
        <v>10708.32</v>
      </c>
      <c r="K356" s="31">
        <v>17064.46</v>
      </c>
      <c r="L356" s="32">
        <v>17064.46</v>
      </c>
      <c r="M356" s="32">
        <v>17064.46</v>
      </c>
      <c r="N356" s="38">
        <f t="shared" si="5"/>
        <v>184539.54</v>
      </c>
    </row>
    <row r="357" spans="1:14" x14ac:dyDescent="0.25">
      <c r="A357" s="12" t="s">
        <v>738</v>
      </c>
      <c r="B357" s="32">
        <v>20963</v>
      </c>
      <c r="C357" s="32">
        <v>18908.63</v>
      </c>
      <c r="D357" s="32">
        <v>19013.47</v>
      </c>
      <c r="E357" s="32">
        <v>19013.47</v>
      </c>
      <c r="F357" s="32">
        <v>19013.47</v>
      </c>
      <c r="G357" s="32">
        <v>19848.78</v>
      </c>
      <c r="H357" s="32">
        <v>19848.78</v>
      </c>
      <c r="I357" s="31">
        <v>19848.78</v>
      </c>
      <c r="J357" s="31">
        <v>19848.78</v>
      </c>
      <c r="K357" s="31">
        <v>18742.559999999998</v>
      </c>
      <c r="L357" s="32">
        <v>18742.560000000001</v>
      </c>
      <c r="M357" s="32">
        <v>18742.560000000001</v>
      </c>
      <c r="N357" s="38">
        <f t="shared" si="5"/>
        <v>232534.84</v>
      </c>
    </row>
    <row r="358" spans="1:14" x14ac:dyDescent="0.25">
      <c r="A358" s="12" t="s">
        <v>273</v>
      </c>
      <c r="B358" s="32">
        <v>187050</v>
      </c>
      <c r="C358" s="32">
        <v>165074.85</v>
      </c>
      <c r="D358" s="32">
        <v>166729.56</v>
      </c>
      <c r="E358" s="32">
        <v>166729.56</v>
      </c>
      <c r="F358" s="32">
        <v>166729.56</v>
      </c>
      <c r="G358" s="32">
        <v>146012.34</v>
      </c>
      <c r="H358" s="32">
        <v>146012.34</v>
      </c>
      <c r="I358" s="31">
        <v>146012.34</v>
      </c>
      <c r="J358" s="31">
        <v>146012.34</v>
      </c>
      <c r="K358" s="31">
        <v>143548.79999999999</v>
      </c>
      <c r="L358" s="32">
        <v>143548.79999999999</v>
      </c>
      <c r="M358" s="32">
        <v>143548.79999999999</v>
      </c>
      <c r="N358" s="38">
        <f t="shared" si="5"/>
        <v>1867009.2900000003</v>
      </c>
    </row>
    <row r="359" spans="1:14" x14ac:dyDescent="0.25">
      <c r="A359" s="12" t="s">
        <v>274</v>
      </c>
      <c r="B359" s="32">
        <v>6450</v>
      </c>
      <c r="C359" s="32">
        <v>6192</v>
      </c>
      <c r="D359" s="32">
        <v>6192</v>
      </c>
      <c r="E359" s="32">
        <v>6192</v>
      </c>
      <c r="F359" s="32">
        <v>6192</v>
      </c>
      <c r="G359" s="32">
        <v>5873.38</v>
      </c>
      <c r="H359" s="32">
        <v>5873.38</v>
      </c>
      <c r="I359" s="31">
        <v>5873.38</v>
      </c>
      <c r="J359" s="31">
        <v>5873.38</v>
      </c>
      <c r="K359" s="31">
        <v>5484.44</v>
      </c>
      <c r="L359" s="32">
        <v>5484.44</v>
      </c>
      <c r="M359" s="32">
        <v>5484.44</v>
      </c>
      <c r="N359" s="38">
        <f t="shared" si="5"/>
        <v>71164.84</v>
      </c>
    </row>
    <row r="360" spans="1:14" x14ac:dyDescent="0.25">
      <c r="A360" s="12" t="s">
        <v>275</v>
      </c>
      <c r="B360" s="32">
        <v>9675</v>
      </c>
      <c r="C360" s="32">
        <v>8784.9</v>
      </c>
      <c r="D360" s="32">
        <v>8784.9</v>
      </c>
      <c r="E360" s="32">
        <v>8784.9</v>
      </c>
      <c r="F360" s="32">
        <v>8784.9</v>
      </c>
      <c r="G360" s="32">
        <v>8772.33</v>
      </c>
      <c r="H360" s="32">
        <v>8772.33</v>
      </c>
      <c r="I360" s="31">
        <v>8772.33</v>
      </c>
      <c r="J360" s="31">
        <v>8772.33</v>
      </c>
      <c r="K360" s="31">
        <v>8629.14</v>
      </c>
      <c r="L360" s="32">
        <v>8629.14</v>
      </c>
      <c r="M360" s="32">
        <v>8629.14</v>
      </c>
      <c r="N360" s="38">
        <f t="shared" si="5"/>
        <v>105791.34000000001</v>
      </c>
    </row>
    <row r="361" spans="1:14" x14ac:dyDescent="0.25">
      <c r="A361" s="12" t="s">
        <v>276</v>
      </c>
      <c r="B361" s="32">
        <v>6450</v>
      </c>
      <c r="C361" s="32">
        <v>5372.86</v>
      </c>
      <c r="D361" s="32">
        <v>5372.86</v>
      </c>
      <c r="E361" s="32">
        <v>5372.86</v>
      </c>
      <c r="F361" s="32">
        <v>5372.86</v>
      </c>
      <c r="G361" s="32">
        <v>5388.98</v>
      </c>
      <c r="H361" s="32">
        <v>5388.98</v>
      </c>
      <c r="I361" s="31">
        <v>5388.98</v>
      </c>
      <c r="J361" s="31">
        <v>5388.98</v>
      </c>
      <c r="K361" s="31">
        <v>5445.74</v>
      </c>
      <c r="L361" s="32">
        <v>5445.74</v>
      </c>
      <c r="M361" s="32">
        <v>5445.74</v>
      </c>
      <c r="N361" s="38">
        <f t="shared" si="5"/>
        <v>65834.579999999987</v>
      </c>
    </row>
    <row r="362" spans="1:14" x14ac:dyDescent="0.25">
      <c r="A362" s="12" t="s">
        <v>277</v>
      </c>
      <c r="B362" s="32">
        <v>103200</v>
      </c>
      <c r="C362" s="32">
        <v>93189.759999999995</v>
      </c>
      <c r="D362" s="32">
        <v>93705.600000000006</v>
      </c>
      <c r="E362" s="32">
        <v>93705.600000000006</v>
      </c>
      <c r="F362" s="32">
        <v>93705.600000000006</v>
      </c>
      <c r="G362" s="32">
        <v>72900.479999999996</v>
      </c>
      <c r="H362" s="32">
        <v>72900.479999999996</v>
      </c>
      <c r="I362" s="31">
        <v>72900.48000000001</v>
      </c>
      <c r="J362" s="31">
        <v>72900.48000000001</v>
      </c>
      <c r="K362" s="31">
        <v>76522.880000000005</v>
      </c>
      <c r="L362" s="32">
        <v>76522.880000000005</v>
      </c>
      <c r="M362" s="32">
        <v>76522.880000000005</v>
      </c>
      <c r="N362" s="38">
        <f t="shared" si="5"/>
        <v>998677.11999999988</v>
      </c>
    </row>
    <row r="363" spans="1:14" x14ac:dyDescent="0.25">
      <c r="A363" s="12" t="s">
        <v>739</v>
      </c>
      <c r="B363" s="32">
        <v>16125</v>
      </c>
      <c r="C363" s="32">
        <v>13899.75</v>
      </c>
      <c r="D363" s="32">
        <v>13899.75</v>
      </c>
      <c r="E363" s="32">
        <v>13899.75</v>
      </c>
      <c r="F363" s="32">
        <v>13899.75</v>
      </c>
      <c r="G363" s="32">
        <v>13540.15</v>
      </c>
      <c r="H363" s="32">
        <v>13540.15</v>
      </c>
      <c r="I363" s="31">
        <v>13540.150000000001</v>
      </c>
      <c r="J363" s="31">
        <v>13540.150000000001</v>
      </c>
      <c r="K363" s="31">
        <v>14968.85</v>
      </c>
      <c r="L363" s="32">
        <v>14968.85</v>
      </c>
      <c r="M363" s="32">
        <v>14968.85</v>
      </c>
      <c r="N363" s="38">
        <f t="shared" si="5"/>
        <v>170791.15</v>
      </c>
    </row>
    <row r="364" spans="1:14" x14ac:dyDescent="0.25">
      <c r="A364" s="12" t="s">
        <v>278</v>
      </c>
      <c r="B364" s="32">
        <v>41925</v>
      </c>
      <c r="C364" s="32">
        <v>35133.15</v>
      </c>
      <c r="D364" s="32">
        <v>35510.54</v>
      </c>
      <c r="E364" s="32">
        <v>35510.54</v>
      </c>
      <c r="F364" s="32">
        <v>35510.54</v>
      </c>
      <c r="G364" s="32">
        <v>23620.61</v>
      </c>
      <c r="H364" s="32">
        <v>23620.61</v>
      </c>
      <c r="I364" s="31">
        <v>23620.61</v>
      </c>
      <c r="J364" s="31">
        <v>23620.61</v>
      </c>
      <c r="K364" s="31">
        <v>26345.67</v>
      </c>
      <c r="L364" s="32">
        <v>26345.67</v>
      </c>
      <c r="M364" s="32">
        <v>26345.67</v>
      </c>
      <c r="N364" s="38">
        <f t="shared" si="5"/>
        <v>357109.21999999991</v>
      </c>
    </row>
    <row r="365" spans="1:14" x14ac:dyDescent="0.25">
      <c r="A365" s="12" t="s">
        <v>279</v>
      </c>
      <c r="B365" s="32">
        <v>9675</v>
      </c>
      <c r="C365" s="32">
        <v>9623.4</v>
      </c>
      <c r="D365" s="32">
        <v>9675</v>
      </c>
      <c r="E365" s="32">
        <v>9675</v>
      </c>
      <c r="F365" s="32">
        <v>9675</v>
      </c>
      <c r="G365" s="32">
        <v>9100.9599999999991</v>
      </c>
      <c r="H365" s="32">
        <v>8813.94</v>
      </c>
      <c r="I365" s="31">
        <v>8813.94</v>
      </c>
      <c r="J365" s="31">
        <v>8813.94</v>
      </c>
      <c r="K365" s="31">
        <v>8564.31</v>
      </c>
      <c r="L365" s="32">
        <v>8564.31</v>
      </c>
      <c r="M365" s="32">
        <v>8564.31</v>
      </c>
      <c r="N365" s="38">
        <f t="shared" si="5"/>
        <v>109559.11</v>
      </c>
    </row>
    <row r="366" spans="1:14" x14ac:dyDescent="0.25">
      <c r="A366" s="12" t="s">
        <v>740</v>
      </c>
      <c r="B366" s="32">
        <v>22575</v>
      </c>
      <c r="C366" s="32">
        <v>19572.560000000001</v>
      </c>
      <c r="D366" s="32">
        <v>19911.150000000001</v>
      </c>
      <c r="E366" s="32">
        <v>19911.150000000001</v>
      </c>
      <c r="F366" s="32">
        <v>19911.150000000001</v>
      </c>
      <c r="G366" s="32">
        <v>15551.9</v>
      </c>
      <c r="H366" s="32">
        <v>15551.9</v>
      </c>
      <c r="I366" s="31">
        <v>15551.9</v>
      </c>
      <c r="J366" s="31">
        <v>15551.9</v>
      </c>
      <c r="K366" s="31">
        <v>18382.84</v>
      </c>
      <c r="L366" s="32">
        <v>18382.84</v>
      </c>
      <c r="M366" s="32">
        <v>18382.84</v>
      </c>
      <c r="N366" s="38">
        <f t="shared" si="5"/>
        <v>219237.12999999998</v>
      </c>
    </row>
    <row r="367" spans="1:14" x14ac:dyDescent="0.25">
      <c r="A367" s="12" t="s">
        <v>280</v>
      </c>
      <c r="B367" s="32">
        <v>16125</v>
      </c>
      <c r="C367" s="32">
        <v>16125</v>
      </c>
      <c r="D367" s="32">
        <v>16125</v>
      </c>
      <c r="E367" s="32">
        <v>16125</v>
      </c>
      <c r="F367" s="32">
        <v>16125</v>
      </c>
      <c r="G367" s="32">
        <v>14876.95</v>
      </c>
      <c r="H367" s="32">
        <v>14876.95</v>
      </c>
      <c r="I367" s="31">
        <v>14876.95</v>
      </c>
      <c r="J367" s="31">
        <v>14876.95</v>
      </c>
      <c r="K367" s="31">
        <v>14978.5</v>
      </c>
      <c r="L367" s="32">
        <v>14978.5</v>
      </c>
      <c r="M367" s="32">
        <v>14978.5</v>
      </c>
      <c r="N367" s="38">
        <f t="shared" si="5"/>
        <v>185068.3</v>
      </c>
    </row>
    <row r="368" spans="1:14" x14ac:dyDescent="0.25">
      <c r="A368" s="12" t="s">
        <v>281</v>
      </c>
      <c r="B368" s="32">
        <v>16125</v>
      </c>
      <c r="C368" s="32">
        <v>14754.4</v>
      </c>
      <c r="D368" s="32">
        <v>14867.25</v>
      </c>
      <c r="E368" s="32">
        <v>14867.25</v>
      </c>
      <c r="F368" s="32">
        <v>14867.25</v>
      </c>
      <c r="G368" s="32">
        <v>13612.75</v>
      </c>
      <c r="H368" s="32">
        <v>13612.75</v>
      </c>
      <c r="I368" s="31">
        <v>13612.75</v>
      </c>
      <c r="J368" s="31">
        <v>13612.75</v>
      </c>
      <c r="K368" s="31">
        <v>17603.650000000001</v>
      </c>
      <c r="L368" s="32">
        <v>17603.650000000001</v>
      </c>
      <c r="M368" s="32">
        <v>17603.650000000001</v>
      </c>
      <c r="N368" s="38">
        <f t="shared" si="5"/>
        <v>182743.09999999998</v>
      </c>
    </row>
    <row r="369" spans="1:14" x14ac:dyDescent="0.25">
      <c r="A369" s="12" t="s">
        <v>282</v>
      </c>
      <c r="B369" s="32">
        <v>74175</v>
      </c>
      <c r="C369" s="32">
        <v>72175.259999999995</v>
      </c>
      <c r="D369" s="32">
        <v>72596.12</v>
      </c>
      <c r="E369" s="32">
        <v>72596.12</v>
      </c>
      <c r="F369" s="32">
        <v>72596.12</v>
      </c>
      <c r="G369" s="32">
        <v>58335.29</v>
      </c>
      <c r="H369" s="32">
        <v>58335.29</v>
      </c>
      <c r="I369" s="31">
        <v>58335.29</v>
      </c>
      <c r="J369" s="31">
        <v>58335.29</v>
      </c>
      <c r="K369" s="31">
        <v>57299.74</v>
      </c>
      <c r="L369" s="32">
        <v>57299.74</v>
      </c>
      <c r="M369" s="32">
        <v>57299.74</v>
      </c>
      <c r="N369" s="38">
        <f t="shared" si="5"/>
        <v>769379</v>
      </c>
    </row>
    <row r="370" spans="1:14" x14ac:dyDescent="0.25">
      <c r="A370" s="12" t="s">
        <v>283</v>
      </c>
      <c r="B370" s="32">
        <v>35475</v>
      </c>
      <c r="C370" s="32">
        <v>34836.449999999997</v>
      </c>
      <c r="D370" s="32">
        <v>35049.300000000003</v>
      </c>
      <c r="E370" s="32">
        <v>35049.300000000003</v>
      </c>
      <c r="F370" s="32">
        <v>35049.300000000003</v>
      </c>
      <c r="G370" s="32">
        <v>29869.95</v>
      </c>
      <c r="H370" s="32">
        <v>29869.95</v>
      </c>
      <c r="I370" s="31">
        <v>29869.95</v>
      </c>
      <c r="J370" s="31">
        <v>29869.95</v>
      </c>
      <c r="K370" s="31">
        <v>36869.49</v>
      </c>
      <c r="L370" s="32">
        <v>36869.49</v>
      </c>
      <c r="M370" s="32">
        <v>36869.49</v>
      </c>
      <c r="N370" s="38">
        <f t="shared" si="5"/>
        <v>405547.62</v>
      </c>
    </row>
    <row r="371" spans="1:14" x14ac:dyDescent="0.25">
      <c r="A371" s="12" t="s">
        <v>284</v>
      </c>
      <c r="B371" s="32">
        <v>6450</v>
      </c>
      <c r="C371" s="32">
        <v>6211.36</v>
      </c>
      <c r="D371" s="32">
        <v>6211.36</v>
      </c>
      <c r="E371" s="32">
        <v>6211.36</v>
      </c>
      <c r="F371" s="32">
        <v>6211.36</v>
      </c>
      <c r="G371" s="32">
        <v>5770.82</v>
      </c>
      <c r="H371" s="32">
        <v>5770.82</v>
      </c>
      <c r="I371" s="31">
        <v>5770.82</v>
      </c>
      <c r="J371" s="31">
        <v>5770.82</v>
      </c>
      <c r="K371" s="31">
        <v>5955.94</v>
      </c>
      <c r="L371" s="32">
        <v>5955.94</v>
      </c>
      <c r="M371" s="32">
        <v>5955.94</v>
      </c>
      <c r="N371" s="38">
        <f t="shared" si="5"/>
        <v>72246.540000000008</v>
      </c>
    </row>
    <row r="372" spans="1:14" x14ac:dyDescent="0.25">
      <c r="A372" s="12" t="s">
        <v>285</v>
      </c>
      <c r="B372" s="32">
        <v>35475</v>
      </c>
      <c r="C372" s="32">
        <v>35475</v>
      </c>
      <c r="D372" s="32">
        <v>37088</v>
      </c>
      <c r="E372" s="32">
        <v>37088</v>
      </c>
      <c r="F372" s="32">
        <v>37088</v>
      </c>
      <c r="G372" s="32">
        <v>30670.1</v>
      </c>
      <c r="H372" s="32">
        <v>30670.1</v>
      </c>
      <c r="I372" s="31">
        <v>30670.100000000002</v>
      </c>
      <c r="J372" s="31">
        <v>30670.1</v>
      </c>
      <c r="K372" s="31">
        <v>34813.58</v>
      </c>
      <c r="L372" s="32">
        <v>34813.58</v>
      </c>
      <c r="M372" s="32">
        <v>34813.58</v>
      </c>
      <c r="N372" s="38">
        <f t="shared" si="5"/>
        <v>409335.14</v>
      </c>
    </row>
    <row r="373" spans="1:14" x14ac:dyDescent="0.25">
      <c r="A373" s="12" t="s">
        <v>286</v>
      </c>
      <c r="B373" s="32">
        <v>3225</v>
      </c>
      <c r="C373" s="32">
        <v>2580</v>
      </c>
      <c r="D373" s="32">
        <v>2580</v>
      </c>
      <c r="E373" s="32">
        <v>2580</v>
      </c>
      <c r="F373" s="32">
        <v>2580</v>
      </c>
      <c r="G373" s="32">
        <v>2204.29</v>
      </c>
      <c r="H373" s="32">
        <v>2204.29</v>
      </c>
      <c r="I373" s="31">
        <v>2204.29</v>
      </c>
      <c r="J373" s="31">
        <v>2204.29</v>
      </c>
      <c r="K373" s="31">
        <v>2701.58</v>
      </c>
      <c r="L373" s="32">
        <v>2701.58</v>
      </c>
      <c r="M373" s="32">
        <v>2701.58</v>
      </c>
      <c r="N373" s="38">
        <f t="shared" si="5"/>
        <v>30466.900000000009</v>
      </c>
    </row>
    <row r="374" spans="1:14" x14ac:dyDescent="0.25">
      <c r="A374" s="12" t="s">
        <v>287</v>
      </c>
      <c r="B374" s="32">
        <v>12900</v>
      </c>
      <c r="C374" s="32">
        <v>12900</v>
      </c>
      <c r="D374" s="32">
        <v>12900</v>
      </c>
      <c r="E374" s="32">
        <v>12900</v>
      </c>
      <c r="F374" s="32">
        <v>12900</v>
      </c>
      <c r="G374" s="32">
        <v>12900</v>
      </c>
      <c r="H374" s="32">
        <v>12900</v>
      </c>
      <c r="I374" s="31">
        <v>12900</v>
      </c>
      <c r="J374" s="31">
        <v>12900</v>
      </c>
      <c r="K374" s="31">
        <v>12283.4</v>
      </c>
      <c r="L374" s="32">
        <v>12283.4</v>
      </c>
      <c r="M374" s="32">
        <v>12283.4</v>
      </c>
      <c r="N374" s="38">
        <f t="shared" si="5"/>
        <v>152950.19999999998</v>
      </c>
    </row>
    <row r="375" spans="1:14" x14ac:dyDescent="0.25">
      <c r="A375" s="12" t="s">
        <v>288</v>
      </c>
      <c r="B375" s="32">
        <v>19350</v>
      </c>
      <c r="C375" s="32">
        <v>16466.88</v>
      </c>
      <c r="D375" s="32">
        <v>16466.88</v>
      </c>
      <c r="E375" s="32">
        <v>16466.88</v>
      </c>
      <c r="F375" s="32">
        <v>16466.88</v>
      </c>
      <c r="G375" s="32">
        <v>12745.86</v>
      </c>
      <c r="H375" s="32">
        <v>12745.86</v>
      </c>
      <c r="I375" s="31">
        <v>12745.86</v>
      </c>
      <c r="J375" s="31">
        <v>12745.86</v>
      </c>
      <c r="K375" s="31">
        <v>15950.22</v>
      </c>
      <c r="L375" s="32">
        <v>15950.22</v>
      </c>
      <c r="M375" s="32">
        <v>15950.22</v>
      </c>
      <c r="N375" s="38">
        <f t="shared" si="5"/>
        <v>184051.62000000002</v>
      </c>
    </row>
    <row r="376" spans="1:14" x14ac:dyDescent="0.25">
      <c r="A376" s="12" t="s">
        <v>289</v>
      </c>
      <c r="B376" s="32">
        <v>12900</v>
      </c>
      <c r="C376" s="32">
        <v>12809.72</v>
      </c>
      <c r="D376" s="32">
        <v>12900</v>
      </c>
      <c r="E376" s="32">
        <v>12900</v>
      </c>
      <c r="F376" s="32">
        <v>12900</v>
      </c>
      <c r="G376" s="32">
        <v>12354.32</v>
      </c>
      <c r="H376" s="32">
        <v>12354.32</v>
      </c>
      <c r="I376" s="31">
        <v>12354.32</v>
      </c>
      <c r="J376" s="31">
        <v>12354.32</v>
      </c>
      <c r="K376" s="31">
        <v>12513</v>
      </c>
      <c r="L376" s="32">
        <v>12513</v>
      </c>
      <c r="M376" s="32">
        <v>12513</v>
      </c>
      <c r="N376" s="38">
        <f t="shared" si="5"/>
        <v>151366.00000000003</v>
      </c>
    </row>
    <row r="377" spans="1:14" x14ac:dyDescent="0.25">
      <c r="A377" s="12" t="s">
        <v>290</v>
      </c>
      <c r="B377" s="32">
        <v>12900</v>
      </c>
      <c r="C377" s="32">
        <v>11158.52</v>
      </c>
      <c r="D377" s="32">
        <v>11158.52</v>
      </c>
      <c r="E377" s="32">
        <v>11158.52</v>
      </c>
      <c r="F377" s="32">
        <v>11158.52</v>
      </c>
      <c r="G377" s="32">
        <v>8035.4</v>
      </c>
      <c r="H377" s="32">
        <v>8035.4</v>
      </c>
      <c r="I377" s="31">
        <v>8035.4</v>
      </c>
      <c r="J377" s="31">
        <v>8035.4</v>
      </c>
      <c r="K377" s="31">
        <v>9417</v>
      </c>
      <c r="L377" s="32">
        <v>9417</v>
      </c>
      <c r="M377" s="32">
        <v>9417</v>
      </c>
      <c r="N377" s="38">
        <f t="shared" si="5"/>
        <v>117926.67999999998</v>
      </c>
    </row>
    <row r="378" spans="1:14" x14ac:dyDescent="0.25">
      <c r="A378" s="12" t="s">
        <v>291</v>
      </c>
      <c r="B378" s="32">
        <v>25800</v>
      </c>
      <c r="C378" s="32">
        <v>26180.55</v>
      </c>
      <c r="D378" s="32">
        <v>26880.41</v>
      </c>
      <c r="E378" s="32">
        <v>26880.41</v>
      </c>
      <c r="F378" s="32">
        <v>26880.41</v>
      </c>
      <c r="G378" s="32">
        <v>24375.88</v>
      </c>
      <c r="H378" s="32">
        <v>24375.88</v>
      </c>
      <c r="I378" s="31">
        <v>24375.879999999997</v>
      </c>
      <c r="J378" s="31">
        <v>24375.879999999997</v>
      </c>
      <c r="K378" s="31">
        <v>24456.51</v>
      </c>
      <c r="L378" s="32">
        <v>24456.51</v>
      </c>
      <c r="M378" s="32">
        <v>24456.51</v>
      </c>
      <c r="N378" s="38">
        <f t="shared" si="5"/>
        <v>303494.83</v>
      </c>
    </row>
    <row r="379" spans="1:14" x14ac:dyDescent="0.25">
      <c r="A379" s="12" t="s">
        <v>292</v>
      </c>
      <c r="B379" s="32">
        <v>9675</v>
      </c>
      <c r="C379" s="32">
        <v>9191.25</v>
      </c>
      <c r="D379" s="32">
        <v>9191.25</v>
      </c>
      <c r="E379" s="32">
        <v>9191.25</v>
      </c>
      <c r="F379" s="32">
        <v>9191.25</v>
      </c>
      <c r="G379" s="32">
        <v>8075.73</v>
      </c>
      <c r="H379" s="32">
        <v>8075.73</v>
      </c>
      <c r="I379" s="31">
        <v>8075.73</v>
      </c>
      <c r="J379" s="31">
        <v>8075.73</v>
      </c>
      <c r="K379" s="31">
        <v>8586.57</v>
      </c>
      <c r="L379" s="32">
        <v>8586.57</v>
      </c>
      <c r="M379" s="32">
        <v>8586.57</v>
      </c>
      <c r="N379" s="38">
        <f t="shared" si="5"/>
        <v>104502.63</v>
      </c>
    </row>
    <row r="380" spans="1:14" x14ac:dyDescent="0.25">
      <c r="A380" s="12" t="s">
        <v>293</v>
      </c>
      <c r="B380" s="32">
        <v>19350</v>
      </c>
      <c r="C380" s="32">
        <v>18324.48</v>
      </c>
      <c r="D380" s="32">
        <v>18324.48</v>
      </c>
      <c r="E380" s="32">
        <v>18324.48</v>
      </c>
      <c r="F380" s="32">
        <v>18324.48</v>
      </c>
      <c r="G380" s="32">
        <v>12805.86</v>
      </c>
      <c r="H380" s="32">
        <v>12805.86</v>
      </c>
      <c r="I380" s="31">
        <v>12805.86</v>
      </c>
      <c r="J380" s="31">
        <v>12805.86</v>
      </c>
      <c r="K380" s="31">
        <v>17383.38</v>
      </c>
      <c r="L380" s="32">
        <v>17383.38</v>
      </c>
      <c r="M380" s="32">
        <v>17383.38</v>
      </c>
      <c r="N380" s="38">
        <f t="shared" si="5"/>
        <v>196021.5</v>
      </c>
    </row>
    <row r="381" spans="1:14" x14ac:dyDescent="0.25">
      <c r="A381" s="12" t="s">
        <v>294</v>
      </c>
      <c r="B381" s="32">
        <v>9675</v>
      </c>
      <c r="C381" s="32">
        <v>9249.2999999999993</v>
      </c>
      <c r="D381" s="32">
        <v>9297.69</v>
      </c>
      <c r="E381" s="32">
        <v>9297.69</v>
      </c>
      <c r="F381" s="32">
        <v>9297.69</v>
      </c>
      <c r="G381" s="32">
        <v>7362.69</v>
      </c>
      <c r="H381" s="32">
        <v>7362.69</v>
      </c>
      <c r="I381" s="31">
        <v>7362.69</v>
      </c>
      <c r="J381" s="31">
        <v>7362.69</v>
      </c>
      <c r="K381" s="31">
        <v>7183.68</v>
      </c>
      <c r="L381" s="32">
        <v>7183.68</v>
      </c>
      <c r="M381" s="32">
        <v>7183.68</v>
      </c>
      <c r="N381" s="38">
        <f t="shared" si="5"/>
        <v>97819.169999999984</v>
      </c>
    </row>
    <row r="382" spans="1:14" x14ac:dyDescent="0.25">
      <c r="A382" s="12" t="s">
        <v>295</v>
      </c>
      <c r="B382" s="32">
        <v>12900</v>
      </c>
      <c r="C382" s="32">
        <v>11455.2</v>
      </c>
      <c r="D382" s="32">
        <v>11455.2</v>
      </c>
      <c r="E382" s="32">
        <v>11455.2</v>
      </c>
      <c r="F382" s="32">
        <v>11455.2</v>
      </c>
      <c r="G382" s="32">
        <v>6705.44</v>
      </c>
      <c r="H382" s="32">
        <v>6705.44</v>
      </c>
      <c r="I382" s="31">
        <v>6705.4400000000005</v>
      </c>
      <c r="J382" s="31">
        <v>6705.4400000000005</v>
      </c>
      <c r="K382" s="31">
        <v>6975.0400000000009</v>
      </c>
      <c r="L382" s="32">
        <v>6975.04</v>
      </c>
      <c r="M382" s="32">
        <v>6975.04</v>
      </c>
      <c r="N382" s="38">
        <f t="shared" si="5"/>
        <v>106467.68</v>
      </c>
    </row>
    <row r="383" spans="1:14" x14ac:dyDescent="0.25">
      <c r="A383" s="12" t="s">
        <v>741</v>
      </c>
      <c r="B383" s="32">
        <v>16125</v>
      </c>
      <c r="C383" s="32">
        <v>16125</v>
      </c>
      <c r="D383" s="32">
        <v>16125</v>
      </c>
      <c r="E383" s="32">
        <v>16125</v>
      </c>
      <c r="F383" s="32">
        <v>16125</v>
      </c>
      <c r="G383" s="32">
        <v>15760.6</v>
      </c>
      <c r="H383" s="32">
        <v>15760.6</v>
      </c>
      <c r="I383" s="31">
        <v>15760.6</v>
      </c>
      <c r="J383" s="31">
        <v>15760.6</v>
      </c>
      <c r="K383" s="31">
        <v>15968.6</v>
      </c>
      <c r="L383" s="32">
        <v>15968.6</v>
      </c>
      <c r="M383" s="32">
        <v>15968.6</v>
      </c>
      <c r="N383" s="38">
        <f t="shared" si="5"/>
        <v>191573.20000000004</v>
      </c>
    </row>
    <row r="384" spans="1:14" x14ac:dyDescent="0.25">
      <c r="A384" s="12" t="s">
        <v>296</v>
      </c>
      <c r="B384" s="32">
        <v>72563</v>
      </c>
      <c r="C384" s="32">
        <v>62549.31</v>
      </c>
      <c r="D384" s="32">
        <v>62984.68</v>
      </c>
      <c r="E384" s="32">
        <v>62984.68</v>
      </c>
      <c r="F384" s="32">
        <v>62984.68</v>
      </c>
      <c r="G384" s="32">
        <v>49700.1</v>
      </c>
      <c r="H384" s="32">
        <v>49700.1</v>
      </c>
      <c r="I384" s="31">
        <v>49700.100000000006</v>
      </c>
      <c r="J384" s="31">
        <v>49700.100000000006</v>
      </c>
      <c r="K384" s="31">
        <v>61318.490000000005</v>
      </c>
      <c r="L384" s="32">
        <v>61318.49</v>
      </c>
      <c r="M384" s="32">
        <v>61318.49</v>
      </c>
      <c r="N384" s="38">
        <f t="shared" si="5"/>
        <v>706822.21999999986</v>
      </c>
    </row>
    <row r="385" spans="1:14" x14ac:dyDescent="0.25">
      <c r="A385" s="12" t="s">
        <v>742</v>
      </c>
      <c r="B385" s="32">
        <v>9675</v>
      </c>
      <c r="C385" s="32">
        <v>9675</v>
      </c>
      <c r="D385" s="32">
        <v>9675</v>
      </c>
      <c r="E385" s="32">
        <v>9675</v>
      </c>
      <c r="F385" s="32">
        <v>9675</v>
      </c>
      <c r="G385" s="32">
        <v>9602.43</v>
      </c>
      <c r="H385" s="32">
        <v>9602.43</v>
      </c>
      <c r="I385" s="31">
        <v>9602.43</v>
      </c>
      <c r="J385" s="31">
        <v>9602.43</v>
      </c>
      <c r="K385" s="31">
        <v>9206.73</v>
      </c>
      <c r="L385" s="32">
        <v>9206.73</v>
      </c>
      <c r="M385" s="32">
        <v>9206.73</v>
      </c>
      <c r="N385" s="38">
        <f t="shared" si="5"/>
        <v>114404.90999999999</v>
      </c>
    </row>
    <row r="386" spans="1:14" x14ac:dyDescent="0.25">
      <c r="A386" s="12" t="s">
        <v>297</v>
      </c>
      <c r="B386" s="32">
        <v>16125</v>
      </c>
      <c r="C386" s="32">
        <v>14947.9</v>
      </c>
      <c r="D386" s="32">
        <v>14947.9</v>
      </c>
      <c r="E386" s="32">
        <v>14947.9</v>
      </c>
      <c r="F386" s="32">
        <v>14947.9</v>
      </c>
      <c r="G386" s="32">
        <v>14167.45</v>
      </c>
      <c r="H386" s="32">
        <v>14167.45</v>
      </c>
      <c r="I386" s="31">
        <v>14167.449999999999</v>
      </c>
      <c r="J386" s="31">
        <v>14167.449999999999</v>
      </c>
      <c r="K386" s="31">
        <v>16125</v>
      </c>
      <c r="L386" s="32">
        <v>16125</v>
      </c>
      <c r="M386" s="32">
        <v>16125</v>
      </c>
      <c r="N386" s="38">
        <f t="shared" ref="N386:N449" si="6">SUM(B386:M386)</f>
        <v>180961.4</v>
      </c>
    </row>
    <row r="387" spans="1:14" x14ac:dyDescent="0.25">
      <c r="A387" s="12" t="s">
        <v>298</v>
      </c>
      <c r="B387" s="32">
        <v>9676</v>
      </c>
      <c r="C387" s="32">
        <v>10328.56</v>
      </c>
      <c r="D387" s="32">
        <v>10344.69</v>
      </c>
      <c r="E387" s="32">
        <v>10344.69</v>
      </c>
      <c r="F387" s="32">
        <v>10344.69</v>
      </c>
      <c r="G387" s="32">
        <v>10444.98</v>
      </c>
      <c r="H387" s="32">
        <v>10444.98</v>
      </c>
      <c r="I387" s="31">
        <v>10444.98</v>
      </c>
      <c r="J387" s="31">
        <v>10444.98</v>
      </c>
      <c r="K387" s="31">
        <v>10551.56</v>
      </c>
      <c r="L387" s="32">
        <v>10551.56</v>
      </c>
      <c r="M387" s="32">
        <v>10551.56</v>
      </c>
      <c r="N387" s="38">
        <f t="shared" si="6"/>
        <v>124473.22999999998</v>
      </c>
    </row>
    <row r="388" spans="1:14" x14ac:dyDescent="0.25">
      <c r="A388" s="12" t="s">
        <v>299</v>
      </c>
      <c r="B388" s="32">
        <v>50793.75</v>
      </c>
      <c r="C388" s="32">
        <v>48062.23</v>
      </c>
      <c r="D388" s="32">
        <v>48487.93</v>
      </c>
      <c r="E388" s="32">
        <v>48487.93</v>
      </c>
      <c r="F388" s="32">
        <v>48487.93</v>
      </c>
      <c r="G388" s="32">
        <v>36912.35</v>
      </c>
      <c r="H388" s="32">
        <v>36912.35</v>
      </c>
      <c r="I388" s="31">
        <v>36912.35</v>
      </c>
      <c r="J388" s="31">
        <v>36912.35</v>
      </c>
      <c r="K388" s="31">
        <v>38821.699999999997</v>
      </c>
      <c r="L388" s="32">
        <v>38821.699999999997</v>
      </c>
      <c r="M388" s="32">
        <v>38821.699999999997</v>
      </c>
      <c r="N388" s="38">
        <f t="shared" si="6"/>
        <v>508434.26999999996</v>
      </c>
    </row>
    <row r="389" spans="1:14" x14ac:dyDescent="0.25">
      <c r="A389" s="12" t="s">
        <v>300</v>
      </c>
      <c r="B389" s="32">
        <v>8868.75</v>
      </c>
      <c r="C389" s="32">
        <v>7981.88</v>
      </c>
      <c r="D389" s="32">
        <v>7981.88</v>
      </c>
      <c r="E389" s="32">
        <v>7981.88</v>
      </c>
      <c r="F389" s="32">
        <v>7981.88</v>
      </c>
      <c r="G389" s="32">
        <v>6193.94</v>
      </c>
      <c r="H389" s="32">
        <v>6193.94</v>
      </c>
      <c r="I389" s="31">
        <v>6193.94</v>
      </c>
      <c r="J389" s="31">
        <v>6193.94</v>
      </c>
      <c r="K389" s="31">
        <v>7160.64</v>
      </c>
      <c r="L389" s="32">
        <v>7160.64</v>
      </c>
      <c r="M389" s="32">
        <v>7160.64</v>
      </c>
      <c r="N389" s="38">
        <f t="shared" si="6"/>
        <v>87053.95</v>
      </c>
    </row>
    <row r="390" spans="1:14" x14ac:dyDescent="0.25">
      <c r="A390" s="12" t="s">
        <v>301</v>
      </c>
      <c r="B390" s="32">
        <v>25800</v>
      </c>
      <c r="C390" s="32">
        <v>21981.599999999999</v>
      </c>
      <c r="D390" s="32">
        <v>22446</v>
      </c>
      <c r="E390" s="32">
        <v>22446</v>
      </c>
      <c r="F390" s="32">
        <v>22446</v>
      </c>
      <c r="G390" s="32">
        <v>15013.04</v>
      </c>
      <c r="H390" s="32">
        <v>15013.04</v>
      </c>
      <c r="I390" s="31">
        <v>15013.04</v>
      </c>
      <c r="J390" s="31">
        <v>15013.04</v>
      </c>
      <c r="K390" s="31">
        <v>17520.8</v>
      </c>
      <c r="L390" s="32">
        <v>17520.8</v>
      </c>
      <c r="M390" s="32">
        <v>17520.8</v>
      </c>
      <c r="N390" s="38">
        <f t="shared" si="6"/>
        <v>227734.16</v>
      </c>
    </row>
    <row r="391" spans="1:14" x14ac:dyDescent="0.25">
      <c r="A391" s="12" t="s">
        <v>302</v>
      </c>
      <c r="B391" s="32">
        <v>6450</v>
      </c>
      <c r="C391" s="32">
        <v>6359.7</v>
      </c>
      <c r="D391" s="32">
        <v>6404.86</v>
      </c>
      <c r="E391" s="32">
        <v>6404.86</v>
      </c>
      <c r="F391" s="32">
        <v>6404.86</v>
      </c>
      <c r="G391" s="32">
        <v>6198.46</v>
      </c>
      <c r="H391" s="32">
        <v>6198.46</v>
      </c>
      <c r="I391" s="31">
        <v>6198.46</v>
      </c>
      <c r="J391" s="31">
        <v>6198.46</v>
      </c>
      <c r="K391" s="31">
        <v>6129.44</v>
      </c>
      <c r="L391" s="32">
        <v>6129.44</v>
      </c>
      <c r="M391" s="32">
        <v>6129.44</v>
      </c>
      <c r="N391" s="38">
        <f t="shared" si="6"/>
        <v>75206.44</v>
      </c>
    </row>
    <row r="392" spans="1:14" x14ac:dyDescent="0.25">
      <c r="A392" s="12" t="s">
        <v>303</v>
      </c>
      <c r="B392" s="32">
        <v>12900</v>
      </c>
      <c r="C392" s="32">
        <v>11248.8</v>
      </c>
      <c r="D392" s="32">
        <v>11248.8</v>
      </c>
      <c r="E392" s="32">
        <v>11248.8</v>
      </c>
      <c r="F392" s="32">
        <v>11248.8</v>
      </c>
      <c r="G392" s="32">
        <v>7587.8</v>
      </c>
      <c r="H392" s="32">
        <v>7587.8</v>
      </c>
      <c r="I392" s="31">
        <v>7587.7999999999993</v>
      </c>
      <c r="J392" s="31">
        <v>7587.7999999999993</v>
      </c>
      <c r="K392" s="31">
        <v>11524.880000000001</v>
      </c>
      <c r="L392" s="32">
        <v>11524.88</v>
      </c>
      <c r="M392" s="32">
        <v>11524.88</v>
      </c>
      <c r="N392" s="38">
        <f t="shared" si="6"/>
        <v>122821.04000000002</v>
      </c>
    </row>
    <row r="393" spans="1:14" x14ac:dyDescent="0.25">
      <c r="A393" s="12" t="s">
        <v>743</v>
      </c>
      <c r="B393" s="32">
        <v>19350</v>
      </c>
      <c r="C393" s="32">
        <v>19350</v>
      </c>
      <c r="D393" s="32">
        <v>19350</v>
      </c>
      <c r="E393" s="32">
        <v>19350</v>
      </c>
      <c r="F393" s="32">
        <v>19350</v>
      </c>
      <c r="G393" s="32">
        <v>19350</v>
      </c>
      <c r="H393" s="32">
        <v>19350</v>
      </c>
      <c r="I393" s="31">
        <v>19350</v>
      </c>
      <c r="J393" s="31">
        <v>19350</v>
      </c>
      <c r="K393" s="31">
        <v>19187.46</v>
      </c>
      <c r="L393" s="32">
        <v>19187.46</v>
      </c>
      <c r="M393" s="32">
        <v>19187.46</v>
      </c>
      <c r="N393" s="38">
        <f t="shared" si="6"/>
        <v>231712.37999999998</v>
      </c>
    </row>
    <row r="394" spans="1:14" x14ac:dyDescent="0.25">
      <c r="A394" s="12" t="s">
        <v>305</v>
      </c>
      <c r="B394" s="32">
        <v>6450</v>
      </c>
      <c r="C394" s="32">
        <v>8759.11</v>
      </c>
      <c r="D394" s="32">
        <v>8868.75</v>
      </c>
      <c r="E394" s="32">
        <v>8868.75</v>
      </c>
      <c r="F394" s="32">
        <v>8868.75</v>
      </c>
      <c r="G394" s="32">
        <v>8676.5499999999993</v>
      </c>
      <c r="H394" s="32">
        <v>8676.5499999999993</v>
      </c>
      <c r="I394" s="31">
        <v>8676.5499999999993</v>
      </c>
      <c r="J394" s="31">
        <v>8676.5499999999993</v>
      </c>
      <c r="K394" s="31">
        <v>8458.1200000000008</v>
      </c>
      <c r="L394" s="32">
        <v>8458.1200000000008</v>
      </c>
      <c r="M394" s="32">
        <v>8458.1200000000008</v>
      </c>
      <c r="N394" s="38">
        <f t="shared" si="6"/>
        <v>101895.92</v>
      </c>
    </row>
    <row r="395" spans="1:14" x14ac:dyDescent="0.25">
      <c r="A395" s="12" t="s">
        <v>304</v>
      </c>
      <c r="B395" s="32">
        <v>16125</v>
      </c>
      <c r="C395" s="32">
        <v>14190</v>
      </c>
      <c r="D395" s="32">
        <v>14319</v>
      </c>
      <c r="E395" s="32">
        <v>14319</v>
      </c>
      <c r="F395" s="32">
        <v>14319</v>
      </c>
      <c r="G395" s="32">
        <v>6525.8</v>
      </c>
      <c r="H395" s="32">
        <v>6525.8</v>
      </c>
      <c r="I395" s="31">
        <v>6525.8</v>
      </c>
      <c r="J395" s="31">
        <v>6525.8</v>
      </c>
      <c r="K395" s="31">
        <v>7036.95</v>
      </c>
      <c r="L395" s="32">
        <v>7036.95</v>
      </c>
      <c r="M395" s="32">
        <v>7036.95</v>
      </c>
      <c r="N395" s="38">
        <f t="shared" si="6"/>
        <v>120486.05</v>
      </c>
    </row>
    <row r="396" spans="1:14" x14ac:dyDescent="0.25">
      <c r="A396" s="12" t="s">
        <v>306</v>
      </c>
      <c r="B396" s="32">
        <v>6450</v>
      </c>
      <c r="C396" s="32">
        <v>6043.66</v>
      </c>
      <c r="D396" s="32">
        <v>6043.66</v>
      </c>
      <c r="E396" s="32">
        <v>6043.66</v>
      </c>
      <c r="F396" s="32">
        <v>6043.66</v>
      </c>
      <c r="G396" s="32">
        <v>4564.0200000000004</v>
      </c>
      <c r="H396" s="32">
        <v>4564.0200000000004</v>
      </c>
      <c r="I396" s="31">
        <v>4564.0200000000004</v>
      </c>
      <c r="J396" s="31">
        <v>4564.0200000000004</v>
      </c>
      <c r="K396" s="31">
        <v>4838.8</v>
      </c>
      <c r="L396" s="32">
        <v>4838.8</v>
      </c>
      <c r="M396" s="32">
        <v>4838.8</v>
      </c>
      <c r="N396" s="38">
        <f t="shared" si="6"/>
        <v>63397.120000000024</v>
      </c>
    </row>
    <row r="397" spans="1:14" x14ac:dyDescent="0.25">
      <c r="A397" s="12" t="s">
        <v>310</v>
      </c>
      <c r="B397" s="32">
        <v>54825</v>
      </c>
      <c r="C397" s="32">
        <v>54660.61</v>
      </c>
      <c r="D397" s="32">
        <v>54825</v>
      </c>
      <c r="E397" s="32">
        <v>54825</v>
      </c>
      <c r="F397" s="32">
        <v>54825</v>
      </c>
      <c r="G397" s="32">
        <v>51135.32</v>
      </c>
      <c r="H397" s="32">
        <v>51135.32</v>
      </c>
      <c r="I397" s="31">
        <v>51135.32</v>
      </c>
      <c r="J397" s="31">
        <v>51135.32</v>
      </c>
      <c r="K397" s="31">
        <v>54200.08</v>
      </c>
      <c r="L397" s="32">
        <v>54200.08</v>
      </c>
      <c r="M397" s="32">
        <v>54200.08</v>
      </c>
      <c r="N397" s="38">
        <f t="shared" si="6"/>
        <v>641102.12999999989</v>
      </c>
    </row>
    <row r="398" spans="1:14" x14ac:dyDescent="0.25">
      <c r="A398" s="12" t="s">
        <v>307</v>
      </c>
      <c r="B398" s="32">
        <v>6450</v>
      </c>
      <c r="C398" s="32">
        <v>5901.76</v>
      </c>
      <c r="D398" s="32">
        <v>6037.2</v>
      </c>
      <c r="E398" s="32">
        <v>6037.2</v>
      </c>
      <c r="F398" s="32">
        <v>6037.2</v>
      </c>
      <c r="G398" s="32">
        <v>4289.8999999999996</v>
      </c>
      <c r="H398" s="32">
        <v>4289.8999999999996</v>
      </c>
      <c r="I398" s="31">
        <v>4289.8999999999996</v>
      </c>
      <c r="J398" s="31">
        <v>4289.8999999999996</v>
      </c>
      <c r="K398" s="31">
        <v>3790.66</v>
      </c>
      <c r="L398" s="32">
        <v>3790.66</v>
      </c>
      <c r="M398" s="32">
        <v>3790.66</v>
      </c>
      <c r="N398" s="38">
        <f t="shared" si="6"/>
        <v>58994.940000000017</v>
      </c>
    </row>
    <row r="399" spans="1:14" x14ac:dyDescent="0.25">
      <c r="A399" s="12" t="s">
        <v>744</v>
      </c>
      <c r="B399" s="32">
        <v>77400</v>
      </c>
      <c r="C399" s="32">
        <v>72988.320000000007</v>
      </c>
      <c r="D399" s="32">
        <v>73684.800000000003</v>
      </c>
      <c r="E399" s="32">
        <v>73684.800000000003</v>
      </c>
      <c r="F399" s="32">
        <v>73684.800000000003</v>
      </c>
      <c r="G399" s="32">
        <v>72051.600000000006</v>
      </c>
      <c r="H399" s="32">
        <v>72051.600000000006</v>
      </c>
      <c r="I399" s="31">
        <v>72051.600000000006</v>
      </c>
      <c r="J399" s="31">
        <v>72051.600000000006</v>
      </c>
      <c r="K399" s="31">
        <v>73607.520000000004</v>
      </c>
      <c r="L399" s="32">
        <v>73607.520000000004</v>
      </c>
      <c r="M399" s="32">
        <v>73607.520000000004</v>
      </c>
      <c r="N399" s="38">
        <f t="shared" si="6"/>
        <v>880471.67999999993</v>
      </c>
    </row>
    <row r="400" spans="1:14" x14ac:dyDescent="0.25">
      <c r="A400" s="12" t="s">
        <v>308</v>
      </c>
      <c r="B400" s="32">
        <v>64500</v>
      </c>
      <c r="C400" s="32">
        <v>59856</v>
      </c>
      <c r="D400" s="32">
        <v>60565.599999999999</v>
      </c>
      <c r="E400" s="32">
        <v>60565.599999999999</v>
      </c>
      <c r="F400" s="32">
        <v>60565.599999999999</v>
      </c>
      <c r="G400" s="32">
        <v>44214.8</v>
      </c>
      <c r="H400" s="32">
        <v>44214.8</v>
      </c>
      <c r="I400" s="31">
        <v>44214.8</v>
      </c>
      <c r="J400" s="31">
        <v>44214.8</v>
      </c>
      <c r="K400" s="31">
        <v>47935.859999999993</v>
      </c>
      <c r="L400" s="32">
        <v>47935.86</v>
      </c>
      <c r="M400" s="32">
        <v>47935.86</v>
      </c>
      <c r="N400" s="38">
        <f t="shared" si="6"/>
        <v>626719.57999999996</v>
      </c>
    </row>
    <row r="401" spans="1:14" x14ac:dyDescent="0.25">
      <c r="A401" s="12" t="s">
        <v>309</v>
      </c>
      <c r="B401" s="32">
        <v>6450</v>
      </c>
      <c r="C401" s="32">
        <v>6450</v>
      </c>
      <c r="D401" s="32">
        <v>6450</v>
      </c>
      <c r="E401" s="32">
        <v>6450</v>
      </c>
      <c r="F401" s="32">
        <v>6450</v>
      </c>
      <c r="G401" s="32">
        <v>6161.04</v>
      </c>
      <c r="H401" s="32">
        <v>6161.04</v>
      </c>
      <c r="I401" s="31">
        <v>6161.04</v>
      </c>
      <c r="J401" s="31">
        <v>6161.04</v>
      </c>
      <c r="K401" s="31">
        <v>6164.92</v>
      </c>
      <c r="L401" s="32">
        <v>6164.92</v>
      </c>
      <c r="M401" s="32">
        <v>6164.92</v>
      </c>
      <c r="N401" s="38">
        <f t="shared" si="6"/>
        <v>75388.92</v>
      </c>
    </row>
    <row r="402" spans="1:14" x14ac:dyDescent="0.25">
      <c r="A402" s="12" t="s">
        <v>745</v>
      </c>
      <c r="B402" s="32">
        <v>12900</v>
      </c>
      <c r="C402" s="32">
        <v>11545.52</v>
      </c>
      <c r="D402" s="32">
        <v>11622.92</v>
      </c>
      <c r="E402" s="32">
        <v>11622.92</v>
      </c>
      <c r="F402" s="32">
        <v>11622.92</v>
      </c>
      <c r="G402" s="32">
        <v>9942.0400000000009</v>
      </c>
      <c r="H402" s="32">
        <v>9942.0400000000009</v>
      </c>
      <c r="I402" s="31">
        <v>9942.0399999999991</v>
      </c>
      <c r="J402" s="31">
        <v>9942.0399999999991</v>
      </c>
      <c r="K402" s="31">
        <v>11096.599999999999</v>
      </c>
      <c r="L402" s="32">
        <v>11096.6</v>
      </c>
      <c r="M402" s="32">
        <v>11096.6</v>
      </c>
      <c r="N402" s="38">
        <f t="shared" si="6"/>
        <v>132372.24000000002</v>
      </c>
    </row>
    <row r="403" spans="1:14" x14ac:dyDescent="0.25">
      <c r="A403" s="12" t="s">
        <v>746</v>
      </c>
      <c r="B403" s="32">
        <v>6450</v>
      </c>
      <c r="C403" s="32">
        <v>6450</v>
      </c>
      <c r="D403" s="32">
        <v>6450</v>
      </c>
      <c r="E403" s="32">
        <v>6450</v>
      </c>
      <c r="F403" s="32">
        <v>6450</v>
      </c>
      <c r="G403" s="32">
        <v>4825.8999999999996</v>
      </c>
      <c r="H403" s="32">
        <v>4825.8999999999996</v>
      </c>
      <c r="I403" s="31">
        <v>4825.8999999999996</v>
      </c>
      <c r="J403" s="31">
        <v>4825.8999999999996</v>
      </c>
      <c r="K403" s="31">
        <v>5449.6</v>
      </c>
      <c r="L403" s="32">
        <v>5449.6</v>
      </c>
      <c r="M403" s="32">
        <v>5449.6</v>
      </c>
      <c r="N403" s="38">
        <f t="shared" si="6"/>
        <v>67902.400000000009</v>
      </c>
    </row>
    <row r="404" spans="1:14" x14ac:dyDescent="0.25">
      <c r="A404" s="12" t="s">
        <v>311</v>
      </c>
      <c r="B404" s="32">
        <v>12900</v>
      </c>
      <c r="C404" s="32">
        <v>11687.4</v>
      </c>
      <c r="D404" s="32">
        <v>11687.4</v>
      </c>
      <c r="E404" s="32">
        <v>11687.4</v>
      </c>
      <c r="F404" s="32">
        <v>11687.4</v>
      </c>
      <c r="G404" s="32">
        <v>10330.32</v>
      </c>
      <c r="H404" s="32">
        <v>10330.32</v>
      </c>
      <c r="I404" s="31">
        <v>10330.32</v>
      </c>
      <c r="J404" s="31">
        <v>10330.32</v>
      </c>
      <c r="K404" s="31">
        <v>10694.12</v>
      </c>
      <c r="L404" s="32">
        <v>10694.12</v>
      </c>
      <c r="M404" s="32">
        <v>10694.12</v>
      </c>
      <c r="N404" s="38">
        <f t="shared" si="6"/>
        <v>133053.24000000002</v>
      </c>
    </row>
    <row r="405" spans="1:14" x14ac:dyDescent="0.25">
      <c r="A405" s="12" t="s">
        <v>747</v>
      </c>
      <c r="B405" s="32">
        <v>16125</v>
      </c>
      <c r="C405" s="32">
        <v>15512.25</v>
      </c>
      <c r="D405" s="32">
        <v>15721.9</v>
      </c>
      <c r="E405" s="32">
        <v>15721.9</v>
      </c>
      <c r="F405" s="32">
        <v>15721.9</v>
      </c>
      <c r="G405" s="32">
        <v>11432.65</v>
      </c>
      <c r="H405" s="32">
        <v>11432.65</v>
      </c>
      <c r="I405" s="31">
        <v>11432.65</v>
      </c>
      <c r="J405" s="31">
        <v>11432.65</v>
      </c>
      <c r="K405" s="31">
        <v>14333.5</v>
      </c>
      <c r="L405" s="32">
        <v>14333.5</v>
      </c>
      <c r="M405" s="32">
        <v>14333.5</v>
      </c>
      <c r="N405" s="38">
        <f t="shared" si="6"/>
        <v>167534.04999999999</v>
      </c>
    </row>
    <row r="406" spans="1:14" x14ac:dyDescent="0.25">
      <c r="A406" s="12" t="s">
        <v>312</v>
      </c>
      <c r="B406" s="32">
        <v>9675</v>
      </c>
      <c r="C406" s="32">
        <v>9607.2900000000009</v>
      </c>
      <c r="D406" s="32">
        <v>9607.2900000000009</v>
      </c>
      <c r="E406" s="32">
        <v>9607.2900000000009</v>
      </c>
      <c r="F406" s="32">
        <v>9607.2900000000009</v>
      </c>
      <c r="G406" s="32">
        <v>9014.19</v>
      </c>
      <c r="H406" s="32">
        <v>9014.19</v>
      </c>
      <c r="I406" s="31">
        <v>9014.19</v>
      </c>
      <c r="J406" s="31">
        <v>9014.19</v>
      </c>
      <c r="K406" s="31">
        <v>9036.4499999999989</v>
      </c>
      <c r="L406" s="32">
        <v>9036.4500000000007</v>
      </c>
      <c r="M406" s="32">
        <v>9036.4500000000007</v>
      </c>
      <c r="N406" s="38">
        <f t="shared" si="6"/>
        <v>111270.27</v>
      </c>
    </row>
    <row r="407" spans="1:14" x14ac:dyDescent="0.25">
      <c r="A407" s="12" t="s">
        <v>313</v>
      </c>
      <c r="B407" s="32">
        <v>9675</v>
      </c>
      <c r="C407" s="32">
        <v>9675</v>
      </c>
      <c r="D407" s="32">
        <v>9675</v>
      </c>
      <c r="E407" s="32">
        <v>9675</v>
      </c>
      <c r="F407" s="32">
        <v>9675</v>
      </c>
      <c r="G407" s="32">
        <v>8849.73</v>
      </c>
      <c r="H407" s="32">
        <v>8849.73</v>
      </c>
      <c r="I407" s="31">
        <v>8849.73</v>
      </c>
      <c r="J407" s="31">
        <v>8849.73</v>
      </c>
      <c r="K407" s="31">
        <v>9418.619999999999</v>
      </c>
      <c r="L407" s="32">
        <v>9418.6200000000008</v>
      </c>
      <c r="M407" s="32">
        <v>9418.6200000000008</v>
      </c>
      <c r="N407" s="38">
        <f t="shared" si="6"/>
        <v>112029.77999999997</v>
      </c>
    </row>
    <row r="408" spans="1:14" x14ac:dyDescent="0.25">
      <c r="A408" s="12" t="s">
        <v>314</v>
      </c>
      <c r="B408" s="32">
        <v>25800</v>
      </c>
      <c r="C408" s="32">
        <v>25361.439999999999</v>
      </c>
      <c r="D408" s="32">
        <v>25567.84</v>
      </c>
      <c r="E408" s="32">
        <v>25567.84</v>
      </c>
      <c r="F408" s="32">
        <v>25567.84</v>
      </c>
      <c r="G408" s="32">
        <v>24881.52</v>
      </c>
      <c r="H408" s="32">
        <v>24881.52</v>
      </c>
      <c r="I408" s="31">
        <v>24881.519999999997</v>
      </c>
      <c r="J408" s="31">
        <v>24881.519999999997</v>
      </c>
      <c r="K408" s="31">
        <v>25044.080000000002</v>
      </c>
      <c r="L408" s="32">
        <v>25044.080000000002</v>
      </c>
      <c r="M408" s="32">
        <v>25044.080000000002</v>
      </c>
      <c r="N408" s="38">
        <f t="shared" si="6"/>
        <v>302523.27999999997</v>
      </c>
    </row>
    <row r="409" spans="1:14" x14ac:dyDescent="0.25">
      <c r="A409" s="12" t="s">
        <v>315</v>
      </c>
      <c r="B409" s="32">
        <v>6450</v>
      </c>
      <c r="C409" s="32">
        <v>5695.36</v>
      </c>
      <c r="D409" s="32">
        <v>5695.36</v>
      </c>
      <c r="E409" s="32">
        <v>5695.36</v>
      </c>
      <c r="F409" s="32">
        <v>5695.36</v>
      </c>
      <c r="G409" s="32">
        <v>3348.2</v>
      </c>
      <c r="H409" s="32">
        <v>3348.2</v>
      </c>
      <c r="I409" s="31">
        <v>3348.2</v>
      </c>
      <c r="J409" s="31">
        <v>3348.2</v>
      </c>
      <c r="K409" s="31">
        <v>5519.92</v>
      </c>
      <c r="L409" s="32">
        <v>5519.92</v>
      </c>
      <c r="M409" s="32">
        <v>5519.92</v>
      </c>
      <c r="N409" s="38">
        <f t="shared" si="6"/>
        <v>59183.999999999993</v>
      </c>
    </row>
    <row r="410" spans="1:14" x14ac:dyDescent="0.25">
      <c r="A410" s="12" t="s">
        <v>316</v>
      </c>
      <c r="B410" s="32">
        <v>22575</v>
      </c>
      <c r="C410" s="32">
        <v>21433.85</v>
      </c>
      <c r="D410" s="32">
        <v>21749.9</v>
      </c>
      <c r="E410" s="32">
        <v>21749.9</v>
      </c>
      <c r="F410" s="32">
        <v>21749.9</v>
      </c>
      <c r="G410" s="32">
        <v>20503.259999999998</v>
      </c>
      <c r="H410" s="32">
        <v>20503.259999999998</v>
      </c>
      <c r="I410" s="31">
        <v>20503.259999999998</v>
      </c>
      <c r="J410" s="31">
        <v>20503.260000000002</v>
      </c>
      <c r="K410" s="31">
        <v>19461.3</v>
      </c>
      <c r="L410" s="32">
        <v>19461.3</v>
      </c>
      <c r="M410" s="32">
        <v>19461.3</v>
      </c>
      <c r="N410" s="38">
        <f t="shared" si="6"/>
        <v>249655.48999999996</v>
      </c>
    </row>
    <row r="411" spans="1:14" x14ac:dyDescent="0.25">
      <c r="A411" s="12" t="s">
        <v>748</v>
      </c>
      <c r="B411" s="32">
        <v>9675</v>
      </c>
      <c r="C411" s="32">
        <v>8813.94</v>
      </c>
      <c r="D411" s="32">
        <v>9539.5499999999993</v>
      </c>
      <c r="E411" s="32">
        <v>9539.5499999999993</v>
      </c>
      <c r="F411" s="32">
        <v>9539.5499999999993</v>
      </c>
      <c r="G411" s="32">
        <v>7866.75</v>
      </c>
      <c r="H411" s="32">
        <v>7866.75</v>
      </c>
      <c r="I411" s="31">
        <v>7866.75</v>
      </c>
      <c r="J411" s="31">
        <v>7866.75</v>
      </c>
      <c r="K411" s="31">
        <v>7939.32</v>
      </c>
      <c r="L411" s="32">
        <v>7939.32</v>
      </c>
      <c r="M411" s="32">
        <v>7939.32</v>
      </c>
      <c r="N411" s="38">
        <f t="shared" si="6"/>
        <v>102392.55000000002</v>
      </c>
    </row>
    <row r="412" spans="1:14" x14ac:dyDescent="0.25">
      <c r="A412" s="12" t="s">
        <v>320</v>
      </c>
      <c r="B412" s="32">
        <v>41925</v>
      </c>
      <c r="C412" s="32">
        <v>38280.800000000003</v>
      </c>
      <c r="D412" s="32">
        <v>41926</v>
      </c>
      <c r="E412" s="32">
        <v>41926</v>
      </c>
      <c r="F412" s="32">
        <v>41926</v>
      </c>
      <c r="G412" s="32">
        <v>33704.54</v>
      </c>
      <c r="H412" s="32">
        <v>33704.54</v>
      </c>
      <c r="I412" s="31">
        <v>33704.54</v>
      </c>
      <c r="J412" s="31">
        <v>35317.040000000001</v>
      </c>
      <c r="K412" s="31">
        <v>33824.51</v>
      </c>
      <c r="L412" s="32">
        <v>37049.51</v>
      </c>
      <c r="M412" s="32">
        <v>37049.51</v>
      </c>
      <c r="N412" s="38">
        <f t="shared" si="6"/>
        <v>450337.99</v>
      </c>
    </row>
    <row r="413" spans="1:14" x14ac:dyDescent="0.25">
      <c r="A413" s="12" t="s">
        <v>321</v>
      </c>
      <c r="B413" s="32">
        <v>32250</v>
      </c>
      <c r="C413" s="32">
        <v>31024.5</v>
      </c>
      <c r="D413" s="32">
        <v>31347</v>
      </c>
      <c r="E413" s="32">
        <v>31347</v>
      </c>
      <c r="F413" s="32">
        <v>31347</v>
      </c>
      <c r="G413" s="32">
        <v>30118.3</v>
      </c>
      <c r="H413" s="32">
        <v>30118.3</v>
      </c>
      <c r="I413" s="31">
        <v>30118.3</v>
      </c>
      <c r="J413" s="31">
        <v>30118.3</v>
      </c>
      <c r="K413" s="31">
        <v>37587.4</v>
      </c>
      <c r="L413" s="32">
        <v>37587.4</v>
      </c>
      <c r="M413" s="32">
        <v>37587.4</v>
      </c>
      <c r="N413" s="38">
        <f t="shared" si="6"/>
        <v>390550.9</v>
      </c>
    </row>
    <row r="414" spans="1:14" x14ac:dyDescent="0.25">
      <c r="A414" s="12" t="s">
        <v>749</v>
      </c>
      <c r="B414" s="32">
        <v>6450</v>
      </c>
      <c r="C414" s="32">
        <v>6450</v>
      </c>
      <c r="D414" s="32">
        <v>6450</v>
      </c>
      <c r="E414" s="32">
        <v>6450</v>
      </c>
      <c r="F414" s="32">
        <v>6450</v>
      </c>
      <c r="G414" s="32">
        <v>6149.44</v>
      </c>
      <c r="H414" s="32">
        <v>6149.44</v>
      </c>
      <c r="I414" s="31">
        <v>6149.4400000000005</v>
      </c>
      <c r="J414" s="31">
        <v>6149.4400000000005</v>
      </c>
      <c r="K414" s="31">
        <v>6401.62</v>
      </c>
      <c r="L414" s="32">
        <v>6401.62</v>
      </c>
      <c r="M414" s="32">
        <v>6401.62</v>
      </c>
      <c r="N414" s="38">
        <f t="shared" si="6"/>
        <v>76052.62000000001</v>
      </c>
    </row>
    <row r="415" spans="1:14" x14ac:dyDescent="0.25">
      <c r="A415" s="12" t="s">
        <v>317</v>
      </c>
      <c r="B415" s="32">
        <v>16125</v>
      </c>
      <c r="C415" s="32">
        <v>14028.75</v>
      </c>
      <c r="D415" s="32">
        <v>14028.75</v>
      </c>
      <c r="E415" s="32">
        <v>14028.75</v>
      </c>
      <c r="F415" s="32">
        <v>14028.75</v>
      </c>
      <c r="G415" s="32">
        <v>12582.35</v>
      </c>
      <c r="H415" s="32">
        <v>12582.35</v>
      </c>
      <c r="I415" s="31">
        <v>12582.349999999999</v>
      </c>
      <c r="J415" s="31">
        <v>12582.349999999999</v>
      </c>
      <c r="K415" s="31">
        <v>12567.849999999999</v>
      </c>
      <c r="L415" s="32">
        <v>12567.85</v>
      </c>
      <c r="M415" s="32">
        <v>12567.85</v>
      </c>
      <c r="N415" s="38">
        <f t="shared" si="6"/>
        <v>160272.95000000004</v>
      </c>
    </row>
    <row r="416" spans="1:14" x14ac:dyDescent="0.25">
      <c r="A416" s="12" t="s">
        <v>319</v>
      </c>
      <c r="B416" s="32">
        <v>6450</v>
      </c>
      <c r="C416" s="32">
        <v>5837.26</v>
      </c>
      <c r="D416" s="32">
        <v>5837.26</v>
      </c>
      <c r="E416" s="32">
        <v>5837.26</v>
      </c>
      <c r="F416" s="32">
        <v>5837.26</v>
      </c>
      <c r="G416" s="32">
        <v>4811.7</v>
      </c>
      <c r="H416" s="32">
        <v>4811.7</v>
      </c>
      <c r="I416" s="31">
        <v>4811.7</v>
      </c>
      <c r="J416" s="31">
        <v>4811.7</v>
      </c>
      <c r="K416" s="31">
        <v>5732.76</v>
      </c>
      <c r="L416" s="32">
        <v>5732.76</v>
      </c>
      <c r="M416" s="32">
        <v>5732.76</v>
      </c>
      <c r="N416" s="38">
        <f t="shared" si="6"/>
        <v>66244.12</v>
      </c>
    </row>
    <row r="417" spans="1:14" x14ac:dyDescent="0.25">
      <c r="A417" s="12" t="s">
        <v>750</v>
      </c>
      <c r="B417" s="32">
        <v>6450</v>
      </c>
      <c r="C417" s="32">
        <v>5160</v>
      </c>
      <c r="D417" s="32">
        <v>5160</v>
      </c>
      <c r="E417" s="32">
        <v>5160</v>
      </c>
      <c r="F417" s="32">
        <v>5160</v>
      </c>
      <c r="G417" s="32">
        <v>4537.58</v>
      </c>
      <c r="H417" s="32">
        <v>4537.58</v>
      </c>
      <c r="I417" s="31">
        <v>4537.58</v>
      </c>
      <c r="J417" s="31">
        <v>4537.58</v>
      </c>
      <c r="K417" s="31">
        <v>5607.64</v>
      </c>
      <c r="L417" s="32">
        <v>5607.64</v>
      </c>
      <c r="M417" s="32">
        <v>5607.64</v>
      </c>
      <c r="N417" s="38">
        <f t="shared" si="6"/>
        <v>62063.240000000005</v>
      </c>
    </row>
    <row r="418" spans="1:14" x14ac:dyDescent="0.25">
      <c r="A418" s="12" t="s">
        <v>318</v>
      </c>
      <c r="B418" s="32">
        <v>6450</v>
      </c>
      <c r="C418" s="32">
        <v>5585.7</v>
      </c>
      <c r="D418" s="32">
        <v>5585.7</v>
      </c>
      <c r="E418" s="32">
        <v>5585.7</v>
      </c>
      <c r="F418" s="32">
        <v>5585.7</v>
      </c>
      <c r="G418" s="32">
        <v>6077.2</v>
      </c>
      <c r="H418" s="32">
        <v>6077.2</v>
      </c>
      <c r="I418" s="31">
        <v>6077.2</v>
      </c>
      <c r="J418" s="31">
        <v>6077.2</v>
      </c>
      <c r="K418" s="31">
        <v>4999.3999999999996</v>
      </c>
      <c r="L418" s="32">
        <v>4999.3999999999996</v>
      </c>
      <c r="M418" s="32">
        <v>4999.3999999999996</v>
      </c>
      <c r="N418" s="38">
        <f t="shared" si="6"/>
        <v>68099.799999999988</v>
      </c>
    </row>
    <row r="419" spans="1:14" x14ac:dyDescent="0.25">
      <c r="A419" s="12" t="s">
        <v>322</v>
      </c>
      <c r="B419" s="32">
        <v>35475</v>
      </c>
      <c r="C419" s="32">
        <v>32637</v>
      </c>
      <c r="D419" s="32">
        <v>32991.75</v>
      </c>
      <c r="E419" s="32">
        <v>32991.75</v>
      </c>
      <c r="F419" s="32">
        <v>32991.75</v>
      </c>
      <c r="G419" s="32">
        <v>30497.83</v>
      </c>
      <c r="H419" s="32">
        <v>30497.83</v>
      </c>
      <c r="I419" s="31">
        <v>30497.83</v>
      </c>
      <c r="J419" s="31">
        <v>30497.83</v>
      </c>
      <c r="K419" s="31">
        <v>32747</v>
      </c>
      <c r="L419" s="32">
        <v>32747</v>
      </c>
      <c r="M419" s="32">
        <v>32747</v>
      </c>
      <c r="N419" s="38">
        <f t="shared" si="6"/>
        <v>387319.57000000007</v>
      </c>
    </row>
    <row r="420" spans="1:14" x14ac:dyDescent="0.25">
      <c r="A420" s="12" t="s">
        <v>323</v>
      </c>
      <c r="B420" s="32">
        <v>332177</v>
      </c>
      <c r="C420" s="32">
        <v>279051.71999999997</v>
      </c>
      <c r="D420" s="32">
        <v>279703.19</v>
      </c>
      <c r="E420" s="32">
        <v>279703.19</v>
      </c>
      <c r="F420" s="32">
        <v>279703.19</v>
      </c>
      <c r="G420" s="32">
        <v>164197.51999999999</v>
      </c>
      <c r="H420" s="32">
        <v>164197.51999999999</v>
      </c>
      <c r="I420" s="31">
        <v>164197.51999999999</v>
      </c>
      <c r="J420" s="31">
        <v>164197.51999999999</v>
      </c>
      <c r="K420" s="31">
        <v>163876.96</v>
      </c>
      <c r="L420" s="32">
        <v>163876.96</v>
      </c>
      <c r="M420" s="32">
        <v>163876.96</v>
      </c>
      <c r="N420" s="38">
        <f t="shared" si="6"/>
        <v>2598759.2499999995</v>
      </c>
    </row>
    <row r="421" spans="1:14" x14ac:dyDescent="0.25">
      <c r="A421" s="12" t="s">
        <v>324</v>
      </c>
      <c r="B421" s="32">
        <v>6450</v>
      </c>
      <c r="C421" s="32">
        <v>5785.66</v>
      </c>
      <c r="D421" s="32">
        <v>5882.4</v>
      </c>
      <c r="E421" s="32">
        <v>5882.4</v>
      </c>
      <c r="F421" s="32">
        <v>5882.4</v>
      </c>
      <c r="G421" s="32">
        <v>3741</v>
      </c>
      <c r="H421" s="32">
        <v>3741</v>
      </c>
      <c r="I421" s="31">
        <v>3741</v>
      </c>
      <c r="J421" s="31">
        <v>3741</v>
      </c>
      <c r="K421" s="31">
        <v>4731.72</v>
      </c>
      <c r="L421" s="32">
        <v>4731.72</v>
      </c>
      <c r="M421" s="32">
        <v>4731.72</v>
      </c>
      <c r="N421" s="38">
        <f t="shared" si="6"/>
        <v>59042.020000000004</v>
      </c>
    </row>
    <row r="422" spans="1:14" x14ac:dyDescent="0.25">
      <c r="A422" s="12" t="s">
        <v>325</v>
      </c>
      <c r="B422" s="32">
        <v>16125</v>
      </c>
      <c r="C422" s="32">
        <v>14593.15</v>
      </c>
      <c r="D422" s="32">
        <v>14593.15</v>
      </c>
      <c r="E422" s="32">
        <v>14593.15</v>
      </c>
      <c r="F422" s="32">
        <v>14593.15</v>
      </c>
      <c r="G422" s="32">
        <v>12941.95</v>
      </c>
      <c r="H422" s="32">
        <v>12941.95</v>
      </c>
      <c r="I422" s="31">
        <v>12941.95</v>
      </c>
      <c r="J422" s="31">
        <v>12941.95</v>
      </c>
      <c r="K422" s="31">
        <v>11097.25</v>
      </c>
      <c r="L422" s="32">
        <v>11097.25</v>
      </c>
      <c r="M422" s="32">
        <v>11097.25</v>
      </c>
      <c r="N422" s="38">
        <f t="shared" si="6"/>
        <v>159557.15</v>
      </c>
    </row>
    <row r="423" spans="1:14" x14ac:dyDescent="0.25">
      <c r="A423" s="12" t="s">
        <v>326</v>
      </c>
      <c r="B423" s="32">
        <v>9675</v>
      </c>
      <c r="C423" s="32">
        <v>8417.25</v>
      </c>
      <c r="D423" s="32">
        <v>8417.25</v>
      </c>
      <c r="E423" s="32">
        <v>8417.25</v>
      </c>
      <c r="F423" s="32">
        <v>8417.25</v>
      </c>
      <c r="G423" s="32">
        <v>5393.82</v>
      </c>
      <c r="H423" s="32">
        <v>5393.82</v>
      </c>
      <c r="I423" s="31">
        <v>5393.82</v>
      </c>
      <c r="J423" s="31">
        <v>5393.82</v>
      </c>
      <c r="K423" s="31">
        <v>4465.9800000000005</v>
      </c>
      <c r="L423" s="32">
        <v>4465.9799999999996</v>
      </c>
      <c r="M423" s="32">
        <v>4465.9799999999996</v>
      </c>
      <c r="N423" s="38">
        <f t="shared" si="6"/>
        <v>78317.219999999987</v>
      </c>
    </row>
    <row r="424" spans="1:14" x14ac:dyDescent="0.25">
      <c r="A424" s="12" t="s">
        <v>327</v>
      </c>
      <c r="B424" s="32">
        <v>19350</v>
      </c>
      <c r="C424" s="32">
        <v>18769.5</v>
      </c>
      <c r="D424" s="32">
        <v>18963</v>
      </c>
      <c r="E424" s="32">
        <v>18963</v>
      </c>
      <c r="F424" s="32">
        <v>18963</v>
      </c>
      <c r="G424" s="32">
        <v>18516</v>
      </c>
      <c r="H424" s="32">
        <v>18516</v>
      </c>
      <c r="I424" s="31">
        <v>18516</v>
      </c>
      <c r="J424" s="31">
        <v>18516</v>
      </c>
      <c r="K424" s="31">
        <v>18138.72</v>
      </c>
      <c r="L424" s="32">
        <v>18138.72</v>
      </c>
      <c r="M424" s="32">
        <v>18138.72</v>
      </c>
      <c r="N424" s="38">
        <f t="shared" si="6"/>
        <v>223488.66</v>
      </c>
    </row>
    <row r="425" spans="1:14" x14ac:dyDescent="0.25">
      <c r="A425" s="12" t="s">
        <v>328</v>
      </c>
      <c r="B425" s="32">
        <v>9675</v>
      </c>
      <c r="C425" s="32">
        <v>9384.75</v>
      </c>
      <c r="D425" s="32">
        <v>9384.75</v>
      </c>
      <c r="E425" s="32">
        <v>9384.75</v>
      </c>
      <c r="F425" s="32">
        <v>9384.75</v>
      </c>
      <c r="G425" s="32">
        <v>8764.59</v>
      </c>
      <c r="H425" s="32">
        <v>8764.59</v>
      </c>
      <c r="I425" s="31">
        <v>8764.59</v>
      </c>
      <c r="J425" s="31">
        <v>8764.59</v>
      </c>
      <c r="K425" s="31">
        <v>8253.75</v>
      </c>
      <c r="L425" s="32">
        <v>8253.75</v>
      </c>
      <c r="M425" s="32">
        <v>8253.75</v>
      </c>
      <c r="N425" s="38">
        <f t="shared" si="6"/>
        <v>107033.60999999999</v>
      </c>
    </row>
    <row r="426" spans="1:14" x14ac:dyDescent="0.25">
      <c r="A426" s="12" t="s">
        <v>329</v>
      </c>
      <c r="B426" s="32">
        <v>33863</v>
      </c>
      <c r="C426" s="32">
        <v>29864</v>
      </c>
      <c r="D426" s="32">
        <v>29993</v>
      </c>
      <c r="E426" s="32">
        <v>29993</v>
      </c>
      <c r="F426" s="32">
        <v>29993</v>
      </c>
      <c r="G426" s="32">
        <v>17307.150000000001</v>
      </c>
      <c r="H426" s="32">
        <v>17307.150000000001</v>
      </c>
      <c r="I426" s="31">
        <v>17307.150000000001</v>
      </c>
      <c r="J426" s="31">
        <v>17307.150000000001</v>
      </c>
      <c r="K426" s="31">
        <v>21638.19</v>
      </c>
      <c r="L426" s="32">
        <v>21638.19</v>
      </c>
      <c r="M426" s="32">
        <v>21638.19</v>
      </c>
      <c r="N426" s="38">
        <f t="shared" si="6"/>
        <v>287849.17</v>
      </c>
    </row>
    <row r="427" spans="1:14" x14ac:dyDescent="0.25">
      <c r="A427" s="12" t="s">
        <v>751</v>
      </c>
      <c r="B427" s="32">
        <v>6450</v>
      </c>
      <c r="C427" s="32">
        <v>5611.5</v>
      </c>
      <c r="D427" s="32">
        <v>5772.76</v>
      </c>
      <c r="E427" s="32">
        <v>5772.76</v>
      </c>
      <c r="F427" s="32">
        <v>5772.76</v>
      </c>
      <c r="G427" s="32">
        <v>4391.8</v>
      </c>
      <c r="H427" s="32">
        <v>4391.8</v>
      </c>
      <c r="I427" s="31">
        <v>4391.8</v>
      </c>
      <c r="J427" s="31">
        <v>4391.8</v>
      </c>
      <c r="K427" s="31">
        <v>5862.4</v>
      </c>
      <c r="L427" s="32">
        <v>5862.4</v>
      </c>
      <c r="M427" s="32">
        <v>5862.4</v>
      </c>
      <c r="N427" s="38">
        <f t="shared" si="6"/>
        <v>64534.180000000022</v>
      </c>
    </row>
    <row r="428" spans="1:14" x14ac:dyDescent="0.25">
      <c r="A428" s="12" t="s">
        <v>330</v>
      </c>
      <c r="B428" s="32">
        <v>16125</v>
      </c>
      <c r="C428" s="32">
        <v>13635.32</v>
      </c>
      <c r="D428" s="32">
        <v>13635.32</v>
      </c>
      <c r="E428" s="32">
        <v>13635.32</v>
      </c>
      <c r="F428" s="32">
        <v>13635.32</v>
      </c>
      <c r="G428" s="32">
        <v>11339.1</v>
      </c>
      <c r="H428" s="32">
        <v>11339.1</v>
      </c>
      <c r="I428" s="31">
        <v>11339.1</v>
      </c>
      <c r="J428" s="31">
        <v>11339.1</v>
      </c>
      <c r="K428" s="31">
        <v>11331.050000000001</v>
      </c>
      <c r="L428" s="32">
        <v>11331.05</v>
      </c>
      <c r="M428" s="32">
        <v>11331.05</v>
      </c>
      <c r="N428" s="38">
        <f t="shared" si="6"/>
        <v>150015.83000000002</v>
      </c>
    </row>
    <row r="429" spans="1:14" x14ac:dyDescent="0.25">
      <c r="A429" s="12" t="s">
        <v>331</v>
      </c>
      <c r="B429" s="32">
        <v>25800</v>
      </c>
      <c r="C429" s="32">
        <v>24561.599999999999</v>
      </c>
      <c r="D429" s="32">
        <v>24819.599999999999</v>
      </c>
      <c r="E429" s="32">
        <v>24819.599999999999</v>
      </c>
      <c r="F429" s="32">
        <v>24819.599999999999</v>
      </c>
      <c r="G429" s="32">
        <v>23612.16</v>
      </c>
      <c r="H429" s="32">
        <v>23612.16</v>
      </c>
      <c r="I429" s="31">
        <v>23612.16</v>
      </c>
      <c r="J429" s="31">
        <v>23612.16</v>
      </c>
      <c r="K429" s="31">
        <v>20462</v>
      </c>
      <c r="L429" s="32">
        <v>20462</v>
      </c>
      <c r="M429" s="32">
        <v>20462</v>
      </c>
      <c r="N429" s="38">
        <f t="shared" si="6"/>
        <v>280655.04000000004</v>
      </c>
    </row>
    <row r="430" spans="1:14" x14ac:dyDescent="0.25">
      <c r="A430" s="12" t="s">
        <v>332</v>
      </c>
      <c r="B430" s="32">
        <v>9675</v>
      </c>
      <c r="C430" s="32">
        <v>9433.14</v>
      </c>
      <c r="D430" s="32">
        <v>9481.5</v>
      </c>
      <c r="E430" s="32">
        <v>9481.5</v>
      </c>
      <c r="F430" s="32">
        <v>9481.5</v>
      </c>
      <c r="G430" s="32">
        <v>9012.27</v>
      </c>
      <c r="H430" s="32">
        <v>9012.27</v>
      </c>
      <c r="I430" s="31">
        <v>9012.27</v>
      </c>
      <c r="J430" s="31">
        <v>9012.27</v>
      </c>
      <c r="K430" s="31">
        <v>8922.2999999999993</v>
      </c>
      <c r="L430" s="32">
        <v>8922.2999999999993</v>
      </c>
      <c r="M430" s="32">
        <v>8922.2999999999993</v>
      </c>
      <c r="N430" s="38">
        <f t="shared" si="6"/>
        <v>110368.62000000002</v>
      </c>
    </row>
    <row r="431" spans="1:14" x14ac:dyDescent="0.25">
      <c r="A431" s="12" t="s">
        <v>333</v>
      </c>
      <c r="B431" s="32">
        <v>67725</v>
      </c>
      <c r="C431" s="32">
        <v>58243.6</v>
      </c>
      <c r="D431" s="32">
        <v>58566</v>
      </c>
      <c r="E431" s="32">
        <v>58566</v>
      </c>
      <c r="F431" s="32">
        <v>58566</v>
      </c>
      <c r="G431" s="32">
        <v>55033.440000000002</v>
      </c>
      <c r="H431" s="32">
        <v>55033.440000000002</v>
      </c>
      <c r="I431" s="31">
        <v>55033.440000000002</v>
      </c>
      <c r="J431" s="31">
        <v>55033.440000000002</v>
      </c>
      <c r="K431" s="31">
        <v>52839.15</v>
      </c>
      <c r="L431" s="32">
        <v>56064.15</v>
      </c>
      <c r="M431" s="32">
        <v>56064.15</v>
      </c>
      <c r="N431" s="38">
        <f t="shared" si="6"/>
        <v>686767.81</v>
      </c>
    </row>
    <row r="432" spans="1:14" x14ac:dyDescent="0.25">
      <c r="A432" s="12" t="s">
        <v>334</v>
      </c>
      <c r="B432" s="32">
        <v>19350</v>
      </c>
      <c r="C432" s="32">
        <v>15615.48</v>
      </c>
      <c r="D432" s="32">
        <v>15770.28</v>
      </c>
      <c r="E432" s="32">
        <v>15770.28</v>
      </c>
      <c r="F432" s="32">
        <v>15770.28</v>
      </c>
      <c r="G432" s="32">
        <v>7649.04</v>
      </c>
      <c r="H432" s="32">
        <v>7649.04</v>
      </c>
      <c r="I432" s="31">
        <v>7649.04</v>
      </c>
      <c r="J432" s="31">
        <v>7649.04</v>
      </c>
      <c r="K432" s="31">
        <v>11844.12</v>
      </c>
      <c r="L432" s="32">
        <v>11844.12</v>
      </c>
      <c r="M432" s="32">
        <v>11844.12</v>
      </c>
      <c r="N432" s="38">
        <f t="shared" si="6"/>
        <v>148404.83999999997</v>
      </c>
    </row>
    <row r="433" spans="1:14" x14ac:dyDescent="0.25">
      <c r="A433" s="12" t="s">
        <v>335</v>
      </c>
      <c r="B433" s="32">
        <v>22575</v>
      </c>
      <c r="C433" s="32">
        <v>19346.810000000001</v>
      </c>
      <c r="D433" s="32">
        <v>19346.810000000001</v>
      </c>
      <c r="E433" s="32">
        <v>19346.810000000001</v>
      </c>
      <c r="F433" s="32">
        <v>19346.810000000001</v>
      </c>
      <c r="G433" s="32">
        <v>10928.54</v>
      </c>
      <c r="H433" s="32">
        <v>10928.54</v>
      </c>
      <c r="I433" s="31">
        <v>10928.54</v>
      </c>
      <c r="J433" s="31">
        <v>10928.54</v>
      </c>
      <c r="K433" s="31">
        <v>16883.86</v>
      </c>
      <c r="L433" s="32">
        <v>16883.86</v>
      </c>
      <c r="M433" s="32">
        <v>16883.86</v>
      </c>
      <c r="N433" s="38">
        <f t="shared" si="6"/>
        <v>194327.97999999998</v>
      </c>
    </row>
    <row r="434" spans="1:14" x14ac:dyDescent="0.25">
      <c r="A434" s="12" t="s">
        <v>752</v>
      </c>
      <c r="B434" s="32">
        <v>6450</v>
      </c>
      <c r="C434" s="32">
        <v>6450</v>
      </c>
      <c r="D434" s="32">
        <v>6450</v>
      </c>
      <c r="E434" s="32">
        <v>6450</v>
      </c>
      <c r="F434" s="32">
        <v>6450</v>
      </c>
      <c r="G434" s="32">
        <v>5962.38</v>
      </c>
      <c r="H434" s="32">
        <v>5962.38</v>
      </c>
      <c r="I434" s="31">
        <v>5962.38</v>
      </c>
      <c r="J434" s="31">
        <v>5962.38</v>
      </c>
      <c r="K434" s="31">
        <v>6395.82</v>
      </c>
      <c r="L434" s="32">
        <v>6395.82</v>
      </c>
      <c r="M434" s="32">
        <v>6395.82</v>
      </c>
      <c r="N434" s="38">
        <f t="shared" si="6"/>
        <v>75286.979999999981</v>
      </c>
    </row>
    <row r="435" spans="1:14" x14ac:dyDescent="0.25">
      <c r="A435" s="12" t="s">
        <v>336</v>
      </c>
      <c r="B435" s="32">
        <v>9675</v>
      </c>
      <c r="C435" s="32">
        <v>8320.5</v>
      </c>
      <c r="D435" s="32">
        <v>8320.5</v>
      </c>
      <c r="E435" s="32">
        <v>8320.5</v>
      </c>
      <c r="F435" s="32">
        <v>8320.5</v>
      </c>
      <c r="G435" s="32">
        <v>7150.8</v>
      </c>
      <c r="H435" s="32">
        <v>7150.8</v>
      </c>
      <c r="I435" s="31">
        <v>7150.8</v>
      </c>
      <c r="J435" s="31">
        <v>7150.8</v>
      </c>
      <c r="K435" s="31">
        <v>6024.63</v>
      </c>
      <c r="L435" s="32">
        <v>6024.63</v>
      </c>
      <c r="M435" s="32">
        <v>6024.63</v>
      </c>
      <c r="N435" s="38">
        <f t="shared" si="6"/>
        <v>89634.090000000026</v>
      </c>
    </row>
    <row r="436" spans="1:14" x14ac:dyDescent="0.25">
      <c r="A436" s="12" t="s">
        <v>753</v>
      </c>
      <c r="B436" s="32">
        <v>9675</v>
      </c>
      <c r="C436" s="32">
        <v>9529.89</v>
      </c>
      <c r="D436" s="32">
        <v>9655.65</v>
      </c>
      <c r="E436" s="32">
        <v>9655.65</v>
      </c>
      <c r="F436" s="32">
        <v>9655.65</v>
      </c>
      <c r="G436" s="32">
        <v>9004.5300000000007</v>
      </c>
      <c r="H436" s="32">
        <v>9004.5300000000007</v>
      </c>
      <c r="I436" s="31">
        <v>9004.5300000000007</v>
      </c>
      <c r="J436" s="31">
        <v>9004.5300000000007</v>
      </c>
      <c r="K436" s="31">
        <v>9125.4599999999991</v>
      </c>
      <c r="L436" s="32">
        <v>9125.4599999999991</v>
      </c>
      <c r="M436" s="32">
        <v>9125.4599999999991</v>
      </c>
      <c r="N436" s="38">
        <f t="shared" si="6"/>
        <v>111566.34</v>
      </c>
    </row>
    <row r="437" spans="1:14" x14ac:dyDescent="0.25">
      <c r="A437" s="12" t="s">
        <v>337</v>
      </c>
      <c r="B437" s="32">
        <v>62081.25</v>
      </c>
      <c r="C437" s="32">
        <v>49639.199999999997</v>
      </c>
      <c r="D437" s="32">
        <v>49997.17</v>
      </c>
      <c r="E437" s="32">
        <v>49997.17</v>
      </c>
      <c r="F437" s="32">
        <v>49997.17</v>
      </c>
      <c r="G437" s="32">
        <v>32462.32</v>
      </c>
      <c r="H437" s="32">
        <v>32462.32</v>
      </c>
      <c r="I437" s="31">
        <v>32462.32</v>
      </c>
      <c r="J437" s="31">
        <v>32462.32</v>
      </c>
      <c r="K437" s="31">
        <v>35783.11</v>
      </c>
      <c r="L437" s="32">
        <v>35783.11</v>
      </c>
      <c r="M437" s="32">
        <v>35783.11</v>
      </c>
      <c r="N437" s="38">
        <f t="shared" si="6"/>
        <v>498910.56999999995</v>
      </c>
    </row>
    <row r="438" spans="1:14" x14ac:dyDescent="0.25">
      <c r="A438" s="12" t="s">
        <v>338</v>
      </c>
      <c r="B438" s="32">
        <v>4838</v>
      </c>
      <c r="C438" s="32">
        <v>4799.3</v>
      </c>
      <c r="D438" s="32">
        <v>4838</v>
      </c>
      <c r="E438" s="32">
        <v>4838</v>
      </c>
      <c r="F438" s="32">
        <v>4838</v>
      </c>
      <c r="G438" s="32">
        <v>3959.49</v>
      </c>
      <c r="H438" s="32">
        <v>3959.49</v>
      </c>
      <c r="I438" s="31">
        <v>3959.4900000000002</v>
      </c>
      <c r="J438" s="31">
        <v>3959.49</v>
      </c>
      <c r="K438" s="31">
        <v>4350.8500000000004</v>
      </c>
      <c r="L438" s="32">
        <v>4350.8500000000004</v>
      </c>
      <c r="M438" s="32">
        <v>4350.8500000000004</v>
      </c>
      <c r="N438" s="38">
        <f t="shared" si="6"/>
        <v>53041.80999999999</v>
      </c>
    </row>
    <row r="439" spans="1:14" x14ac:dyDescent="0.25">
      <c r="A439" s="12" t="s">
        <v>754</v>
      </c>
      <c r="B439" s="32">
        <v>6450</v>
      </c>
      <c r="C439" s="32">
        <v>6211.36</v>
      </c>
      <c r="D439" s="32">
        <v>6340.36</v>
      </c>
      <c r="E439" s="32">
        <v>6340.36</v>
      </c>
      <c r="F439" s="32">
        <v>6340.36</v>
      </c>
      <c r="G439" s="32">
        <v>5250.94</v>
      </c>
      <c r="H439" s="32">
        <v>5250.94</v>
      </c>
      <c r="I439" s="31">
        <v>5250.9400000000005</v>
      </c>
      <c r="J439" s="31">
        <v>5250.9400000000005</v>
      </c>
      <c r="K439" s="31">
        <v>5328.34</v>
      </c>
      <c r="L439" s="32">
        <v>5328.34</v>
      </c>
      <c r="M439" s="32">
        <v>5328.34</v>
      </c>
      <c r="N439" s="38">
        <f t="shared" si="6"/>
        <v>68671.22</v>
      </c>
    </row>
    <row r="440" spans="1:14" x14ac:dyDescent="0.25">
      <c r="A440" s="12" t="s">
        <v>339</v>
      </c>
      <c r="B440" s="32">
        <v>45150</v>
      </c>
      <c r="C440" s="32">
        <v>41176.800000000003</v>
      </c>
      <c r="D440" s="32">
        <v>41447.699999999997</v>
      </c>
      <c r="E440" s="32">
        <v>41447.699999999997</v>
      </c>
      <c r="F440" s="32">
        <v>41447.699999999997</v>
      </c>
      <c r="G440" s="32">
        <v>36697.919999999998</v>
      </c>
      <c r="H440" s="32">
        <v>36697.919999999998</v>
      </c>
      <c r="I440" s="31">
        <v>36697.919999999998</v>
      </c>
      <c r="J440" s="31">
        <v>36697.919999999998</v>
      </c>
      <c r="K440" s="31">
        <v>34426.839999999997</v>
      </c>
      <c r="L440" s="32">
        <v>34426.839999999997</v>
      </c>
      <c r="M440" s="32">
        <v>34426.839999999997</v>
      </c>
      <c r="N440" s="38">
        <f t="shared" si="6"/>
        <v>460742.09999999986</v>
      </c>
    </row>
    <row r="441" spans="1:14" x14ac:dyDescent="0.25">
      <c r="A441" s="12" t="s">
        <v>340</v>
      </c>
      <c r="B441" s="32">
        <v>6450</v>
      </c>
      <c r="C441" s="32">
        <v>5160</v>
      </c>
      <c r="D441" s="32">
        <v>5160</v>
      </c>
      <c r="E441" s="32">
        <v>5160</v>
      </c>
      <c r="F441" s="32">
        <v>5160</v>
      </c>
      <c r="G441" s="32">
        <v>3103.74</v>
      </c>
      <c r="H441" s="32">
        <v>3103.74</v>
      </c>
      <c r="I441" s="31">
        <v>3103.74</v>
      </c>
      <c r="J441" s="31">
        <v>3103.74</v>
      </c>
      <c r="K441" s="31">
        <v>5579.26</v>
      </c>
      <c r="L441" s="32">
        <v>5579.26</v>
      </c>
      <c r="M441" s="32">
        <v>5579.26</v>
      </c>
      <c r="N441" s="38">
        <f t="shared" si="6"/>
        <v>56242.74</v>
      </c>
    </row>
    <row r="442" spans="1:14" x14ac:dyDescent="0.25">
      <c r="A442" s="12" t="s">
        <v>341</v>
      </c>
      <c r="B442" s="32">
        <v>19350</v>
      </c>
      <c r="C442" s="32">
        <v>15808.98</v>
      </c>
      <c r="D442" s="32">
        <v>15808.98</v>
      </c>
      <c r="E442" s="32">
        <v>15808.98</v>
      </c>
      <c r="F442" s="32">
        <v>15808.98</v>
      </c>
      <c r="G442" s="32">
        <v>6594.48</v>
      </c>
      <c r="H442" s="32">
        <v>6594.48</v>
      </c>
      <c r="I442" s="31">
        <v>6594.48</v>
      </c>
      <c r="J442" s="31">
        <v>6594.48</v>
      </c>
      <c r="K442" s="31">
        <v>9485.4</v>
      </c>
      <c r="L442" s="32">
        <v>9485.4</v>
      </c>
      <c r="M442" s="32">
        <v>9485.4</v>
      </c>
      <c r="N442" s="38">
        <f t="shared" si="6"/>
        <v>137420.03999999995</v>
      </c>
    </row>
    <row r="443" spans="1:14" x14ac:dyDescent="0.25">
      <c r="A443" s="12" t="s">
        <v>342</v>
      </c>
      <c r="B443" s="32">
        <v>9675</v>
      </c>
      <c r="C443" s="32">
        <v>9239.64</v>
      </c>
      <c r="D443" s="32">
        <v>9239.64</v>
      </c>
      <c r="E443" s="32">
        <v>9239.64</v>
      </c>
      <c r="F443" s="32">
        <v>9239.64</v>
      </c>
      <c r="G443" s="32">
        <v>8321.4599999999991</v>
      </c>
      <c r="H443" s="32">
        <v>8321.4599999999991</v>
      </c>
      <c r="I443" s="31">
        <v>8321.4599999999991</v>
      </c>
      <c r="J443" s="31">
        <v>8321.4599999999991</v>
      </c>
      <c r="K443" s="31">
        <v>8455.9500000000007</v>
      </c>
      <c r="L443" s="32">
        <v>8455.9500000000007</v>
      </c>
      <c r="M443" s="32">
        <v>8455.9500000000007</v>
      </c>
      <c r="N443" s="38">
        <f t="shared" si="6"/>
        <v>105287.24999999999</v>
      </c>
    </row>
    <row r="444" spans="1:14" x14ac:dyDescent="0.25">
      <c r="A444" s="12" t="s">
        <v>343</v>
      </c>
      <c r="B444" s="32">
        <v>12900</v>
      </c>
      <c r="C444" s="32">
        <v>12900</v>
      </c>
      <c r="D444" s="32">
        <v>12900</v>
      </c>
      <c r="E444" s="32">
        <v>12900</v>
      </c>
      <c r="F444" s="32">
        <v>12900</v>
      </c>
      <c r="G444" s="32">
        <v>12387.88</v>
      </c>
      <c r="H444" s="32">
        <v>12387.88</v>
      </c>
      <c r="I444" s="31">
        <v>12387.88</v>
      </c>
      <c r="J444" s="31">
        <v>12387.88</v>
      </c>
      <c r="K444" s="31">
        <v>12871.64</v>
      </c>
      <c r="L444" s="32">
        <v>12871.64</v>
      </c>
      <c r="M444" s="32">
        <v>12871.64</v>
      </c>
      <c r="N444" s="38">
        <f t="shared" si="6"/>
        <v>152666.44</v>
      </c>
    </row>
    <row r="445" spans="1:14" x14ac:dyDescent="0.25">
      <c r="A445" s="12" t="s">
        <v>344</v>
      </c>
      <c r="B445" s="32">
        <v>9675</v>
      </c>
      <c r="C445" s="32">
        <v>9494.4</v>
      </c>
      <c r="D445" s="32">
        <v>9546</v>
      </c>
      <c r="E445" s="32">
        <v>9546</v>
      </c>
      <c r="F445" s="32">
        <v>9546</v>
      </c>
      <c r="G445" s="32">
        <v>7339.47</v>
      </c>
      <c r="H445" s="32">
        <v>7339.47</v>
      </c>
      <c r="I445" s="31">
        <v>7339.4699999999993</v>
      </c>
      <c r="J445" s="31">
        <v>7339.4699999999993</v>
      </c>
      <c r="K445" s="31">
        <v>8133.7800000000007</v>
      </c>
      <c r="L445" s="32">
        <v>8133.78</v>
      </c>
      <c r="M445" s="32">
        <v>8133.78</v>
      </c>
      <c r="N445" s="38">
        <f t="shared" si="6"/>
        <v>101566.62</v>
      </c>
    </row>
    <row r="446" spans="1:14" x14ac:dyDescent="0.25">
      <c r="A446" s="12" t="s">
        <v>755</v>
      </c>
      <c r="B446" s="32">
        <v>9675</v>
      </c>
      <c r="C446" s="32">
        <v>9675</v>
      </c>
      <c r="D446" s="32">
        <v>9675</v>
      </c>
      <c r="E446" s="32">
        <v>9675</v>
      </c>
      <c r="F446" s="32">
        <v>9675</v>
      </c>
      <c r="G446" s="32">
        <v>9007.44</v>
      </c>
      <c r="H446" s="32">
        <v>9007.44</v>
      </c>
      <c r="I446" s="31">
        <v>9007.44</v>
      </c>
      <c r="J446" s="31">
        <v>9007.44</v>
      </c>
      <c r="K446" s="31">
        <v>9288</v>
      </c>
      <c r="L446" s="32">
        <v>9288</v>
      </c>
      <c r="M446" s="32">
        <v>9288</v>
      </c>
      <c r="N446" s="38">
        <f t="shared" si="6"/>
        <v>112268.76000000001</v>
      </c>
    </row>
    <row r="447" spans="1:14" x14ac:dyDescent="0.25">
      <c r="A447" s="12" t="s">
        <v>345</v>
      </c>
      <c r="B447" s="32">
        <v>9675</v>
      </c>
      <c r="C447" s="32">
        <v>8920.36</v>
      </c>
      <c r="D447" s="32">
        <v>9030</v>
      </c>
      <c r="E447" s="32">
        <v>9030</v>
      </c>
      <c r="F447" s="32">
        <v>9030</v>
      </c>
      <c r="G447" s="32">
        <v>8554</v>
      </c>
      <c r="H447" s="32">
        <v>8554</v>
      </c>
      <c r="I447" s="31">
        <v>8554</v>
      </c>
      <c r="J447" s="31">
        <v>8554</v>
      </c>
      <c r="K447" s="31">
        <v>8561.4</v>
      </c>
      <c r="L447" s="32">
        <v>8561.4</v>
      </c>
      <c r="M447" s="32">
        <v>8561.4</v>
      </c>
      <c r="N447" s="38">
        <f t="shared" si="6"/>
        <v>105585.55999999998</v>
      </c>
    </row>
    <row r="448" spans="1:14" x14ac:dyDescent="0.25">
      <c r="A448" s="12" t="s">
        <v>346</v>
      </c>
      <c r="B448" s="32">
        <v>16125</v>
      </c>
      <c r="C448" s="32">
        <v>14931.75</v>
      </c>
      <c r="D448" s="32">
        <v>15109.15</v>
      </c>
      <c r="E448" s="32">
        <v>15109.15</v>
      </c>
      <c r="F448" s="32">
        <v>15109.15</v>
      </c>
      <c r="G448" s="32">
        <v>13361.2</v>
      </c>
      <c r="H448" s="32">
        <v>13361.2</v>
      </c>
      <c r="I448" s="31">
        <v>13361.2</v>
      </c>
      <c r="J448" s="31">
        <v>13361.2</v>
      </c>
      <c r="K448" s="31">
        <v>14994.65</v>
      </c>
      <c r="L448" s="32">
        <v>14994.65</v>
      </c>
      <c r="M448" s="32">
        <v>14994.65</v>
      </c>
      <c r="N448" s="38">
        <f t="shared" si="6"/>
        <v>174812.94999999998</v>
      </c>
    </row>
    <row r="449" spans="1:14" x14ac:dyDescent="0.25">
      <c r="A449" s="12" t="s">
        <v>756</v>
      </c>
      <c r="B449" s="32">
        <v>12900</v>
      </c>
      <c r="C449" s="32">
        <v>12900</v>
      </c>
      <c r="D449" s="32">
        <v>12900</v>
      </c>
      <c r="E449" s="32">
        <v>12900</v>
      </c>
      <c r="F449" s="32">
        <v>12900</v>
      </c>
      <c r="G449" s="32">
        <v>11158.52</v>
      </c>
      <c r="H449" s="32">
        <v>11158.52</v>
      </c>
      <c r="I449" s="31">
        <v>11158.52</v>
      </c>
      <c r="J449" s="31">
        <v>11158.52</v>
      </c>
      <c r="K449" s="31">
        <v>11909.279999999999</v>
      </c>
      <c r="L449" s="32">
        <v>11909.28</v>
      </c>
      <c r="M449" s="32">
        <v>11909.28</v>
      </c>
      <c r="N449" s="38">
        <f t="shared" si="6"/>
        <v>144861.92000000001</v>
      </c>
    </row>
    <row r="450" spans="1:14" x14ac:dyDescent="0.25">
      <c r="A450" s="12" t="s">
        <v>347</v>
      </c>
      <c r="B450" s="32">
        <v>25801</v>
      </c>
      <c r="C450" s="32">
        <v>25056.06</v>
      </c>
      <c r="D450" s="32">
        <v>28461.66</v>
      </c>
      <c r="E450" s="32">
        <v>28461.66</v>
      </c>
      <c r="F450" s="32">
        <v>28461.66</v>
      </c>
      <c r="G450" s="32">
        <v>27670.5</v>
      </c>
      <c r="H450" s="32">
        <v>27670.5</v>
      </c>
      <c r="I450" s="31">
        <v>27670.5</v>
      </c>
      <c r="J450" s="31">
        <v>27670.5</v>
      </c>
      <c r="K450" s="31">
        <v>27634.37</v>
      </c>
      <c r="L450" s="32">
        <v>27634.37</v>
      </c>
      <c r="M450" s="32">
        <v>27634.37</v>
      </c>
      <c r="N450" s="38">
        <f t="shared" ref="N450:N513" si="7">SUM(B450:M450)</f>
        <v>329827.15000000002</v>
      </c>
    </row>
    <row r="451" spans="1:14" x14ac:dyDescent="0.25">
      <c r="A451" s="12" t="s">
        <v>348</v>
      </c>
      <c r="B451" s="32">
        <v>6450</v>
      </c>
      <c r="C451" s="32">
        <v>5695.36</v>
      </c>
      <c r="D451" s="32">
        <v>5695.36</v>
      </c>
      <c r="E451" s="32">
        <v>5695.36</v>
      </c>
      <c r="F451" s="32">
        <v>5695.36</v>
      </c>
      <c r="G451" s="32">
        <v>5616.66</v>
      </c>
      <c r="H451" s="32">
        <v>5616.66</v>
      </c>
      <c r="I451" s="31">
        <v>5616.66</v>
      </c>
      <c r="J451" s="31">
        <v>5616.66</v>
      </c>
      <c r="K451" s="31">
        <v>6181.04</v>
      </c>
      <c r="L451" s="32">
        <v>6181.04</v>
      </c>
      <c r="M451" s="32">
        <v>6181.04</v>
      </c>
      <c r="N451" s="38">
        <f t="shared" si="7"/>
        <v>70241.200000000012</v>
      </c>
    </row>
    <row r="452" spans="1:14" x14ac:dyDescent="0.25">
      <c r="A452" s="12" t="s">
        <v>349</v>
      </c>
      <c r="B452" s="32">
        <v>22575</v>
      </c>
      <c r="C452" s="32">
        <v>20362.650000000001</v>
      </c>
      <c r="D452" s="32">
        <v>20588.400000000001</v>
      </c>
      <c r="E452" s="32">
        <v>20588.400000000001</v>
      </c>
      <c r="F452" s="32">
        <v>20588.400000000001</v>
      </c>
      <c r="G452" s="32">
        <v>20486.830000000002</v>
      </c>
      <c r="H452" s="32">
        <v>20486.830000000002</v>
      </c>
      <c r="I452" s="31">
        <v>20486.830000000002</v>
      </c>
      <c r="J452" s="31">
        <v>20486.830000000002</v>
      </c>
      <c r="K452" s="31">
        <v>20421.38</v>
      </c>
      <c r="L452" s="32">
        <v>20421.38</v>
      </c>
      <c r="M452" s="32">
        <v>20421.38</v>
      </c>
      <c r="N452" s="38">
        <f t="shared" si="7"/>
        <v>247914.31000000006</v>
      </c>
    </row>
    <row r="453" spans="1:14" x14ac:dyDescent="0.25">
      <c r="A453" s="12" t="s">
        <v>350</v>
      </c>
      <c r="B453" s="32">
        <v>9675</v>
      </c>
      <c r="C453" s="32">
        <v>9249.2999999999993</v>
      </c>
      <c r="D453" s="32">
        <v>9268.65</v>
      </c>
      <c r="E453" s="32">
        <v>9268.65</v>
      </c>
      <c r="F453" s="32">
        <v>9268.65</v>
      </c>
      <c r="G453" s="32">
        <v>9504.7199999999993</v>
      </c>
      <c r="H453" s="32">
        <v>9504.7199999999993</v>
      </c>
      <c r="I453" s="31">
        <v>9504.7200000000012</v>
      </c>
      <c r="J453" s="31">
        <v>9504.7200000000012</v>
      </c>
      <c r="K453" s="31">
        <v>9653.73</v>
      </c>
      <c r="L453" s="32">
        <v>9653.73</v>
      </c>
      <c r="M453" s="32">
        <v>9653.73</v>
      </c>
      <c r="N453" s="38">
        <f t="shared" si="7"/>
        <v>113710.31999999999</v>
      </c>
    </row>
    <row r="454" spans="1:14" x14ac:dyDescent="0.25">
      <c r="A454" s="12" t="s">
        <v>351</v>
      </c>
      <c r="B454" s="32">
        <v>25800</v>
      </c>
      <c r="C454" s="32">
        <v>25800</v>
      </c>
      <c r="D454" s="32">
        <v>25800</v>
      </c>
      <c r="E454" s="32">
        <v>25800</v>
      </c>
      <c r="F454" s="32">
        <v>25800</v>
      </c>
      <c r="G454" s="32">
        <v>25583.279999999999</v>
      </c>
      <c r="H454" s="32">
        <v>25583.279999999999</v>
      </c>
      <c r="I454" s="31">
        <v>25583.279999999999</v>
      </c>
      <c r="J454" s="31">
        <v>25583.279999999999</v>
      </c>
      <c r="K454" s="31">
        <v>25800</v>
      </c>
      <c r="L454" s="32">
        <v>25800</v>
      </c>
      <c r="M454" s="32">
        <v>25800</v>
      </c>
      <c r="N454" s="38">
        <f t="shared" si="7"/>
        <v>308733.12</v>
      </c>
    </row>
    <row r="455" spans="1:14" x14ac:dyDescent="0.25">
      <c r="A455" s="12" t="s">
        <v>352</v>
      </c>
      <c r="B455" s="32">
        <v>70950</v>
      </c>
      <c r="C455" s="32">
        <v>60591.3</v>
      </c>
      <c r="D455" s="32">
        <v>60946.16</v>
      </c>
      <c r="E455" s="32">
        <v>60946.16</v>
      </c>
      <c r="F455" s="32">
        <v>60946.16</v>
      </c>
      <c r="G455" s="32">
        <v>37227.519999999997</v>
      </c>
      <c r="H455" s="32">
        <v>37227.519999999997</v>
      </c>
      <c r="I455" s="31">
        <v>37227.520000000004</v>
      </c>
      <c r="J455" s="31">
        <v>37227.520000000004</v>
      </c>
      <c r="K455" s="31">
        <v>52261.88</v>
      </c>
      <c r="L455" s="32">
        <v>52261.88</v>
      </c>
      <c r="M455" s="32">
        <v>52261.88</v>
      </c>
      <c r="N455" s="38">
        <f t="shared" si="7"/>
        <v>620075.50000000012</v>
      </c>
    </row>
    <row r="456" spans="1:14" x14ac:dyDescent="0.25">
      <c r="A456" s="12" t="s">
        <v>353</v>
      </c>
      <c r="B456" s="32">
        <v>22575</v>
      </c>
      <c r="C456" s="32">
        <v>20881.91</v>
      </c>
      <c r="D456" s="32">
        <v>21423.71</v>
      </c>
      <c r="E456" s="32">
        <v>21423.71</v>
      </c>
      <c r="F456" s="32">
        <v>21423.71</v>
      </c>
      <c r="G456" s="32">
        <v>16120.79</v>
      </c>
      <c r="H456" s="32">
        <v>16120.79</v>
      </c>
      <c r="I456" s="31">
        <v>16120.79</v>
      </c>
      <c r="J456" s="31">
        <v>16120.79</v>
      </c>
      <c r="K456" s="31">
        <v>18820.759999999998</v>
      </c>
      <c r="L456" s="32">
        <v>18820.759999999998</v>
      </c>
      <c r="M456" s="32">
        <v>18820.759999999998</v>
      </c>
      <c r="N456" s="38">
        <f t="shared" si="7"/>
        <v>228673.48000000007</v>
      </c>
    </row>
    <row r="457" spans="1:14" x14ac:dyDescent="0.25">
      <c r="A457" s="12" t="s">
        <v>354</v>
      </c>
      <c r="B457" s="32">
        <v>41118.75</v>
      </c>
      <c r="C457" s="32">
        <v>37281.040000000001</v>
      </c>
      <c r="D457" s="32">
        <v>37590.639999999999</v>
      </c>
      <c r="E457" s="32">
        <v>37590.639999999999</v>
      </c>
      <c r="F457" s="32">
        <v>37590.639999999999</v>
      </c>
      <c r="G457" s="32">
        <v>35465.300000000003</v>
      </c>
      <c r="H457" s="32">
        <v>35465.300000000003</v>
      </c>
      <c r="I457" s="31">
        <v>35465.300000000003</v>
      </c>
      <c r="J457" s="31">
        <v>35465.300000000003</v>
      </c>
      <c r="K457" s="31">
        <v>36343.199999999997</v>
      </c>
      <c r="L457" s="32">
        <v>36343.199999999997</v>
      </c>
      <c r="M457" s="32">
        <v>36343.199999999997</v>
      </c>
      <c r="N457" s="38">
        <f t="shared" si="7"/>
        <v>442062.51</v>
      </c>
    </row>
    <row r="458" spans="1:14" x14ac:dyDescent="0.25">
      <c r="A458" s="12" t="s">
        <v>355</v>
      </c>
      <c r="B458" s="32">
        <v>19350</v>
      </c>
      <c r="C458" s="32">
        <v>18301.900000000001</v>
      </c>
      <c r="D458" s="32">
        <v>18301.900000000001</v>
      </c>
      <c r="E458" s="32">
        <v>18301.900000000001</v>
      </c>
      <c r="F458" s="32">
        <v>18301.900000000001</v>
      </c>
      <c r="G458" s="32">
        <v>16434.599999999999</v>
      </c>
      <c r="H458" s="32">
        <v>16434.599999999999</v>
      </c>
      <c r="I458" s="31">
        <v>16434.599999999999</v>
      </c>
      <c r="J458" s="31">
        <v>16434.599999999999</v>
      </c>
      <c r="K458" s="31">
        <v>14040.36</v>
      </c>
      <c r="L458" s="32">
        <v>14040.36</v>
      </c>
      <c r="M458" s="32">
        <v>14040.36</v>
      </c>
      <c r="N458" s="38">
        <f t="shared" si="7"/>
        <v>200417.08000000002</v>
      </c>
    </row>
    <row r="459" spans="1:14" x14ac:dyDescent="0.25">
      <c r="A459" s="12" t="s">
        <v>356</v>
      </c>
      <c r="B459" s="32">
        <v>9675</v>
      </c>
      <c r="C459" s="32">
        <v>8901</v>
      </c>
      <c r="D459" s="32">
        <v>8901</v>
      </c>
      <c r="E459" s="32">
        <v>8901</v>
      </c>
      <c r="F459" s="32">
        <v>8901</v>
      </c>
      <c r="G459" s="32">
        <v>6038.16</v>
      </c>
      <c r="H459" s="32">
        <v>6038.16</v>
      </c>
      <c r="I459" s="31">
        <v>6038.16</v>
      </c>
      <c r="J459" s="31">
        <v>6038.16</v>
      </c>
      <c r="K459" s="31">
        <v>6312.93</v>
      </c>
      <c r="L459" s="32">
        <v>6312.93</v>
      </c>
      <c r="M459" s="32">
        <v>6312.93</v>
      </c>
      <c r="N459" s="38">
        <f t="shared" si="7"/>
        <v>88370.43</v>
      </c>
    </row>
    <row r="460" spans="1:14" x14ac:dyDescent="0.25">
      <c r="A460" s="12" t="s">
        <v>357</v>
      </c>
      <c r="B460" s="32">
        <v>19350</v>
      </c>
      <c r="C460" s="32">
        <v>19253.28</v>
      </c>
      <c r="D460" s="32">
        <v>19350</v>
      </c>
      <c r="E460" s="32">
        <v>19350</v>
      </c>
      <c r="F460" s="32">
        <v>19350</v>
      </c>
      <c r="G460" s="32">
        <v>18897.240000000002</v>
      </c>
      <c r="H460" s="32">
        <v>18897.240000000002</v>
      </c>
      <c r="I460" s="31">
        <v>18897.239999999998</v>
      </c>
      <c r="J460" s="31">
        <v>18897.239999999998</v>
      </c>
      <c r="K460" s="31">
        <v>18370.920000000002</v>
      </c>
      <c r="L460" s="32">
        <v>18370.919999999998</v>
      </c>
      <c r="M460" s="32">
        <v>18370.919999999998</v>
      </c>
      <c r="N460" s="38">
        <f t="shared" si="7"/>
        <v>227355</v>
      </c>
    </row>
    <row r="461" spans="1:14" x14ac:dyDescent="0.25">
      <c r="A461" s="12" t="s">
        <v>358</v>
      </c>
      <c r="B461" s="32">
        <v>41925</v>
      </c>
      <c r="C461" s="32">
        <v>36265.19</v>
      </c>
      <c r="D461" s="32">
        <v>36474.75</v>
      </c>
      <c r="E461" s="32">
        <v>36474.75</v>
      </c>
      <c r="F461" s="32">
        <v>36474.75</v>
      </c>
      <c r="G461" s="32">
        <v>30890.34</v>
      </c>
      <c r="H461" s="32">
        <v>30890.34</v>
      </c>
      <c r="I461" s="31">
        <v>30890.340000000004</v>
      </c>
      <c r="J461" s="31">
        <v>30890.340000000004</v>
      </c>
      <c r="K461" s="31">
        <v>39264.729999999996</v>
      </c>
      <c r="L461" s="32">
        <v>39264.730000000003</v>
      </c>
      <c r="M461" s="32">
        <v>39264.730000000003</v>
      </c>
      <c r="N461" s="38">
        <f t="shared" si="7"/>
        <v>428969.99</v>
      </c>
    </row>
    <row r="462" spans="1:14" x14ac:dyDescent="0.25">
      <c r="A462" s="12" t="s">
        <v>757</v>
      </c>
      <c r="B462" s="32">
        <v>6450</v>
      </c>
      <c r="C462" s="32">
        <v>6437.1</v>
      </c>
      <c r="D462" s="32">
        <v>6437.1</v>
      </c>
      <c r="E462" s="32">
        <v>6437.1</v>
      </c>
      <c r="F462" s="32">
        <v>6437.1</v>
      </c>
      <c r="G462" s="32">
        <v>5208.38</v>
      </c>
      <c r="H462" s="32">
        <v>5208.38</v>
      </c>
      <c r="I462" s="31">
        <v>5208.38</v>
      </c>
      <c r="J462" s="31">
        <v>5208.38</v>
      </c>
      <c r="K462" s="31">
        <v>5347.7</v>
      </c>
      <c r="L462" s="32">
        <v>5347.7</v>
      </c>
      <c r="M462" s="32">
        <v>5347.7</v>
      </c>
      <c r="N462" s="38">
        <f t="shared" si="7"/>
        <v>69075.01999999999</v>
      </c>
    </row>
    <row r="463" spans="1:14" x14ac:dyDescent="0.25">
      <c r="A463" s="12" t="s">
        <v>393</v>
      </c>
      <c r="B463" s="32">
        <v>16125</v>
      </c>
      <c r="C463" s="32">
        <v>14061</v>
      </c>
      <c r="D463" s="32">
        <v>14061</v>
      </c>
      <c r="E463" s="32">
        <v>14061</v>
      </c>
      <c r="F463" s="32">
        <v>14061</v>
      </c>
      <c r="G463" s="32">
        <v>9536.35</v>
      </c>
      <c r="H463" s="32">
        <v>9536.35</v>
      </c>
      <c r="I463" s="31">
        <v>9536.35</v>
      </c>
      <c r="J463" s="31">
        <v>9536.35</v>
      </c>
      <c r="K463" s="31">
        <v>11142.4</v>
      </c>
      <c r="L463" s="32">
        <v>11142.4</v>
      </c>
      <c r="M463" s="32">
        <v>11142.4</v>
      </c>
      <c r="N463" s="38">
        <f t="shared" si="7"/>
        <v>143941.6</v>
      </c>
    </row>
    <row r="464" spans="1:14" x14ac:dyDescent="0.25">
      <c r="A464" s="12" t="s">
        <v>359</v>
      </c>
      <c r="B464" s="32">
        <v>3225</v>
      </c>
      <c r="C464" s="32">
        <v>3025.05</v>
      </c>
      <c r="D464" s="32">
        <v>3079.88</v>
      </c>
      <c r="E464" s="32">
        <v>3079.88</v>
      </c>
      <c r="F464" s="32">
        <v>3079.88</v>
      </c>
      <c r="G464" s="32">
        <v>2630.63</v>
      </c>
      <c r="H464" s="32">
        <v>2630.63</v>
      </c>
      <c r="I464" s="31">
        <v>2630.63</v>
      </c>
      <c r="J464" s="31">
        <v>2630.63</v>
      </c>
      <c r="K464" s="31">
        <v>2600.64</v>
      </c>
      <c r="L464" s="32">
        <v>2600.64</v>
      </c>
      <c r="M464" s="32">
        <v>2600.64</v>
      </c>
      <c r="N464" s="38">
        <f t="shared" si="7"/>
        <v>33814.130000000005</v>
      </c>
    </row>
    <row r="465" spans="1:14" x14ac:dyDescent="0.25">
      <c r="A465" s="12" t="s">
        <v>758</v>
      </c>
      <c r="B465" s="32">
        <v>6450</v>
      </c>
      <c r="C465" s="32">
        <v>6450</v>
      </c>
      <c r="D465" s="32">
        <v>6450</v>
      </c>
      <c r="E465" s="32">
        <v>6450</v>
      </c>
      <c r="F465" s="32">
        <v>6450</v>
      </c>
      <c r="G465" s="32">
        <v>5632.14</v>
      </c>
      <c r="H465" s="32">
        <v>5632.14</v>
      </c>
      <c r="I465" s="31">
        <v>5632.14</v>
      </c>
      <c r="J465" s="31">
        <v>5632.14</v>
      </c>
      <c r="K465" s="31">
        <v>5852.08</v>
      </c>
      <c r="L465" s="32">
        <v>5852.08</v>
      </c>
      <c r="M465" s="32">
        <v>5852.08</v>
      </c>
      <c r="N465" s="38">
        <f t="shared" si="7"/>
        <v>72334.8</v>
      </c>
    </row>
    <row r="466" spans="1:14" x14ac:dyDescent="0.25">
      <c r="A466" s="12" t="s">
        <v>360</v>
      </c>
      <c r="B466" s="32">
        <v>3225</v>
      </c>
      <c r="C466" s="32">
        <v>2580</v>
      </c>
      <c r="D466" s="32">
        <v>2580</v>
      </c>
      <c r="E466" s="32">
        <v>2580</v>
      </c>
      <c r="F466" s="32">
        <v>2580</v>
      </c>
      <c r="G466" s="32">
        <v>1867.92</v>
      </c>
      <c r="H466" s="32">
        <v>1867.92</v>
      </c>
      <c r="I466" s="31">
        <v>1867.92</v>
      </c>
      <c r="J466" s="31">
        <v>1867.92</v>
      </c>
      <c r="K466" s="31">
        <v>1751.18</v>
      </c>
      <c r="L466" s="32">
        <v>1751.18</v>
      </c>
      <c r="M466" s="32">
        <v>1751.18</v>
      </c>
      <c r="N466" s="38">
        <f t="shared" si="7"/>
        <v>26270.22</v>
      </c>
    </row>
    <row r="467" spans="1:14" x14ac:dyDescent="0.25">
      <c r="A467" s="12" t="s">
        <v>361</v>
      </c>
      <c r="B467" s="32">
        <v>16125</v>
      </c>
      <c r="C467" s="32">
        <v>15431.65</v>
      </c>
      <c r="D467" s="32">
        <v>15512.25</v>
      </c>
      <c r="E467" s="32">
        <v>15512.25</v>
      </c>
      <c r="F467" s="32">
        <v>15512.25</v>
      </c>
      <c r="G467" s="32">
        <v>13946.5</v>
      </c>
      <c r="H467" s="32">
        <v>13946.5</v>
      </c>
      <c r="I467" s="31">
        <v>13946.5</v>
      </c>
      <c r="J467" s="31">
        <v>13946.5</v>
      </c>
      <c r="K467" s="31">
        <v>14593.15</v>
      </c>
      <c r="L467" s="32">
        <v>14593.15</v>
      </c>
      <c r="M467" s="32">
        <v>14593.15</v>
      </c>
      <c r="N467" s="38">
        <f t="shared" si="7"/>
        <v>177658.84999999998</v>
      </c>
    </row>
    <row r="468" spans="1:14" x14ac:dyDescent="0.25">
      <c r="A468" s="12" t="s">
        <v>362</v>
      </c>
      <c r="B468" s="32">
        <v>12900</v>
      </c>
      <c r="C468" s="32">
        <v>10681.2</v>
      </c>
      <c r="D468" s="32">
        <v>11132.72</v>
      </c>
      <c r="E468" s="32">
        <v>11132.72</v>
      </c>
      <c r="F468" s="32">
        <v>11132.72</v>
      </c>
      <c r="G468" s="32">
        <v>9578.24</v>
      </c>
      <c r="H468" s="32">
        <v>9578.24</v>
      </c>
      <c r="I468" s="31">
        <v>9578.24</v>
      </c>
      <c r="J468" s="31">
        <v>9578.24</v>
      </c>
      <c r="K468" s="31">
        <v>10816.64</v>
      </c>
      <c r="L468" s="32">
        <v>10816.64</v>
      </c>
      <c r="M468" s="32">
        <v>10816.64</v>
      </c>
      <c r="N468" s="38">
        <f t="shared" si="7"/>
        <v>127742.24000000002</v>
      </c>
    </row>
    <row r="469" spans="1:14" x14ac:dyDescent="0.25">
      <c r="A469" s="12" t="s">
        <v>363</v>
      </c>
      <c r="B469" s="32">
        <v>12900</v>
      </c>
      <c r="C469" s="32">
        <v>11932.52</v>
      </c>
      <c r="D469" s="32">
        <v>11932.52</v>
      </c>
      <c r="E469" s="32">
        <v>11932.52</v>
      </c>
      <c r="F469" s="32">
        <v>11932.52</v>
      </c>
      <c r="G469" s="32">
        <v>8891.9599999999991</v>
      </c>
      <c r="H469" s="32">
        <v>8891.9599999999991</v>
      </c>
      <c r="I469" s="31">
        <v>8891.9600000000009</v>
      </c>
      <c r="J469" s="31">
        <v>8891.9600000000009</v>
      </c>
      <c r="K469" s="31">
        <v>10156.16</v>
      </c>
      <c r="L469" s="32">
        <v>10156.16</v>
      </c>
      <c r="M469" s="32">
        <v>10156.16</v>
      </c>
      <c r="N469" s="38">
        <f t="shared" si="7"/>
        <v>126666.40000000002</v>
      </c>
    </row>
    <row r="470" spans="1:14" x14ac:dyDescent="0.25">
      <c r="A470" s="12" t="s">
        <v>759</v>
      </c>
      <c r="B470" s="32">
        <v>6450</v>
      </c>
      <c r="C470" s="32">
        <v>6450</v>
      </c>
      <c r="D470" s="32">
        <v>6450</v>
      </c>
      <c r="E470" s="32">
        <v>6450</v>
      </c>
      <c r="F470" s="32">
        <v>6450</v>
      </c>
      <c r="G470" s="32">
        <v>5970.76</v>
      </c>
      <c r="H470" s="32">
        <v>5970.76</v>
      </c>
      <c r="I470" s="31">
        <v>5970.76</v>
      </c>
      <c r="J470" s="31">
        <v>5970.76</v>
      </c>
      <c r="K470" s="31">
        <v>6218.44</v>
      </c>
      <c r="L470" s="32">
        <v>6218.44</v>
      </c>
      <c r="M470" s="32">
        <v>6218.44</v>
      </c>
      <c r="N470" s="38">
        <f t="shared" si="7"/>
        <v>74788.360000000015</v>
      </c>
    </row>
    <row r="471" spans="1:14" x14ac:dyDescent="0.25">
      <c r="A471" s="12" t="s">
        <v>364</v>
      </c>
      <c r="B471" s="32">
        <v>35475</v>
      </c>
      <c r="C471" s="32">
        <v>31208.37</v>
      </c>
      <c r="D471" s="32">
        <v>31324.47</v>
      </c>
      <c r="E471" s="32">
        <v>31324.47</v>
      </c>
      <c r="F471" s="32">
        <v>31324.47</v>
      </c>
      <c r="G471" s="32">
        <v>21584.9</v>
      </c>
      <c r="H471" s="32">
        <v>20195.89</v>
      </c>
      <c r="I471" s="31">
        <v>20195.89</v>
      </c>
      <c r="J471" s="31">
        <v>20195.89</v>
      </c>
      <c r="K471" s="31">
        <v>22789.14</v>
      </c>
      <c r="L471" s="32">
        <v>26014.14</v>
      </c>
      <c r="M471" s="32">
        <v>26014.14</v>
      </c>
      <c r="N471" s="38">
        <f t="shared" si="7"/>
        <v>317646.77000000008</v>
      </c>
    </row>
    <row r="472" spans="1:14" x14ac:dyDescent="0.25">
      <c r="A472" s="12" t="s">
        <v>760</v>
      </c>
      <c r="B472" s="32">
        <v>4838</v>
      </c>
      <c r="C472" s="32">
        <v>4838</v>
      </c>
      <c r="D472" s="32">
        <v>4838</v>
      </c>
      <c r="E472" s="32">
        <v>4838</v>
      </c>
      <c r="F472" s="32">
        <v>4838</v>
      </c>
      <c r="G472" s="32">
        <v>3941.6</v>
      </c>
      <c r="H472" s="32">
        <v>3941.6</v>
      </c>
      <c r="I472" s="31">
        <v>3941.6</v>
      </c>
      <c r="J472" s="31">
        <v>3941.6</v>
      </c>
      <c r="K472" s="31">
        <v>3990.45</v>
      </c>
      <c r="L472" s="32">
        <v>3990.45</v>
      </c>
      <c r="M472" s="32">
        <v>3990.45</v>
      </c>
      <c r="N472" s="38">
        <f t="shared" si="7"/>
        <v>51927.749999999985</v>
      </c>
    </row>
    <row r="473" spans="1:14" x14ac:dyDescent="0.25">
      <c r="A473" s="12" t="s">
        <v>365</v>
      </c>
      <c r="B473" s="32">
        <v>9675</v>
      </c>
      <c r="C473" s="32">
        <v>8001.24</v>
      </c>
      <c r="D473" s="32">
        <v>8001.24</v>
      </c>
      <c r="E473" s="32">
        <v>8001.24</v>
      </c>
      <c r="F473" s="32">
        <v>8001.24</v>
      </c>
      <c r="G473" s="32">
        <v>5231.28</v>
      </c>
      <c r="H473" s="32">
        <v>5231.28</v>
      </c>
      <c r="I473" s="31">
        <v>5231.28</v>
      </c>
      <c r="J473" s="31">
        <v>5231.28</v>
      </c>
      <c r="K473" s="31">
        <v>6058.5</v>
      </c>
      <c r="L473" s="32">
        <v>6058.5</v>
      </c>
      <c r="M473" s="32">
        <v>6058.5</v>
      </c>
      <c r="N473" s="38">
        <f t="shared" si="7"/>
        <v>80780.579999999987</v>
      </c>
    </row>
    <row r="474" spans="1:14" x14ac:dyDescent="0.25">
      <c r="A474" s="12" t="s">
        <v>761</v>
      </c>
      <c r="B474" s="32">
        <v>16125</v>
      </c>
      <c r="C474" s="32">
        <v>15802.5</v>
      </c>
      <c r="D474" s="32">
        <v>15963.75</v>
      </c>
      <c r="E474" s="32">
        <v>15963.75</v>
      </c>
      <c r="F474" s="32">
        <v>15963.75</v>
      </c>
      <c r="G474" s="32">
        <v>14078.75</v>
      </c>
      <c r="H474" s="32">
        <v>14078.75</v>
      </c>
      <c r="I474" s="31">
        <v>14078.75</v>
      </c>
      <c r="J474" s="31">
        <v>14078.75</v>
      </c>
      <c r="K474" s="31">
        <v>14997.85</v>
      </c>
      <c r="L474" s="32">
        <v>14997.85</v>
      </c>
      <c r="M474" s="32">
        <v>14997.85</v>
      </c>
      <c r="N474" s="38">
        <f t="shared" si="7"/>
        <v>181127.30000000002</v>
      </c>
    </row>
    <row r="475" spans="1:14" x14ac:dyDescent="0.25">
      <c r="A475" s="12" t="s">
        <v>366</v>
      </c>
      <c r="B475" s="32">
        <v>22575</v>
      </c>
      <c r="C475" s="32">
        <v>20872.240000000002</v>
      </c>
      <c r="D475" s="32">
        <v>20872.240000000002</v>
      </c>
      <c r="E475" s="32">
        <v>20872.240000000002</v>
      </c>
      <c r="F475" s="32">
        <v>20872.240000000002</v>
      </c>
      <c r="G475" s="32">
        <v>15632.24</v>
      </c>
      <c r="H475" s="32">
        <v>15632.24</v>
      </c>
      <c r="I475" s="31">
        <v>15632.240000000002</v>
      </c>
      <c r="J475" s="31">
        <v>15632.240000000002</v>
      </c>
      <c r="K475" s="31">
        <v>20054.32</v>
      </c>
      <c r="L475" s="32">
        <v>20054.32</v>
      </c>
      <c r="M475" s="32">
        <v>20054.32</v>
      </c>
      <c r="N475" s="38">
        <f t="shared" si="7"/>
        <v>228755.88000000003</v>
      </c>
    </row>
    <row r="476" spans="1:14" x14ac:dyDescent="0.25">
      <c r="A476" s="12" t="s">
        <v>762</v>
      </c>
      <c r="B476" s="32">
        <v>19350</v>
      </c>
      <c r="C476" s="32">
        <v>19350</v>
      </c>
      <c r="D476" s="32">
        <v>19350</v>
      </c>
      <c r="E476" s="32">
        <v>19350</v>
      </c>
      <c r="F476" s="32">
        <v>19350</v>
      </c>
      <c r="G476" s="32">
        <v>18901.080000000002</v>
      </c>
      <c r="H476" s="32">
        <v>18901.080000000002</v>
      </c>
      <c r="I476" s="31">
        <v>18901.080000000002</v>
      </c>
      <c r="J476" s="31">
        <v>18901.080000000002</v>
      </c>
      <c r="K476" s="31">
        <v>19350</v>
      </c>
      <c r="L476" s="32">
        <v>19350</v>
      </c>
      <c r="M476" s="32">
        <v>19350</v>
      </c>
      <c r="N476" s="38">
        <f t="shared" si="7"/>
        <v>230404.32</v>
      </c>
    </row>
    <row r="477" spans="1:14" x14ac:dyDescent="0.25">
      <c r="A477" s="12" t="s">
        <v>367</v>
      </c>
      <c r="B477" s="32">
        <v>32250</v>
      </c>
      <c r="C477" s="32">
        <v>26864.3</v>
      </c>
      <c r="D477" s="32">
        <v>26961</v>
      </c>
      <c r="E477" s="32">
        <v>26961</v>
      </c>
      <c r="F477" s="32">
        <v>26961</v>
      </c>
      <c r="G477" s="32">
        <v>17105.400000000001</v>
      </c>
      <c r="H477" s="32">
        <v>17105.400000000001</v>
      </c>
      <c r="I477" s="31">
        <v>17105.400000000001</v>
      </c>
      <c r="J477" s="31">
        <v>17105.400000000001</v>
      </c>
      <c r="K477" s="31">
        <v>13915.9</v>
      </c>
      <c r="L477" s="32">
        <v>13915.9</v>
      </c>
      <c r="M477" s="32">
        <v>13915.9</v>
      </c>
      <c r="N477" s="38">
        <f t="shared" si="7"/>
        <v>250166.59999999995</v>
      </c>
    </row>
    <row r="478" spans="1:14" x14ac:dyDescent="0.25">
      <c r="A478" s="12" t="s">
        <v>368</v>
      </c>
      <c r="B478" s="32">
        <v>6450</v>
      </c>
      <c r="C478" s="32">
        <v>5998.5</v>
      </c>
      <c r="D478" s="32">
        <v>5998.5</v>
      </c>
      <c r="E478" s="32">
        <v>5998.5</v>
      </c>
      <c r="F478" s="32">
        <v>5998.5</v>
      </c>
      <c r="G478" s="32">
        <v>6401.62</v>
      </c>
      <c r="H478" s="32">
        <v>6401.62</v>
      </c>
      <c r="I478" s="31">
        <v>6401.62</v>
      </c>
      <c r="J478" s="31">
        <v>6401.62</v>
      </c>
      <c r="K478" s="31">
        <v>6084.94</v>
      </c>
      <c r="L478" s="32">
        <v>6084.94</v>
      </c>
      <c r="M478" s="32">
        <v>6084.94</v>
      </c>
      <c r="N478" s="38">
        <f t="shared" si="7"/>
        <v>74305.300000000017</v>
      </c>
    </row>
    <row r="479" spans="1:14" x14ac:dyDescent="0.25">
      <c r="A479" s="12" t="s">
        <v>369</v>
      </c>
      <c r="B479" s="32">
        <v>6450</v>
      </c>
      <c r="C479" s="32">
        <v>5656.66</v>
      </c>
      <c r="D479" s="32">
        <v>5656.66</v>
      </c>
      <c r="E479" s="32">
        <v>5656.66</v>
      </c>
      <c r="F479" s="32">
        <v>5656.66</v>
      </c>
      <c r="G479" s="32">
        <v>5780.5</v>
      </c>
      <c r="H479" s="32">
        <v>5780.5</v>
      </c>
      <c r="I479" s="31">
        <v>5780.5</v>
      </c>
      <c r="J479" s="31">
        <v>5780.5</v>
      </c>
      <c r="K479" s="31">
        <v>6353.26</v>
      </c>
      <c r="L479" s="32">
        <v>6353.26</v>
      </c>
      <c r="M479" s="32">
        <v>6353.26</v>
      </c>
      <c r="N479" s="38">
        <f t="shared" si="7"/>
        <v>71258.42</v>
      </c>
    </row>
    <row r="480" spans="1:14" x14ac:dyDescent="0.25">
      <c r="A480" s="12" t="s">
        <v>370</v>
      </c>
      <c r="B480" s="32">
        <v>24188</v>
      </c>
      <c r="C480" s="32">
        <v>24188</v>
      </c>
      <c r="D480" s="32">
        <v>24188</v>
      </c>
      <c r="E480" s="32">
        <v>24188</v>
      </c>
      <c r="F480" s="32">
        <v>24188</v>
      </c>
      <c r="G480" s="32">
        <v>22720.16</v>
      </c>
      <c r="H480" s="32">
        <v>22720.16</v>
      </c>
      <c r="I480" s="31">
        <v>22720.16</v>
      </c>
      <c r="J480" s="31">
        <v>22720.16</v>
      </c>
      <c r="K480" s="31">
        <v>23091.82</v>
      </c>
      <c r="L480" s="32">
        <v>23091.82</v>
      </c>
      <c r="M480" s="32">
        <v>23091.82</v>
      </c>
      <c r="N480" s="38">
        <f t="shared" si="7"/>
        <v>281096.10000000003</v>
      </c>
    </row>
    <row r="481" spans="1:14" x14ac:dyDescent="0.25">
      <c r="A481" s="12" t="s">
        <v>763</v>
      </c>
      <c r="B481" s="32">
        <v>9675</v>
      </c>
      <c r="C481" s="32">
        <v>9607.2900000000009</v>
      </c>
      <c r="D481" s="32">
        <v>9675</v>
      </c>
      <c r="E481" s="32">
        <v>9675</v>
      </c>
      <c r="F481" s="32">
        <v>9675</v>
      </c>
      <c r="G481" s="32">
        <v>8745.24</v>
      </c>
      <c r="H481" s="32">
        <v>8745.24</v>
      </c>
      <c r="I481" s="31">
        <v>8745.24</v>
      </c>
      <c r="J481" s="31">
        <v>8745.24</v>
      </c>
      <c r="K481" s="31">
        <v>9483.4500000000007</v>
      </c>
      <c r="L481" s="32">
        <v>9483.4500000000007</v>
      </c>
      <c r="M481" s="32">
        <v>9483.4500000000007</v>
      </c>
      <c r="N481" s="38">
        <f t="shared" si="7"/>
        <v>111738.6</v>
      </c>
    </row>
    <row r="482" spans="1:14" x14ac:dyDescent="0.25">
      <c r="A482" s="12" t="s">
        <v>371</v>
      </c>
      <c r="B482" s="32">
        <v>12900</v>
      </c>
      <c r="C482" s="32">
        <v>10990.8</v>
      </c>
      <c r="D482" s="32">
        <v>10990.8</v>
      </c>
      <c r="E482" s="32">
        <v>10990.8</v>
      </c>
      <c r="F482" s="32">
        <v>10990.8</v>
      </c>
      <c r="G482" s="32">
        <v>8836.52</v>
      </c>
      <c r="H482" s="32">
        <v>8836.52</v>
      </c>
      <c r="I482" s="31">
        <v>8836.52</v>
      </c>
      <c r="J482" s="31">
        <v>8836.52</v>
      </c>
      <c r="K482" s="31">
        <v>8058.64</v>
      </c>
      <c r="L482" s="32">
        <v>8058.64</v>
      </c>
      <c r="M482" s="32">
        <v>8058.64</v>
      </c>
      <c r="N482" s="38">
        <f t="shared" si="7"/>
        <v>116385.20000000001</v>
      </c>
    </row>
    <row r="483" spans="1:14" x14ac:dyDescent="0.25">
      <c r="A483" s="12" t="s">
        <v>764</v>
      </c>
      <c r="B483" s="32">
        <v>9675</v>
      </c>
      <c r="C483" s="32">
        <v>7740</v>
      </c>
      <c r="D483" s="32">
        <v>7740</v>
      </c>
      <c r="E483" s="32">
        <v>7740</v>
      </c>
      <c r="F483" s="32">
        <v>7740</v>
      </c>
      <c r="G483" s="32">
        <v>6304.23</v>
      </c>
      <c r="H483" s="32">
        <v>6304.23</v>
      </c>
      <c r="I483" s="31">
        <v>6304.23</v>
      </c>
      <c r="J483" s="31">
        <v>6304.23</v>
      </c>
      <c r="K483" s="31">
        <v>7255.29</v>
      </c>
      <c r="L483" s="32">
        <v>7255.29</v>
      </c>
      <c r="M483" s="32">
        <v>7255.29</v>
      </c>
      <c r="N483" s="38">
        <f t="shared" si="7"/>
        <v>87617.789999999964</v>
      </c>
    </row>
    <row r="484" spans="1:14" x14ac:dyDescent="0.25">
      <c r="A484" s="12" t="s">
        <v>372</v>
      </c>
      <c r="B484" s="32">
        <v>32250</v>
      </c>
      <c r="C484" s="32">
        <v>32153.3</v>
      </c>
      <c r="D484" s="32">
        <v>32250</v>
      </c>
      <c r="E484" s="32">
        <v>32250</v>
      </c>
      <c r="F484" s="32">
        <v>32250</v>
      </c>
      <c r="G484" s="32">
        <v>29918.3</v>
      </c>
      <c r="H484" s="32">
        <v>29918.3</v>
      </c>
      <c r="I484" s="31">
        <v>29918.3</v>
      </c>
      <c r="J484" s="31">
        <v>29918.3</v>
      </c>
      <c r="K484" s="31">
        <v>30663.3</v>
      </c>
      <c r="L484" s="32">
        <v>30663.3</v>
      </c>
      <c r="M484" s="32">
        <v>30663.3</v>
      </c>
      <c r="N484" s="38">
        <f t="shared" si="7"/>
        <v>372816.39999999991</v>
      </c>
    </row>
    <row r="485" spans="1:14" x14ac:dyDescent="0.25">
      <c r="A485" s="12" t="s">
        <v>373</v>
      </c>
      <c r="B485" s="32">
        <v>6450</v>
      </c>
      <c r="C485" s="32">
        <v>5392.2</v>
      </c>
      <c r="D485" s="32">
        <v>5392.2</v>
      </c>
      <c r="E485" s="32">
        <v>5392.2</v>
      </c>
      <c r="F485" s="32">
        <v>5392.2</v>
      </c>
      <c r="G485" s="32">
        <v>2643.22</v>
      </c>
      <c r="H485" s="32">
        <v>2643.22</v>
      </c>
      <c r="I485" s="31">
        <v>2643.22</v>
      </c>
      <c r="J485" s="31">
        <v>2643.22</v>
      </c>
      <c r="K485" s="31">
        <v>4978.12</v>
      </c>
      <c r="L485" s="32">
        <v>4978.12</v>
      </c>
      <c r="M485" s="32">
        <v>4978.12</v>
      </c>
      <c r="N485" s="38">
        <f t="shared" si="7"/>
        <v>53526.040000000015</v>
      </c>
    </row>
    <row r="486" spans="1:14" x14ac:dyDescent="0.25">
      <c r="A486" s="12" t="s">
        <v>765</v>
      </c>
      <c r="B486" s="32">
        <v>22575</v>
      </c>
      <c r="C486" s="32">
        <v>21965.51</v>
      </c>
      <c r="D486" s="32">
        <v>21965.51</v>
      </c>
      <c r="E486" s="32">
        <v>21965.51</v>
      </c>
      <c r="F486" s="32">
        <v>21965.51</v>
      </c>
      <c r="G486" s="32">
        <v>19775.7</v>
      </c>
      <c r="H486" s="32">
        <v>19775.7</v>
      </c>
      <c r="I486" s="31">
        <v>19775.7</v>
      </c>
      <c r="J486" s="31">
        <v>19775.7</v>
      </c>
      <c r="K486" s="31">
        <v>19802.79</v>
      </c>
      <c r="L486" s="32">
        <v>19802.79</v>
      </c>
      <c r="M486" s="32">
        <v>19802.79</v>
      </c>
      <c r="N486" s="38">
        <f t="shared" si="7"/>
        <v>248948.21000000002</v>
      </c>
    </row>
    <row r="487" spans="1:14" x14ac:dyDescent="0.25">
      <c r="A487" s="12" t="s">
        <v>374</v>
      </c>
      <c r="B487" s="32">
        <v>16125</v>
      </c>
      <c r="C487" s="32">
        <v>15689.65</v>
      </c>
      <c r="D487" s="32">
        <v>15689.65</v>
      </c>
      <c r="E487" s="32">
        <v>15689.65</v>
      </c>
      <c r="F487" s="32">
        <v>15689.65</v>
      </c>
      <c r="G487" s="32">
        <v>11616.45</v>
      </c>
      <c r="H487" s="32">
        <v>11616.45</v>
      </c>
      <c r="I487" s="31">
        <v>11616.45</v>
      </c>
      <c r="J487" s="31">
        <v>11616.45</v>
      </c>
      <c r="K487" s="31">
        <v>15076.9</v>
      </c>
      <c r="L487" s="32">
        <v>15076.9</v>
      </c>
      <c r="M487" s="32">
        <v>15076.9</v>
      </c>
      <c r="N487" s="38">
        <f t="shared" si="7"/>
        <v>170580.09999999998</v>
      </c>
    </row>
    <row r="488" spans="1:14" x14ac:dyDescent="0.25">
      <c r="A488" s="12" t="s">
        <v>376</v>
      </c>
      <c r="B488" s="32">
        <v>16125</v>
      </c>
      <c r="C488" s="32">
        <v>14512.5</v>
      </c>
      <c r="D488" s="32">
        <v>14593.15</v>
      </c>
      <c r="E488" s="32">
        <v>14593.15</v>
      </c>
      <c r="F488" s="32">
        <v>14593.15</v>
      </c>
      <c r="G488" s="32">
        <v>13580.5</v>
      </c>
      <c r="H488" s="32">
        <v>13580.5</v>
      </c>
      <c r="I488" s="31">
        <v>13580.5</v>
      </c>
      <c r="J488" s="31">
        <v>13580.5</v>
      </c>
      <c r="K488" s="31">
        <v>15068.8</v>
      </c>
      <c r="L488" s="32">
        <v>15068.8</v>
      </c>
      <c r="M488" s="32">
        <v>15068.8</v>
      </c>
      <c r="N488" s="38">
        <f t="shared" si="7"/>
        <v>173945.34999999998</v>
      </c>
    </row>
    <row r="489" spans="1:14" x14ac:dyDescent="0.25">
      <c r="A489" s="12" t="s">
        <v>375</v>
      </c>
      <c r="B489" s="32">
        <v>6450</v>
      </c>
      <c r="C489" s="32">
        <v>5734.06</v>
      </c>
      <c r="D489" s="32">
        <v>5869.5</v>
      </c>
      <c r="E489" s="32">
        <v>5869.5</v>
      </c>
      <c r="F489" s="32">
        <v>5869.5</v>
      </c>
      <c r="G489" s="32">
        <v>5527.66</v>
      </c>
      <c r="H489" s="32">
        <v>5527.66</v>
      </c>
      <c r="I489" s="31">
        <v>5527.66</v>
      </c>
      <c r="J489" s="31">
        <v>5527.66</v>
      </c>
      <c r="K489" s="31">
        <v>6153.94</v>
      </c>
      <c r="L489" s="32">
        <v>6153.94</v>
      </c>
      <c r="M489" s="32">
        <v>6153.94</v>
      </c>
      <c r="N489" s="38">
        <f t="shared" si="7"/>
        <v>70365.020000000019</v>
      </c>
    </row>
    <row r="490" spans="1:14" x14ac:dyDescent="0.25">
      <c r="A490" s="12" t="s">
        <v>377</v>
      </c>
      <c r="B490" s="32">
        <v>6450</v>
      </c>
      <c r="C490" s="32">
        <v>5160</v>
      </c>
      <c r="D490" s="32">
        <v>5160</v>
      </c>
      <c r="E490" s="32">
        <v>5160</v>
      </c>
      <c r="F490" s="32">
        <v>5160</v>
      </c>
      <c r="G490" s="32">
        <v>2859.28</v>
      </c>
      <c r="H490" s="32">
        <v>2859.28</v>
      </c>
      <c r="I490" s="31">
        <v>2859.2799999999997</v>
      </c>
      <c r="J490" s="31">
        <v>2859.2799999999997</v>
      </c>
      <c r="K490" s="31">
        <v>4478.88</v>
      </c>
      <c r="L490" s="32">
        <v>4478.88</v>
      </c>
      <c r="M490" s="32">
        <v>4478.88</v>
      </c>
      <c r="N490" s="38">
        <f t="shared" si="7"/>
        <v>51963.759999999987</v>
      </c>
    </row>
    <row r="491" spans="1:14" x14ac:dyDescent="0.25">
      <c r="A491" s="12" t="s">
        <v>378</v>
      </c>
      <c r="B491" s="32">
        <v>12900</v>
      </c>
      <c r="C491" s="32">
        <v>11400.39</v>
      </c>
      <c r="D491" s="32">
        <v>11593.89</v>
      </c>
      <c r="E491" s="32">
        <v>11593.89</v>
      </c>
      <c r="F491" s="32">
        <v>11593.89</v>
      </c>
      <c r="G491" s="32">
        <v>11132.37</v>
      </c>
      <c r="H491" s="32">
        <v>10543.16</v>
      </c>
      <c r="I491" s="31">
        <v>10543.16</v>
      </c>
      <c r="J491" s="31">
        <v>10543.16</v>
      </c>
      <c r="K491" s="31">
        <v>10318.719999999999</v>
      </c>
      <c r="L491" s="32">
        <v>10318.719999999999</v>
      </c>
      <c r="M491" s="32">
        <v>10318.719999999999</v>
      </c>
      <c r="N491" s="38">
        <f t="shared" si="7"/>
        <v>132800.07</v>
      </c>
    </row>
    <row r="492" spans="1:14" x14ac:dyDescent="0.25">
      <c r="A492" s="12" t="s">
        <v>379</v>
      </c>
      <c r="B492" s="32">
        <v>3225</v>
      </c>
      <c r="C492" s="32">
        <v>2902.5</v>
      </c>
      <c r="D492" s="32">
        <v>2902.5</v>
      </c>
      <c r="E492" s="32">
        <v>2902.5</v>
      </c>
      <c r="F492" s="32">
        <v>2902.5</v>
      </c>
      <c r="G492" s="32">
        <v>2199.13</v>
      </c>
      <c r="H492" s="32">
        <v>2199.13</v>
      </c>
      <c r="I492" s="31">
        <v>2199.13</v>
      </c>
      <c r="J492" s="31">
        <v>2199.13</v>
      </c>
      <c r="K492" s="31">
        <v>2063.0300000000002</v>
      </c>
      <c r="L492" s="32">
        <v>2063.0300000000002</v>
      </c>
      <c r="M492" s="32">
        <v>2063.0300000000002</v>
      </c>
      <c r="N492" s="38">
        <f t="shared" si="7"/>
        <v>29820.61</v>
      </c>
    </row>
    <row r="493" spans="1:14" x14ac:dyDescent="0.25">
      <c r="A493" s="12" t="s">
        <v>380</v>
      </c>
      <c r="B493" s="32">
        <v>9675</v>
      </c>
      <c r="C493" s="32">
        <v>9046.14</v>
      </c>
      <c r="D493" s="32">
        <v>9171.9</v>
      </c>
      <c r="E493" s="32">
        <v>9171.9</v>
      </c>
      <c r="F493" s="32">
        <v>9171.9</v>
      </c>
      <c r="G493" s="32">
        <v>7105.32</v>
      </c>
      <c r="H493" s="32">
        <v>7105.32</v>
      </c>
      <c r="I493" s="31">
        <v>7105.32</v>
      </c>
      <c r="J493" s="31">
        <v>7105.32</v>
      </c>
      <c r="K493" s="31">
        <v>7962.54</v>
      </c>
      <c r="L493" s="32">
        <v>7962.54</v>
      </c>
      <c r="M493" s="32">
        <v>7962.54</v>
      </c>
      <c r="N493" s="38">
        <f t="shared" si="7"/>
        <v>98545.739999999976</v>
      </c>
    </row>
    <row r="494" spans="1:14" x14ac:dyDescent="0.25">
      <c r="A494" s="12" t="s">
        <v>381</v>
      </c>
      <c r="B494" s="32">
        <v>25800</v>
      </c>
      <c r="C494" s="32">
        <v>25800</v>
      </c>
      <c r="D494" s="32">
        <v>25800</v>
      </c>
      <c r="E494" s="32">
        <v>25800</v>
      </c>
      <c r="F494" s="32">
        <v>25800</v>
      </c>
      <c r="G494" s="32">
        <v>25678.720000000001</v>
      </c>
      <c r="H494" s="32">
        <v>25678.720000000001</v>
      </c>
      <c r="I494" s="31">
        <v>25678.720000000001</v>
      </c>
      <c r="J494" s="31">
        <v>25678.720000000001</v>
      </c>
      <c r="K494" s="31">
        <v>25678.720000000001</v>
      </c>
      <c r="L494" s="32">
        <v>25678.720000000001</v>
      </c>
      <c r="M494" s="32">
        <v>25678.720000000001</v>
      </c>
      <c r="N494" s="38">
        <f t="shared" si="7"/>
        <v>308751.04000000004</v>
      </c>
    </row>
    <row r="495" spans="1:14" x14ac:dyDescent="0.25">
      <c r="A495" s="12" t="s">
        <v>382</v>
      </c>
      <c r="B495" s="32">
        <v>16125</v>
      </c>
      <c r="C495" s="32">
        <v>15125.25</v>
      </c>
      <c r="D495" s="32">
        <v>15351</v>
      </c>
      <c r="E495" s="32">
        <v>15351</v>
      </c>
      <c r="F495" s="32">
        <v>15351</v>
      </c>
      <c r="G495" s="32">
        <v>13248.3</v>
      </c>
      <c r="H495" s="32">
        <v>13248.3</v>
      </c>
      <c r="I495" s="31">
        <v>13248.3</v>
      </c>
      <c r="J495" s="31">
        <v>13248.3</v>
      </c>
      <c r="K495" s="31">
        <v>13764.3</v>
      </c>
      <c r="L495" s="32">
        <v>13764.3</v>
      </c>
      <c r="M495" s="32">
        <v>13764.3</v>
      </c>
      <c r="N495" s="38">
        <f t="shared" si="7"/>
        <v>171589.34999999998</v>
      </c>
    </row>
    <row r="496" spans="1:14" x14ac:dyDescent="0.25">
      <c r="A496" s="12" t="s">
        <v>766</v>
      </c>
      <c r="B496" s="32">
        <v>35475</v>
      </c>
      <c r="C496" s="32">
        <v>35475</v>
      </c>
      <c r="D496" s="32">
        <v>35475</v>
      </c>
      <c r="E496" s="32">
        <v>35475</v>
      </c>
      <c r="F496" s="32">
        <v>35475</v>
      </c>
      <c r="G496" s="32">
        <v>33860.86</v>
      </c>
      <c r="H496" s="32">
        <v>33860.86</v>
      </c>
      <c r="I496" s="31">
        <v>33860.86</v>
      </c>
      <c r="J496" s="31">
        <v>33860.86</v>
      </c>
      <c r="K496" s="31">
        <v>34056</v>
      </c>
      <c r="L496" s="32">
        <v>34056</v>
      </c>
      <c r="M496" s="32">
        <v>34056</v>
      </c>
      <c r="N496" s="38">
        <f t="shared" si="7"/>
        <v>414986.43999999994</v>
      </c>
    </row>
    <row r="497" spans="1:14" x14ac:dyDescent="0.25">
      <c r="A497" s="12" t="s">
        <v>383</v>
      </c>
      <c r="B497" s="32">
        <v>12900</v>
      </c>
      <c r="C497" s="32">
        <v>12035.72</v>
      </c>
      <c r="D497" s="32">
        <v>12035.72</v>
      </c>
      <c r="E497" s="32">
        <v>12035.72</v>
      </c>
      <c r="F497" s="32">
        <v>12035.72</v>
      </c>
      <c r="G497" s="32">
        <v>6717.04</v>
      </c>
      <c r="H497" s="32">
        <v>6717.04</v>
      </c>
      <c r="I497" s="31">
        <v>6717.04</v>
      </c>
      <c r="J497" s="31">
        <v>6717.04</v>
      </c>
      <c r="K497" s="31">
        <v>7434.28</v>
      </c>
      <c r="L497" s="32">
        <v>7434.28</v>
      </c>
      <c r="M497" s="32">
        <v>7434.28</v>
      </c>
      <c r="N497" s="38">
        <f t="shared" si="7"/>
        <v>110213.87999999998</v>
      </c>
    </row>
    <row r="498" spans="1:14" x14ac:dyDescent="0.25">
      <c r="A498" s="12" t="s">
        <v>384</v>
      </c>
      <c r="B498" s="32">
        <v>45150</v>
      </c>
      <c r="C498" s="32">
        <v>40183.5</v>
      </c>
      <c r="D498" s="32">
        <v>40409.32</v>
      </c>
      <c r="E498" s="32">
        <v>40409.32</v>
      </c>
      <c r="F498" s="32">
        <v>40409.32</v>
      </c>
      <c r="G498" s="32">
        <v>36702.400000000001</v>
      </c>
      <c r="H498" s="32">
        <v>36702.400000000001</v>
      </c>
      <c r="I498" s="31">
        <v>36702.400000000001</v>
      </c>
      <c r="J498" s="31">
        <v>36702.400000000001</v>
      </c>
      <c r="K498" s="31">
        <v>39587.519999999997</v>
      </c>
      <c r="L498" s="32">
        <v>39587.519999999997</v>
      </c>
      <c r="M498" s="32">
        <v>39587.519999999997</v>
      </c>
      <c r="N498" s="38">
        <f t="shared" si="7"/>
        <v>472133.62000000011</v>
      </c>
    </row>
    <row r="499" spans="1:14" x14ac:dyDescent="0.25">
      <c r="A499" s="12" t="s">
        <v>385</v>
      </c>
      <c r="B499" s="32">
        <v>6450</v>
      </c>
      <c r="C499" s="32">
        <v>5656.66</v>
      </c>
      <c r="D499" s="32">
        <v>5798.56</v>
      </c>
      <c r="E499" s="32">
        <v>5798.56</v>
      </c>
      <c r="F499" s="32">
        <v>5798.56</v>
      </c>
      <c r="G499" s="32">
        <v>5017.46</v>
      </c>
      <c r="H499" s="32">
        <v>5017.46</v>
      </c>
      <c r="I499" s="31">
        <v>5017.46</v>
      </c>
      <c r="J499" s="31">
        <v>5017.46</v>
      </c>
      <c r="K499" s="31">
        <v>4791.0599999999995</v>
      </c>
      <c r="L499" s="32">
        <v>4791.0600000000004</v>
      </c>
      <c r="M499" s="32">
        <v>4791.0600000000004</v>
      </c>
      <c r="N499" s="38">
        <f t="shared" si="7"/>
        <v>63945.359999999993</v>
      </c>
    </row>
    <row r="500" spans="1:14" x14ac:dyDescent="0.25">
      <c r="A500" s="12" t="s">
        <v>386</v>
      </c>
      <c r="B500" s="32">
        <v>25800</v>
      </c>
      <c r="C500" s="32">
        <v>25800</v>
      </c>
      <c r="D500" s="32">
        <v>25800</v>
      </c>
      <c r="E500" s="32">
        <v>25800</v>
      </c>
      <c r="F500" s="32">
        <v>25800</v>
      </c>
      <c r="G500" s="32">
        <v>25201.439999999999</v>
      </c>
      <c r="H500" s="32">
        <v>25201.439999999999</v>
      </c>
      <c r="I500" s="31">
        <v>25201.439999999999</v>
      </c>
      <c r="J500" s="31">
        <v>25201.439999999999</v>
      </c>
      <c r="K500" s="31">
        <v>24277.84</v>
      </c>
      <c r="L500" s="32">
        <v>24277.84</v>
      </c>
      <c r="M500" s="32">
        <v>24277.84</v>
      </c>
      <c r="N500" s="38">
        <f t="shared" si="7"/>
        <v>302639.28000000003</v>
      </c>
    </row>
    <row r="501" spans="1:14" x14ac:dyDescent="0.25">
      <c r="A501" s="12" t="s">
        <v>387</v>
      </c>
      <c r="B501" s="32">
        <v>29025</v>
      </c>
      <c r="C501" s="32">
        <v>28154.25</v>
      </c>
      <c r="D501" s="32">
        <v>28676.7</v>
      </c>
      <c r="E501" s="32">
        <v>28676.7</v>
      </c>
      <c r="F501" s="32">
        <v>28676.7</v>
      </c>
      <c r="G501" s="32">
        <v>24372.27</v>
      </c>
      <c r="H501" s="32">
        <v>24372.27</v>
      </c>
      <c r="I501" s="31">
        <v>24372.27</v>
      </c>
      <c r="J501" s="31">
        <v>24372.27</v>
      </c>
      <c r="K501" s="31">
        <v>26363.43</v>
      </c>
      <c r="L501" s="32">
        <v>26363.43</v>
      </c>
      <c r="M501" s="32">
        <v>26363.43</v>
      </c>
      <c r="N501" s="38">
        <f t="shared" si="7"/>
        <v>319788.71999999997</v>
      </c>
    </row>
    <row r="502" spans="1:14" x14ac:dyDescent="0.25">
      <c r="A502" s="12" t="s">
        <v>388</v>
      </c>
      <c r="B502" s="32">
        <v>454725</v>
      </c>
      <c r="C502" s="32">
        <v>443357.58</v>
      </c>
      <c r="D502" s="32">
        <v>447904.83</v>
      </c>
      <c r="E502" s="32">
        <v>447904.83</v>
      </c>
      <c r="F502" s="32">
        <v>447904.83</v>
      </c>
      <c r="G502" s="32">
        <v>415937.31</v>
      </c>
      <c r="H502" s="32">
        <v>415937.31</v>
      </c>
      <c r="I502" s="31">
        <v>415937.31</v>
      </c>
      <c r="J502" s="31">
        <v>415937.31</v>
      </c>
      <c r="K502" s="31">
        <v>426168.27</v>
      </c>
      <c r="L502" s="32">
        <v>426168.27</v>
      </c>
      <c r="M502" s="32">
        <v>426168.27</v>
      </c>
      <c r="N502" s="38">
        <f t="shared" si="7"/>
        <v>5184051.1199999992</v>
      </c>
    </row>
    <row r="503" spans="1:14" x14ac:dyDescent="0.25">
      <c r="A503" s="12" t="s">
        <v>767</v>
      </c>
      <c r="B503" s="32">
        <v>12900</v>
      </c>
      <c r="C503" s="32">
        <v>12900</v>
      </c>
      <c r="D503" s="32">
        <v>12900</v>
      </c>
      <c r="E503" s="32">
        <v>12900</v>
      </c>
      <c r="F503" s="32">
        <v>12900</v>
      </c>
      <c r="G503" s="32">
        <v>12900</v>
      </c>
      <c r="H503" s="32">
        <v>12900</v>
      </c>
      <c r="I503" s="31">
        <v>12900</v>
      </c>
      <c r="J503" s="31">
        <v>12900</v>
      </c>
      <c r="K503" s="31">
        <v>12900</v>
      </c>
      <c r="L503" s="32">
        <v>12900</v>
      </c>
      <c r="M503" s="32">
        <v>12900</v>
      </c>
      <c r="N503" s="38">
        <f t="shared" si="7"/>
        <v>154800</v>
      </c>
    </row>
    <row r="504" spans="1:14" x14ac:dyDescent="0.25">
      <c r="A504" s="12" t="s">
        <v>389</v>
      </c>
      <c r="B504" s="32">
        <v>12900</v>
      </c>
      <c r="C504" s="32">
        <v>10552.2</v>
      </c>
      <c r="D504" s="32">
        <v>10552.2</v>
      </c>
      <c r="E504" s="32">
        <v>10552.2</v>
      </c>
      <c r="F504" s="32">
        <v>10552.2</v>
      </c>
      <c r="G504" s="32">
        <v>7301.4</v>
      </c>
      <c r="H504" s="32">
        <v>7301.4</v>
      </c>
      <c r="I504" s="31">
        <v>7301.4</v>
      </c>
      <c r="J504" s="31">
        <v>7301.4</v>
      </c>
      <c r="K504" s="31">
        <v>8713.9599999999991</v>
      </c>
      <c r="L504" s="32">
        <v>8713.9599999999991</v>
      </c>
      <c r="M504" s="32">
        <v>8713.9599999999991</v>
      </c>
      <c r="N504" s="38">
        <f t="shared" si="7"/>
        <v>110456.27999999997</v>
      </c>
    </row>
    <row r="505" spans="1:14" x14ac:dyDescent="0.25">
      <c r="A505" s="12" t="s">
        <v>768</v>
      </c>
      <c r="B505" s="32">
        <v>3225</v>
      </c>
      <c r="C505" s="32">
        <v>3225</v>
      </c>
      <c r="D505" s="32">
        <v>3225</v>
      </c>
      <c r="E505" s="32">
        <v>3225</v>
      </c>
      <c r="F505" s="32">
        <v>3225</v>
      </c>
      <c r="G505" s="32">
        <v>2819.94</v>
      </c>
      <c r="H505" s="32">
        <v>2819.94</v>
      </c>
      <c r="I505" s="31">
        <v>2819.94</v>
      </c>
      <c r="J505" s="31">
        <v>2819.94</v>
      </c>
      <c r="K505" s="31">
        <v>3071.81</v>
      </c>
      <c r="L505" s="32">
        <v>3071.81</v>
      </c>
      <c r="M505" s="32">
        <v>3071.81</v>
      </c>
      <c r="N505" s="38">
        <f t="shared" si="7"/>
        <v>36620.189999999995</v>
      </c>
    </row>
    <row r="506" spans="1:14" x14ac:dyDescent="0.25">
      <c r="A506" s="12" t="s">
        <v>769</v>
      </c>
      <c r="B506" s="32">
        <v>6450</v>
      </c>
      <c r="C506" s="32">
        <v>5160</v>
      </c>
      <c r="D506" s="32">
        <v>5160</v>
      </c>
      <c r="E506" s="32">
        <v>5160</v>
      </c>
      <c r="F506" s="32">
        <v>5160</v>
      </c>
      <c r="G506" s="32">
        <v>3790.02</v>
      </c>
      <c r="H506" s="32">
        <v>3790.02</v>
      </c>
      <c r="I506" s="31">
        <v>3790.02</v>
      </c>
      <c r="J506" s="31">
        <v>3790.02</v>
      </c>
      <c r="K506" s="31">
        <v>3867.42</v>
      </c>
      <c r="L506" s="32">
        <v>3867.42</v>
      </c>
      <c r="M506" s="32">
        <v>3867.42</v>
      </c>
      <c r="N506" s="38">
        <f t="shared" si="7"/>
        <v>53852.339999999989</v>
      </c>
    </row>
    <row r="507" spans="1:14" x14ac:dyDescent="0.25">
      <c r="A507" s="12" t="s">
        <v>390</v>
      </c>
      <c r="B507" s="32">
        <v>9675</v>
      </c>
      <c r="C507" s="32">
        <v>7740</v>
      </c>
      <c r="D507" s="32">
        <v>7740</v>
      </c>
      <c r="E507" s="32">
        <v>7740</v>
      </c>
      <c r="F507" s="32">
        <v>7740</v>
      </c>
      <c r="G507" s="32">
        <v>6248.13</v>
      </c>
      <c r="H507" s="32">
        <v>6248.13</v>
      </c>
      <c r="I507" s="31">
        <v>6248.13</v>
      </c>
      <c r="J507" s="31">
        <v>6248.13</v>
      </c>
      <c r="K507" s="31">
        <v>6874.08</v>
      </c>
      <c r="L507" s="32">
        <v>6874.08</v>
      </c>
      <c r="M507" s="32">
        <v>6835.38</v>
      </c>
      <c r="N507" s="38">
        <f t="shared" si="7"/>
        <v>86211.06</v>
      </c>
    </row>
    <row r="508" spans="1:14" x14ac:dyDescent="0.25">
      <c r="A508" s="12" t="s">
        <v>391</v>
      </c>
      <c r="B508" s="32">
        <v>99975</v>
      </c>
      <c r="C508" s="32">
        <v>95676.23</v>
      </c>
      <c r="D508" s="32">
        <v>96476.03</v>
      </c>
      <c r="E508" s="32">
        <v>96476.03</v>
      </c>
      <c r="F508" s="32">
        <v>96476.03</v>
      </c>
      <c r="G508" s="32">
        <v>80290</v>
      </c>
      <c r="H508" s="32">
        <v>80290</v>
      </c>
      <c r="I508" s="31">
        <v>80290</v>
      </c>
      <c r="J508" s="31">
        <v>80290</v>
      </c>
      <c r="K508" s="31">
        <v>89747.48</v>
      </c>
      <c r="L508" s="32">
        <v>89747.48</v>
      </c>
      <c r="M508" s="32">
        <v>89747.48</v>
      </c>
      <c r="N508" s="38">
        <f t="shared" si="7"/>
        <v>1075481.76</v>
      </c>
    </row>
    <row r="509" spans="1:14" x14ac:dyDescent="0.25">
      <c r="A509" s="12" t="s">
        <v>392</v>
      </c>
      <c r="B509" s="32">
        <v>32250</v>
      </c>
      <c r="C509" s="32">
        <v>31024.5</v>
      </c>
      <c r="D509" s="32">
        <v>31379.3</v>
      </c>
      <c r="E509" s="32">
        <v>31379.3</v>
      </c>
      <c r="F509" s="32">
        <v>31379.3</v>
      </c>
      <c r="G509" s="32">
        <v>28792.799999999999</v>
      </c>
      <c r="H509" s="32">
        <v>28792.799999999999</v>
      </c>
      <c r="I509" s="31">
        <v>28792.799999999999</v>
      </c>
      <c r="J509" s="31">
        <v>28792.799999999999</v>
      </c>
      <c r="K509" s="31">
        <v>25880.600000000002</v>
      </c>
      <c r="L509" s="32">
        <v>25880.6</v>
      </c>
      <c r="M509" s="32">
        <v>25880.6</v>
      </c>
      <c r="N509" s="38">
        <f t="shared" si="7"/>
        <v>350225.39999999991</v>
      </c>
    </row>
    <row r="510" spans="1:14" x14ac:dyDescent="0.25">
      <c r="A510" s="12" t="s">
        <v>770</v>
      </c>
      <c r="B510" s="32">
        <v>25800</v>
      </c>
      <c r="C510" s="32">
        <v>22962</v>
      </c>
      <c r="D510" s="32">
        <v>22962</v>
      </c>
      <c r="E510" s="32">
        <v>22962</v>
      </c>
      <c r="F510" s="32">
        <v>22962</v>
      </c>
      <c r="G510" s="32">
        <v>14956.24</v>
      </c>
      <c r="H510" s="32">
        <v>14956.24</v>
      </c>
      <c r="I510" s="31">
        <v>14956.24</v>
      </c>
      <c r="J510" s="31">
        <v>14956.24</v>
      </c>
      <c r="K510" s="31">
        <v>18109.04</v>
      </c>
      <c r="L510" s="32">
        <v>18109.04</v>
      </c>
      <c r="M510" s="32">
        <v>18109.04</v>
      </c>
      <c r="N510" s="38">
        <f t="shared" si="7"/>
        <v>231800.08</v>
      </c>
    </row>
    <row r="511" spans="1:14" x14ac:dyDescent="0.25">
      <c r="A511" s="12" t="s">
        <v>771</v>
      </c>
      <c r="B511" s="32">
        <v>6450</v>
      </c>
      <c r="C511" s="32">
        <v>6450</v>
      </c>
      <c r="D511" s="32">
        <v>6450</v>
      </c>
      <c r="E511" s="32">
        <v>6450</v>
      </c>
      <c r="F511" s="32">
        <v>6450</v>
      </c>
      <c r="G511" s="32">
        <v>6185.56</v>
      </c>
      <c r="H511" s="32">
        <v>6185.56</v>
      </c>
      <c r="I511" s="31">
        <v>6185.56</v>
      </c>
      <c r="J511" s="31">
        <v>6185.56</v>
      </c>
      <c r="K511" s="31">
        <v>5494.76</v>
      </c>
      <c r="L511" s="32">
        <v>5494.76</v>
      </c>
      <c r="M511" s="32">
        <v>5494.76</v>
      </c>
      <c r="N511" s="38">
        <f t="shared" si="7"/>
        <v>73476.51999999999</v>
      </c>
    </row>
    <row r="512" spans="1:14" x14ac:dyDescent="0.25">
      <c r="A512" s="12" t="s">
        <v>394</v>
      </c>
      <c r="B512" s="32">
        <v>35475</v>
      </c>
      <c r="C512" s="32">
        <v>34233.43</v>
      </c>
      <c r="D512" s="32">
        <v>34339.800000000003</v>
      </c>
      <c r="E512" s="32">
        <v>34339.800000000003</v>
      </c>
      <c r="F512" s="32">
        <v>34339.800000000003</v>
      </c>
      <c r="G512" s="32">
        <v>27901.06</v>
      </c>
      <c r="H512" s="32">
        <v>27901.06</v>
      </c>
      <c r="I512" s="31">
        <v>27901.059999999998</v>
      </c>
      <c r="J512" s="31">
        <v>27901.059999999998</v>
      </c>
      <c r="K512" s="31">
        <v>31523.14</v>
      </c>
      <c r="L512" s="32">
        <v>31523.14</v>
      </c>
      <c r="M512" s="32">
        <v>31523.14</v>
      </c>
      <c r="N512" s="38">
        <f t="shared" si="7"/>
        <v>378901.49000000005</v>
      </c>
    </row>
    <row r="513" spans="1:14" x14ac:dyDescent="0.25">
      <c r="A513" s="12" t="s">
        <v>772</v>
      </c>
      <c r="B513" s="32">
        <v>9675</v>
      </c>
      <c r="C513" s="32">
        <v>9549.24</v>
      </c>
      <c r="D513" s="32">
        <v>9655.65</v>
      </c>
      <c r="E513" s="32">
        <v>9655.65</v>
      </c>
      <c r="F513" s="32">
        <v>9655.65</v>
      </c>
      <c r="G513" s="32">
        <v>7513.62</v>
      </c>
      <c r="H513" s="32">
        <v>7513.62</v>
      </c>
      <c r="I513" s="31">
        <v>7513.6200000000008</v>
      </c>
      <c r="J513" s="31">
        <v>7513.6200000000008</v>
      </c>
      <c r="K513" s="31">
        <v>8870.0399999999991</v>
      </c>
      <c r="L513" s="32">
        <v>8870.0400000000009</v>
      </c>
      <c r="M513" s="32">
        <v>8870.0400000000009</v>
      </c>
      <c r="N513" s="38">
        <f t="shared" si="7"/>
        <v>104855.79000000001</v>
      </c>
    </row>
    <row r="514" spans="1:14" x14ac:dyDescent="0.25">
      <c r="A514" s="12" t="s">
        <v>395</v>
      </c>
      <c r="B514" s="32">
        <v>6450</v>
      </c>
      <c r="C514" s="32">
        <v>6372.6</v>
      </c>
      <c r="D514" s="32">
        <v>6430.66</v>
      </c>
      <c r="E514" s="32">
        <v>6430.66</v>
      </c>
      <c r="F514" s="32">
        <v>6430.66</v>
      </c>
      <c r="G514" s="32">
        <v>6032.68</v>
      </c>
      <c r="H514" s="32">
        <v>6032.68</v>
      </c>
      <c r="I514" s="31">
        <v>6032.68</v>
      </c>
      <c r="J514" s="31">
        <v>6032.68</v>
      </c>
      <c r="K514" s="31">
        <v>5870.14</v>
      </c>
      <c r="L514" s="32">
        <v>5870.14</v>
      </c>
      <c r="M514" s="32">
        <v>5870.14</v>
      </c>
      <c r="N514" s="38">
        <f t="shared" ref="N514:N577" si="8">SUM(B514:M514)</f>
        <v>73855.72</v>
      </c>
    </row>
    <row r="515" spans="1:14" x14ac:dyDescent="0.25">
      <c r="A515" s="12" t="s">
        <v>396</v>
      </c>
      <c r="B515" s="32">
        <v>6450</v>
      </c>
      <c r="C515" s="32">
        <v>6340.36</v>
      </c>
      <c r="D515" s="32">
        <v>6340.36</v>
      </c>
      <c r="E515" s="32">
        <v>6340.36</v>
      </c>
      <c r="F515" s="32">
        <v>6340.36</v>
      </c>
      <c r="G515" s="32">
        <v>5881.76</v>
      </c>
      <c r="H515" s="32">
        <v>5881.76</v>
      </c>
      <c r="I515" s="31">
        <v>5881.76</v>
      </c>
      <c r="J515" s="31">
        <v>5881.76</v>
      </c>
      <c r="K515" s="31">
        <v>6159.76</v>
      </c>
      <c r="L515" s="32">
        <v>6159.76</v>
      </c>
      <c r="M515" s="32">
        <v>6159.76</v>
      </c>
      <c r="N515" s="38">
        <f t="shared" si="8"/>
        <v>73817.760000000009</v>
      </c>
    </row>
    <row r="516" spans="1:14" x14ac:dyDescent="0.25">
      <c r="A516" s="12" t="s">
        <v>397</v>
      </c>
      <c r="B516" s="32">
        <v>9675</v>
      </c>
      <c r="C516" s="32">
        <v>8049.6</v>
      </c>
      <c r="D516" s="32">
        <v>8204.4</v>
      </c>
      <c r="E516" s="32">
        <v>8204.4</v>
      </c>
      <c r="F516" s="32">
        <v>8204.4</v>
      </c>
      <c r="G516" s="32">
        <v>8434.68</v>
      </c>
      <c r="H516" s="32">
        <v>8434.68</v>
      </c>
      <c r="I516" s="31">
        <v>8434.68</v>
      </c>
      <c r="J516" s="31">
        <v>8434.68</v>
      </c>
      <c r="K516" s="31">
        <v>9021.93</v>
      </c>
      <c r="L516" s="32">
        <v>9021.93</v>
      </c>
      <c r="M516" s="32">
        <v>9021.93</v>
      </c>
      <c r="N516" s="38">
        <f t="shared" si="8"/>
        <v>103142.30999999997</v>
      </c>
    </row>
    <row r="517" spans="1:14" x14ac:dyDescent="0.25">
      <c r="A517" s="12" t="s">
        <v>398</v>
      </c>
      <c r="B517" s="32">
        <v>19350</v>
      </c>
      <c r="C517" s="32">
        <v>17060.25</v>
      </c>
      <c r="D517" s="32">
        <v>17140.900000000001</v>
      </c>
      <c r="E517" s="32">
        <v>17140.900000000001</v>
      </c>
      <c r="F517" s="32">
        <v>17140.900000000001</v>
      </c>
      <c r="G517" s="32">
        <v>12953.2</v>
      </c>
      <c r="H517" s="32">
        <v>12953.2</v>
      </c>
      <c r="I517" s="31">
        <v>12953.2</v>
      </c>
      <c r="J517" s="31">
        <v>12953.2</v>
      </c>
      <c r="K517" s="31">
        <v>14866.62</v>
      </c>
      <c r="L517" s="32">
        <v>14866.62</v>
      </c>
      <c r="M517" s="32">
        <v>14866.62</v>
      </c>
      <c r="N517" s="38">
        <f t="shared" si="8"/>
        <v>184245.61</v>
      </c>
    </row>
    <row r="518" spans="1:14" x14ac:dyDescent="0.25">
      <c r="A518" s="12" t="s">
        <v>773</v>
      </c>
      <c r="B518" s="32">
        <v>16125</v>
      </c>
      <c r="C518" s="32">
        <v>15125.25</v>
      </c>
      <c r="D518" s="32">
        <v>15125.25</v>
      </c>
      <c r="E518" s="32">
        <v>15125.25</v>
      </c>
      <c r="F518" s="32">
        <v>15125.25</v>
      </c>
      <c r="G518" s="32">
        <v>13132.2</v>
      </c>
      <c r="H518" s="32">
        <v>13132.2</v>
      </c>
      <c r="I518" s="31">
        <v>13132.2</v>
      </c>
      <c r="J518" s="31">
        <v>13132.2</v>
      </c>
      <c r="K518" s="31">
        <v>13664.35</v>
      </c>
      <c r="L518" s="32">
        <v>13664.35</v>
      </c>
      <c r="M518" s="32">
        <v>13664.35</v>
      </c>
      <c r="N518" s="38">
        <f t="shared" si="8"/>
        <v>170147.85</v>
      </c>
    </row>
    <row r="519" spans="1:14" x14ac:dyDescent="0.25">
      <c r="A519" s="12" t="s">
        <v>774</v>
      </c>
      <c r="B519" s="32">
        <v>6450</v>
      </c>
      <c r="C519" s="32">
        <v>5269.66</v>
      </c>
      <c r="D519" s="32">
        <v>5269.66</v>
      </c>
      <c r="E519" s="32">
        <v>5269.66</v>
      </c>
      <c r="F519" s="32">
        <v>5269.66</v>
      </c>
      <c r="G519" s="32">
        <v>5666.98</v>
      </c>
      <c r="H519" s="32">
        <v>5666.98</v>
      </c>
      <c r="I519" s="31">
        <v>5666.98</v>
      </c>
      <c r="J519" s="31">
        <v>5666.98</v>
      </c>
      <c r="K519" s="31">
        <v>5946.26</v>
      </c>
      <c r="L519" s="32">
        <v>5946.26</v>
      </c>
      <c r="M519" s="32">
        <v>5946.26</v>
      </c>
      <c r="N519" s="38">
        <f t="shared" si="8"/>
        <v>68035.339999999982</v>
      </c>
    </row>
    <row r="520" spans="1:14" x14ac:dyDescent="0.25">
      <c r="A520" s="12" t="s">
        <v>399</v>
      </c>
      <c r="B520" s="32">
        <v>11288</v>
      </c>
      <c r="C520" s="32">
        <v>10668.8</v>
      </c>
      <c r="D520" s="32">
        <v>10765.55</v>
      </c>
      <c r="E520" s="32">
        <v>10765.55</v>
      </c>
      <c r="F520" s="32">
        <v>10765.55</v>
      </c>
      <c r="G520" s="32">
        <v>9687.57</v>
      </c>
      <c r="H520" s="32">
        <v>9687.57</v>
      </c>
      <c r="I520" s="31">
        <v>9687.57</v>
      </c>
      <c r="J520" s="31">
        <v>9687.57</v>
      </c>
      <c r="K520" s="31">
        <v>13151.550000000001</v>
      </c>
      <c r="L520" s="32">
        <v>13151.55</v>
      </c>
      <c r="M520" s="32">
        <v>13151.55</v>
      </c>
      <c r="N520" s="38">
        <f t="shared" si="8"/>
        <v>132458.38</v>
      </c>
    </row>
    <row r="521" spans="1:14" x14ac:dyDescent="0.25">
      <c r="A521" s="12" t="s">
        <v>400</v>
      </c>
      <c r="B521" s="32">
        <v>83851</v>
      </c>
      <c r="C521" s="32">
        <v>77320.5</v>
      </c>
      <c r="D521" s="32">
        <v>78771.75</v>
      </c>
      <c r="E521" s="32">
        <v>78771.75</v>
      </c>
      <c r="F521" s="32">
        <v>78771.75</v>
      </c>
      <c r="G521" s="32">
        <v>56905.25</v>
      </c>
      <c r="H521" s="32">
        <v>56905.25</v>
      </c>
      <c r="I521" s="31">
        <v>56905.25</v>
      </c>
      <c r="J521" s="31">
        <v>56905.25</v>
      </c>
      <c r="K521" s="31">
        <v>59298.720000000001</v>
      </c>
      <c r="L521" s="32">
        <v>59298.720000000001</v>
      </c>
      <c r="M521" s="32">
        <v>59298.720000000001</v>
      </c>
      <c r="N521" s="38">
        <f t="shared" si="8"/>
        <v>803003.90999999992</v>
      </c>
    </row>
    <row r="522" spans="1:14" x14ac:dyDescent="0.25">
      <c r="A522" s="12" t="s">
        <v>775</v>
      </c>
      <c r="B522" s="32">
        <v>6450</v>
      </c>
      <c r="C522" s="32">
        <v>6450</v>
      </c>
      <c r="D522" s="32">
        <v>6450</v>
      </c>
      <c r="E522" s="32">
        <v>6450</v>
      </c>
      <c r="F522" s="32">
        <v>6450</v>
      </c>
      <c r="G522" s="32">
        <v>6347.44</v>
      </c>
      <c r="H522" s="32">
        <v>6347.44</v>
      </c>
      <c r="I522" s="31">
        <v>6347.44</v>
      </c>
      <c r="J522" s="31">
        <v>6347.44</v>
      </c>
      <c r="K522" s="31">
        <v>6171.36</v>
      </c>
      <c r="L522" s="32">
        <v>6171.36</v>
      </c>
      <c r="M522" s="32">
        <v>6171.36</v>
      </c>
      <c r="N522" s="38">
        <f t="shared" si="8"/>
        <v>76153.840000000011</v>
      </c>
    </row>
    <row r="523" spans="1:14" x14ac:dyDescent="0.25">
      <c r="A523" s="12" t="s">
        <v>401</v>
      </c>
      <c r="B523" s="32">
        <v>14513</v>
      </c>
      <c r="C523" s="32">
        <v>14309.82</v>
      </c>
      <c r="D523" s="32">
        <v>14513</v>
      </c>
      <c r="E523" s="32">
        <v>14513</v>
      </c>
      <c r="F523" s="32">
        <v>14513</v>
      </c>
      <c r="G523" s="32">
        <v>13801.41</v>
      </c>
      <c r="H523" s="32">
        <v>13801.41</v>
      </c>
      <c r="I523" s="31">
        <v>13801.41</v>
      </c>
      <c r="J523" s="31">
        <v>13801.41</v>
      </c>
      <c r="K523" s="31">
        <v>13747.68</v>
      </c>
      <c r="L523" s="32">
        <v>13747.68</v>
      </c>
      <c r="M523" s="32">
        <v>13747.68</v>
      </c>
      <c r="N523" s="38">
        <f t="shared" si="8"/>
        <v>168810.5</v>
      </c>
    </row>
    <row r="524" spans="1:14" x14ac:dyDescent="0.25">
      <c r="A524" s="12" t="s">
        <v>776</v>
      </c>
      <c r="B524" s="32">
        <v>12900</v>
      </c>
      <c r="C524" s="32">
        <v>11210.12</v>
      </c>
      <c r="D524" s="32">
        <v>11287.52</v>
      </c>
      <c r="E524" s="32">
        <v>11287.52</v>
      </c>
      <c r="F524" s="32">
        <v>11287.52</v>
      </c>
      <c r="G524" s="32">
        <v>11426.84</v>
      </c>
      <c r="H524" s="32">
        <v>11426.84</v>
      </c>
      <c r="I524" s="31">
        <v>11426.84</v>
      </c>
      <c r="J524" s="31">
        <v>11426.84</v>
      </c>
      <c r="K524" s="31">
        <v>12807.119999999999</v>
      </c>
      <c r="L524" s="32">
        <v>12807.12</v>
      </c>
      <c r="M524" s="32">
        <v>12807.12</v>
      </c>
      <c r="N524" s="38">
        <f t="shared" si="8"/>
        <v>142101.4</v>
      </c>
    </row>
    <row r="525" spans="1:14" x14ac:dyDescent="0.25">
      <c r="A525" s="12" t="s">
        <v>402</v>
      </c>
      <c r="B525" s="32">
        <v>19350</v>
      </c>
      <c r="C525" s="32">
        <v>18576</v>
      </c>
      <c r="D525" s="32">
        <v>18634.080000000002</v>
      </c>
      <c r="E525" s="32">
        <v>18634.080000000002</v>
      </c>
      <c r="F525" s="32">
        <v>18634.080000000002</v>
      </c>
      <c r="G525" s="32">
        <v>14719.56</v>
      </c>
      <c r="H525" s="32">
        <v>14719.56</v>
      </c>
      <c r="I525" s="31">
        <v>14719.56</v>
      </c>
      <c r="J525" s="31">
        <v>14719.56</v>
      </c>
      <c r="K525" s="31">
        <v>14593.8</v>
      </c>
      <c r="L525" s="32">
        <v>14593.8</v>
      </c>
      <c r="M525" s="32">
        <v>14593.8</v>
      </c>
      <c r="N525" s="38">
        <f t="shared" si="8"/>
        <v>196487.87999999998</v>
      </c>
    </row>
    <row r="526" spans="1:14" x14ac:dyDescent="0.25">
      <c r="A526" s="12" t="s">
        <v>403</v>
      </c>
      <c r="B526" s="32">
        <v>77400</v>
      </c>
      <c r="C526" s="32">
        <v>76561.600000000006</v>
      </c>
      <c r="D526" s="32">
        <v>77400</v>
      </c>
      <c r="E526" s="32">
        <v>77400</v>
      </c>
      <c r="F526" s="32">
        <v>77400</v>
      </c>
      <c r="G526" s="32">
        <v>71829.399999999994</v>
      </c>
      <c r="H526" s="32">
        <v>71829.399999999994</v>
      </c>
      <c r="I526" s="31">
        <v>71829.399999999994</v>
      </c>
      <c r="J526" s="31">
        <v>71829.399999999994</v>
      </c>
      <c r="K526" s="31">
        <v>71657.039999999994</v>
      </c>
      <c r="L526" s="32">
        <v>71657.039999999994</v>
      </c>
      <c r="M526" s="32">
        <v>71657.039999999994</v>
      </c>
      <c r="N526" s="38">
        <f t="shared" si="8"/>
        <v>888450.32000000018</v>
      </c>
    </row>
    <row r="527" spans="1:14" x14ac:dyDescent="0.25">
      <c r="A527" s="12" t="s">
        <v>777</v>
      </c>
      <c r="B527" s="32">
        <v>9675</v>
      </c>
      <c r="C527" s="32">
        <v>8339.85</v>
      </c>
      <c r="D527" s="32">
        <v>8417.25</v>
      </c>
      <c r="E527" s="32">
        <v>8417.25</v>
      </c>
      <c r="F527" s="32">
        <v>8417.25</v>
      </c>
      <c r="G527" s="32">
        <v>4791.0600000000004</v>
      </c>
      <c r="H527" s="32">
        <v>4791.0600000000004</v>
      </c>
      <c r="I527" s="31">
        <v>4791.0599999999995</v>
      </c>
      <c r="J527" s="31">
        <v>4791.0599999999995</v>
      </c>
      <c r="K527" s="31">
        <v>4439.8500000000004</v>
      </c>
      <c r="L527" s="32">
        <v>4439.8500000000004</v>
      </c>
      <c r="M527" s="32">
        <v>4439.8500000000004</v>
      </c>
      <c r="N527" s="38">
        <f t="shared" si="8"/>
        <v>75750.39</v>
      </c>
    </row>
    <row r="528" spans="1:14" x14ac:dyDescent="0.25">
      <c r="A528" s="12" t="s">
        <v>404</v>
      </c>
      <c r="B528" s="32">
        <v>32250</v>
      </c>
      <c r="C528" s="32">
        <v>31121.3</v>
      </c>
      <c r="D528" s="32">
        <v>31282.5</v>
      </c>
      <c r="E528" s="32">
        <v>31282.5</v>
      </c>
      <c r="F528" s="32">
        <v>31282.5</v>
      </c>
      <c r="G528" s="32">
        <v>28847.599999999999</v>
      </c>
      <c r="H528" s="32">
        <v>28847.599999999999</v>
      </c>
      <c r="I528" s="31">
        <v>28847.600000000002</v>
      </c>
      <c r="J528" s="31">
        <v>28847.600000000002</v>
      </c>
      <c r="K528" s="31">
        <v>31937.199999999997</v>
      </c>
      <c r="L528" s="32">
        <v>31937.200000000001</v>
      </c>
      <c r="M528" s="32">
        <v>31937.200000000001</v>
      </c>
      <c r="N528" s="38">
        <f t="shared" si="8"/>
        <v>368420.80000000005</v>
      </c>
    </row>
    <row r="529" spans="1:14" x14ac:dyDescent="0.25">
      <c r="A529" s="12" t="s">
        <v>405</v>
      </c>
      <c r="B529" s="32">
        <v>16125</v>
      </c>
      <c r="C529" s="32">
        <v>14222.25</v>
      </c>
      <c r="D529" s="32">
        <v>14754.4</v>
      </c>
      <c r="E529" s="32">
        <v>14754.4</v>
      </c>
      <c r="F529" s="32">
        <v>14754.4</v>
      </c>
      <c r="G529" s="32">
        <v>11479.4</v>
      </c>
      <c r="H529" s="32">
        <v>11479.4</v>
      </c>
      <c r="I529" s="31">
        <v>11479.400000000001</v>
      </c>
      <c r="J529" s="31">
        <v>11479.400000000001</v>
      </c>
      <c r="K529" s="31">
        <v>10461.92</v>
      </c>
      <c r="L529" s="32">
        <v>10461.92</v>
      </c>
      <c r="M529" s="32">
        <v>10461.92</v>
      </c>
      <c r="N529" s="38">
        <f t="shared" si="8"/>
        <v>151913.81</v>
      </c>
    </row>
    <row r="530" spans="1:14" x14ac:dyDescent="0.25">
      <c r="A530" s="12" t="s">
        <v>406</v>
      </c>
      <c r="B530" s="32">
        <v>9675</v>
      </c>
      <c r="C530" s="32">
        <v>9675</v>
      </c>
      <c r="D530" s="32">
        <v>9675</v>
      </c>
      <c r="E530" s="32">
        <v>9675</v>
      </c>
      <c r="F530" s="32">
        <v>9675</v>
      </c>
      <c r="G530" s="32">
        <v>8869.08</v>
      </c>
      <c r="H530" s="32">
        <v>8869.08</v>
      </c>
      <c r="I530" s="31">
        <v>8869.08</v>
      </c>
      <c r="J530" s="31">
        <v>8869.08</v>
      </c>
      <c r="K530" s="31">
        <v>9362.49</v>
      </c>
      <c r="L530" s="32">
        <v>9362.49</v>
      </c>
      <c r="M530" s="32">
        <v>9362.49</v>
      </c>
      <c r="N530" s="38">
        <f t="shared" si="8"/>
        <v>111938.79000000002</v>
      </c>
    </row>
    <row r="531" spans="1:14" x14ac:dyDescent="0.25">
      <c r="A531" s="12" t="s">
        <v>778</v>
      </c>
      <c r="B531" s="32">
        <v>3225</v>
      </c>
      <c r="C531" s="32">
        <v>2580</v>
      </c>
      <c r="D531" s="32">
        <v>2580</v>
      </c>
      <c r="E531" s="32">
        <v>2580</v>
      </c>
      <c r="F531" s="32">
        <v>2580</v>
      </c>
      <c r="G531" s="32">
        <v>2112.6999999999998</v>
      </c>
      <c r="H531" s="32">
        <v>2112.6999999999998</v>
      </c>
      <c r="I531" s="31">
        <v>2112.6999999999998</v>
      </c>
      <c r="J531" s="31">
        <v>2112.6999999999998</v>
      </c>
      <c r="K531" s="31">
        <v>1677</v>
      </c>
      <c r="L531" s="32">
        <v>1677</v>
      </c>
      <c r="M531" s="32">
        <v>1677</v>
      </c>
      <c r="N531" s="38">
        <f t="shared" si="8"/>
        <v>27026.800000000003</v>
      </c>
    </row>
    <row r="532" spans="1:14" x14ac:dyDescent="0.25">
      <c r="A532" s="12" t="s">
        <v>779</v>
      </c>
      <c r="B532" s="32">
        <v>9675</v>
      </c>
      <c r="C532" s="32">
        <v>8107.65</v>
      </c>
      <c r="D532" s="32">
        <v>8252.7900000000009</v>
      </c>
      <c r="E532" s="32">
        <v>8252.7900000000009</v>
      </c>
      <c r="F532" s="32">
        <v>8252.7900000000009</v>
      </c>
      <c r="G532" s="32">
        <v>7993.5</v>
      </c>
      <c r="H532" s="32">
        <v>7993.5</v>
      </c>
      <c r="I532" s="31">
        <v>7993.5</v>
      </c>
      <c r="J532" s="31">
        <v>7993.5</v>
      </c>
      <c r="K532" s="31">
        <v>8649.4500000000007</v>
      </c>
      <c r="L532" s="32">
        <v>8649.4500000000007</v>
      </c>
      <c r="M532" s="32">
        <v>8649.4500000000007</v>
      </c>
      <c r="N532" s="38">
        <f t="shared" si="8"/>
        <v>100463.37</v>
      </c>
    </row>
    <row r="533" spans="1:14" x14ac:dyDescent="0.25">
      <c r="A533" s="12" t="s">
        <v>780</v>
      </c>
      <c r="B533" s="32">
        <v>3225</v>
      </c>
      <c r="C533" s="32">
        <v>3225</v>
      </c>
      <c r="D533" s="32">
        <v>3225</v>
      </c>
      <c r="E533" s="32">
        <v>3225</v>
      </c>
      <c r="F533" s="32">
        <v>3225</v>
      </c>
      <c r="G533" s="32">
        <v>3143.73</v>
      </c>
      <c r="H533" s="32">
        <v>3143.73</v>
      </c>
      <c r="I533" s="31">
        <v>3143.73</v>
      </c>
      <c r="J533" s="31">
        <v>3143.73</v>
      </c>
      <c r="K533" s="31">
        <v>3225</v>
      </c>
      <c r="L533" s="32">
        <v>3225</v>
      </c>
      <c r="M533" s="32">
        <v>3225</v>
      </c>
      <c r="N533" s="38">
        <f t="shared" si="8"/>
        <v>38374.92</v>
      </c>
    </row>
    <row r="534" spans="1:14" x14ac:dyDescent="0.25">
      <c r="A534" s="12" t="s">
        <v>407</v>
      </c>
      <c r="B534" s="32">
        <v>38700</v>
      </c>
      <c r="C534" s="32">
        <v>35604</v>
      </c>
      <c r="D534" s="32">
        <v>36029.760000000002</v>
      </c>
      <c r="E534" s="32">
        <v>36029.760000000002</v>
      </c>
      <c r="F534" s="32">
        <v>36029.760000000002</v>
      </c>
      <c r="G534" s="32">
        <v>37539</v>
      </c>
      <c r="H534" s="32">
        <v>37539</v>
      </c>
      <c r="I534" s="31">
        <v>37539</v>
      </c>
      <c r="J534" s="31">
        <v>37539</v>
      </c>
      <c r="K534" s="31">
        <v>38022.720000000001</v>
      </c>
      <c r="L534" s="32">
        <v>38022.720000000001</v>
      </c>
      <c r="M534" s="32">
        <v>38022.720000000001</v>
      </c>
      <c r="N534" s="38">
        <f t="shared" si="8"/>
        <v>446617.43999999994</v>
      </c>
    </row>
    <row r="535" spans="1:14" x14ac:dyDescent="0.25">
      <c r="A535" s="12" t="s">
        <v>408</v>
      </c>
      <c r="B535" s="32">
        <v>3225</v>
      </c>
      <c r="C535" s="32">
        <v>2976.68</v>
      </c>
      <c r="D535" s="32">
        <v>2976.68</v>
      </c>
      <c r="E535" s="32">
        <v>2976.68</v>
      </c>
      <c r="F535" s="32">
        <v>2976.68</v>
      </c>
      <c r="G535" s="32">
        <v>2307.4899999999998</v>
      </c>
      <c r="H535" s="32">
        <v>2307.4899999999998</v>
      </c>
      <c r="I535" s="31">
        <v>2307.4899999999998</v>
      </c>
      <c r="J535" s="31">
        <v>2307.4899999999998</v>
      </c>
      <c r="K535" s="31">
        <v>2652.56</v>
      </c>
      <c r="L535" s="32">
        <v>2652.56</v>
      </c>
      <c r="M535" s="32">
        <v>2652.56</v>
      </c>
      <c r="N535" s="38">
        <f t="shared" si="8"/>
        <v>32319.359999999997</v>
      </c>
    </row>
    <row r="536" spans="1:14" x14ac:dyDescent="0.25">
      <c r="A536" s="12" t="s">
        <v>781</v>
      </c>
      <c r="B536" s="32">
        <v>3225</v>
      </c>
      <c r="C536" s="32">
        <v>2992.8</v>
      </c>
      <c r="D536" s="32">
        <v>2992.8</v>
      </c>
      <c r="E536" s="32">
        <v>2992.8</v>
      </c>
      <c r="F536" s="32">
        <v>2992.8</v>
      </c>
      <c r="G536" s="32">
        <v>2893.47</v>
      </c>
      <c r="H536" s="32">
        <v>2893.47</v>
      </c>
      <c r="I536" s="31">
        <v>2893.4700000000003</v>
      </c>
      <c r="J536" s="31">
        <v>2893.4700000000003</v>
      </c>
      <c r="K536" s="31">
        <v>2648.05</v>
      </c>
      <c r="L536" s="32">
        <v>2648.05</v>
      </c>
      <c r="M536" s="32">
        <v>2648.05</v>
      </c>
      <c r="N536" s="38">
        <f t="shared" si="8"/>
        <v>34714.230000000003</v>
      </c>
    </row>
    <row r="537" spans="1:14" x14ac:dyDescent="0.25">
      <c r="A537" s="12" t="s">
        <v>782</v>
      </c>
      <c r="B537" s="32">
        <v>6450</v>
      </c>
      <c r="C537" s="32">
        <v>6301.66</v>
      </c>
      <c r="D537" s="32">
        <v>6385.5</v>
      </c>
      <c r="E537" s="32">
        <v>6385.5</v>
      </c>
      <c r="F537" s="32">
        <v>6385.5</v>
      </c>
      <c r="G537" s="32">
        <v>5204.5</v>
      </c>
      <c r="H537" s="32">
        <v>5204.5</v>
      </c>
      <c r="I537" s="31">
        <v>5204.5</v>
      </c>
      <c r="J537" s="31">
        <v>5204.5</v>
      </c>
      <c r="K537" s="31">
        <v>5278.04</v>
      </c>
      <c r="L537" s="32">
        <v>5278.04</v>
      </c>
      <c r="M537" s="32">
        <v>5278.04</v>
      </c>
      <c r="N537" s="38">
        <f t="shared" si="8"/>
        <v>68560.28</v>
      </c>
    </row>
    <row r="538" spans="1:14" x14ac:dyDescent="0.25">
      <c r="A538" s="12" t="s">
        <v>409</v>
      </c>
      <c r="B538" s="32">
        <v>9675</v>
      </c>
      <c r="C538" s="32">
        <v>7788.39</v>
      </c>
      <c r="D538" s="32">
        <v>7836.75</v>
      </c>
      <c r="E538" s="32">
        <v>7836.75</v>
      </c>
      <c r="F538" s="32">
        <v>7836.75</v>
      </c>
      <c r="G538" s="32">
        <v>4998.12</v>
      </c>
      <c r="H538" s="32">
        <v>4998.12</v>
      </c>
      <c r="I538" s="31">
        <v>4998.12</v>
      </c>
      <c r="J538" s="31">
        <v>4998.12</v>
      </c>
      <c r="K538" s="31">
        <v>7004.7</v>
      </c>
      <c r="L538" s="32">
        <v>7004.7</v>
      </c>
      <c r="M538" s="32">
        <v>7004.7</v>
      </c>
      <c r="N538" s="38">
        <f t="shared" si="8"/>
        <v>81980.22</v>
      </c>
    </row>
    <row r="539" spans="1:14" x14ac:dyDescent="0.25">
      <c r="A539" s="12" t="s">
        <v>410</v>
      </c>
      <c r="B539" s="32">
        <v>32250</v>
      </c>
      <c r="C539" s="32">
        <v>28734.799999999999</v>
      </c>
      <c r="D539" s="32">
        <v>28960.5</v>
      </c>
      <c r="E539" s="32">
        <v>28960.5</v>
      </c>
      <c r="F539" s="32">
        <v>28960.5</v>
      </c>
      <c r="G539" s="32">
        <v>21149.599999999999</v>
      </c>
      <c r="H539" s="32">
        <v>21149.599999999999</v>
      </c>
      <c r="I539" s="31">
        <v>21149.599999999999</v>
      </c>
      <c r="J539" s="31">
        <v>21149.599999999999</v>
      </c>
      <c r="K539" s="31">
        <v>25174.400000000001</v>
      </c>
      <c r="L539" s="32">
        <v>31624.400000000001</v>
      </c>
      <c r="M539" s="32">
        <v>31624.400000000001</v>
      </c>
      <c r="N539" s="38">
        <f t="shared" si="8"/>
        <v>320887.90000000002</v>
      </c>
    </row>
    <row r="540" spans="1:14" x14ac:dyDescent="0.25">
      <c r="A540" s="12" t="s">
        <v>411</v>
      </c>
      <c r="B540" s="32">
        <v>16125</v>
      </c>
      <c r="C540" s="32">
        <v>15518.72</v>
      </c>
      <c r="D540" s="32">
        <v>22059</v>
      </c>
      <c r="E540" s="32">
        <v>22059</v>
      </c>
      <c r="F540" s="32">
        <v>22059</v>
      </c>
      <c r="G540" s="32">
        <v>15984.7</v>
      </c>
      <c r="H540" s="32">
        <v>15984.7</v>
      </c>
      <c r="I540" s="31">
        <v>15984.7</v>
      </c>
      <c r="J540" s="31">
        <v>15984.7</v>
      </c>
      <c r="K540" s="31">
        <v>19759.599999999999</v>
      </c>
      <c r="L540" s="32">
        <v>19759.599999999999</v>
      </c>
      <c r="M540" s="32">
        <v>19759.599999999999</v>
      </c>
      <c r="N540" s="38">
        <f t="shared" si="8"/>
        <v>221038.32000000004</v>
      </c>
    </row>
    <row r="541" spans="1:14" x14ac:dyDescent="0.25">
      <c r="A541" s="12" t="s">
        <v>412</v>
      </c>
      <c r="B541" s="32">
        <v>76593.75</v>
      </c>
      <c r="C541" s="32">
        <v>72868.98</v>
      </c>
      <c r="D541" s="32">
        <v>73342.95</v>
      </c>
      <c r="E541" s="32">
        <v>73342.95</v>
      </c>
      <c r="F541" s="32">
        <v>73342.95</v>
      </c>
      <c r="G541" s="32">
        <v>57359.85</v>
      </c>
      <c r="H541" s="32">
        <v>57359.85</v>
      </c>
      <c r="I541" s="31">
        <v>57359.85</v>
      </c>
      <c r="J541" s="31">
        <v>57359.85</v>
      </c>
      <c r="K541" s="31">
        <v>57698.01</v>
      </c>
      <c r="L541" s="32">
        <v>57698.01</v>
      </c>
      <c r="M541" s="32">
        <v>57698.01</v>
      </c>
      <c r="N541" s="38">
        <f t="shared" si="8"/>
        <v>772025.01</v>
      </c>
    </row>
    <row r="542" spans="1:14" x14ac:dyDescent="0.25">
      <c r="A542" s="12" t="s">
        <v>413</v>
      </c>
      <c r="B542" s="32">
        <v>9675</v>
      </c>
      <c r="C542" s="32">
        <v>8272.14</v>
      </c>
      <c r="D542" s="32">
        <v>8349.5400000000009</v>
      </c>
      <c r="E542" s="32">
        <v>8349.5400000000009</v>
      </c>
      <c r="F542" s="32">
        <v>8349.5400000000009</v>
      </c>
      <c r="G542" s="32">
        <v>6545.13</v>
      </c>
      <c r="H542" s="32">
        <v>6545.13</v>
      </c>
      <c r="I542" s="31">
        <v>6545.13</v>
      </c>
      <c r="J542" s="31">
        <v>6545.13</v>
      </c>
      <c r="K542" s="31">
        <v>8395.98</v>
      </c>
      <c r="L542" s="32">
        <v>8395.98</v>
      </c>
      <c r="M542" s="32">
        <v>8318.58</v>
      </c>
      <c r="N542" s="38">
        <f t="shared" si="8"/>
        <v>94286.819999999992</v>
      </c>
    </row>
    <row r="543" spans="1:14" x14ac:dyDescent="0.25">
      <c r="A543" s="12" t="s">
        <v>414</v>
      </c>
      <c r="B543" s="32">
        <v>9675</v>
      </c>
      <c r="C543" s="32">
        <v>8088.3</v>
      </c>
      <c r="D543" s="32">
        <v>8175.39</v>
      </c>
      <c r="E543" s="32">
        <v>8175.39</v>
      </c>
      <c r="F543" s="32">
        <v>8175.39</v>
      </c>
      <c r="G543" s="32">
        <v>6964.08</v>
      </c>
      <c r="H543" s="32">
        <v>6964.08</v>
      </c>
      <c r="I543" s="31">
        <v>6964.08</v>
      </c>
      <c r="J543" s="31">
        <v>6964.08</v>
      </c>
      <c r="K543" s="31">
        <v>7990.59</v>
      </c>
      <c r="L543" s="32">
        <v>7990.59</v>
      </c>
      <c r="M543" s="32">
        <v>7990.59</v>
      </c>
      <c r="N543" s="38">
        <f t="shared" si="8"/>
        <v>94117.56</v>
      </c>
    </row>
    <row r="544" spans="1:14" x14ac:dyDescent="0.25">
      <c r="A544" s="12" t="s">
        <v>415</v>
      </c>
      <c r="B544" s="32">
        <v>22575</v>
      </c>
      <c r="C544" s="32">
        <v>22462.16</v>
      </c>
      <c r="D544" s="32">
        <v>22575</v>
      </c>
      <c r="E544" s="32">
        <v>22575</v>
      </c>
      <c r="F544" s="32">
        <v>22575</v>
      </c>
      <c r="G544" s="32">
        <v>22258.95</v>
      </c>
      <c r="H544" s="32">
        <v>22258.95</v>
      </c>
      <c r="I544" s="31">
        <v>22258.95</v>
      </c>
      <c r="J544" s="31">
        <v>22258.95</v>
      </c>
      <c r="K544" s="31">
        <v>22430.52</v>
      </c>
      <c r="L544" s="32">
        <v>22430.52</v>
      </c>
      <c r="M544" s="32">
        <v>22430.52</v>
      </c>
      <c r="N544" s="38">
        <f t="shared" si="8"/>
        <v>269089.52</v>
      </c>
    </row>
    <row r="545" spans="1:14" x14ac:dyDescent="0.25">
      <c r="A545" s="12" t="s">
        <v>783</v>
      </c>
      <c r="B545" s="32">
        <v>9675</v>
      </c>
      <c r="C545" s="32">
        <v>9675</v>
      </c>
      <c r="D545" s="32">
        <v>9675</v>
      </c>
      <c r="E545" s="32">
        <v>9675</v>
      </c>
      <c r="F545" s="32">
        <v>9675</v>
      </c>
      <c r="G545" s="32">
        <v>9653.73</v>
      </c>
      <c r="H545" s="32">
        <v>9653.73</v>
      </c>
      <c r="I545" s="31">
        <v>9653.73</v>
      </c>
      <c r="J545" s="31">
        <v>9653.73</v>
      </c>
      <c r="K545" s="31">
        <v>9572.4600000000009</v>
      </c>
      <c r="L545" s="32">
        <v>9572.4599999999991</v>
      </c>
      <c r="M545" s="32">
        <v>9572.4599999999991</v>
      </c>
      <c r="N545" s="38">
        <f t="shared" si="8"/>
        <v>115707.29999999999</v>
      </c>
    </row>
    <row r="546" spans="1:14" x14ac:dyDescent="0.25">
      <c r="A546" s="12" t="s">
        <v>416</v>
      </c>
      <c r="B546" s="32">
        <v>6450</v>
      </c>
      <c r="C546" s="32">
        <v>5160</v>
      </c>
      <c r="D546" s="32">
        <v>5160</v>
      </c>
      <c r="E546" s="32">
        <v>5160</v>
      </c>
      <c r="F546" s="32">
        <v>5160</v>
      </c>
      <c r="G546" s="32">
        <v>4062.86</v>
      </c>
      <c r="H546" s="32">
        <v>4062.86</v>
      </c>
      <c r="I546" s="31">
        <v>4062.86</v>
      </c>
      <c r="J546" s="31">
        <v>4062.86</v>
      </c>
      <c r="K546" s="31">
        <v>4674.96</v>
      </c>
      <c r="L546" s="32">
        <v>4674.96</v>
      </c>
      <c r="M546" s="32">
        <v>4674.96</v>
      </c>
      <c r="N546" s="38">
        <f t="shared" si="8"/>
        <v>57366.32</v>
      </c>
    </row>
    <row r="547" spans="1:14" x14ac:dyDescent="0.25">
      <c r="A547" s="12" t="s">
        <v>417</v>
      </c>
      <c r="B547" s="32">
        <v>9675</v>
      </c>
      <c r="C547" s="32">
        <v>8871.99</v>
      </c>
      <c r="D547" s="32">
        <v>8871.99</v>
      </c>
      <c r="E547" s="32">
        <v>8871.99</v>
      </c>
      <c r="F547" s="32">
        <v>8871.99</v>
      </c>
      <c r="G547" s="32">
        <v>7826.1</v>
      </c>
      <c r="H547" s="32">
        <v>7826.1</v>
      </c>
      <c r="I547" s="31">
        <v>7826.1</v>
      </c>
      <c r="J547" s="31">
        <v>7826.1</v>
      </c>
      <c r="K547" s="31">
        <v>8312.76</v>
      </c>
      <c r="L547" s="32">
        <v>8312.76</v>
      </c>
      <c r="M547" s="32">
        <v>8312.76</v>
      </c>
      <c r="N547" s="38">
        <f t="shared" si="8"/>
        <v>101405.63999999998</v>
      </c>
    </row>
    <row r="548" spans="1:14" x14ac:dyDescent="0.25">
      <c r="A548" s="12" t="s">
        <v>418</v>
      </c>
      <c r="B548" s="32">
        <v>3225</v>
      </c>
      <c r="C548" s="32">
        <v>2934.75</v>
      </c>
      <c r="D548" s="32">
        <v>2934.75</v>
      </c>
      <c r="E548" s="32">
        <v>2934.75</v>
      </c>
      <c r="F548" s="32">
        <v>2934.75</v>
      </c>
      <c r="G548" s="32">
        <v>2892.18</v>
      </c>
      <c r="H548" s="32">
        <v>2892.18</v>
      </c>
      <c r="I548" s="31">
        <v>2892.18</v>
      </c>
      <c r="J548" s="31">
        <v>2892.18</v>
      </c>
      <c r="K548" s="31">
        <v>2858.64</v>
      </c>
      <c r="L548" s="32">
        <v>2858.64</v>
      </c>
      <c r="M548" s="32">
        <v>2858.64</v>
      </c>
      <c r="N548" s="38">
        <f t="shared" si="8"/>
        <v>35108.639999999999</v>
      </c>
    </row>
    <row r="549" spans="1:14" x14ac:dyDescent="0.25">
      <c r="A549" s="12" t="s">
        <v>419</v>
      </c>
      <c r="B549" s="32">
        <v>9675</v>
      </c>
      <c r="C549" s="32">
        <v>8668.7999999999993</v>
      </c>
      <c r="D549" s="32">
        <v>8668.7999999999993</v>
      </c>
      <c r="E549" s="32">
        <v>8668.7999999999993</v>
      </c>
      <c r="F549" s="32">
        <v>8668.7999999999993</v>
      </c>
      <c r="G549" s="32">
        <v>7678.08</v>
      </c>
      <c r="H549" s="32">
        <v>7678.08</v>
      </c>
      <c r="I549" s="31">
        <v>7678.08</v>
      </c>
      <c r="J549" s="31">
        <v>7678.08</v>
      </c>
      <c r="K549" s="31">
        <v>7403.31</v>
      </c>
      <c r="L549" s="32">
        <v>7403.31</v>
      </c>
      <c r="M549" s="32">
        <v>7403.31</v>
      </c>
      <c r="N549" s="38">
        <f t="shared" si="8"/>
        <v>97272.45</v>
      </c>
    </row>
    <row r="550" spans="1:14" x14ac:dyDescent="0.25">
      <c r="A550" s="12" t="s">
        <v>420</v>
      </c>
      <c r="B550" s="32">
        <v>9675</v>
      </c>
      <c r="C550" s="32">
        <v>8852.64</v>
      </c>
      <c r="D550" s="32">
        <v>8852.64</v>
      </c>
      <c r="E550" s="32">
        <v>8852.64</v>
      </c>
      <c r="F550" s="32">
        <v>8852.64</v>
      </c>
      <c r="G550" s="32">
        <v>5985.93</v>
      </c>
      <c r="H550" s="32">
        <v>5985.93</v>
      </c>
      <c r="I550" s="31">
        <v>5985.93</v>
      </c>
      <c r="J550" s="31">
        <v>5985.93</v>
      </c>
      <c r="K550" s="31">
        <v>8181.1799999999994</v>
      </c>
      <c r="L550" s="32">
        <v>8181.18</v>
      </c>
      <c r="M550" s="32">
        <v>8181.18</v>
      </c>
      <c r="N550" s="38">
        <f t="shared" si="8"/>
        <v>93572.819999999978</v>
      </c>
    </row>
    <row r="551" spans="1:14" x14ac:dyDescent="0.25">
      <c r="A551" s="12" t="s">
        <v>421</v>
      </c>
      <c r="B551" s="32">
        <v>9675</v>
      </c>
      <c r="C551" s="32">
        <v>7952.85</v>
      </c>
      <c r="D551" s="32">
        <v>7952.85</v>
      </c>
      <c r="E551" s="32">
        <v>7952.85</v>
      </c>
      <c r="F551" s="32">
        <v>7952.85</v>
      </c>
      <c r="G551" s="32">
        <v>5939.49</v>
      </c>
      <c r="H551" s="32">
        <v>5939.49</v>
      </c>
      <c r="I551" s="31">
        <v>5939.49</v>
      </c>
      <c r="J551" s="31">
        <v>5939.49</v>
      </c>
      <c r="K551" s="31">
        <v>7601.6399999999994</v>
      </c>
      <c r="L551" s="32">
        <v>7601.64</v>
      </c>
      <c r="M551" s="32">
        <v>7601.64</v>
      </c>
      <c r="N551" s="38">
        <f t="shared" si="8"/>
        <v>88049.279999999984</v>
      </c>
    </row>
    <row r="552" spans="1:14" x14ac:dyDescent="0.25">
      <c r="A552" s="12" t="s">
        <v>426</v>
      </c>
      <c r="B552" s="32">
        <v>91106.25</v>
      </c>
      <c r="C552" s="32">
        <v>88590.75</v>
      </c>
      <c r="D552" s="32">
        <v>89345.53</v>
      </c>
      <c r="E552" s="32">
        <v>89345.53</v>
      </c>
      <c r="F552" s="32">
        <v>89345.53</v>
      </c>
      <c r="G552" s="32">
        <v>85370.91</v>
      </c>
      <c r="H552" s="32">
        <v>85370.91</v>
      </c>
      <c r="I552" s="31">
        <v>85370.91</v>
      </c>
      <c r="J552" s="31">
        <v>85370.91</v>
      </c>
      <c r="K552" s="31">
        <v>83052.45</v>
      </c>
      <c r="L552" s="32">
        <v>86277.45</v>
      </c>
      <c r="M552" s="32">
        <v>86277.45</v>
      </c>
      <c r="N552" s="38">
        <f t="shared" si="8"/>
        <v>1044824.5800000001</v>
      </c>
    </row>
    <row r="553" spans="1:14" x14ac:dyDescent="0.25">
      <c r="A553" s="12" t="s">
        <v>422</v>
      </c>
      <c r="B553" s="32">
        <v>54825</v>
      </c>
      <c r="C553" s="32">
        <v>49836.01</v>
      </c>
      <c r="D553" s="32">
        <v>50055.31</v>
      </c>
      <c r="E553" s="32">
        <v>50055.31</v>
      </c>
      <c r="F553" s="32">
        <v>50055.31</v>
      </c>
      <c r="G553" s="32">
        <v>35608.879999999997</v>
      </c>
      <c r="H553" s="32">
        <v>35608.879999999997</v>
      </c>
      <c r="I553" s="31">
        <v>35608.879999999997</v>
      </c>
      <c r="J553" s="31">
        <v>35608.879999999997</v>
      </c>
      <c r="K553" s="31">
        <v>40815.56</v>
      </c>
      <c r="L553" s="32">
        <v>44040.56</v>
      </c>
      <c r="M553" s="32">
        <v>44040.56</v>
      </c>
      <c r="N553" s="38">
        <f t="shared" si="8"/>
        <v>526159.14</v>
      </c>
    </row>
    <row r="554" spans="1:14" x14ac:dyDescent="0.25">
      <c r="A554" s="12" t="s">
        <v>423</v>
      </c>
      <c r="B554" s="32">
        <v>16125</v>
      </c>
      <c r="C554" s="32">
        <v>15141.4</v>
      </c>
      <c r="D554" s="32">
        <v>15302.65</v>
      </c>
      <c r="E554" s="32">
        <v>15302.65</v>
      </c>
      <c r="F554" s="32">
        <v>15302.65</v>
      </c>
      <c r="G554" s="32">
        <v>10740.85</v>
      </c>
      <c r="H554" s="32">
        <v>10740.85</v>
      </c>
      <c r="I554" s="31">
        <v>10740.85</v>
      </c>
      <c r="J554" s="31">
        <v>10740.85</v>
      </c>
      <c r="K554" s="31">
        <v>13320.85</v>
      </c>
      <c r="L554" s="32">
        <v>13320.85</v>
      </c>
      <c r="M554" s="32">
        <v>13320.85</v>
      </c>
      <c r="N554" s="38">
        <f t="shared" si="8"/>
        <v>160100.30000000005</v>
      </c>
    </row>
    <row r="555" spans="1:14" x14ac:dyDescent="0.25">
      <c r="A555" s="12" t="s">
        <v>424</v>
      </c>
      <c r="B555" s="32">
        <v>16125</v>
      </c>
      <c r="C555" s="32">
        <v>15850.9</v>
      </c>
      <c r="D555" s="32">
        <v>16092.75</v>
      </c>
      <c r="E555" s="32">
        <v>16092.75</v>
      </c>
      <c r="F555" s="32">
        <v>16092.75</v>
      </c>
      <c r="G555" s="32">
        <v>14248.05</v>
      </c>
      <c r="H555" s="32">
        <v>14248.05</v>
      </c>
      <c r="I555" s="31">
        <v>14248.05</v>
      </c>
      <c r="J555" s="31">
        <v>14248.05</v>
      </c>
      <c r="K555" s="31">
        <v>15196.199999999999</v>
      </c>
      <c r="L555" s="32">
        <v>18421.2</v>
      </c>
      <c r="M555" s="32">
        <v>18421.2</v>
      </c>
      <c r="N555" s="38">
        <f t="shared" si="8"/>
        <v>189284.95000000004</v>
      </c>
    </row>
    <row r="556" spans="1:14" x14ac:dyDescent="0.25">
      <c r="A556" s="12" t="s">
        <v>425</v>
      </c>
      <c r="B556" s="32">
        <v>16126</v>
      </c>
      <c r="C556" s="32">
        <v>16126</v>
      </c>
      <c r="D556" s="32">
        <v>16126</v>
      </c>
      <c r="E556" s="32">
        <v>16126</v>
      </c>
      <c r="F556" s="32">
        <v>16126</v>
      </c>
      <c r="G556" s="32">
        <v>12196.96</v>
      </c>
      <c r="H556" s="32">
        <v>12196.96</v>
      </c>
      <c r="I556" s="31">
        <v>12196.96</v>
      </c>
      <c r="J556" s="31">
        <v>12196.96</v>
      </c>
      <c r="K556" s="31">
        <v>12667.8</v>
      </c>
      <c r="L556" s="32">
        <v>12667.8</v>
      </c>
      <c r="M556" s="32">
        <v>12667.8</v>
      </c>
      <c r="N556" s="38">
        <f t="shared" si="8"/>
        <v>167421.23999999993</v>
      </c>
    </row>
    <row r="557" spans="1:14" x14ac:dyDescent="0.25">
      <c r="A557" s="12" t="s">
        <v>427</v>
      </c>
      <c r="B557" s="32">
        <v>19350</v>
      </c>
      <c r="C557" s="32">
        <v>16428.18</v>
      </c>
      <c r="D557" s="32">
        <v>16428.18</v>
      </c>
      <c r="E557" s="32">
        <v>16428.18</v>
      </c>
      <c r="F557" s="32">
        <v>16428.18</v>
      </c>
      <c r="G557" s="32">
        <v>8270.2199999999993</v>
      </c>
      <c r="H557" s="32">
        <v>8270.2199999999993</v>
      </c>
      <c r="I557" s="31">
        <v>8270.2199999999993</v>
      </c>
      <c r="J557" s="31">
        <v>8270.2199999999993</v>
      </c>
      <c r="K557" s="31">
        <v>10089.120000000001</v>
      </c>
      <c r="L557" s="32">
        <v>10089.120000000001</v>
      </c>
      <c r="M557" s="32">
        <v>10089.120000000001</v>
      </c>
      <c r="N557" s="38">
        <f t="shared" si="8"/>
        <v>148410.96</v>
      </c>
    </row>
    <row r="558" spans="1:14" x14ac:dyDescent="0.25">
      <c r="A558" s="12" t="s">
        <v>428</v>
      </c>
      <c r="B558" s="32">
        <v>12900</v>
      </c>
      <c r="C558" s="32">
        <v>11713.2</v>
      </c>
      <c r="D558" s="32">
        <v>11842.2</v>
      </c>
      <c r="E558" s="32">
        <v>11842.2</v>
      </c>
      <c r="F558" s="32">
        <v>11842.2</v>
      </c>
      <c r="G558" s="32">
        <v>8931.9599999999991</v>
      </c>
      <c r="H558" s="32">
        <v>8931.9599999999991</v>
      </c>
      <c r="I558" s="31">
        <v>8931.9599999999991</v>
      </c>
      <c r="J558" s="31">
        <v>8931.9599999999991</v>
      </c>
      <c r="K558" s="31">
        <v>8286.9599999999991</v>
      </c>
      <c r="L558" s="32">
        <v>8286.9599999999991</v>
      </c>
      <c r="M558" s="32">
        <v>8286.9599999999991</v>
      </c>
      <c r="N558" s="38">
        <f t="shared" si="8"/>
        <v>120728.51999999996</v>
      </c>
    </row>
    <row r="559" spans="1:14" x14ac:dyDescent="0.25">
      <c r="A559" s="12" t="s">
        <v>430</v>
      </c>
      <c r="B559" s="32">
        <v>3225</v>
      </c>
      <c r="C559" s="32">
        <v>2983.13</v>
      </c>
      <c r="D559" s="32">
        <v>2983.13</v>
      </c>
      <c r="E559" s="32">
        <v>2983.13</v>
      </c>
      <c r="F559" s="32">
        <v>2983.13</v>
      </c>
      <c r="G559" s="32">
        <v>3136.31</v>
      </c>
      <c r="H559" s="32">
        <v>3136.31</v>
      </c>
      <c r="I559" s="31">
        <v>3136.31</v>
      </c>
      <c r="J559" s="31">
        <v>3136.31</v>
      </c>
      <c r="K559" s="31">
        <v>2322</v>
      </c>
      <c r="L559" s="32">
        <v>2322</v>
      </c>
      <c r="M559" s="32">
        <v>2322</v>
      </c>
      <c r="N559" s="38">
        <f t="shared" si="8"/>
        <v>34668.760000000009</v>
      </c>
    </row>
    <row r="560" spans="1:14" x14ac:dyDescent="0.25">
      <c r="A560" s="12" t="s">
        <v>429</v>
      </c>
      <c r="B560" s="32">
        <v>3225</v>
      </c>
      <c r="C560" s="32">
        <v>2580</v>
      </c>
      <c r="D560" s="32">
        <v>2580</v>
      </c>
      <c r="E560" s="32">
        <v>2580</v>
      </c>
      <c r="F560" s="32">
        <v>2580</v>
      </c>
      <c r="G560" s="32">
        <v>1567.35</v>
      </c>
      <c r="H560" s="32">
        <v>1567.35</v>
      </c>
      <c r="I560" s="31">
        <v>1567.35</v>
      </c>
      <c r="J560" s="31">
        <v>1567.35</v>
      </c>
      <c r="K560" s="31">
        <v>1964.35</v>
      </c>
      <c r="L560" s="32">
        <v>1964.35</v>
      </c>
      <c r="M560" s="32">
        <v>1964.35</v>
      </c>
      <c r="N560" s="38">
        <f t="shared" si="8"/>
        <v>25707.449999999993</v>
      </c>
    </row>
    <row r="561" spans="1:14" x14ac:dyDescent="0.25">
      <c r="A561" s="12" t="s">
        <v>431</v>
      </c>
      <c r="B561" s="32">
        <v>74175</v>
      </c>
      <c r="C561" s="32">
        <v>73804.240000000005</v>
      </c>
      <c r="D561" s="32">
        <v>74175</v>
      </c>
      <c r="E561" s="32">
        <v>74175</v>
      </c>
      <c r="F561" s="32">
        <v>74175</v>
      </c>
      <c r="G561" s="32">
        <v>65452.02</v>
      </c>
      <c r="H561" s="32">
        <v>65452.02</v>
      </c>
      <c r="I561" s="31">
        <v>65452.02</v>
      </c>
      <c r="J561" s="31">
        <v>65452.02</v>
      </c>
      <c r="K561" s="31">
        <v>68871.429999999993</v>
      </c>
      <c r="L561" s="32">
        <v>68871.429999999993</v>
      </c>
      <c r="M561" s="32">
        <v>68871.429999999993</v>
      </c>
      <c r="N561" s="38">
        <f t="shared" si="8"/>
        <v>838926.60999999987</v>
      </c>
    </row>
    <row r="562" spans="1:14" x14ac:dyDescent="0.25">
      <c r="A562" s="12" t="s">
        <v>784</v>
      </c>
      <c r="B562" s="32">
        <v>9675</v>
      </c>
      <c r="C562" s="32">
        <v>9510.5400000000009</v>
      </c>
      <c r="D562" s="32">
        <v>9510.5400000000009</v>
      </c>
      <c r="E562" s="32">
        <v>9510.5400000000009</v>
      </c>
      <c r="F562" s="32">
        <v>9510.5400000000009</v>
      </c>
      <c r="G562" s="32">
        <v>8819.73</v>
      </c>
      <c r="H562" s="32">
        <v>8819.73</v>
      </c>
      <c r="I562" s="31">
        <v>8819.73</v>
      </c>
      <c r="J562" s="31">
        <v>8819.73</v>
      </c>
      <c r="K562" s="31">
        <v>9266.73</v>
      </c>
      <c r="L562" s="32">
        <v>9266.73</v>
      </c>
      <c r="M562" s="32">
        <v>9266.73</v>
      </c>
      <c r="N562" s="38">
        <f t="shared" si="8"/>
        <v>110796.26999999997</v>
      </c>
    </row>
    <row r="563" spans="1:14" x14ac:dyDescent="0.25">
      <c r="A563" s="12" t="s">
        <v>432</v>
      </c>
      <c r="B563" s="32">
        <v>129000</v>
      </c>
      <c r="C563" s="32">
        <v>123195.2</v>
      </c>
      <c r="D563" s="32">
        <v>124098</v>
      </c>
      <c r="E563" s="32">
        <v>124098</v>
      </c>
      <c r="F563" s="32">
        <v>124098</v>
      </c>
      <c r="G563" s="32">
        <v>104644.8</v>
      </c>
      <c r="H563" s="32">
        <v>104644.8</v>
      </c>
      <c r="I563" s="31">
        <v>104644.8</v>
      </c>
      <c r="J563" s="31">
        <v>104644.8</v>
      </c>
      <c r="K563" s="31">
        <v>106386.4</v>
      </c>
      <c r="L563" s="32">
        <v>106386.4</v>
      </c>
      <c r="M563" s="32">
        <v>106386.4</v>
      </c>
      <c r="N563" s="38">
        <f t="shared" si="8"/>
        <v>1362227.5999999999</v>
      </c>
    </row>
    <row r="564" spans="1:14" x14ac:dyDescent="0.25">
      <c r="A564" s="12" t="s">
        <v>433</v>
      </c>
      <c r="B564" s="32">
        <v>64500</v>
      </c>
      <c r="C564" s="32">
        <v>55737.77</v>
      </c>
      <c r="D564" s="32">
        <v>56350.52</v>
      </c>
      <c r="E564" s="32">
        <v>56350.52</v>
      </c>
      <c r="F564" s="32">
        <v>56350.52</v>
      </c>
      <c r="G564" s="32">
        <v>44432.39</v>
      </c>
      <c r="H564" s="32">
        <v>44432.39</v>
      </c>
      <c r="I564" s="31">
        <v>44432.39</v>
      </c>
      <c r="J564" s="31">
        <v>44432.39</v>
      </c>
      <c r="K564" s="31">
        <v>49884.4</v>
      </c>
      <c r="L564" s="32">
        <v>59559.4</v>
      </c>
      <c r="M564" s="32">
        <v>49884.4</v>
      </c>
      <c r="N564" s="38">
        <f t="shared" si="8"/>
        <v>626347.09000000008</v>
      </c>
    </row>
    <row r="565" spans="1:14" x14ac:dyDescent="0.25">
      <c r="A565" s="12" t="s">
        <v>434</v>
      </c>
      <c r="B565" s="32">
        <v>9675</v>
      </c>
      <c r="C565" s="32">
        <v>7740</v>
      </c>
      <c r="D565" s="32">
        <v>7740</v>
      </c>
      <c r="E565" s="32">
        <v>7740</v>
      </c>
      <c r="F565" s="32">
        <v>7740</v>
      </c>
      <c r="G565" s="32">
        <v>7278.51</v>
      </c>
      <c r="H565" s="32">
        <v>7278.51</v>
      </c>
      <c r="I565" s="31">
        <v>7278.51</v>
      </c>
      <c r="J565" s="31">
        <v>7278.51</v>
      </c>
      <c r="K565" s="31">
        <v>7855.1399999999994</v>
      </c>
      <c r="L565" s="32">
        <v>7855.14</v>
      </c>
      <c r="M565" s="32">
        <v>7855.14</v>
      </c>
      <c r="N565" s="38">
        <f t="shared" si="8"/>
        <v>93314.46</v>
      </c>
    </row>
    <row r="566" spans="1:14" x14ac:dyDescent="0.25">
      <c r="A566" s="12" t="s">
        <v>785</v>
      </c>
      <c r="B566" s="32">
        <v>16125</v>
      </c>
      <c r="C566" s="32">
        <v>15528.4</v>
      </c>
      <c r="D566" s="32">
        <v>15754.15</v>
      </c>
      <c r="E566" s="32">
        <v>15754.15</v>
      </c>
      <c r="F566" s="32">
        <v>15754.15</v>
      </c>
      <c r="G566" s="32">
        <v>15913.75</v>
      </c>
      <c r="H566" s="32">
        <v>15913.75</v>
      </c>
      <c r="I566" s="31">
        <v>15913.75</v>
      </c>
      <c r="J566" s="31">
        <v>15913.75</v>
      </c>
      <c r="K566" s="31">
        <v>16125</v>
      </c>
      <c r="L566" s="32">
        <v>16125</v>
      </c>
      <c r="M566" s="32">
        <v>16125</v>
      </c>
      <c r="N566" s="38">
        <f t="shared" si="8"/>
        <v>190945.85</v>
      </c>
    </row>
    <row r="567" spans="1:14" x14ac:dyDescent="0.25">
      <c r="A567" s="12" t="s">
        <v>435</v>
      </c>
      <c r="B567" s="32">
        <v>6450</v>
      </c>
      <c r="C567" s="32">
        <v>6075.9</v>
      </c>
      <c r="D567" s="32">
        <v>6075.9</v>
      </c>
      <c r="E567" s="32">
        <v>6075.9</v>
      </c>
      <c r="F567" s="32">
        <v>6075.9</v>
      </c>
      <c r="G567" s="32">
        <v>4615.62</v>
      </c>
      <c r="H567" s="32">
        <v>4615.62</v>
      </c>
      <c r="I567" s="31">
        <v>4615.62</v>
      </c>
      <c r="J567" s="31">
        <v>4615.62</v>
      </c>
      <c r="K567" s="31">
        <v>6417.76</v>
      </c>
      <c r="L567" s="32">
        <v>6417.76</v>
      </c>
      <c r="M567" s="32">
        <v>6417.76</v>
      </c>
      <c r="N567" s="38">
        <f t="shared" si="8"/>
        <v>68469.360000000015</v>
      </c>
    </row>
    <row r="568" spans="1:14" x14ac:dyDescent="0.25">
      <c r="A568" s="12" t="s">
        <v>436</v>
      </c>
      <c r="B568" s="32">
        <v>12900</v>
      </c>
      <c r="C568" s="32">
        <v>11661.6</v>
      </c>
      <c r="D568" s="32">
        <v>11768.04</v>
      </c>
      <c r="E568" s="32">
        <v>11768.04</v>
      </c>
      <c r="F568" s="32">
        <v>11768.04</v>
      </c>
      <c r="G568" s="32">
        <v>11643.21</v>
      </c>
      <c r="H568" s="32">
        <v>11643.21</v>
      </c>
      <c r="I568" s="31">
        <v>11643.21</v>
      </c>
      <c r="J568" s="31">
        <v>11643.21</v>
      </c>
      <c r="K568" s="31">
        <v>10485.120000000001</v>
      </c>
      <c r="L568" s="32">
        <v>10485.120000000001</v>
      </c>
      <c r="M568" s="32">
        <v>10485.120000000001</v>
      </c>
      <c r="N568" s="38">
        <f t="shared" si="8"/>
        <v>137893.91999999995</v>
      </c>
    </row>
    <row r="569" spans="1:14" x14ac:dyDescent="0.25">
      <c r="A569" s="12" t="s">
        <v>448</v>
      </c>
      <c r="B569" s="32">
        <v>19350</v>
      </c>
      <c r="C569" s="32">
        <v>17995.5</v>
      </c>
      <c r="D569" s="32">
        <v>18382.5</v>
      </c>
      <c r="E569" s="32">
        <v>18382.5</v>
      </c>
      <c r="F569" s="32">
        <v>18382.5</v>
      </c>
      <c r="G569" s="32">
        <v>17805.900000000001</v>
      </c>
      <c r="H569" s="32">
        <v>17805.900000000001</v>
      </c>
      <c r="I569" s="31">
        <v>17805.900000000001</v>
      </c>
      <c r="J569" s="31">
        <v>17805.900000000001</v>
      </c>
      <c r="K569" s="31">
        <v>18450.240000000002</v>
      </c>
      <c r="L569" s="32">
        <v>18450.240000000002</v>
      </c>
      <c r="M569" s="32">
        <v>18450.240000000002</v>
      </c>
      <c r="N569" s="38">
        <f t="shared" si="8"/>
        <v>219067.31999999995</v>
      </c>
    </row>
    <row r="570" spans="1:14" x14ac:dyDescent="0.25">
      <c r="A570" s="12" t="s">
        <v>786</v>
      </c>
      <c r="B570" s="32">
        <v>25800</v>
      </c>
      <c r="C570" s="32">
        <v>25800</v>
      </c>
      <c r="D570" s="32">
        <v>29025</v>
      </c>
      <c r="E570" s="32">
        <v>29025</v>
      </c>
      <c r="F570" s="32">
        <v>29025</v>
      </c>
      <c r="G570" s="32">
        <v>24427.48</v>
      </c>
      <c r="H570" s="32">
        <v>24427.48</v>
      </c>
      <c r="I570" s="31">
        <v>24427.48</v>
      </c>
      <c r="J570" s="31">
        <v>24427.48</v>
      </c>
      <c r="K570" s="31">
        <v>25694.2</v>
      </c>
      <c r="L570" s="32">
        <v>25694.2</v>
      </c>
      <c r="M570" s="32">
        <v>25694.2</v>
      </c>
      <c r="N570" s="38">
        <f t="shared" si="8"/>
        <v>313467.52000000008</v>
      </c>
    </row>
    <row r="571" spans="1:14" x14ac:dyDescent="0.25">
      <c r="A571" s="12" t="s">
        <v>437</v>
      </c>
      <c r="B571" s="32">
        <v>9675</v>
      </c>
      <c r="C571" s="32">
        <v>7740</v>
      </c>
      <c r="D571" s="32">
        <v>7740</v>
      </c>
      <c r="E571" s="32">
        <v>7740</v>
      </c>
      <c r="F571" s="32">
        <v>7740</v>
      </c>
      <c r="G571" s="32">
        <v>5614.41</v>
      </c>
      <c r="H571" s="32">
        <v>5614.41</v>
      </c>
      <c r="I571" s="31">
        <v>5614.41</v>
      </c>
      <c r="J571" s="31">
        <v>5614.41</v>
      </c>
      <c r="K571" s="31">
        <v>7194.33</v>
      </c>
      <c r="L571" s="32">
        <v>7194.33</v>
      </c>
      <c r="M571" s="32">
        <v>7194.33</v>
      </c>
      <c r="N571" s="38">
        <f t="shared" si="8"/>
        <v>84675.630000000019</v>
      </c>
    </row>
    <row r="572" spans="1:14" x14ac:dyDescent="0.25">
      <c r="A572" s="12" t="s">
        <v>787</v>
      </c>
      <c r="B572" s="32">
        <v>6450</v>
      </c>
      <c r="C572" s="32">
        <v>5966.26</v>
      </c>
      <c r="D572" s="32">
        <v>5966.26</v>
      </c>
      <c r="E572" s="32">
        <v>5966.26</v>
      </c>
      <c r="F572" s="32">
        <v>5966.26</v>
      </c>
      <c r="G572" s="32">
        <v>5924.32</v>
      </c>
      <c r="H572" s="32">
        <v>5924.32</v>
      </c>
      <c r="I572" s="31">
        <v>5924.32</v>
      </c>
      <c r="J572" s="31">
        <v>5924.32</v>
      </c>
      <c r="K572" s="31">
        <v>6385.5</v>
      </c>
      <c r="L572" s="32">
        <v>6385.5</v>
      </c>
      <c r="M572" s="32">
        <v>6385.5</v>
      </c>
      <c r="N572" s="38">
        <f t="shared" si="8"/>
        <v>73168.820000000007</v>
      </c>
    </row>
    <row r="573" spans="1:14" x14ac:dyDescent="0.25">
      <c r="A573" s="12" t="s">
        <v>438</v>
      </c>
      <c r="B573" s="32">
        <v>6450</v>
      </c>
      <c r="C573" s="32">
        <v>5547</v>
      </c>
      <c r="D573" s="32">
        <v>5547</v>
      </c>
      <c r="E573" s="32">
        <v>5547</v>
      </c>
      <c r="F573" s="32">
        <v>5547</v>
      </c>
      <c r="G573" s="32">
        <v>5128.3999999999996</v>
      </c>
      <c r="H573" s="32">
        <v>5128.3999999999996</v>
      </c>
      <c r="I573" s="31">
        <v>5128.3999999999996</v>
      </c>
      <c r="J573" s="31">
        <v>5128.3999999999996</v>
      </c>
      <c r="K573" s="31">
        <v>5978.5</v>
      </c>
      <c r="L573" s="32">
        <v>5978.5</v>
      </c>
      <c r="M573" s="32">
        <v>5978.5</v>
      </c>
      <c r="N573" s="38">
        <f t="shared" si="8"/>
        <v>67087.100000000006</v>
      </c>
    </row>
    <row r="574" spans="1:14" x14ac:dyDescent="0.25">
      <c r="A574" s="12" t="s">
        <v>439</v>
      </c>
      <c r="B574" s="32">
        <v>3225</v>
      </c>
      <c r="C574" s="32">
        <v>2580</v>
      </c>
      <c r="D574" s="32">
        <v>2580</v>
      </c>
      <c r="E574" s="32">
        <v>2580</v>
      </c>
      <c r="F574" s="32">
        <v>2580</v>
      </c>
      <c r="G574" s="32">
        <v>1231.31</v>
      </c>
      <c r="H574" s="32">
        <v>1231.31</v>
      </c>
      <c r="I574" s="31">
        <v>1231.31</v>
      </c>
      <c r="J574" s="31">
        <v>1231.31</v>
      </c>
      <c r="K574" s="31">
        <v>2121.08</v>
      </c>
      <c r="L574" s="32">
        <v>2121.08</v>
      </c>
      <c r="M574" s="32">
        <v>2121.08</v>
      </c>
      <c r="N574" s="38">
        <f t="shared" si="8"/>
        <v>24833.480000000003</v>
      </c>
    </row>
    <row r="575" spans="1:14" x14ac:dyDescent="0.25">
      <c r="A575" s="12" t="s">
        <v>440</v>
      </c>
      <c r="B575" s="32">
        <v>19350</v>
      </c>
      <c r="C575" s="32">
        <v>19350</v>
      </c>
      <c r="D575" s="32">
        <v>19350</v>
      </c>
      <c r="E575" s="32">
        <v>19350</v>
      </c>
      <c r="F575" s="32">
        <v>19350</v>
      </c>
      <c r="G575" s="32">
        <v>19187.48</v>
      </c>
      <c r="H575" s="32">
        <v>19187.48</v>
      </c>
      <c r="I575" s="31">
        <v>19187.48</v>
      </c>
      <c r="J575" s="31">
        <v>19187.48</v>
      </c>
      <c r="K575" s="31">
        <v>18862.38</v>
      </c>
      <c r="L575" s="32">
        <v>18862.38</v>
      </c>
      <c r="M575" s="32">
        <v>18862.38</v>
      </c>
      <c r="N575" s="38">
        <f t="shared" si="8"/>
        <v>230087.06000000003</v>
      </c>
    </row>
    <row r="576" spans="1:14" x14ac:dyDescent="0.25">
      <c r="A576" s="12" t="s">
        <v>441</v>
      </c>
      <c r="B576" s="32">
        <v>16125</v>
      </c>
      <c r="C576" s="32">
        <v>16044.4</v>
      </c>
      <c r="D576" s="32">
        <v>16044.4</v>
      </c>
      <c r="E576" s="32">
        <v>16044.4</v>
      </c>
      <c r="F576" s="32">
        <v>16044.4</v>
      </c>
      <c r="G576" s="32">
        <v>14580.25</v>
      </c>
      <c r="H576" s="32">
        <v>14580.25</v>
      </c>
      <c r="I576" s="31">
        <v>14580.25</v>
      </c>
      <c r="J576" s="31">
        <v>14580.25</v>
      </c>
      <c r="K576" s="31">
        <v>14797.9</v>
      </c>
      <c r="L576" s="32">
        <v>14797.9</v>
      </c>
      <c r="M576" s="32">
        <v>14797.9</v>
      </c>
      <c r="N576" s="38">
        <f t="shared" si="8"/>
        <v>183017.3</v>
      </c>
    </row>
    <row r="577" spans="1:14" x14ac:dyDescent="0.25">
      <c r="A577" s="12" t="s">
        <v>788</v>
      </c>
      <c r="B577" s="32">
        <v>3225</v>
      </c>
      <c r="C577" s="32">
        <v>2983.13</v>
      </c>
      <c r="D577" s="32">
        <v>2983.13</v>
      </c>
      <c r="E577" s="32">
        <v>2983.13</v>
      </c>
      <c r="F577" s="32">
        <v>2983.13</v>
      </c>
      <c r="G577" s="32">
        <v>2889.6</v>
      </c>
      <c r="H577" s="32">
        <v>2889.6</v>
      </c>
      <c r="I577" s="31">
        <v>2889.6</v>
      </c>
      <c r="J577" s="31">
        <v>2889.6</v>
      </c>
      <c r="K577" s="31">
        <v>2820.26</v>
      </c>
      <c r="L577" s="32">
        <v>2820.26</v>
      </c>
      <c r="M577" s="32">
        <v>2820.26</v>
      </c>
      <c r="N577" s="38">
        <f t="shared" si="8"/>
        <v>35176.699999999997</v>
      </c>
    </row>
    <row r="578" spans="1:14" x14ac:dyDescent="0.25">
      <c r="A578" s="12" t="s">
        <v>442</v>
      </c>
      <c r="B578" s="32">
        <v>51601</v>
      </c>
      <c r="C578" s="32">
        <v>46002.400000000001</v>
      </c>
      <c r="D578" s="32">
        <v>46183</v>
      </c>
      <c r="E578" s="32">
        <v>46183</v>
      </c>
      <c r="F578" s="32">
        <v>46183</v>
      </c>
      <c r="G578" s="32">
        <v>35287.339999999997</v>
      </c>
      <c r="H578" s="32">
        <v>35287.339999999997</v>
      </c>
      <c r="I578" s="31">
        <v>35287.339999999997</v>
      </c>
      <c r="J578" s="31">
        <v>35287.340000000004</v>
      </c>
      <c r="K578" s="31">
        <v>26176.639999999999</v>
      </c>
      <c r="L578" s="32">
        <v>26176.639999999999</v>
      </c>
      <c r="M578" s="32">
        <v>26176.639999999999</v>
      </c>
      <c r="N578" s="38">
        <f t="shared" ref="N578:N641" si="9">SUM(B578:M578)</f>
        <v>455831.68</v>
      </c>
    </row>
    <row r="579" spans="1:14" x14ac:dyDescent="0.25">
      <c r="A579" s="12" t="s">
        <v>789</v>
      </c>
      <c r="B579" s="32">
        <v>3225</v>
      </c>
      <c r="C579" s="32">
        <v>3037.95</v>
      </c>
      <c r="D579" s="32">
        <v>3170.18</v>
      </c>
      <c r="E579" s="32">
        <v>3170.18</v>
      </c>
      <c r="F579" s="32">
        <v>3170.18</v>
      </c>
      <c r="G579" s="32">
        <v>2407.46</v>
      </c>
      <c r="H579" s="32">
        <v>2407.46</v>
      </c>
      <c r="I579" s="31">
        <v>2407.46</v>
      </c>
      <c r="J579" s="31">
        <v>2407.46</v>
      </c>
      <c r="K579" s="31">
        <v>2155.27</v>
      </c>
      <c r="L579" s="32">
        <v>2155.27</v>
      </c>
      <c r="M579" s="32">
        <v>2155.27</v>
      </c>
      <c r="N579" s="38">
        <f t="shared" si="9"/>
        <v>31869.14</v>
      </c>
    </row>
    <row r="580" spans="1:14" x14ac:dyDescent="0.25">
      <c r="A580" s="12" t="s">
        <v>443</v>
      </c>
      <c r="B580" s="32">
        <v>7256.75</v>
      </c>
      <c r="C580" s="32">
        <v>6611.75</v>
      </c>
      <c r="D580" s="32">
        <v>6611.75</v>
      </c>
      <c r="E580" s="32">
        <v>6611.75</v>
      </c>
      <c r="F580" s="32">
        <v>6611.75</v>
      </c>
      <c r="G580" s="32">
        <v>6465.48</v>
      </c>
      <c r="H580" s="32">
        <v>6465.48</v>
      </c>
      <c r="I580" s="31">
        <v>6465.48</v>
      </c>
      <c r="J580" s="31">
        <v>6465.48</v>
      </c>
      <c r="K580" s="31">
        <v>4705.68</v>
      </c>
      <c r="L580" s="32">
        <v>4705.68</v>
      </c>
      <c r="M580" s="32">
        <v>4705.68</v>
      </c>
      <c r="N580" s="38">
        <f t="shared" si="9"/>
        <v>73682.709999999992</v>
      </c>
    </row>
    <row r="581" spans="1:14" x14ac:dyDescent="0.25">
      <c r="A581" s="12" t="s">
        <v>444</v>
      </c>
      <c r="B581" s="32">
        <v>6450</v>
      </c>
      <c r="C581" s="32">
        <v>5695.36</v>
      </c>
      <c r="D581" s="32">
        <v>5805</v>
      </c>
      <c r="E581" s="32">
        <v>5805</v>
      </c>
      <c r="F581" s="32">
        <v>5805</v>
      </c>
      <c r="G581" s="32">
        <v>6170.72</v>
      </c>
      <c r="H581" s="32">
        <v>6170.72</v>
      </c>
      <c r="I581" s="31">
        <v>6170.7199999999993</v>
      </c>
      <c r="J581" s="31">
        <v>6170.7199999999993</v>
      </c>
      <c r="K581" s="31">
        <v>6435.82</v>
      </c>
      <c r="L581" s="32">
        <v>6435.82</v>
      </c>
      <c r="M581" s="32">
        <v>6435.82</v>
      </c>
      <c r="N581" s="38">
        <f t="shared" si="9"/>
        <v>73550.700000000012</v>
      </c>
    </row>
    <row r="582" spans="1:14" x14ac:dyDescent="0.25">
      <c r="A582" s="12" t="s">
        <v>445</v>
      </c>
      <c r="B582" s="32">
        <v>12900</v>
      </c>
      <c r="C582" s="32">
        <v>11932.52</v>
      </c>
      <c r="D582" s="32">
        <v>11932.52</v>
      </c>
      <c r="E582" s="32">
        <v>11932.52</v>
      </c>
      <c r="F582" s="32">
        <v>11932.52</v>
      </c>
      <c r="G582" s="32">
        <v>11682.24</v>
      </c>
      <c r="H582" s="32">
        <v>11682.24</v>
      </c>
      <c r="I582" s="31">
        <v>11682.24</v>
      </c>
      <c r="J582" s="31">
        <v>11682.24</v>
      </c>
      <c r="K582" s="31">
        <v>12782.6</v>
      </c>
      <c r="L582" s="32">
        <v>12782.6</v>
      </c>
      <c r="M582" s="32">
        <v>12782.6</v>
      </c>
      <c r="N582" s="38">
        <f t="shared" si="9"/>
        <v>145706.84000000003</v>
      </c>
    </row>
    <row r="583" spans="1:14" x14ac:dyDescent="0.25">
      <c r="A583" s="12" t="s">
        <v>446</v>
      </c>
      <c r="B583" s="32">
        <v>19350</v>
      </c>
      <c r="C583" s="32">
        <v>19350</v>
      </c>
      <c r="D583" s="32">
        <v>19350</v>
      </c>
      <c r="E583" s="32">
        <v>19350</v>
      </c>
      <c r="F583" s="32">
        <v>19350</v>
      </c>
      <c r="G583" s="32">
        <v>15015.6</v>
      </c>
      <c r="H583" s="32">
        <v>15015.6</v>
      </c>
      <c r="I583" s="31">
        <v>15015.6</v>
      </c>
      <c r="J583" s="31">
        <v>15015.6</v>
      </c>
      <c r="K583" s="31">
        <v>16915.8</v>
      </c>
      <c r="L583" s="32">
        <v>16915.8</v>
      </c>
      <c r="M583" s="32">
        <v>16915.8</v>
      </c>
      <c r="N583" s="38">
        <f t="shared" si="9"/>
        <v>207559.8</v>
      </c>
    </row>
    <row r="584" spans="1:14" x14ac:dyDescent="0.25">
      <c r="A584" s="12" t="s">
        <v>447</v>
      </c>
      <c r="B584" s="32">
        <v>19350</v>
      </c>
      <c r="C584" s="32">
        <v>15538.08</v>
      </c>
      <c r="D584" s="32">
        <v>15634.8</v>
      </c>
      <c r="E584" s="32">
        <v>15634.8</v>
      </c>
      <c r="F584" s="32">
        <v>15634.8</v>
      </c>
      <c r="G584" s="32">
        <v>10808.94</v>
      </c>
      <c r="H584" s="32">
        <v>10808.94</v>
      </c>
      <c r="I584" s="31">
        <v>10808.94</v>
      </c>
      <c r="J584" s="31">
        <v>10808.94</v>
      </c>
      <c r="K584" s="31">
        <v>10828.26</v>
      </c>
      <c r="L584" s="32">
        <v>10828.26</v>
      </c>
      <c r="M584" s="32">
        <v>10828.26</v>
      </c>
      <c r="N584" s="38">
        <f t="shared" si="9"/>
        <v>157513.02000000005</v>
      </c>
    </row>
    <row r="585" spans="1:14" x14ac:dyDescent="0.25">
      <c r="A585" s="12" t="s">
        <v>790</v>
      </c>
      <c r="B585" s="32">
        <v>9675</v>
      </c>
      <c r="C585" s="32">
        <v>8272.14</v>
      </c>
      <c r="D585" s="32">
        <v>8436.6</v>
      </c>
      <c r="E585" s="32">
        <v>8436.6</v>
      </c>
      <c r="F585" s="32">
        <v>8436.6</v>
      </c>
      <c r="G585" s="32">
        <v>6883.77</v>
      </c>
      <c r="H585" s="32">
        <v>6883.77</v>
      </c>
      <c r="I585" s="31">
        <v>6883.77</v>
      </c>
      <c r="J585" s="31">
        <v>6883.77</v>
      </c>
      <c r="K585" s="31">
        <v>6698.97</v>
      </c>
      <c r="L585" s="32">
        <v>6698.97</v>
      </c>
      <c r="M585" s="32">
        <v>6698.97</v>
      </c>
      <c r="N585" s="38">
        <f t="shared" si="9"/>
        <v>90888.930000000008</v>
      </c>
    </row>
    <row r="586" spans="1:14" x14ac:dyDescent="0.25">
      <c r="A586" s="12" t="s">
        <v>791</v>
      </c>
      <c r="B586" s="32">
        <v>6450</v>
      </c>
      <c r="C586" s="32">
        <v>6450</v>
      </c>
      <c r="D586" s="32">
        <v>6450</v>
      </c>
      <c r="E586" s="32">
        <v>6450</v>
      </c>
      <c r="F586" s="32">
        <v>6450</v>
      </c>
      <c r="G586" s="32">
        <v>6008.82</v>
      </c>
      <c r="H586" s="32">
        <v>6008.82</v>
      </c>
      <c r="I586" s="31">
        <v>6008.82</v>
      </c>
      <c r="J586" s="31">
        <v>6008.82</v>
      </c>
      <c r="K586" s="31">
        <v>6207.48</v>
      </c>
      <c r="L586" s="32">
        <v>6207.48</v>
      </c>
      <c r="M586" s="32">
        <v>6207.48</v>
      </c>
      <c r="N586" s="38">
        <f t="shared" si="9"/>
        <v>74907.719999999987</v>
      </c>
    </row>
    <row r="587" spans="1:14" x14ac:dyDescent="0.25">
      <c r="A587" s="12" t="s">
        <v>792</v>
      </c>
      <c r="B587" s="32">
        <v>3225</v>
      </c>
      <c r="C587" s="32">
        <v>2580</v>
      </c>
      <c r="D587" s="32">
        <v>2580</v>
      </c>
      <c r="E587" s="32">
        <v>2580</v>
      </c>
      <c r="F587" s="32">
        <v>2580</v>
      </c>
      <c r="G587" s="32">
        <v>2711.58</v>
      </c>
      <c r="H587" s="32">
        <v>2711.58</v>
      </c>
      <c r="I587" s="31">
        <v>2711.58</v>
      </c>
      <c r="J587" s="31">
        <v>2711.58</v>
      </c>
      <c r="K587" s="31">
        <v>2773.5</v>
      </c>
      <c r="L587" s="32">
        <v>2773.5</v>
      </c>
      <c r="M587" s="32">
        <v>2773.5</v>
      </c>
      <c r="N587" s="38">
        <f t="shared" si="9"/>
        <v>32711.82</v>
      </c>
    </row>
    <row r="588" spans="1:14" x14ac:dyDescent="0.25">
      <c r="A588" s="12" t="s">
        <v>793</v>
      </c>
      <c r="B588" s="32">
        <v>12900</v>
      </c>
      <c r="C588" s="32">
        <v>11132.72</v>
      </c>
      <c r="D588" s="32">
        <v>11390.72</v>
      </c>
      <c r="E588" s="32">
        <v>11390.72</v>
      </c>
      <c r="F588" s="32">
        <v>11390.72</v>
      </c>
      <c r="G588" s="32">
        <v>9276.4</v>
      </c>
      <c r="H588" s="32">
        <v>9276.4</v>
      </c>
      <c r="I588" s="31">
        <v>9276.4</v>
      </c>
      <c r="J588" s="31">
        <v>9276.4</v>
      </c>
      <c r="K588" s="31">
        <v>9653.08</v>
      </c>
      <c r="L588" s="32">
        <v>9653.08</v>
      </c>
      <c r="M588" s="32">
        <v>9653.08</v>
      </c>
      <c r="N588" s="38">
        <f t="shared" si="9"/>
        <v>124269.71999999999</v>
      </c>
    </row>
    <row r="589" spans="1:14" x14ac:dyDescent="0.25">
      <c r="A589" s="12" t="s">
        <v>449</v>
      </c>
      <c r="B589" s="32">
        <v>6450</v>
      </c>
      <c r="C589" s="32">
        <v>5663.1</v>
      </c>
      <c r="D589" s="32">
        <v>5740.5</v>
      </c>
      <c r="E589" s="32">
        <v>5740.5</v>
      </c>
      <c r="F589" s="32">
        <v>5740.5</v>
      </c>
      <c r="G589" s="32">
        <v>4575.6400000000003</v>
      </c>
      <c r="H589" s="32">
        <v>4575.6400000000003</v>
      </c>
      <c r="I589" s="31">
        <v>4575.6399999999994</v>
      </c>
      <c r="J589" s="31">
        <v>4575.6399999999994</v>
      </c>
      <c r="K589" s="31">
        <v>4885.88</v>
      </c>
      <c r="L589" s="32">
        <v>4885.88</v>
      </c>
      <c r="M589" s="32">
        <v>4885.88</v>
      </c>
      <c r="N589" s="38">
        <f t="shared" si="9"/>
        <v>62294.799999999988</v>
      </c>
    </row>
    <row r="590" spans="1:14" x14ac:dyDescent="0.25">
      <c r="A590" s="12" t="s">
        <v>450</v>
      </c>
      <c r="B590" s="32">
        <v>6450</v>
      </c>
      <c r="C590" s="32">
        <v>6450</v>
      </c>
      <c r="D590" s="32">
        <v>6450</v>
      </c>
      <c r="E590" s="32">
        <v>6450</v>
      </c>
      <c r="F590" s="32">
        <v>6450</v>
      </c>
      <c r="G590" s="32">
        <v>5988.18</v>
      </c>
      <c r="H590" s="32">
        <v>5988.18</v>
      </c>
      <c r="I590" s="31">
        <v>5988.18</v>
      </c>
      <c r="J590" s="31">
        <v>5988.18</v>
      </c>
      <c r="K590" s="31">
        <v>5752.12</v>
      </c>
      <c r="L590" s="32">
        <v>5752.12</v>
      </c>
      <c r="M590" s="32">
        <v>5752.12</v>
      </c>
      <c r="N590" s="38">
        <f t="shared" si="9"/>
        <v>73459.08</v>
      </c>
    </row>
    <row r="591" spans="1:14" x14ac:dyDescent="0.25">
      <c r="A591" s="12" t="s">
        <v>451</v>
      </c>
      <c r="B591" s="32">
        <v>6450</v>
      </c>
      <c r="C591" s="32">
        <v>6340.36</v>
      </c>
      <c r="D591" s="32">
        <v>6450</v>
      </c>
      <c r="E591" s="32">
        <v>6450</v>
      </c>
      <c r="F591" s="32">
        <v>6450</v>
      </c>
      <c r="G591" s="32">
        <v>4628.5200000000004</v>
      </c>
      <c r="H591" s="32">
        <v>4628.5200000000004</v>
      </c>
      <c r="I591" s="31">
        <v>4628.5200000000004</v>
      </c>
      <c r="J591" s="31">
        <v>4628.5200000000004</v>
      </c>
      <c r="K591" s="31">
        <v>5661.16</v>
      </c>
      <c r="L591" s="32">
        <v>5661.16</v>
      </c>
      <c r="M591" s="32">
        <v>5661.16</v>
      </c>
      <c r="N591" s="38">
        <f t="shared" si="9"/>
        <v>67637.920000000027</v>
      </c>
    </row>
    <row r="592" spans="1:14" x14ac:dyDescent="0.25">
      <c r="A592" s="12" t="s">
        <v>452</v>
      </c>
      <c r="B592" s="32">
        <v>9675</v>
      </c>
      <c r="C592" s="32">
        <v>9142.89</v>
      </c>
      <c r="D592" s="32">
        <v>9142.89</v>
      </c>
      <c r="E592" s="32">
        <v>9142.89</v>
      </c>
      <c r="F592" s="32">
        <v>9142.89</v>
      </c>
      <c r="G592" s="32">
        <v>8401.77</v>
      </c>
      <c r="H592" s="32">
        <v>8401.77</v>
      </c>
      <c r="I592" s="31">
        <v>8401.77</v>
      </c>
      <c r="J592" s="31">
        <v>8401.77</v>
      </c>
      <c r="K592" s="31">
        <v>8242.14</v>
      </c>
      <c r="L592" s="32">
        <v>8242.14</v>
      </c>
      <c r="M592" s="32">
        <v>8242.14</v>
      </c>
      <c r="N592" s="38">
        <f t="shared" si="9"/>
        <v>104580.06000000001</v>
      </c>
    </row>
    <row r="593" spans="1:14" x14ac:dyDescent="0.25">
      <c r="A593" s="12" t="s">
        <v>794</v>
      </c>
      <c r="B593" s="32">
        <v>6450</v>
      </c>
      <c r="C593" s="32">
        <v>6450</v>
      </c>
      <c r="D593" s="32">
        <v>6450</v>
      </c>
      <c r="E593" s="32">
        <v>6450</v>
      </c>
      <c r="F593" s="32">
        <v>6450</v>
      </c>
      <c r="G593" s="32">
        <v>5396.72</v>
      </c>
      <c r="H593" s="32">
        <v>5396.72</v>
      </c>
      <c r="I593" s="31">
        <v>5396.7199999999993</v>
      </c>
      <c r="J593" s="31">
        <v>5396.7199999999993</v>
      </c>
      <c r="K593" s="31">
        <v>5894.6600000000008</v>
      </c>
      <c r="L593" s="32">
        <v>5894.66</v>
      </c>
      <c r="M593" s="32">
        <v>5894.66</v>
      </c>
      <c r="N593" s="38">
        <f t="shared" si="9"/>
        <v>71520.860000000015</v>
      </c>
    </row>
    <row r="594" spans="1:14" x14ac:dyDescent="0.25">
      <c r="A594" s="12" t="s">
        <v>453</v>
      </c>
      <c r="B594" s="32">
        <v>12900</v>
      </c>
      <c r="C594" s="32">
        <v>10642.52</v>
      </c>
      <c r="D594" s="32">
        <v>10732.8</v>
      </c>
      <c r="E594" s="32">
        <v>10732.8</v>
      </c>
      <c r="F594" s="32">
        <v>10732.8</v>
      </c>
      <c r="G594" s="32">
        <v>9251.8799999999992</v>
      </c>
      <c r="H594" s="32">
        <v>9251.8799999999992</v>
      </c>
      <c r="I594" s="31">
        <v>9251.880000000001</v>
      </c>
      <c r="J594" s="31">
        <v>9251.880000000001</v>
      </c>
      <c r="K594" s="31">
        <v>10830.84</v>
      </c>
      <c r="L594" s="32">
        <v>10830.84</v>
      </c>
      <c r="M594" s="32">
        <v>10830.84</v>
      </c>
      <c r="N594" s="38">
        <f t="shared" si="9"/>
        <v>125240.95999999999</v>
      </c>
    </row>
    <row r="595" spans="1:14" x14ac:dyDescent="0.25">
      <c r="A595" s="12" t="s">
        <v>454</v>
      </c>
      <c r="B595" s="32">
        <v>9675</v>
      </c>
      <c r="C595" s="32">
        <v>8659.14</v>
      </c>
      <c r="D595" s="32">
        <v>8659.14</v>
      </c>
      <c r="E595" s="32">
        <v>8659.14</v>
      </c>
      <c r="F595" s="32">
        <v>8659.14</v>
      </c>
      <c r="G595" s="32">
        <v>6670.92</v>
      </c>
      <c r="H595" s="32">
        <v>6670.92</v>
      </c>
      <c r="I595" s="31">
        <v>6670.92</v>
      </c>
      <c r="J595" s="31">
        <v>6670.92</v>
      </c>
      <c r="K595" s="31">
        <v>7346.22</v>
      </c>
      <c r="L595" s="32">
        <v>7346.22</v>
      </c>
      <c r="M595" s="32">
        <v>7346.22</v>
      </c>
      <c r="N595" s="38">
        <f t="shared" si="9"/>
        <v>93033.9</v>
      </c>
    </row>
    <row r="596" spans="1:14" x14ac:dyDescent="0.25">
      <c r="A596" s="12" t="s">
        <v>795</v>
      </c>
      <c r="B596" s="32">
        <v>3225</v>
      </c>
      <c r="C596" s="32">
        <v>3070.2</v>
      </c>
      <c r="D596" s="32">
        <v>3070.2</v>
      </c>
      <c r="E596" s="32">
        <v>3070.2</v>
      </c>
      <c r="F596" s="32">
        <v>3070.2</v>
      </c>
      <c r="G596" s="32">
        <v>2709</v>
      </c>
      <c r="H596" s="32">
        <v>2709</v>
      </c>
      <c r="I596" s="31">
        <v>2709</v>
      </c>
      <c r="J596" s="31">
        <v>2709</v>
      </c>
      <c r="K596" s="31">
        <v>6258.76</v>
      </c>
      <c r="L596" s="32">
        <v>6258.76</v>
      </c>
      <c r="M596" s="32">
        <v>6258.76</v>
      </c>
      <c r="N596" s="38">
        <f t="shared" si="9"/>
        <v>45118.080000000002</v>
      </c>
    </row>
    <row r="597" spans="1:14" x14ac:dyDescent="0.25">
      <c r="A597" s="12" t="s">
        <v>796</v>
      </c>
      <c r="B597" s="32">
        <v>22575</v>
      </c>
      <c r="C597" s="32">
        <v>22575</v>
      </c>
      <c r="D597" s="32">
        <v>25800</v>
      </c>
      <c r="E597" s="32">
        <v>25800</v>
      </c>
      <c r="F597" s="32">
        <v>25800</v>
      </c>
      <c r="G597" s="32">
        <v>25515.59</v>
      </c>
      <c r="H597" s="32">
        <v>25515.59</v>
      </c>
      <c r="I597" s="31">
        <v>25515.59</v>
      </c>
      <c r="J597" s="31">
        <v>25515.59</v>
      </c>
      <c r="K597" s="31">
        <v>25800</v>
      </c>
      <c r="L597" s="32">
        <v>25800</v>
      </c>
      <c r="M597" s="32">
        <v>25800</v>
      </c>
      <c r="N597" s="38">
        <f t="shared" si="9"/>
        <v>302012.36</v>
      </c>
    </row>
    <row r="598" spans="1:14" x14ac:dyDescent="0.25">
      <c r="A598" s="12" t="s">
        <v>456</v>
      </c>
      <c r="B598" s="32">
        <v>3225</v>
      </c>
      <c r="C598" s="32">
        <v>3008.93</v>
      </c>
      <c r="D598" s="32">
        <v>3008.93</v>
      </c>
      <c r="E598" s="32">
        <v>3008.93</v>
      </c>
      <c r="F598" s="32">
        <v>3008.93</v>
      </c>
      <c r="G598" s="32">
        <v>2583.87</v>
      </c>
      <c r="H598" s="32">
        <v>2583.87</v>
      </c>
      <c r="I598" s="31">
        <v>2583.87</v>
      </c>
      <c r="J598" s="31">
        <v>2583.87</v>
      </c>
      <c r="K598" s="31">
        <v>2322</v>
      </c>
      <c r="L598" s="32">
        <v>2322</v>
      </c>
      <c r="M598" s="32">
        <v>2322</v>
      </c>
      <c r="N598" s="38">
        <f t="shared" si="9"/>
        <v>32562.199999999997</v>
      </c>
    </row>
    <row r="599" spans="1:14" x14ac:dyDescent="0.25">
      <c r="A599" s="12" t="s">
        <v>455</v>
      </c>
      <c r="B599" s="32">
        <v>12900</v>
      </c>
      <c r="C599" s="32">
        <v>11945.4</v>
      </c>
      <c r="D599" s="32">
        <v>12474.32</v>
      </c>
      <c r="E599" s="32">
        <v>12474.32</v>
      </c>
      <c r="F599" s="32">
        <v>12474.32</v>
      </c>
      <c r="G599" s="32">
        <v>9611.7999999999993</v>
      </c>
      <c r="H599" s="32">
        <v>9611.7999999999993</v>
      </c>
      <c r="I599" s="31">
        <v>9611.7999999999993</v>
      </c>
      <c r="J599" s="31">
        <v>9611.7999999999993</v>
      </c>
      <c r="K599" s="31">
        <v>10425.799999999999</v>
      </c>
      <c r="L599" s="32">
        <v>10425.799999999999</v>
      </c>
      <c r="M599" s="32">
        <v>10425.799999999999</v>
      </c>
      <c r="N599" s="38">
        <f t="shared" si="9"/>
        <v>131992.96000000002</v>
      </c>
    </row>
    <row r="600" spans="1:14" x14ac:dyDescent="0.25">
      <c r="A600" s="12" t="s">
        <v>457</v>
      </c>
      <c r="B600" s="32">
        <v>12900</v>
      </c>
      <c r="C600" s="32">
        <v>11416.52</v>
      </c>
      <c r="D600" s="32">
        <v>11455.2</v>
      </c>
      <c r="E600" s="32">
        <v>11455.2</v>
      </c>
      <c r="F600" s="32">
        <v>11455.2</v>
      </c>
      <c r="G600" s="32">
        <v>9397.64</v>
      </c>
      <c r="H600" s="32">
        <v>9397.64</v>
      </c>
      <c r="I600" s="31">
        <v>9397.64</v>
      </c>
      <c r="J600" s="31">
        <v>9397.64</v>
      </c>
      <c r="K600" s="31">
        <v>8030.24</v>
      </c>
      <c r="L600" s="32">
        <v>8030.24</v>
      </c>
      <c r="M600" s="32">
        <v>8030.24</v>
      </c>
      <c r="N600" s="38">
        <f t="shared" si="9"/>
        <v>120363.40000000001</v>
      </c>
    </row>
    <row r="601" spans="1:14" x14ac:dyDescent="0.25">
      <c r="A601" s="12" t="s">
        <v>458</v>
      </c>
      <c r="B601" s="32">
        <v>54825</v>
      </c>
      <c r="C601" s="32">
        <v>46546.51</v>
      </c>
      <c r="D601" s="32">
        <v>46710.9</v>
      </c>
      <c r="E601" s="32">
        <v>46710.9</v>
      </c>
      <c r="F601" s="32">
        <v>46710.9</v>
      </c>
      <c r="G601" s="32">
        <v>41820.51</v>
      </c>
      <c r="H601" s="32">
        <v>41820.51</v>
      </c>
      <c r="I601" s="31">
        <v>41820.51</v>
      </c>
      <c r="J601" s="31">
        <v>41820.51</v>
      </c>
      <c r="K601" s="31">
        <v>43810.7</v>
      </c>
      <c r="L601" s="32">
        <v>43810.7</v>
      </c>
      <c r="M601" s="32">
        <v>43810.7</v>
      </c>
      <c r="N601" s="38">
        <f t="shared" si="9"/>
        <v>540218.35</v>
      </c>
    </row>
    <row r="602" spans="1:14" x14ac:dyDescent="0.25">
      <c r="A602" s="12" t="s">
        <v>459</v>
      </c>
      <c r="B602" s="32">
        <v>16125</v>
      </c>
      <c r="C602" s="32">
        <v>15012.4</v>
      </c>
      <c r="D602" s="32">
        <v>15093</v>
      </c>
      <c r="E602" s="32">
        <v>15093</v>
      </c>
      <c r="F602" s="32">
        <v>15093</v>
      </c>
      <c r="G602" s="32">
        <v>13962.65</v>
      </c>
      <c r="H602" s="32">
        <v>13962.65</v>
      </c>
      <c r="I602" s="31">
        <v>13962.65</v>
      </c>
      <c r="J602" s="31">
        <v>13962.65</v>
      </c>
      <c r="K602" s="31">
        <v>14356.1</v>
      </c>
      <c r="L602" s="32">
        <v>14356.1</v>
      </c>
      <c r="M602" s="32">
        <v>14356.1</v>
      </c>
      <c r="N602" s="38">
        <f t="shared" si="9"/>
        <v>175335.3</v>
      </c>
    </row>
    <row r="603" spans="1:14" x14ac:dyDescent="0.25">
      <c r="A603" s="12" t="s">
        <v>460</v>
      </c>
      <c r="B603" s="32">
        <v>24993.75</v>
      </c>
      <c r="C603" s="32">
        <v>23797.31</v>
      </c>
      <c r="D603" s="32">
        <v>24023.06</v>
      </c>
      <c r="E603" s="32">
        <v>24023.06</v>
      </c>
      <c r="F603" s="32">
        <v>24023.06</v>
      </c>
      <c r="G603" s="32">
        <v>21398.7</v>
      </c>
      <c r="H603" s="32">
        <v>21398.7</v>
      </c>
      <c r="I603" s="31">
        <v>21398.7</v>
      </c>
      <c r="J603" s="31">
        <v>21398.7</v>
      </c>
      <c r="K603" s="31">
        <v>22859.32</v>
      </c>
      <c r="L603" s="32">
        <v>26084.32</v>
      </c>
      <c r="M603" s="32">
        <v>26084.32</v>
      </c>
      <c r="N603" s="38">
        <f t="shared" si="9"/>
        <v>281483.00000000006</v>
      </c>
    </row>
    <row r="604" spans="1:14" x14ac:dyDescent="0.25">
      <c r="A604" s="12" t="s">
        <v>461</v>
      </c>
      <c r="B604" s="32">
        <v>34668.75</v>
      </c>
      <c r="C604" s="32">
        <v>34023.75</v>
      </c>
      <c r="D604" s="32">
        <v>34346.25</v>
      </c>
      <c r="E604" s="32">
        <v>34346.25</v>
      </c>
      <c r="F604" s="32">
        <v>34346.25</v>
      </c>
      <c r="G604" s="32">
        <v>32320.95</v>
      </c>
      <c r="H604" s="32">
        <v>32320.95</v>
      </c>
      <c r="I604" s="31">
        <v>32320.95</v>
      </c>
      <c r="J604" s="31">
        <v>32320.95</v>
      </c>
      <c r="K604" s="31">
        <v>36464.43</v>
      </c>
      <c r="L604" s="32">
        <v>36464.43</v>
      </c>
      <c r="M604" s="32">
        <v>36464.43</v>
      </c>
      <c r="N604" s="38">
        <f t="shared" si="9"/>
        <v>410408.34</v>
      </c>
    </row>
    <row r="605" spans="1:14" x14ac:dyDescent="0.25">
      <c r="A605" s="12" t="s">
        <v>462</v>
      </c>
      <c r="B605" s="32">
        <v>9675</v>
      </c>
      <c r="C605" s="32">
        <v>7885.14</v>
      </c>
      <c r="D605" s="32">
        <v>7885.14</v>
      </c>
      <c r="E605" s="32">
        <v>7885.14</v>
      </c>
      <c r="F605" s="32">
        <v>7885.14</v>
      </c>
      <c r="G605" s="32">
        <v>7393.65</v>
      </c>
      <c r="H605" s="32">
        <v>7393.65</v>
      </c>
      <c r="I605" s="31">
        <v>7393.65</v>
      </c>
      <c r="J605" s="31">
        <v>7393.65</v>
      </c>
      <c r="K605" s="31">
        <v>7754.52</v>
      </c>
      <c r="L605" s="32">
        <v>7754.52</v>
      </c>
      <c r="M605" s="32">
        <v>7754.52</v>
      </c>
      <c r="N605" s="38">
        <f t="shared" si="9"/>
        <v>94053.720000000016</v>
      </c>
    </row>
    <row r="606" spans="1:14" x14ac:dyDescent="0.25">
      <c r="A606" s="12" t="s">
        <v>471</v>
      </c>
      <c r="B606" s="32">
        <v>20963</v>
      </c>
      <c r="C606" s="32">
        <v>20247.080000000002</v>
      </c>
      <c r="D606" s="32">
        <v>20576</v>
      </c>
      <c r="E606" s="32">
        <v>20576</v>
      </c>
      <c r="F606" s="32">
        <v>20576</v>
      </c>
      <c r="G606" s="32">
        <v>19977.599999999999</v>
      </c>
      <c r="H606" s="32">
        <v>19977.599999999999</v>
      </c>
      <c r="I606" s="31">
        <v>19977.599999999999</v>
      </c>
      <c r="J606" s="31">
        <v>19977.599999999999</v>
      </c>
      <c r="K606" s="31">
        <v>20281.23</v>
      </c>
      <c r="L606" s="32">
        <v>20281.23</v>
      </c>
      <c r="M606" s="32">
        <v>20281.23</v>
      </c>
      <c r="N606" s="38">
        <f t="shared" si="9"/>
        <v>243692.17000000004</v>
      </c>
    </row>
    <row r="607" spans="1:14" x14ac:dyDescent="0.25">
      <c r="A607" s="12" t="s">
        <v>472</v>
      </c>
      <c r="B607" s="32">
        <v>123357.75</v>
      </c>
      <c r="C607" s="32">
        <v>112625.81</v>
      </c>
      <c r="D607" s="32">
        <v>113735.86</v>
      </c>
      <c r="E607" s="32">
        <v>113735.86</v>
      </c>
      <c r="F607" s="32">
        <v>113735.86</v>
      </c>
      <c r="G607" s="32">
        <v>86189.09</v>
      </c>
      <c r="H607" s="32">
        <v>86189.09</v>
      </c>
      <c r="I607" s="31">
        <v>86189.09</v>
      </c>
      <c r="J607" s="31">
        <v>86189.09</v>
      </c>
      <c r="K607" s="31">
        <v>89408.61</v>
      </c>
      <c r="L607" s="32">
        <v>89408.61</v>
      </c>
      <c r="M607" s="32">
        <v>89408.61</v>
      </c>
      <c r="N607" s="38">
        <f t="shared" si="9"/>
        <v>1190173.33</v>
      </c>
    </row>
    <row r="608" spans="1:14" x14ac:dyDescent="0.25">
      <c r="A608" s="12" t="s">
        <v>463</v>
      </c>
      <c r="B608" s="32">
        <v>9675</v>
      </c>
      <c r="C608" s="32">
        <v>7740</v>
      </c>
      <c r="D608" s="32">
        <v>7740</v>
      </c>
      <c r="E608" s="32">
        <v>7740</v>
      </c>
      <c r="F608" s="32">
        <v>7740</v>
      </c>
      <c r="G608" s="32">
        <v>5544.75</v>
      </c>
      <c r="H608" s="32">
        <v>5544.75</v>
      </c>
      <c r="I608" s="31">
        <v>5544.75</v>
      </c>
      <c r="J608" s="31">
        <v>5544.75</v>
      </c>
      <c r="K608" s="31">
        <v>6560.61</v>
      </c>
      <c r="L608" s="32">
        <v>6560.61</v>
      </c>
      <c r="M608" s="32">
        <v>6560.61</v>
      </c>
      <c r="N608" s="38">
        <f t="shared" si="9"/>
        <v>82495.83</v>
      </c>
    </row>
    <row r="609" spans="1:14" x14ac:dyDescent="0.25">
      <c r="A609" s="12" t="s">
        <v>464</v>
      </c>
      <c r="B609" s="32">
        <v>29025</v>
      </c>
      <c r="C609" s="32">
        <v>26557.919999999998</v>
      </c>
      <c r="D609" s="32">
        <v>26761.05</v>
      </c>
      <c r="E609" s="32">
        <v>26761.05</v>
      </c>
      <c r="F609" s="32">
        <v>26761.05</v>
      </c>
      <c r="G609" s="32">
        <v>22070.61</v>
      </c>
      <c r="H609" s="32">
        <v>22070.61</v>
      </c>
      <c r="I609" s="31">
        <v>22070.61</v>
      </c>
      <c r="J609" s="31">
        <v>22070.61</v>
      </c>
      <c r="K609" s="31">
        <v>25753.86</v>
      </c>
      <c r="L609" s="32">
        <v>25753.86</v>
      </c>
      <c r="M609" s="32">
        <v>25753.86</v>
      </c>
      <c r="N609" s="38">
        <f t="shared" si="9"/>
        <v>301410.08999999991</v>
      </c>
    </row>
    <row r="610" spans="1:14" x14ac:dyDescent="0.25">
      <c r="A610" s="12" t="s">
        <v>465</v>
      </c>
      <c r="B610" s="32">
        <v>43538</v>
      </c>
      <c r="C610" s="32">
        <v>36789.68</v>
      </c>
      <c r="D610" s="32">
        <v>36876.75</v>
      </c>
      <c r="E610" s="32">
        <v>36876.75</v>
      </c>
      <c r="F610" s="32">
        <v>36876.75</v>
      </c>
      <c r="G610" s="32">
        <v>21089.57</v>
      </c>
      <c r="H610" s="32">
        <v>21089.57</v>
      </c>
      <c r="I610" s="31">
        <v>21089.57</v>
      </c>
      <c r="J610" s="31">
        <v>21089.57</v>
      </c>
      <c r="K610" s="31">
        <v>24960.02</v>
      </c>
      <c r="L610" s="32">
        <v>28185.02</v>
      </c>
      <c r="M610" s="32">
        <v>24960.02</v>
      </c>
      <c r="N610" s="38">
        <f t="shared" si="9"/>
        <v>353421.27000000008</v>
      </c>
    </row>
    <row r="611" spans="1:14" x14ac:dyDescent="0.25">
      <c r="A611" s="12" t="s">
        <v>797</v>
      </c>
      <c r="B611" s="32">
        <v>6450</v>
      </c>
      <c r="C611" s="32">
        <v>6308.1</v>
      </c>
      <c r="D611" s="32">
        <v>6308.1</v>
      </c>
      <c r="E611" s="32">
        <v>6308.1</v>
      </c>
      <c r="F611" s="32">
        <v>6308.1</v>
      </c>
      <c r="G611" s="32">
        <v>5239.9799999999996</v>
      </c>
      <c r="H611" s="32">
        <v>5239.9799999999996</v>
      </c>
      <c r="I611" s="31">
        <v>5239.9799999999996</v>
      </c>
      <c r="J611" s="31">
        <v>5239.9799999999996</v>
      </c>
      <c r="K611" s="31">
        <v>5319.32</v>
      </c>
      <c r="L611" s="32">
        <v>5319.32</v>
      </c>
      <c r="M611" s="32">
        <v>5319.32</v>
      </c>
      <c r="N611" s="38">
        <f t="shared" si="9"/>
        <v>68600.28</v>
      </c>
    </row>
    <row r="612" spans="1:14" x14ac:dyDescent="0.25">
      <c r="A612" s="12" t="s">
        <v>466</v>
      </c>
      <c r="B612" s="32">
        <v>19350</v>
      </c>
      <c r="C612" s="32">
        <v>19350</v>
      </c>
      <c r="D612" s="32">
        <v>19350</v>
      </c>
      <c r="E612" s="32">
        <v>19350</v>
      </c>
      <c r="F612" s="32">
        <v>19350</v>
      </c>
      <c r="G612" s="32">
        <v>18726.96</v>
      </c>
      <c r="H612" s="32">
        <v>18726.96</v>
      </c>
      <c r="I612" s="31">
        <v>18726.96</v>
      </c>
      <c r="J612" s="31">
        <v>18726.96</v>
      </c>
      <c r="K612" s="31">
        <v>18595.38</v>
      </c>
      <c r="L612" s="32">
        <v>18595.38</v>
      </c>
      <c r="M612" s="32">
        <v>18595.38</v>
      </c>
      <c r="N612" s="38">
        <f t="shared" si="9"/>
        <v>227443.97999999998</v>
      </c>
    </row>
    <row r="613" spans="1:14" x14ac:dyDescent="0.25">
      <c r="A613" s="12" t="s">
        <v>467</v>
      </c>
      <c r="B613" s="32">
        <v>54825</v>
      </c>
      <c r="C613" s="32">
        <v>54825</v>
      </c>
      <c r="D613" s="32">
        <v>54825</v>
      </c>
      <c r="E613" s="32">
        <v>54825</v>
      </c>
      <c r="F613" s="32">
        <v>54825</v>
      </c>
      <c r="G613" s="32">
        <v>53328.32</v>
      </c>
      <c r="H613" s="32">
        <v>53328.32</v>
      </c>
      <c r="I613" s="31">
        <v>53328.320000000007</v>
      </c>
      <c r="J613" s="31">
        <v>53328.320000000007</v>
      </c>
      <c r="K613" s="31">
        <v>54320.61</v>
      </c>
      <c r="L613" s="32">
        <v>54320.61</v>
      </c>
      <c r="M613" s="32">
        <v>54320.61</v>
      </c>
      <c r="N613" s="38">
        <f t="shared" si="9"/>
        <v>650400.11</v>
      </c>
    </row>
    <row r="614" spans="1:14" x14ac:dyDescent="0.25">
      <c r="A614" s="12" t="s">
        <v>798</v>
      </c>
      <c r="B614" s="32">
        <v>19350</v>
      </c>
      <c r="C614" s="32">
        <v>19021.080000000002</v>
      </c>
      <c r="D614" s="32">
        <v>19156.5</v>
      </c>
      <c r="E614" s="32">
        <v>19156.5</v>
      </c>
      <c r="F614" s="32">
        <v>19156.5</v>
      </c>
      <c r="G614" s="32">
        <v>19307.46</v>
      </c>
      <c r="H614" s="32">
        <v>19307.46</v>
      </c>
      <c r="I614" s="31">
        <v>19307.46</v>
      </c>
      <c r="J614" s="31">
        <v>19307.46</v>
      </c>
      <c r="K614" s="31">
        <v>19187.46</v>
      </c>
      <c r="L614" s="32">
        <v>19187.46</v>
      </c>
      <c r="M614" s="32">
        <v>19187.46</v>
      </c>
      <c r="N614" s="38">
        <f t="shared" si="9"/>
        <v>230632.79999999996</v>
      </c>
    </row>
    <row r="615" spans="1:14" x14ac:dyDescent="0.25">
      <c r="A615" s="12" t="s">
        <v>468</v>
      </c>
      <c r="B615" s="32">
        <v>19350</v>
      </c>
      <c r="C615" s="32">
        <v>19175.88</v>
      </c>
      <c r="D615" s="32">
        <v>19214.580000000002</v>
      </c>
      <c r="E615" s="32">
        <v>19214.580000000002</v>
      </c>
      <c r="F615" s="32">
        <v>19214.580000000002</v>
      </c>
      <c r="G615" s="32">
        <v>17703.3</v>
      </c>
      <c r="H615" s="32">
        <v>17703.3</v>
      </c>
      <c r="I615" s="31">
        <v>17703.3</v>
      </c>
      <c r="J615" s="31">
        <v>17703.3</v>
      </c>
      <c r="K615" s="31">
        <v>18283.8</v>
      </c>
      <c r="L615" s="32">
        <v>18283.8</v>
      </c>
      <c r="M615" s="32">
        <v>18283.8</v>
      </c>
      <c r="N615" s="38">
        <f t="shared" si="9"/>
        <v>221834.21999999994</v>
      </c>
    </row>
    <row r="616" spans="1:14" x14ac:dyDescent="0.25">
      <c r="A616" s="12" t="s">
        <v>469</v>
      </c>
      <c r="B616" s="32">
        <v>93525</v>
      </c>
      <c r="C616" s="32">
        <v>93363.9</v>
      </c>
      <c r="D616" s="32">
        <v>94718.399999999994</v>
      </c>
      <c r="E616" s="32">
        <v>94718.399999999994</v>
      </c>
      <c r="F616" s="32">
        <v>94718.399999999994</v>
      </c>
      <c r="G616" s="32">
        <v>76509.899999999994</v>
      </c>
      <c r="H616" s="32">
        <v>76509.899999999994</v>
      </c>
      <c r="I616" s="31">
        <v>76509.899999999994</v>
      </c>
      <c r="J616" s="31">
        <v>76509.899999999994</v>
      </c>
      <c r="K616" s="31">
        <v>82576.2</v>
      </c>
      <c r="L616" s="32">
        <v>82576.2</v>
      </c>
      <c r="M616" s="32">
        <v>82576.2</v>
      </c>
      <c r="N616" s="38">
        <f t="shared" si="9"/>
        <v>1024812.2999999999</v>
      </c>
    </row>
    <row r="617" spans="1:14" x14ac:dyDescent="0.25">
      <c r="A617" s="12" t="s">
        <v>470</v>
      </c>
      <c r="B617" s="32">
        <v>6450</v>
      </c>
      <c r="C617" s="32">
        <v>5559.9</v>
      </c>
      <c r="D617" s="32">
        <v>5559.9</v>
      </c>
      <c r="E617" s="32">
        <v>5559.9</v>
      </c>
      <c r="F617" s="32">
        <v>5559.9</v>
      </c>
      <c r="G617" s="32">
        <v>4794.28</v>
      </c>
      <c r="H617" s="32">
        <v>4794.28</v>
      </c>
      <c r="I617" s="31">
        <v>4794.28</v>
      </c>
      <c r="J617" s="31">
        <v>4794.28</v>
      </c>
      <c r="K617" s="31">
        <v>5911.42</v>
      </c>
      <c r="L617" s="32">
        <v>5911.42</v>
      </c>
      <c r="M617" s="32">
        <v>5911.42</v>
      </c>
      <c r="N617" s="38">
        <f t="shared" si="9"/>
        <v>65600.98</v>
      </c>
    </row>
    <row r="618" spans="1:14" x14ac:dyDescent="0.25">
      <c r="A618" s="12" t="s">
        <v>473</v>
      </c>
      <c r="B618" s="32">
        <v>9675</v>
      </c>
      <c r="C618" s="32">
        <v>7817.4</v>
      </c>
      <c r="D618" s="32">
        <v>14267.4</v>
      </c>
      <c r="E618" s="32">
        <v>14267.4</v>
      </c>
      <c r="F618" s="32">
        <v>14267.4</v>
      </c>
      <c r="G618" s="32">
        <v>10513.5</v>
      </c>
      <c r="H618" s="32">
        <v>10513.5</v>
      </c>
      <c r="I618" s="31">
        <v>10513.5</v>
      </c>
      <c r="J618" s="31">
        <v>10513.5</v>
      </c>
      <c r="K618" s="31">
        <v>14004.24</v>
      </c>
      <c r="L618" s="32">
        <v>14004.24</v>
      </c>
      <c r="M618" s="32">
        <v>14004.24</v>
      </c>
      <c r="N618" s="38">
        <f t="shared" si="9"/>
        <v>144361.32</v>
      </c>
    </row>
    <row r="619" spans="1:14" x14ac:dyDescent="0.25">
      <c r="A619" s="12" t="s">
        <v>474</v>
      </c>
      <c r="B619" s="32">
        <v>25800</v>
      </c>
      <c r="C619" s="32">
        <v>26574.04</v>
      </c>
      <c r="D619" s="32">
        <v>26703</v>
      </c>
      <c r="E619" s="32">
        <v>26703</v>
      </c>
      <c r="F619" s="32">
        <v>26703</v>
      </c>
      <c r="G619" s="32">
        <v>22974.92</v>
      </c>
      <c r="H619" s="32">
        <v>22974.92</v>
      </c>
      <c r="I619" s="31">
        <v>22974.92</v>
      </c>
      <c r="J619" s="31">
        <v>22974.92</v>
      </c>
      <c r="K619" s="31">
        <v>22201.200000000001</v>
      </c>
      <c r="L619" s="32">
        <v>22201.200000000001</v>
      </c>
      <c r="M619" s="32">
        <v>22201.200000000001</v>
      </c>
      <c r="N619" s="38">
        <f t="shared" si="9"/>
        <v>290986.32</v>
      </c>
    </row>
    <row r="620" spans="1:14" x14ac:dyDescent="0.25">
      <c r="A620" s="12" t="s">
        <v>476</v>
      </c>
      <c r="B620" s="32">
        <v>12900</v>
      </c>
      <c r="C620" s="32">
        <v>11352</v>
      </c>
      <c r="D620" s="32">
        <v>11352</v>
      </c>
      <c r="E620" s="32">
        <v>11352</v>
      </c>
      <c r="F620" s="32">
        <v>11352</v>
      </c>
      <c r="G620" s="32">
        <v>10735.4</v>
      </c>
      <c r="H620" s="32">
        <v>10735.4</v>
      </c>
      <c r="I620" s="31">
        <v>10735.4</v>
      </c>
      <c r="J620" s="31">
        <v>10735.4</v>
      </c>
      <c r="K620" s="31">
        <v>10688.96</v>
      </c>
      <c r="L620" s="32">
        <v>10688.96</v>
      </c>
      <c r="M620" s="32">
        <v>10688.96</v>
      </c>
      <c r="N620" s="38">
        <f t="shared" si="9"/>
        <v>133316.47999999995</v>
      </c>
    </row>
    <row r="621" spans="1:14" x14ac:dyDescent="0.25">
      <c r="A621" s="12" t="s">
        <v>475</v>
      </c>
      <c r="B621" s="32">
        <v>3225</v>
      </c>
      <c r="C621" s="32">
        <v>3015.38</v>
      </c>
      <c r="D621" s="32">
        <v>3047.63</v>
      </c>
      <c r="E621" s="32">
        <v>3047.63</v>
      </c>
      <c r="F621" s="32">
        <v>3047.63</v>
      </c>
      <c r="G621" s="32">
        <v>2822.84</v>
      </c>
      <c r="H621" s="32">
        <v>2822.84</v>
      </c>
      <c r="I621" s="31">
        <v>2822.84</v>
      </c>
      <c r="J621" s="31">
        <v>2822.84</v>
      </c>
      <c r="K621" s="31">
        <v>3060.2</v>
      </c>
      <c r="L621" s="32">
        <v>3060.2</v>
      </c>
      <c r="M621" s="32">
        <v>3060.2</v>
      </c>
      <c r="N621" s="38">
        <f t="shared" si="9"/>
        <v>35855.229999999996</v>
      </c>
    </row>
    <row r="622" spans="1:14" x14ac:dyDescent="0.25">
      <c r="A622" s="12" t="s">
        <v>799</v>
      </c>
      <c r="B622" s="32">
        <v>9675</v>
      </c>
      <c r="C622" s="32">
        <v>9675</v>
      </c>
      <c r="D622" s="32">
        <v>9675</v>
      </c>
      <c r="E622" s="32">
        <v>9675</v>
      </c>
      <c r="F622" s="32">
        <v>9675</v>
      </c>
      <c r="G622" s="32">
        <v>9634.3799999999992</v>
      </c>
      <c r="H622" s="32">
        <v>9634.3799999999992</v>
      </c>
      <c r="I622" s="31">
        <v>9634.3799999999992</v>
      </c>
      <c r="J622" s="31">
        <v>9634.3799999999992</v>
      </c>
      <c r="K622" s="31">
        <v>9369.27</v>
      </c>
      <c r="L622" s="32">
        <v>9369.27</v>
      </c>
      <c r="M622" s="32">
        <v>9369.27</v>
      </c>
      <c r="N622" s="38">
        <f t="shared" si="9"/>
        <v>115020.33000000002</v>
      </c>
    </row>
    <row r="623" spans="1:14" x14ac:dyDescent="0.25">
      <c r="A623" s="12" t="s">
        <v>800</v>
      </c>
      <c r="B623" s="32">
        <v>6450</v>
      </c>
      <c r="C623" s="32">
        <v>6450</v>
      </c>
      <c r="D623" s="32">
        <v>6450</v>
      </c>
      <c r="E623" s="32">
        <v>6450</v>
      </c>
      <c r="F623" s="32">
        <v>6450</v>
      </c>
      <c r="G623" s="32">
        <v>6314.56</v>
      </c>
      <c r="H623" s="32">
        <v>6314.56</v>
      </c>
      <c r="I623" s="31">
        <v>6314.5599999999995</v>
      </c>
      <c r="J623" s="31">
        <v>6314.5599999999995</v>
      </c>
      <c r="K623" s="31">
        <v>6354.54</v>
      </c>
      <c r="L623" s="32">
        <v>6354.54</v>
      </c>
      <c r="M623" s="32">
        <v>6354.54</v>
      </c>
      <c r="N623" s="38">
        <f t="shared" si="9"/>
        <v>76571.859999999986</v>
      </c>
    </row>
    <row r="624" spans="1:14" x14ac:dyDescent="0.25">
      <c r="A624" s="12" t="s">
        <v>477</v>
      </c>
      <c r="B624" s="32">
        <v>6450</v>
      </c>
      <c r="C624" s="32">
        <v>5643.76</v>
      </c>
      <c r="D624" s="32">
        <v>5643.76</v>
      </c>
      <c r="E624" s="32">
        <v>5643.76</v>
      </c>
      <c r="F624" s="32">
        <v>5643.76</v>
      </c>
      <c r="G624" s="32">
        <v>4628.5200000000004</v>
      </c>
      <c r="H624" s="32">
        <v>4628.5200000000004</v>
      </c>
      <c r="I624" s="31">
        <v>4628.5200000000004</v>
      </c>
      <c r="J624" s="31">
        <v>4628.5200000000004</v>
      </c>
      <c r="K624" s="31">
        <v>5945.62</v>
      </c>
      <c r="L624" s="32">
        <v>5945.62</v>
      </c>
      <c r="M624" s="32">
        <v>5945.62</v>
      </c>
      <c r="N624" s="38">
        <f t="shared" si="9"/>
        <v>65375.980000000018</v>
      </c>
    </row>
    <row r="625" spans="1:14" x14ac:dyDescent="0.25">
      <c r="A625" s="12" t="s">
        <v>478</v>
      </c>
      <c r="B625" s="32">
        <v>16125</v>
      </c>
      <c r="C625" s="32">
        <v>13706.25</v>
      </c>
      <c r="D625" s="32">
        <v>13706.25</v>
      </c>
      <c r="E625" s="32">
        <v>13706.25</v>
      </c>
      <c r="F625" s="32">
        <v>13706.25</v>
      </c>
      <c r="G625" s="32">
        <v>10781.82</v>
      </c>
      <c r="H625" s="32">
        <v>10781.82</v>
      </c>
      <c r="I625" s="31">
        <v>10781.82</v>
      </c>
      <c r="J625" s="31">
        <v>10781.820000000002</v>
      </c>
      <c r="K625" s="31">
        <v>16079.22</v>
      </c>
      <c r="L625" s="32">
        <v>16079.22</v>
      </c>
      <c r="M625" s="32">
        <v>16079.22</v>
      </c>
      <c r="N625" s="38">
        <f t="shared" si="9"/>
        <v>162314.94000000003</v>
      </c>
    </row>
    <row r="626" spans="1:14" x14ac:dyDescent="0.25">
      <c r="A626" s="12" t="s">
        <v>801</v>
      </c>
      <c r="B626" s="32">
        <v>12900</v>
      </c>
      <c r="C626" s="32">
        <v>12745.2</v>
      </c>
      <c r="D626" s="32">
        <v>12745.2</v>
      </c>
      <c r="E626" s="32">
        <v>12745.2</v>
      </c>
      <c r="F626" s="32">
        <v>12745.2</v>
      </c>
      <c r="G626" s="32">
        <v>10882.44</v>
      </c>
      <c r="H626" s="32">
        <v>10882.44</v>
      </c>
      <c r="I626" s="31">
        <v>10882.44</v>
      </c>
      <c r="J626" s="31">
        <v>10882.44</v>
      </c>
      <c r="K626" s="31">
        <v>10221.959999999999</v>
      </c>
      <c r="L626" s="32">
        <v>10221.959999999999</v>
      </c>
      <c r="M626" s="32">
        <v>10221.959999999999</v>
      </c>
      <c r="N626" s="38">
        <f t="shared" si="9"/>
        <v>138076.44</v>
      </c>
    </row>
    <row r="627" spans="1:14" x14ac:dyDescent="0.25">
      <c r="A627" s="12" t="s">
        <v>479</v>
      </c>
      <c r="B627" s="32">
        <v>3225</v>
      </c>
      <c r="C627" s="32">
        <v>2902.5</v>
      </c>
      <c r="D627" s="32">
        <v>3012.15</v>
      </c>
      <c r="E627" s="32">
        <v>3012.15</v>
      </c>
      <c r="F627" s="32">
        <v>3012.15</v>
      </c>
      <c r="G627" s="32">
        <v>2535.5</v>
      </c>
      <c r="H627" s="32">
        <v>2535.5</v>
      </c>
      <c r="I627" s="31">
        <v>2535.5</v>
      </c>
      <c r="J627" s="31">
        <v>2535.5</v>
      </c>
      <c r="K627" s="31">
        <v>2969.58</v>
      </c>
      <c r="L627" s="32">
        <v>2969.58</v>
      </c>
      <c r="M627" s="32">
        <v>2969.58</v>
      </c>
      <c r="N627" s="38">
        <f t="shared" si="9"/>
        <v>34214.69</v>
      </c>
    </row>
    <row r="628" spans="1:14" x14ac:dyDescent="0.25">
      <c r="A628" s="12" t="s">
        <v>480</v>
      </c>
      <c r="B628" s="32">
        <v>3225</v>
      </c>
      <c r="C628" s="32">
        <v>2580</v>
      </c>
      <c r="D628" s="32">
        <v>2580</v>
      </c>
      <c r="E628" s="32">
        <v>2580</v>
      </c>
      <c r="F628" s="32">
        <v>2580</v>
      </c>
      <c r="G628" s="32">
        <v>2276.85</v>
      </c>
      <c r="H628" s="32">
        <v>2276.85</v>
      </c>
      <c r="I628" s="31">
        <v>2276.85</v>
      </c>
      <c r="J628" s="31">
        <v>2276.85</v>
      </c>
      <c r="K628" s="31">
        <v>1436.09</v>
      </c>
      <c r="L628" s="32">
        <v>1436.09</v>
      </c>
      <c r="M628" s="32">
        <v>1436.09</v>
      </c>
      <c r="N628" s="38">
        <f t="shared" si="9"/>
        <v>26960.67</v>
      </c>
    </row>
    <row r="629" spans="1:14" x14ac:dyDescent="0.25">
      <c r="A629" s="12" t="s">
        <v>481</v>
      </c>
      <c r="B629" s="32">
        <v>12900</v>
      </c>
      <c r="C629" s="32">
        <v>11042.4</v>
      </c>
      <c r="D629" s="32">
        <v>11090.79</v>
      </c>
      <c r="E629" s="32">
        <v>11090.79</v>
      </c>
      <c r="F629" s="32">
        <v>11090.79</v>
      </c>
      <c r="G629" s="32">
        <v>6105.56</v>
      </c>
      <c r="H629" s="32">
        <v>6105.56</v>
      </c>
      <c r="I629" s="31">
        <v>6105.56</v>
      </c>
      <c r="J629" s="31">
        <v>6105.56</v>
      </c>
      <c r="K629" s="31">
        <v>6084.92</v>
      </c>
      <c r="L629" s="32">
        <v>6084.92</v>
      </c>
      <c r="M629" s="32">
        <v>6084.92</v>
      </c>
      <c r="N629" s="38">
        <f t="shared" si="9"/>
        <v>99891.76999999999</v>
      </c>
    </row>
    <row r="630" spans="1:14" x14ac:dyDescent="0.25">
      <c r="A630" s="12" t="s">
        <v>482</v>
      </c>
      <c r="B630" s="32">
        <v>29025</v>
      </c>
      <c r="C630" s="32">
        <v>26122.5</v>
      </c>
      <c r="D630" s="32">
        <v>26557.919999999998</v>
      </c>
      <c r="E630" s="32">
        <v>26557.919999999998</v>
      </c>
      <c r="F630" s="32">
        <v>26557.919999999998</v>
      </c>
      <c r="G630" s="32">
        <v>24772.86</v>
      </c>
      <c r="H630" s="32">
        <v>24772.86</v>
      </c>
      <c r="I630" s="31">
        <v>24772.86</v>
      </c>
      <c r="J630" s="31">
        <v>24772.86</v>
      </c>
      <c r="K630" s="31">
        <v>26354.7</v>
      </c>
      <c r="L630" s="32">
        <v>26354.7</v>
      </c>
      <c r="M630" s="32">
        <v>26354.7</v>
      </c>
      <c r="N630" s="38">
        <f t="shared" si="9"/>
        <v>312976.8</v>
      </c>
    </row>
    <row r="631" spans="1:14" x14ac:dyDescent="0.25">
      <c r="A631" s="12" t="s">
        <v>483</v>
      </c>
      <c r="B631" s="32">
        <v>9675</v>
      </c>
      <c r="C631" s="32">
        <v>8649.4500000000007</v>
      </c>
      <c r="D631" s="32">
        <v>8707.5</v>
      </c>
      <c r="E631" s="32">
        <v>8707.5</v>
      </c>
      <c r="F631" s="32">
        <v>8707.5</v>
      </c>
      <c r="G631" s="32">
        <v>9046.14</v>
      </c>
      <c r="H631" s="32">
        <v>9046.14</v>
      </c>
      <c r="I631" s="31">
        <v>9046.14</v>
      </c>
      <c r="J631" s="31">
        <v>9046.14</v>
      </c>
      <c r="K631" s="31">
        <v>8777.16</v>
      </c>
      <c r="L631" s="32">
        <v>12002.16</v>
      </c>
      <c r="M631" s="32">
        <v>8777.16</v>
      </c>
      <c r="N631" s="38">
        <f t="shared" si="9"/>
        <v>110187.99</v>
      </c>
    </row>
    <row r="632" spans="1:14" x14ac:dyDescent="0.25">
      <c r="A632" s="12" t="s">
        <v>484</v>
      </c>
      <c r="B632" s="32">
        <v>12900</v>
      </c>
      <c r="C632" s="32">
        <v>10320</v>
      </c>
      <c r="D632" s="32">
        <v>10320</v>
      </c>
      <c r="E632" s="32">
        <v>10320</v>
      </c>
      <c r="F632" s="32">
        <v>10320</v>
      </c>
      <c r="G632" s="32">
        <v>6119.76</v>
      </c>
      <c r="H632" s="32">
        <v>6119.76</v>
      </c>
      <c r="I632" s="31">
        <v>6119.76</v>
      </c>
      <c r="J632" s="31">
        <v>6119.76</v>
      </c>
      <c r="K632" s="31">
        <v>8167</v>
      </c>
      <c r="L632" s="32">
        <v>8167</v>
      </c>
      <c r="M632" s="32">
        <v>8167</v>
      </c>
      <c r="N632" s="38">
        <f t="shared" si="9"/>
        <v>103160.04</v>
      </c>
    </row>
    <row r="633" spans="1:14" x14ac:dyDescent="0.25">
      <c r="A633" s="12" t="s">
        <v>485</v>
      </c>
      <c r="B633" s="32">
        <v>9675</v>
      </c>
      <c r="C633" s="32">
        <v>7817.4</v>
      </c>
      <c r="D633" s="32">
        <v>7894.8</v>
      </c>
      <c r="E633" s="32">
        <v>7894.8</v>
      </c>
      <c r="F633" s="32">
        <v>7894.8</v>
      </c>
      <c r="G633" s="32">
        <v>5676.33</v>
      </c>
      <c r="H633" s="32">
        <v>5676.33</v>
      </c>
      <c r="I633" s="31">
        <v>5676.33</v>
      </c>
      <c r="J633" s="31">
        <v>5676.33</v>
      </c>
      <c r="K633" s="31">
        <v>6375.84</v>
      </c>
      <c r="L633" s="32">
        <v>6375.84</v>
      </c>
      <c r="M633" s="32">
        <v>6375.84</v>
      </c>
      <c r="N633" s="38">
        <f t="shared" si="9"/>
        <v>83009.64</v>
      </c>
    </row>
    <row r="634" spans="1:14" x14ac:dyDescent="0.25">
      <c r="A634" s="12" t="s">
        <v>486</v>
      </c>
      <c r="B634" s="32">
        <v>12900</v>
      </c>
      <c r="C634" s="32">
        <v>16125</v>
      </c>
      <c r="D634" s="32">
        <v>16125</v>
      </c>
      <c r="E634" s="32">
        <v>16125</v>
      </c>
      <c r="F634" s="32">
        <v>16125</v>
      </c>
      <c r="G634" s="32">
        <v>15557.4</v>
      </c>
      <c r="H634" s="32">
        <v>15557.4</v>
      </c>
      <c r="I634" s="31">
        <v>15557.400000000001</v>
      </c>
      <c r="J634" s="31">
        <v>15557.400000000001</v>
      </c>
      <c r="K634" s="31">
        <v>15654.150000000001</v>
      </c>
      <c r="L634" s="32">
        <v>15654.15</v>
      </c>
      <c r="M634" s="32">
        <v>15654.15</v>
      </c>
      <c r="N634" s="38">
        <f t="shared" si="9"/>
        <v>186592.04999999996</v>
      </c>
    </row>
    <row r="635" spans="1:14" x14ac:dyDescent="0.25">
      <c r="A635" s="12" t="s">
        <v>487</v>
      </c>
      <c r="B635" s="32">
        <v>6450</v>
      </c>
      <c r="C635" s="32">
        <v>5547</v>
      </c>
      <c r="D635" s="32">
        <v>5547</v>
      </c>
      <c r="E635" s="32">
        <v>5547</v>
      </c>
      <c r="F635" s="32">
        <v>5547</v>
      </c>
      <c r="G635" s="32">
        <v>5697.28</v>
      </c>
      <c r="H635" s="32">
        <v>5697.28</v>
      </c>
      <c r="I635" s="31">
        <v>5697.28</v>
      </c>
      <c r="J635" s="31">
        <v>5697.28</v>
      </c>
      <c r="K635" s="31">
        <v>5541.84</v>
      </c>
      <c r="L635" s="32">
        <v>5541.84</v>
      </c>
      <c r="M635" s="32">
        <v>5541.84</v>
      </c>
      <c r="N635" s="38">
        <f t="shared" si="9"/>
        <v>68052.639999999985</v>
      </c>
    </row>
    <row r="636" spans="1:14" x14ac:dyDescent="0.25">
      <c r="A636" s="12" t="s">
        <v>802</v>
      </c>
      <c r="B636" s="32">
        <v>12900</v>
      </c>
      <c r="C636" s="32">
        <v>12900</v>
      </c>
      <c r="D636" s="32">
        <v>12900</v>
      </c>
      <c r="E636" s="32">
        <v>12900</v>
      </c>
      <c r="F636" s="32">
        <v>12900</v>
      </c>
      <c r="G636" s="32">
        <v>12384</v>
      </c>
      <c r="H636" s="32">
        <v>12384</v>
      </c>
      <c r="I636" s="31">
        <v>12384</v>
      </c>
      <c r="J636" s="31">
        <v>12384</v>
      </c>
      <c r="K636" s="31">
        <v>12763.28</v>
      </c>
      <c r="L636" s="32">
        <v>12763.28</v>
      </c>
      <c r="M636" s="32">
        <v>12763.28</v>
      </c>
      <c r="N636" s="38">
        <f t="shared" si="9"/>
        <v>152325.84</v>
      </c>
    </row>
    <row r="637" spans="1:14" x14ac:dyDescent="0.25">
      <c r="A637" s="12" t="s">
        <v>488</v>
      </c>
      <c r="B637" s="32">
        <v>16125</v>
      </c>
      <c r="C637" s="32">
        <v>15196.2</v>
      </c>
      <c r="D637" s="32">
        <v>15544.5</v>
      </c>
      <c r="E637" s="32">
        <v>15544.5</v>
      </c>
      <c r="F637" s="32">
        <v>15544.5</v>
      </c>
      <c r="G637" s="32">
        <v>15147.2</v>
      </c>
      <c r="H637" s="32">
        <v>15147.2</v>
      </c>
      <c r="I637" s="31">
        <v>15147.2</v>
      </c>
      <c r="J637" s="31">
        <v>15147.2</v>
      </c>
      <c r="K637" s="31">
        <v>16125</v>
      </c>
      <c r="L637" s="32">
        <v>16125</v>
      </c>
      <c r="M637" s="32">
        <v>16125</v>
      </c>
      <c r="N637" s="38">
        <f t="shared" si="9"/>
        <v>186918.5</v>
      </c>
    </row>
    <row r="638" spans="1:14" x14ac:dyDescent="0.25">
      <c r="A638" s="12" t="s">
        <v>489</v>
      </c>
      <c r="B638" s="32">
        <v>180600</v>
      </c>
      <c r="C638" s="32">
        <v>157896</v>
      </c>
      <c r="D638" s="32">
        <v>159137.9</v>
      </c>
      <c r="E638" s="32">
        <v>159137.9</v>
      </c>
      <c r="F638" s="32">
        <v>159137.9</v>
      </c>
      <c r="G638" s="32">
        <v>112911.12</v>
      </c>
      <c r="H638" s="32">
        <v>112911.12</v>
      </c>
      <c r="I638" s="31">
        <v>112911.12</v>
      </c>
      <c r="J638" s="31">
        <v>112911.12</v>
      </c>
      <c r="K638" s="31">
        <v>111303.92000000001</v>
      </c>
      <c r="L638" s="32">
        <v>111303.92</v>
      </c>
      <c r="M638" s="32">
        <v>111303.92</v>
      </c>
      <c r="N638" s="38">
        <f t="shared" si="9"/>
        <v>1601465.94</v>
      </c>
    </row>
    <row r="639" spans="1:14" x14ac:dyDescent="0.25">
      <c r="A639" s="12" t="s">
        <v>490</v>
      </c>
      <c r="B639" s="32">
        <v>3225</v>
      </c>
      <c r="C639" s="32">
        <v>2699.33</v>
      </c>
      <c r="D639" s="32">
        <v>5924.33</v>
      </c>
      <c r="E639" s="32">
        <v>5924.33</v>
      </c>
      <c r="F639" s="32">
        <v>5924.33</v>
      </c>
      <c r="G639" s="32">
        <v>4872.6499999999996</v>
      </c>
      <c r="H639" s="32">
        <v>4872.6499999999996</v>
      </c>
      <c r="I639" s="31">
        <v>4872.6499999999996</v>
      </c>
      <c r="J639" s="31">
        <v>4872.6499999999996</v>
      </c>
      <c r="K639" s="31">
        <v>5924.97</v>
      </c>
      <c r="L639" s="32">
        <v>5924.97</v>
      </c>
      <c r="M639" s="32">
        <v>5924.97</v>
      </c>
      <c r="N639" s="38">
        <f t="shared" si="9"/>
        <v>60962.830000000009</v>
      </c>
    </row>
    <row r="640" spans="1:14" x14ac:dyDescent="0.25">
      <c r="A640" s="12" t="s">
        <v>491</v>
      </c>
      <c r="B640" s="32">
        <v>9675</v>
      </c>
      <c r="C640" s="32">
        <v>8156.04</v>
      </c>
      <c r="D640" s="32">
        <v>8185.05</v>
      </c>
      <c r="E640" s="32">
        <v>8185.05</v>
      </c>
      <c r="F640" s="32">
        <v>8185.05</v>
      </c>
      <c r="G640" s="32">
        <v>4208.6400000000003</v>
      </c>
      <c r="H640" s="32">
        <v>4208.6400000000003</v>
      </c>
      <c r="I640" s="31">
        <v>4208.6399999999994</v>
      </c>
      <c r="J640" s="31">
        <v>4208.6399999999994</v>
      </c>
      <c r="K640" s="31">
        <v>3456.87</v>
      </c>
      <c r="L640" s="32">
        <v>3456.87</v>
      </c>
      <c r="M640" s="32">
        <v>3456.87</v>
      </c>
      <c r="N640" s="38">
        <f t="shared" si="9"/>
        <v>69591.360000000001</v>
      </c>
    </row>
    <row r="641" spans="1:14" x14ac:dyDescent="0.25">
      <c r="A641" s="12" t="s">
        <v>492</v>
      </c>
      <c r="B641" s="32">
        <v>16125</v>
      </c>
      <c r="C641" s="32">
        <v>14964</v>
      </c>
      <c r="D641" s="32">
        <v>15125.25</v>
      </c>
      <c r="E641" s="32">
        <v>15125.25</v>
      </c>
      <c r="F641" s="32">
        <v>15125.25</v>
      </c>
      <c r="G641" s="32">
        <v>12103.45</v>
      </c>
      <c r="H641" s="32">
        <v>12103.45</v>
      </c>
      <c r="I641" s="31">
        <v>12103.45</v>
      </c>
      <c r="J641" s="31">
        <v>12103.45</v>
      </c>
      <c r="K641" s="31">
        <v>16510.400000000001</v>
      </c>
      <c r="L641" s="32">
        <v>16510.400000000001</v>
      </c>
      <c r="M641" s="32">
        <v>16510.400000000001</v>
      </c>
      <c r="N641" s="38">
        <f t="shared" si="9"/>
        <v>174409.74999999997</v>
      </c>
    </row>
    <row r="642" spans="1:14" x14ac:dyDescent="0.25">
      <c r="A642" s="12" t="s">
        <v>493</v>
      </c>
      <c r="B642" s="32">
        <v>9675</v>
      </c>
      <c r="C642" s="32">
        <v>8959.0499999999993</v>
      </c>
      <c r="D642" s="32">
        <v>8959.0499999999993</v>
      </c>
      <c r="E642" s="32">
        <v>8959.0499999999993</v>
      </c>
      <c r="F642" s="32">
        <v>8959.0499999999993</v>
      </c>
      <c r="G642" s="32">
        <v>8839.08</v>
      </c>
      <c r="H642" s="32">
        <v>8839.08</v>
      </c>
      <c r="I642" s="31">
        <v>8839.08</v>
      </c>
      <c r="J642" s="31">
        <v>8839.08</v>
      </c>
      <c r="K642" s="31">
        <v>8565.27</v>
      </c>
      <c r="L642" s="32">
        <v>8565.27</v>
      </c>
      <c r="M642" s="32">
        <v>8565.27</v>
      </c>
      <c r="N642" s="38">
        <f t="shared" ref="N642:N705" si="10">SUM(B642:M642)</f>
        <v>106563.33000000002</v>
      </c>
    </row>
    <row r="643" spans="1:14" x14ac:dyDescent="0.25">
      <c r="A643" s="12" t="s">
        <v>494</v>
      </c>
      <c r="B643" s="32">
        <v>3225</v>
      </c>
      <c r="C643" s="32">
        <v>2902.5</v>
      </c>
      <c r="D643" s="32">
        <v>2902.5</v>
      </c>
      <c r="E643" s="32">
        <v>2902.5</v>
      </c>
      <c r="F643" s="32">
        <v>2902.5</v>
      </c>
      <c r="G643" s="32">
        <v>2647.08</v>
      </c>
      <c r="H643" s="32">
        <v>2647.08</v>
      </c>
      <c r="I643" s="31">
        <v>2647.08</v>
      </c>
      <c r="J643" s="31">
        <v>2647.08</v>
      </c>
      <c r="K643" s="31">
        <v>2729</v>
      </c>
      <c r="L643" s="32">
        <v>2729</v>
      </c>
      <c r="M643" s="32">
        <v>2729</v>
      </c>
      <c r="N643" s="38">
        <f t="shared" si="10"/>
        <v>33610.320000000007</v>
      </c>
    </row>
    <row r="644" spans="1:14" x14ac:dyDescent="0.25">
      <c r="A644" s="12" t="s">
        <v>495</v>
      </c>
      <c r="B644" s="32">
        <v>9675</v>
      </c>
      <c r="C644" s="32">
        <v>8707.5</v>
      </c>
      <c r="D644" s="32">
        <v>8707.5</v>
      </c>
      <c r="E644" s="32">
        <v>8707.5</v>
      </c>
      <c r="F644" s="32">
        <v>8707.5</v>
      </c>
      <c r="G644" s="32">
        <v>7919.97</v>
      </c>
      <c r="H644" s="32">
        <v>7919.97</v>
      </c>
      <c r="I644" s="31">
        <v>7919.97</v>
      </c>
      <c r="J644" s="31">
        <v>7919.97</v>
      </c>
      <c r="K644" s="31">
        <v>8942.61</v>
      </c>
      <c r="L644" s="32">
        <v>8942.61</v>
      </c>
      <c r="M644" s="32">
        <v>8942.61</v>
      </c>
      <c r="N644" s="38">
        <f t="shared" si="10"/>
        <v>103012.71</v>
      </c>
    </row>
    <row r="645" spans="1:14" x14ac:dyDescent="0.25">
      <c r="A645" s="12" t="s">
        <v>496</v>
      </c>
      <c r="B645" s="32">
        <v>9675</v>
      </c>
      <c r="C645" s="32">
        <v>8791.36</v>
      </c>
      <c r="D645" s="32">
        <v>8791.36</v>
      </c>
      <c r="E645" s="32">
        <v>8791.36</v>
      </c>
      <c r="F645" s="32">
        <v>8791.36</v>
      </c>
      <c r="G645" s="32">
        <v>6134.6</v>
      </c>
      <c r="H645" s="32">
        <v>6134.6</v>
      </c>
      <c r="I645" s="31">
        <v>6134.6</v>
      </c>
      <c r="J645" s="31">
        <v>6134.6</v>
      </c>
      <c r="K645" s="31">
        <v>4956.51</v>
      </c>
      <c r="L645" s="32">
        <v>4956.51</v>
      </c>
      <c r="M645" s="32">
        <v>4956.51</v>
      </c>
      <c r="N645" s="38">
        <f t="shared" si="10"/>
        <v>84248.369999999981</v>
      </c>
    </row>
    <row r="646" spans="1:14" x14ac:dyDescent="0.25">
      <c r="A646" s="12" t="s">
        <v>497</v>
      </c>
      <c r="B646" s="32">
        <v>9675</v>
      </c>
      <c r="C646" s="32">
        <v>8862.2999999999993</v>
      </c>
      <c r="D646" s="32">
        <v>8959.0499999999993</v>
      </c>
      <c r="E646" s="32">
        <v>8959.0499999999993</v>
      </c>
      <c r="F646" s="32">
        <v>8959.0499999999993</v>
      </c>
      <c r="G646" s="32">
        <v>7381.05</v>
      </c>
      <c r="H646" s="32">
        <v>7381.05</v>
      </c>
      <c r="I646" s="31">
        <v>7381.05</v>
      </c>
      <c r="J646" s="31">
        <v>7381.05</v>
      </c>
      <c r="K646" s="31">
        <v>7710.99</v>
      </c>
      <c r="L646" s="32">
        <v>7710.99</v>
      </c>
      <c r="M646" s="32">
        <v>7710.99</v>
      </c>
      <c r="N646" s="38">
        <f t="shared" si="10"/>
        <v>98071.620000000024</v>
      </c>
    </row>
    <row r="647" spans="1:14" x14ac:dyDescent="0.25">
      <c r="A647" s="12" t="s">
        <v>498</v>
      </c>
      <c r="B647" s="32">
        <v>16125</v>
      </c>
      <c r="C647" s="32">
        <v>15399.4</v>
      </c>
      <c r="D647" s="32">
        <v>15512.25</v>
      </c>
      <c r="E647" s="32">
        <v>15512.25</v>
      </c>
      <c r="F647" s="32">
        <v>15512.25</v>
      </c>
      <c r="G647" s="32">
        <v>14033.6</v>
      </c>
      <c r="H647" s="32">
        <v>14033.6</v>
      </c>
      <c r="I647" s="31">
        <v>14033.6</v>
      </c>
      <c r="J647" s="31">
        <v>14033.6</v>
      </c>
      <c r="K647" s="31">
        <v>15025.3</v>
      </c>
      <c r="L647" s="32">
        <v>15025.3</v>
      </c>
      <c r="M647" s="32">
        <v>15025.3</v>
      </c>
      <c r="N647" s="38">
        <f t="shared" si="10"/>
        <v>179271.44999999998</v>
      </c>
    </row>
    <row r="648" spans="1:14" x14ac:dyDescent="0.25">
      <c r="A648" s="12" t="s">
        <v>499</v>
      </c>
      <c r="B648" s="32">
        <v>32250</v>
      </c>
      <c r="C648" s="32">
        <v>32250</v>
      </c>
      <c r="D648" s="32">
        <v>32250</v>
      </c>
      <c r="E648" s="32">
        <v>32250</v>
      </c>
      <c r="F648" s="32">
        <v>32250</v>
      </c>
      <c r="G648" s="32">
        <v>32114.6</v>
      </c>
      <c r="H648" s="32">
        <v>32114.6</v>
      </c>
      <c r="I648" s="31">
        <v>32114.6</v>
      </c>
      <c r="J648" s="31">
        <v>32114.6</v>
      </c>
      <c r="K648" s="31">
        <v>32043.599999999999</v>
      </c>
      <c r="L648" s="32">
        <v>32043.599999999999</v>
      </c>
      <c r="M648" s="32">
        <v>32043.599999999999</v>
      </c>
      <c r="N648" s="38">
        <f t="shared" si="10"/>
        <v>385839.19999999995</v>
      </c>
    </row>
    <row r="649" spans="1:14" x14ac:dyDescent="0.25">
      <c r="A649" s="12" t="s">
        <v>500</v>
      </c>
      <c r="B649" s="32">
        <v>12900</v>
      </c>
      <c r="C649" s="32">
        <v>12293.72</v>
      </c>
      <c r="D649" s="32">
        <v>12319.52</v>
      </c>
      <c r="E649" s="32">
        <v>12319.52</v>
      </c>
      <c r="F649" s="32">
        <v>15544.52</v>
      </c>
      <c r="G649" s="32">
        <v>12880.64</v>
      </c>
      <c r="H649" s="32">
        <v>12880.64</v>
      </c>
      <c r="I649" s="31">
        <v>12880.64</v>
      </c>
      <c r="J649" s="31">
        <v>12880.64</v>
      </c>
      <c r="K649" s="31">
        <v>15223.28</v>
      </c>
      <c r="L649" s="32">
        <v>15223.28</v>
      </c>
      <c r="M649" s="32">
        <v>15223.28</v>
      </c>
      <c r="N649" s="38">
        <f t="shared" si="10"/>
        <v>162569.68000000002</v>
      </c>
    </row>
    <row r="650" spans="1:14" x14ac:dyDescent="0.25">
      <c r="A650" s="12" t="s">
        <v>501</v>
      </c>
      <c r="B650" s="32">
        <v>19350</v>
      </c>
      <c r="C650" s="32">
        <v>16776.48</v>
      </c>
      <c r="D650" s="32">
        <v>17221.5</v>
      </c>
      <c r="E650" s="32">
        <v>17221.5</v>
      </c>
      <c r="F650" s="32">
        <v>17221.5</v>
      </c>
      <c r="G650" s="32">
        <v>15065.94</v>
      </c>
      <c r="H650" s="32">
        <v>15065.94</v>
      </c>
      <c r="I650" s="31">
        <v>15065.94</v>
      </c>
      <c r="J650" s="31">
        <v>15065.94</v>
      </c>
      <c r="K650" s="31">
        <v>15731.58</v>
      </c>
      <c r="L650" s="32">
        <v>15731.58</v>
      </c>
      <c r="M650" s="32">
        <v>15731.58</v>
      </c>
      <c r="N650" s="38">
        <f t="shared" si="10"/>
        <v>195249.47999999995</v>
      </c>
    </row>
    <row r="651" spans="1:14" x14ac:dyDescent="0.25">
      <c r="A651" s="12" t="s">
        <v>502</v>
      </c>
      <c r="B651" s="32">
        <v>6450</v>
      </c>
      <c r="C651" s="32">
        <v>5869.5</v>
      </c>
      <c r="D651" s="32">
        <v>5869.5</v>
      </c>
      <c r="E651" s="32">
        <v>5869.5</v>
      </c>
      <c r="F651" s="32">
        <v>5869.5</v>
      </c>
      <c r="G651" s="32">
        <v>5715.34</v>
      </c>
      <c r="H651" s="32">
        <v>5715.34</v>
      </c>
      <c r="I651" s="31">
        <v>5715.34</v>
      </c>
      <c r="J651" s="31">
        <v>5715.34</v>
      </c>
      <c r="K651" s="31">
        <v>5801.14</v>
      </c>
      <c r="L651" s="32">
        <v>5801.14</v>
      </c>
      <c r="M651" s="32">
        <v>5801.14</v>
      </c>
      <c r="N651" s="38">
        <f t="shared" si="10"/>
        <v>70192.779999999984</v>
      </c>
    </row>
    <row r="652" spans="1:14" x14ac:dyDescent="0.25">
      <c r="A652" s="12" t="s">
        <v>503</v>
      </c>
      <c r="B652" s="32">
        <v>12900</v>
      </c>
      <c r="C652" s="32">
        <v>12900</v>
      </c>
      <c r="D652" s="32">
        <v>12900</v>
      </c>
      <c r="E652" s="32">
        <v>12900</v>
      </c>
      <c r="F652" s="32">
        <v>12900</v>
      </c>
      <c r="G652" s="32">
        <v>11531.32</v>
      </c>
      <c r="H652" s="32">
        <v>11531.32</v>
      </c>
      <c r="I652" s="31">
        <v>11531.32</v>
      </c>
      <c r="J652" s="31">
        <v>11531.32</v>
      </c>
      <c r="K652" s="31">
        <v>12300.16</v>
      </c>
      <c r="L652" s="32">
        <v>15525.16</v>
      </c>
      <c r="M652" s="32">
        <v>12300.16</v>
      </c>
      <c r="N652" s="38">
        <f t="shared" si="10"/>
        <v>150750.76000000004</v>
      </c>
    </row>
    <row r="653" spans="1:14" x14ac:dyDescent="0.25">
      <c r="A653" s="12" t="s">
        <v>504</v>
      </c>
      <c r="B653" s="32">
        <v>6450</v>
      </c>
      <c r="C653" s="32">
        <v>5269.66</v>
      </c>
      <c r="D653" s="32">
        <v>5269.66</v>
      </c>
      <c r="E653" s="32">
        <v>5269.66</v>
      </c>
      <c r="F653" s="32">
        <v>5269.66</v>
      </c>
      <c r="G653" s="32">
        <v>2527.7600000000002</v>
      </c>
      <c r="H653" s="32">
        <v>2527.7600000000002</v>
      </c>
      <c r="I653" s="31">
        <v>2527.7600000000002</v>
      </c>
      <c r="J653" s="31">
        <v>2527.7600000000002</v>
      </c>
      <c r="K653" s="31">
        <v>3260.48</v>
      </c>
      <c r="L653" s="32">
        <v>3260.48</v>
      </c>
      <c r="M653" s="32">
        <v>3260.48</v>
      </c>
      <c r="N653" s="38">
        <f t="shared" si="10"/>
        <v>47421.120000000017</v>
      </c>
    </row>
    <row r="654" spans="1:14" x14ac:dyDescent="0.25">
      <c r="A654" s="12" t="s">
        <v>505</v>
      </c>
      <c r="B654" s="32">
        <v>3225</v>
      </c>
      <c r="C654" s="32">
        <v>2580</v>
      </c>
      <c r="D654" s="32">
        <v>2580</v>
      </c>
      <c r="E654" s="32">
        <v>2580</v>
      </c>
      <c r="F654" s="32">
        <v>2580</v>
      </c>
      <c r="G654" s="32">
        <v>1644.43</v>
      </c>
      <c r="H654" s="32">
        <v>1644.43</v>
      </c>
      <c r="I654" s="31">
        <v>1644.43</v>
      </c>
      <c r="J654" s="31">
        <v>1644.43</v>
      </c>
      <c r="K654" s="31">
        <v>1940.16</v>
      </c>
      <c r="L654" s="32">
        <v>1940.16</v>
      </c>
      <c r="M654" s="32">
        <v>1940.16</v>
      </c>
      <c r="N654" s="38">
        <f t="shared" si="10"/>
        <v>25943.200000000001</v>
      </c>
    </row>
    <row r="655" spans="1:14" x14ac:dyDescent="0.25">
      <c r="A655" s="12" t="s">
        <v>803</v>
      </c>
      <c r="B655" s="32">
        <v>9675</v>
      </c>
      <c r="C655" s="32">
        <v>9500.85</v>
      </c>
      <c r="D655" s="32">
        <v>9529.89</v>
      </c>
      <c r="E655" s="32">
        <v>9529.89</v>
      </c>
      <c r="F655" s="32">
        <v>9529.89</v>
      </c>
      <c r="G655" s="32">
        <v>9288</v>
      </c>
      <c r="H655" s="32">
        <v>9288</v>
      </c>
      <c r="I655" s="31">
        <v>9288</v>
      </c>
      <c r="J655" s="31">
        <v>9288</v>
      </c>
      <c r="K655" s="31">
        <v>9168.99</v>
      </c>
      <c r="L655" s="32">
        <v>9168.99</v>
      </c>
      <c r="M655" s="32">
        <v>9168.99</v>
      </c>
      <c r="N655" s="38">
        <f t="shared" si="10"/>
        <v>112424.49</v>
      </c>
    </row>
    <row r="656" spans="1:14" x14ac:dyDescent="0.25">
      <c r="A656" s="12" t="s">
        <v>506</v>
      </c>
      <c r="B656" s="32">
        <v>3225</v>
      </c>
      <c r="C656" s="32">
        <v>2902.5</v>
      </c>
      <c r="D656" s="32">
        <v>2902.5</v>
      </c>
      <c r="E656" s="32">
        <v>2902.5</v>
      </c>
      <c r="F656" s="32">
        <v>2902.5</v>
      </c>
      <c r="G656" s="32">
        <v>3028.28</v>
      </c>
      <c r="H656" s="32">
        <v>3028.28</v>
      </c>
      <c r="I656" s="31">
        <v>3028.28</v>
      </c>
      <c r="J656" s="31">
        <v>3028.28</v>
      </c>
      <c r="K656" s="31">
        <v>3190.82</v>
      </c>
      <c r="L656" s="32">
        <v>3190.82</v>
      </c>
      <c r="M656" s="32">
        <v>3190.82</v>
      </c>
      <c r="N656" s="38">
        <f t="shared" si="10"/>
        <v>36520.579999999994</v>
      </c>
    </row>
    <row r="657" spans="1:14" x14ac:dyDescent="0.25">
      <c r="A657" s="12" t="s">
        <v>507</v>
      </c>
      <c r="B657" s="32">
        <v>6450</v>
      </c>
      <c r="C657" s="32">
        <v>5727.6</v>
      </c>
      <c r="D657" s="32">
        <v>5727.6</v>
      </c>
      <c r="E657" s="32">
        <v>5727.6</v>
      </c>
      <c r="F657" s="32">
        <v>5727.6</v>
      </c>
      <c r="G657" s="32">
        <v>5364.46</v>
      </c>
      <c r="H657" s="32">
        <v>5364.46</v>
      </c>
      <c r="I657" s="31">
        <v>5364.46</v>
      </c>
      <c r="J657" s="31">
        <v>5364.46</v>
      </c>
      <c r="K657" s="31">
        <v>3950.62</v>
      </c>
      <c r="L657" s="32">
        <v>3950.62</v>
      </c>
      <c r="M657" s="32">
        <v>3950.62</v>
      </c>
      <c r="N657" s="38">
        <f t="shared" si="10"/>
        <v>62670.100000000006</v>
      </c>
    </row>
    <row r="658" spans="1:14" x14ac:dyDescent="0.25">
      <c r="A658" s="12" t="s">
        <v>804</v>
      </c>
      <c r="B658" s="32">
        <v>12900</v>
      </c>
      <c r="C658" s="32">
        <v>12861.32</v>
      </c>
      <c r="D658" s="32">
        <v>12900</v>
      </c>
      <c r="E658" s="32">
        <v>12900</v>
      </c>
      <c r="F658" s="32">
        <v>12900</v>
      </c>
      <c r="G658" s="32">
        <v>9838.84</v>
      </c>
      <c r="H658" s="32">
        <v>9838.84</v>
      </c>
      <c r="I658" s="31">
        <v>9838.84</v>
      </c>
      <c r="J658" s="31">
        <v>9838.84</v>
      </c>
      <c r="K658" s="31">
        <v>11580.32</v>
      </c>
      <c r="L658" s="32">
        <v>11580.32</v>
      </c>
      <c r="M658" s="32">
        <v>11580.32</v>
      </c>
      <c r="N658" s="38">
        <f t="shared" si="10"/>
        <v>138557.64000000001</v>
      </c>
    </row>
    <row r="659" spans="1:14" x14ac:dyDescent="0.25">
      <c r="A659" s="12" t="s">
        <v>508</v>
      </c>
      <c r="B659" s="32">
        <v>12900</v>
      </c>
      <c r="C659" s="32">
        <v>12900</v>
      </c>
      <c r="D659" s="32">
        <v>12900</v>
      </c>
      <c r="E659" s="32">
        <v>12900</v>
      </c>
      <c r="F659" s="32">
        <v>12900</v>
      </c>
      <c r="G659" s="32">
        <v>12738.76</v>
      </c>
      <c r="H659" s="32">
        <v>12738.76</v>
      </c>
      <c r="I659" s="31">
        <v>12738.76</v>
      </c>
      <c r="J659" s="31">
        <v>12738.76</v>
      </c>
      <c r="K659" s="31">
        <v>12803.24</v>
      </c>
      <c r="L659" s="32">
        <v>12803.24</v>
      </c>
      <c r="M659" s="32">
        <v>12803.24</v>
      </c>
      <c r="N659" s="38">
        <f t="shared" si="10"/>
        <v>153864.75999999998</v>
      </c>
    </row>
    <row r="660" spans="1:14" x14ac:dyDescent="0.25">
      <c r="A660" s="12" t="s">
        <v>509</v>
      </c>
      <c r="B660" s="32">
        <v>77400.5</v>
      </c>
      <c r="C660" s="32">
        <v>75233.72</v>
      </c>
      <c r="D660" s="32">
        <v>79350.460000000006</v>
      </c>
      <c r="E660" s="32">
        <v>79350.460000000006</v>
      </c>
      <c r="F660" s="32">
        <v>79350.460000000006</v>
      </c>
      <c r="G660" s="32">
        <v>57767.82</v>
      </c>
      <c r="H660" s="32">
        <v>57767.82</v>
      </c>
      <c r="I660" s="31">
        <v>57767.820000000007</v>
      </c>
      <c r="J660" s="31">
        <v>57767.820000000007</v>
      </c>
      <c r="K660" s="31">
        <v>62610.149999999994</v>
      </c>
      <c r="L660" s="32">
        <v>62610.15</v>
      </c>
      <c r="M660" s="32">
        <v>62610.15</v>
      </c>
      <c r="N660" s="38">
        <f t="shared" si="10"/>
        <v>809587.33000000019</v>
      </c>
    </row>
    <row r="661" spans="1:14" x14ac:dyDescent="0.25">
      <c r="A661" s="12" t="s">
        <v>805</v>
      </c>
      <c r="B661" s="32">
        <v>19350</v>
      </c>
      <c r="C661" s="32">
        <v>19350</v>
      </c>
      <c r="D661" s="32">
        <v>19350</v>
      </c>
      <c r="E661" s="32">
        <v>19350</v>
      </c>
      <c r="F661" s="32">
        <v>19350</v>
      </c>
      <c r="G661" s="32">
        <v>18821.759999999998</v>
      </c>
      <c r="H661" s="32">
        <v>18821.759999999998</v>
      </c>
      <c r="I661" s="31">
        <v>18821.759999999998</v>
      </c>
      <c r="J661" s="31">
        <v>18821.759999999998</v>
      </c>
      <c r="K661" s="31">
        <v>18879.78</v>
      </c>
      <c r="L661" s="32">
        <v>18879.78</v>
      </c>
      <c r="M661" s="32">
        <v>18879.78</v>
      </c>
      <c r="N661" s="38">
        <f t="shared" si="10"/>
        <v>228676.38</v>
      </c>
    </row>
    <row r="662" spans="1:14" x14ac:dyDescent="0.25">
      <c r="A662" s="12" t="s">
        <v>510</v>
      </c>
      <c r="B662" s="32">
        <v>29025</v>
      </c>
      <c r="C662" s="32">
        <v>29025</v>
      </c>
      <c r="D662" s="32">
        <v>29025</v>
      </c>
      <c r="E662" s="32">
        <v>29025</v>
      </c>
      <c r="F662" s="32">
        <v>29025</v>
      </c>
      <c r="G662" s="32">
        <v>27701.46</v>
      </c>
      <c r="H662" s="32">
        <v>27701.46</v>
      </c>
      <c r="I662" s="31">
        <v>27701.46</v>
      </c>
      <c r="J662" s="31">
        <v>27701.46</v>
      </c>
      <c r="K662" s="31">
        <v>27968.49</v>
      </c>
      <c r="L662" s="32">
        <v>27968.49</v>
      </c>
      <c r="M662" s="32">
        <v>27968.49</v>
      </c>
      <c r="N662" s="38">
        <f t="shared" si="10"/>
        <v>339836.30999999994</v>
      </c>
    </row>
    <row r="663" spans="1:14" x14ac:dyDescent="0.25">
      <c r="A663" s="12" t="s">
        <v>511</v>
      </c>
      <c r="B663" s="32">
        <v>54825</v>
      </c>
      <c r="C663" s="32">
        <v>49726.36</v>
      </c>
      <c r="D663" s="32">
        <v>50219.7</v>
      </c>
      <c r="E663" s="32">
        <v>50219.7</v>
      </c>
      <c r="F663" s="32">
        <v>50219.7</v>
      </c>
      <c r="G663" s="32">
        <v>43536.49</v>
      </c>
      <c r="H663" s="32">
        <v>43536.49</v>
      </c>
      <c r="I663" s="31">
        <v>43536.49</v>
      </c>
      <c r="J663" s="31">
        <v>43536.49</v>
      </c>
      <c r="K663" s="31">
        <v>50197.770000000004</v>
      </c>
      <c r="L663" s="32">
        <v>50197.77</v>
      </c>
      <c r="M663" s="32">
        <v>50197.77</v>
      </c>
      <c r="N663" s="38">
        <f t="shared" si="10"/>
        <v>579949.73</v>
      </c>
    </row>
    <row r="664" spans="1:14" x14ac:dyDescent="0.25">
      <c r="A664" s="12" t="s">
        <v>512</v>
      </c>
      <c r="B664" s="32">
        <v>9675</v>
      </c>
      <c r="C664" s="32">
        <v>8755.89</v>
      </c>
      <c r="D664" s="32">
        <v>9200.94</v>
      </c>
      <c r="E664" s="32">
        <v>9200.94</v>
      </c>
      <c r="F664" s="32">
        <v>9200.94</v>
      </c>
      <c r="G664" s="32">
        <v>9427.32</v>
      </c>
      <c r="H664" s="32">
        <v>9427.32</v>
      </c>
      <c r="I664" s="31">
        <v>9427.32</v>
      </c>
      <c r="J664" s="31">
        <v>9427.32</v>
      </c>
      <c r="K664" s="31">
        <v>9497.9399999999987</v>
      </c>
      <c r="L664" s="32">
        <v>9497.94</v>
      </c>
      <c r="M664" s="32">
        <v>9497.94</v>
      </c>
      <c r="N664" s="38">
        <f t="shared" si="10"/>
        <v>112236.81000000003</v>
      </c>
    </row>
    <row r="665" spans="1:14" x14ac:dyDescent="0.25">
      <c r="A665" s="12" t="s">
        <v>513</v>
      </c>
      <c r="B665" s="32">
        <v>35475</v>
      </c>
      <c r="C665" s="32">
        <v>32956.33</v>
      </c>
      <c r="D665" s="32">
        <v>33169.18</v>
      </c>
      <c r="E665" s="32">
        <v>33169.18</v>
      </c>
      <c r="F665" s="32">
        <v>33169.18</v>
      </c>
      <c r="G665" s="32">
        <v>31813.98</v>
      </c>
      <c r="H665" s="32">
        <v>31813.98</v>
      </c>
      <c r="I665" s="31">
        <v>31813.98</v>
      </c>
      <c r="J665" s="31">
        <v>31813.98</v>
      </c>
      <c r="K665" s="31">
        <v>33186.89</v>
      </c>
      <c r="L665" s="32">
        <v>33186.89</v>
      </c>
      <c r="M665" s="32">
        <v>33186.89</v>
      </c>
      <c r="N665" s="38">
        <f t="shared" si="10"/>
        <v>394755.46</v>
      </c>
    </row>
    <row r="666" spans="1:14" x14ac:dyDescent="0.25">
      <c r="A666" s="12" t="s">
        <v>514</v>
      </c>
      <c r="B666" s="32">
        <v>12900</v>
      </c>
      <c r="C666" s="32">
        <v>11352</v>
      </c>
      <c r="D666" s="32">
        <v>11352</v>
      </c>
      <c r="E666" s="32">
        <v>11352</v>
      </c>
      <c r="F666" s="32">
        <v>11352</v>
      </c>
      <c r="G666" s="32">
        <v>9974.2800000000007</v>
      </c>
      <c r="H666" s="32">
        <v>9974.2800000000007</v>
      </c>
      <c r="I666" s="31">
        <v>9974.2800000000007</v>
      </c>
      <c r="J666" s="31">
        <v>9974.2800000000007</v>
      </c>
      <c r="K666" s="31">
        <v>9342.2000000000007</v>
      </c>
      <c r="L666" s="32">
        <v>9342.2000000000007</v>
      </c>
      <c r="M666" s="32">
        <v>9342.2000000000007</v>
      </c>
      <c r="N666" s="38">
        <f t="shared" si="10"/>
        <v>126231.71999999999</v>
      </c>
    </row>
    <row r="667" spans="1:14" x14ac:dyDescent="0.25">
      <c r="A667" s="12" t="s">
        <v>515</v>
      </c>
      <c r="B667" s="32">
        <v>3225</v>
      </c>
      <c r="C667" s="32">
        <v>2960.55</v>
      </c>
      <c r="D667" s="32">
        <v>2960.55</v>
      </c>
      <c r="E667" s="32">
        <v>2960.55</v>
      </c>
      <c r="F667" s="32">
        <v>2960.55</v>
      </c>
      <c r="G667" s="32">
        <v>1811.16</v>
      </c>
      <c r="H667" s="32">
        <v>1811.16</v>
      </c>
      <c r="I667" s="31">
        <v>1811.16</v>
      </c>
      <c r="J667" s="31">
        <v>1811.16</v>
      </c>
      <c r="K667" s="31">
        <v>1462.54</v>
      </c>
      <c r="L667" s="32">
        <v>1462.54</v>
      </c>
      <c r="M667" s="32">
        <v>1462.54</v>
      </c>
      <c r="N667" s="38">
        <f t="shared" si="10"/>
        <v>26699.460000000003</v>
      </c>
    </row>
    <row r="668" spans="1:14" x14ac:dyDescent="0.25">
      <c r="A668" s="12" t="s">
        <v>516</v>
      </c>
      <c r="B668" s="32">
        <v>6450</v>
      </c>
      <c r="C668" s="32">
        <v>6450</v>
      </c>
      <c r="D668" s="32">
        <v>6450</v>
      </c>
      <c r="E668" s="32">
        <v>6450</v>
      </c>
      <c r="F668" s="32">
        <v>6450</v>
      </c>
      <c r="G668" s="32">
        <v>5408.98</v>
      </c>
      <c r="H668" s="32">
        <v>5408.98</v>
      </c>
      <c r="I668" s="31">
        <v>5408.98</v>
      </c>
      <c r="J668" s="31">
        <v>5408.98</v>
      </c>
      <c r="K668" s="31">
        <v>5061.32</v>
      </c>
      <c r="L668" s="32">
        <v>5061.32</v>
      </c>
      <c r="M668" s="32">
        <v>5061.32</v>
      </c>
      <c r="N668" s="38">
        <f t="shared" si="10"/>
        <v>69069.879999999976</v>
      </c>
    </row>
    <row r="669" spans="1:14" x14ac:dyDescent="0.25">
      <c r="A669" s="12" t="s">
        <v>517</v>
      </c>
      <c r="B669" s="32">
        <v>9675</v>
      </c>
      <c r="C669" s="32">
        <v>7904.49</v>
      </c>
      <c r="D669" s="32">
        <v>7981.89</v>
      </c>
      <c r="E669" s="32">
        <v>7981.89</v>
      </c>
      <c r="F669" s="32">
        <v>7981.89</v>
      </c>
      <c r="G669" s="32">
        <v>5385.12</v>
      </c>
      <c r="H669" s="32">
        <v>5385.12</v>
      </c>
      <c r="I669" s="31">
        <v>5385.12</v>
      </c>
      <c r="J669" s="31">
        <v>5385.12</v>
      </c>
      <c r="K669" s="31">
        <v>6371.97</v>
      </c>
      <c r="L669" s="32">
        <v>6371.97</v>
      </c>
      <c r="M669" s="32">
        <v>6371.97</v>
      </c>
      <c r="N669" s="38">
        <f t="shared" si="10"/>
        <v>82181.55</v>
      </c>
    </row>
    <row r="670" spans="1:14" x14ac:dyDescent="0.25">
      <c r="A670" s="12" t="s">
        <v>518</v>
      </c>
      <c r="B670" s="32">
        <v>6450</v>
      </c>
      <c r="C670" s="32">
        <v>5611.5</v>
      </c>
      <c r="D670" s="32">
        <v>5676</v>
      </c>
      <c r="E670" s="32">
        <v>5676</v>
      </c>
      <c r="F670" s="32">
        <v>5676</v>
      </c>
      <c r="G670" s="32">
        <v>5729.54</v>
      </c>
      <c r="H670" s="32">
        <v>5729.54</v>
      </c>
      <c r="I670" s="31">
        <v>5729.54</v>
      </c>
      <c r="J670" s="31">
        <v>5729.54</v>
      </c>
      <c r="K670" s="31">
        <v>5677.3</v>
      </c>
      <c r="L670" s="32">
        <v>5677.3</v>
      </c>
      <c r="M670" s="32">
        <v>5677.3</v>
      </c>
      <c r="N670" s="38">
        <f t="shared" si="10"/>
        <v>69039.560000000012</v>
      </c>
    </row>
    <row r="671" spans="1:14" x14ac:dyDescent="0.25">
      <c r="A671" s="12" t="s">
        <v>806</v>
      </c>
      <c r="B671" s="32">
        <v>6450</v>
      </c>
      <c r="C671" s="32">
        <v>5160</v>
      </c>
      <c r="D671" s="32">
        <v>5160</v>
      </c>
      <c r="E671" s="32">
        <v>5160</v>
      </c>
      <c r="F671" s="32">
        <v>5160</v>
      </c>
      <c r="G671" s="32">
        <v>4627.88</v>
      </c>
      <c r="H671" s="32">
        <v>4627.88</v>
      </c>
      <c r="I671" s="31">
        <v>4627.88</v>
      </c>
      <c r="J671" s="31">
        <v>4627.88</v>
      </c>
      <c r="K671" s="31">
        <v>4482.76</v>
      </c>
      <c r="L671" s="32">
        <v>4482.76</v>
      </c>
      <c r="M671" s="32">
        <v>4482.76</v>
      </c>
      <c r="N671" s="38">
        <f t="shared" si="10"/>
        <v>59049.8</v>
      </c>
    </row>
    <row r="672" spans="1:14" x14ac:dyDescent="0.25">
      <c r="A672" s="12" t="s">
        <v>519</v>
      </c>
      <c r="B672" s="32">
        <v>6450</v>
      </c>
      <c r="C672" s="32">
        <v>6275.86</v>
      </c>
      <c r="D672" s="32">
        <v>6275.86</v>
      </c>
      <c r="E672" s="32">
        <v>6275.86</v>
      </c>
      <c r="F672" s="32">
        <v>6275.86</v>
      </c>
      <c r="G672" s="32">
        <v>4842.66</v>
      </c>
      <c r="H672" s="32">
        <v>4842.66</v>
      </c>
      <c r="I672" s="31">
        <v>4842.66</v>
      </c>
      <c r="J672" s="31">
        <v>4842.66</v>
      </c>
      <c r="K672" s="31">
        <v>5421.22</v>
      </c>
      <c r="L672" s="32">
        <v>5421.22</v>
      </c>
      <c r="M672" s="32">
        <v>5421.22</v>
      </c>
      <c r="N672" s="38">
        <f t="shared" si="10"/>
        <v>67187.74000000002</v>
      </c>
    </row>
    <row r="673" spans="1:14" x14ac:dyDescent="0.25">
      <c r="A673" s="12" t="s">
        <v>520</v>
      </c>
      <c r="B673" s="32">
        <v>6450</v>
      </c>
      <c r="C673" s="32">
        <v>6301.66</v>
      </c>
      <c r="D673" s="32">
        <v>6450</v>
      </c>
      <c r="E673" s="32">
        <v>6450</v>
      </c>
      <c r="F673" s="32">
        <v>6450</v>
      </c>
      <c r="G673" s="32">
        <v>6176.52</v>
      </c>
      <c r="H673" s="32">
        <v>6176.52</v>
      </c>
      <c r="I673" s="31">
        <v>6176.52</v>
      </c>
      <c r="J673" s="31">
        <v>6176.52</v>
      </c>
      <c r="K673" s="31">
        <v>5880.46</v>
      </c>
      <c r="L673" s="32">
        <v>5880.46</v>
      </c>
      <c r="M673" s="32">
        <v>5880.46</v>
      </c>
      <c r="N673" s="38">
        <f t="shared" si="10"/>
        <v>74449.12000000001</v>
      </c>
    </row>
    <row r="674" spans="1:14" x14ac:dyDescent="0.25">
      <c r="A674" s="12" t="s">
        <v>521</v>
      </c>
      <c r="B674" s="32">
        <v>9675</v>
      </c>
      <c r="C674" s="32">
        <v>9675</v>
      </c>
      <c r="D674" s="32">
        <v>9675</v>
      </c>
      <c r="E674" s="32">
        <v>9675</v>
      </c>
      <c r="F674" s="32">
        <v>9675</v>
      </c>
      <c r="G674" s="32">
        <v>7877.4</v>
      </c>
      <c r="H674" s="32">
        <v>7877.4</v>
      </c>
      <c r="I674" s="31">
        <v>7877.4</v>
      </c>
      <c r="J674" s="31">
        <v>7877.4</v>
      </c>
      <c r="K674" s="31">
        <v>9593.73</v>
      </c>
      <c r="L674" s="32">
        <v>9593.73</v>
      </c>
      <c r="M674" s="32">
        <v>9593.73</v>
      </c>
      <c r="N674" s="38">
        <f t="shared" si="10"/>
        <v>108665.78999999998</v>
      </c>
    </row>
    <row r="675" spans="1:14" x14ac:dyDescent="0.25">
      <c r="A675" s="12" t="s">
        <v>807</v>
      </c>
      <c r="B675" s="32">
        <v>9675</v>
      </c>
      <c r="C675" s="32">
        <v>9675</v>
      </c>
      <c r="D675" s="32">
        <v>9675</v>
      </c>
      <c r="E675" s="32">
        <v>9675</v>
      </c>
      <c r="F675" s="32">
        <v>9675</v>
      </c>
      <c r="G675" s="32">
        <v>8761.68</v>
      </c>
      <c r="H675" s="32">
        <v>8761.68</v>
      </c>
      <c r="I675" s="31">
        <v>8761.68</v>
      </c>
      <c r="J675" s="31">
        <v>8761.68</v>
      </c>
      <c r="K675" s="31">
        <v>8564.31</v>
      </c>
      <c r="L675" s="32">
        <v>8564.31</v>
      </c>
      <c r="M675" s="32">
        <v>8564.31</v>
      </c>
      <c r="N675" s="38">
        <f t="shared" si="10"/>
        <v>109114.65</v>
      </c>
    </row>
    <row r="676" spans="1:14" x14ac:dyDescent="0.25">
      <c r="A676" s="12" t="s">
        <v>522</v>
      </c>
      <c r="B676" s="32">
        <v>164475</v>
      </c>
      <c r="C676" s="32">
        <v>145560.63</v>
      </c>
      <c r="D676" s="32">
        <v>146382.75</v>
      </c>
      <c r="E676" s="32">
        <v>146382.75</v>
      </c>
      <c r="F676" s="32">
        <v>146382.75</v>
      </c>
      <c r="G676" s="32">
        <v>95050.23</v>
      </c>
      <c r="H676" s="32">
        <v>95050.23</v>
      </c>
      <c r="I676" s="31">
        <v>95050.23</v>
      </c>
      <c r="J676" s="31">
        <v>95050.23</v>
      </c>
      <c r="K676" s="31">
        <v>93043.37999999999</v>
      </c>
      <c r="L676" s="32">
        <v>93043.38</v>
      </c>
      <c r="M676" s="32">
        <v>93043.38</v>
      </c>
      <c r="N676" s="38">
        <f t="shared" si="10"/>
        <v>1408514.94</v>
      </c>
    </row>
    <row r="677" spans="1:14" x14ac:dyDescent="0.25">
      <c r="A677" s="12" t="s">
        <v>523</v>
      </c>
      <c r="B677" s="32">
        <v>19350</v>
      </c>
      <c r="C677" s="32">
        <v>17202.18</v>
      </c>
      <c r="D677" s="32">
        <v>17395.68</v>
      </c>
      <c r="E677" s="32">
        <v>17395.68</v>
      </c>
      <c r="F677" s="32">
        <v>17395.68</v>
      </c>
      <c r="G677" s="32">
        <v>17492.400000000001</v>
      </c>
      <c r="H677" s="32">
        <v>17492.400000000001</v>
      </c>
      <c r="I677" s="31">
        <v>17492.400000000001</v>
      </c>
      <c r="J677" s="31">
        <v>17492.400000000001</v>
      </c>
      <c r="K677" s="31">
        <v>18382.5</v>
      </c>
      <c r="L677" s="32">
        <v>18382.5</v>
      </c>
      <c r="M677" s="32">
        <v>18382.5</v>
      </c>
      <c r="N677" s="38">
        <f t="shared" si="10"/>
        <v>213856.31999999998</v>
      </c>
    </row>
    <row r="678" spans="1:14" x14ac:dyDescent="0.25">
      <c r="A678" s="12" t="s">
        <v>524</v>
      </c>
      <c r="B678" s="32">
        <v>12900</v>
      </c>
      <c r="C678" s="32">
        <v>11880.92</v>
      </c>
      <c r="D678" s="32">
        <v>11945.4</v>
      </c>
      <c r="E678" s="32">
        <v>11945.4</v>
      </c>
      <c r="F678" s="32">
        <v>11945.4</v>
      </c>
      <c r="G678" s="32">
        <v>9544.7199999999993</v>
      </c>
      <c r="H678" s="32">
        <v>9544.7199999999993</v>
      </c>
      <c r="I678" s="31">
        <v>9544.7200000000012</v>
      </c>
      <c r="J678" s="31">
        <v>9544.7200000000012</v>
      </c>
      <c r="K678" s="31">
        <v>10100.720000000001</v>
      </c>
      <c r="L678" s="32">
        <v>10100.719999999999</v>
      </c>
      <c r="M678" s="32">
        <v>10100.719999999999</v>
      </c>
      <c r="N678" s="38">
        <f t="shared" si="10"/>
        <v>129098.16</v>
      </c>
    </row>
    <row r="679" spans="1:14" x14ac:dyDescent="0.25">
      <c r="A679" s="12" t="s">
        <v>808</v>
      </c>
      <c r="B679" s="32">
        <v>6450</v>
      </c>
      <c r="C679" s="32">
        <v>5521.2</v>
      </c>
      <c r="D679" s="32">
        <v>5566.36</v>
      </c>
      <c r="E679" s="32">
        <v>5566.36</v>
      </c>
      <c r="F679" s="32">
        <v>5566.36</v>
      </c>
      <c r="G679" s="32">
        <v>5340.6</v>
      </c>
      <c r="H679" s="32">
        <v>5340.6</v>
      </c>
      <c r="I679" s="31">
        <v>5340.6</v>
      </c>
      <c r="J679" s="31">
        <v>5340.6</v>
      </c>
      <c r="K679" s="31">
        <v>5726.32</v>
      </c>
      <c r="L679" s="32">
        <v>5726.32</v>
      </c>
      <c r="M679" s="32">
        <v>5726.32</v>
      </c>
      <c r="N679" s="38">
        <f t="shared" si="10"/>
        <v>67211.64</v>
      </c>
    </row>
    <row r="680" spans="1:14" x14ac:dyDescent="0.25">
      <c r="A680" s="12" t="s">
        <v>525</v>
      </c>
      <c r="B680" s="32">
        <v>19350</v>
      </c>
      <c r="C680" s="32">
        <v>18924.3</v>
      </c>
      <c r="D680" s="32">
        <v>18924.3</v>
      </c>
      <c r="E680" s="32">
        <v>18924.3</v>
      </c>
      <c r="F680" s="32">
        <v>18924.3</v>
      </c>
      <c r="G680" s="32">
        <v>17033.82</v>
      </c>
      <c r="H680" s="32">
        <v>17033.82</v>
      </c>
      <c r="I680" s="31">
        <v>17033.82</v>
      </c>
      <c r="J680" s="31">
        <v>17033.82</v>
      </c>
      <c r="K680" s="31">
        <v>17751.72</v>
      </c>
      <c r="L680" s="32">
        <v>17751.72</v>
      </c>
      <c r="M680" s="32">
        <v>17751.72</v>
      </c>
      <c r="N680" s="38">
        <f t="shared" si="10"/>
        <v>216437.64000000004</v>
      </c>
    </row>
    <row r="681" spans="1:14" x14ac:dyDescent="0.25">
      <c r="A681" s="12" t="s">
        <v>526</v>
      </c>
      <c r="B681" s="32">
        <v>9675</v>
      </c>
      <c r="C681" s="32">
        <v>8755.89</v>
      </c>
      <c r="D681" s="32">
        <v>8755.89</v>
      </c>
      <c r="E681" s="32">
        <v>8755.89</v>
      </c>
      <c r="F681" s="32">
        <v>8755.89</v>
      </c>
      <c r="G681" s="32">
        <v>7436.22</v>
      </c>
      <c r="H681" s="32">
        <v>7436.22</v>
      </c>
      <c r="I681" s="31">
        <v>7436.22</v>
      </c>
      <c r="J681" s="31">
        <v>7436.22</v>
      </c>
      <c r="K681" s="31">
        <v>8812.9500000000007</v>
      </c>
      <c r="L681" s="32">
        <v>12037.95</v>
      </c>
      <c r="M681" s="32">
        <v>12037.95</v>
      </c>
      <c r="N681" s="38">
        <f t="shared" si="10"/>
        <v>107332.29</v>
      </c>
    </row>
    <row r="682" spans="1:14" x14ac:dyDescent="0.25">
      <c r="A682" s="12" t="s">
        <v>809</v>
      </c>
      <c r="B682" s="32">
        <v>6450</v>
      </c>
      <c r="C682" s="32">
        <v>6075.9</v>
      </c>
      <c r="D682" s="32">
        <v>6075.9</v>
      </c>
      <c r="E682" s="32">
        <v>6075.9</v>
      </c>
      <c r="F682" s="32">
        <v>6075.9</v>
      </c>
      <c r="G682" s="32">
        <v>4374.3999999999996</v>
      </c>
      <c r="H682" s="32">
        <v>4374.3999999999996</v>
      </c>
      <c r="I682" s="31">
        <v>4374.3999999999996</v>
      </c>
      <c r="J682" s="31">
        <v>4374.3999999999996</v>
      </c>
      <c r="K682" s="31">
        <v>5841.12</v>
      </c>
      <c r="L682" s="32">
        <v>5841.12</v>
      </c>
      <c r="M682" s="32">
        <v>5841.12</v>
      </c>
      <c r="N682" s="38">
        <f t="shared" si="10"/>
        <v>65774.560000000012</v>
      </c>
    </row>
    <row r="683" spans="1:14" x14ac:dyDescent="0.25">
      <c r="A683" s="12" t="s">
        <v>527</v>
      </c>
      <c r="B683" s="32">
        <v>6450</v>
      </c>
      <c r="C683" s="32">
        <v>5160</v>
      </c>
      <c r="D683" s="32">
        <v>5160</v>
      </c>
      <c r="E683" s="32">
        <v>5160</v>
      </c>
      <c r="F683" s="32">
        <v>5160</v>
      </c>
      <c r="G683" s="32">
        <v>3191.46</v>
      </c>
      <c r="H683" s="32">
        <v>3191.46</v>
      </c>
      <c r="I683" s="31">
        <v>3191.46</v>
      </c>
      <c r="J683" s="31">
        <v>3191.46</v>
      </c>
      <c r="K683" s="31">
        <v>2886.38</v>
      </c>
      <c r="L683" s="32">
        <v>2886.38</v>
      </c>
      <c r="M683" s="32">
        <v>2886.38</v>
      </c>
      <c r="N683" s="38">
        <f t="shared" si="10"/>
        <v>48514.979999999989</v>
      </c>
    </row>
    <row r="684" spans="1:14" x14ac:dyDescent="0.25">
      <c r="A684" s="12" t="s">
        <v>528</v>
      </c>
      <c r="B684" s="32">
        <v>9675</v>
      </c>
      <c r="C684" s="32">
        <v>9317.0400000000009</v>
      </c>
      <c r="D684" s="32">
        <v>9558.9</v>
      </c>
      <c r="E684" s="32">
        <v>9558.9</v>
      </c>
      <c r="F684" s="32">
        <v>9558.9</v>
      </c>
      <c r="G684" s="32">
        <v>8592.36</v>
      </c>
      <c r="H684" s="32">
        <v>8592.36</v>
      </c>
      <c r="I684" s="31">
        <v>8592.36</v>
      </c>
      <c r="J684" s="31">
        <v>8592.36</v>
      </c>
      <c r="K684" s="31">
        <v>9209.64</v>
      </c>
      <c r="L684" s="32">
        <v>9209.64</v>
      </c>
      <c r="M684" s="32">
        <v>9209.64</v>
      </c>
      <c r="N684" s="38">
        <f t="shared" si="10"/>
        <v>109667.1</v>
      </c>
    </row>
    <row r="685" spans="1:14" x14ac:dyDescent="0.25">
      <c r="A685" s="12" t="s">
        <v>529</v>
      </c>
      <c r="B685" s="32">
        <v>9675</v>
      </c>
      <c r="C685" s="32">
        <v>9210.6</v>
      </c>
      <c r="D685" s="32">
        <v>9317.0400000000009</v>
      </c>
      <c r="E685" s="32">
        <v>9317.0400000000009</v>
      </c>
      <c r="F685" s="32">
        <v>9317.0400000000009</v>
      </c>
      <c r="G685" s="32">
        <v>8569.14</v>
      </c>
      <c r="H685" s="32">
        <v>8569.14</v>
      </c>
      <c r="I685" s="31">
        <v>8569.14</v>
      </c>
      <c r="J685" s="31">
        <v>8569.14</v>
      </c>
      <c r="K685" s="31">
        <v>9469.89</v>
      </c>
      <c r="L685" s="32">
        <v>9469.89</v>
      </c>
      <c r="M685" s="32">
        <v>9469.89</v>
      </c>
      <c r="N685" s="38">
        <f t="shared" si="10"/>
        <v>109522.95</v>
      </c>
    </row>
    <row r="686" spans="1:14" x14ac:dyDescent="0.25">
      <c r="A686" s="12" t="s">
        <v>530</v>
      </c>
      <c r="B686" s="32">
        <v>30639</v>
      </c>
      <c r="C686" s="32">
        <v>29332.880000000001</v>
      </c>
      <c r="D686" s="32">
        <v>29390.92</v>
      </c>
      <c r="E686" s="32">
        <v>29390.92</v>
      </c>
      <c r="F686" s="32">
        <v>29390.92</v>
      </c>
      <c r="G686" s="32">
        <v>23398.7</v>
      </c>
      <c r="H686" s="32">
        <v>23398.7</v>
      </c>
      <c r="I686" s="31">
        <v>23398.7</v>
      </c>
      <c r="J686" s="31">
        <v>23398.7</v>
      </c>
      <c r="K686" s="31">
        <v>25839.7</v>
      </c>
      <c r="L686" s="32">
        <v>25839.7</v>
      </c>
      <c r="M686" s="32">
        <v>25839.7</v>
      </c>
      <c r="N686" s="38">
        <f t="shared" si="10"/>
        <v>319258.5400000001</v>
      </c>
    </row>
    <row r="687" spans="1:14" x14ac:dyDescent="0.25">
      <c r="A687" s="12" t="s">
        <v>531</v>
      </c>
      <c r="B687" s="32">
        <v>3225</v>
      </c>
      <c r="C687" s="32">
        <v>3037.95</v>
      </c>
      <c r="D687" s="32">
        <v>3037.95</v>
      </c>
      <c r="E687" s="32">
        <v>3037.95</v>
      </c>
      <c r="F687" s="32">
        <v>3037.95</v>
      </c>
      <c r="G687" s="32">
        <v>2885.73</v>
      </c>
      <c r="H687" s="32">
        <v>2885.73</v>
      </c>
      <c r="I687" s="31">
        <v>2885.7299999999996</v>
      </c>
      <c r="J687" s="31">
        <v>2885.7299999999996</v>
      </c>
      <c r="K687" s="31">
        <v>2608.6999999999998</v>
      </c>
      <c r="L687" s="32">
        <v>2608.6999999999998</v>
      </c>
      <c r="M687" s="32">
        <v>2608.6999999999998</v>
      </c>
      <c r="N687" s="38">
        <f t="shared" si="10"/>
        <v>34745.82</v>
      </c>
    </row>
    <row r="688" spans="1:14" x14ac:dyDescent="0.25">
      <c r="A688" s="12" t="s">
        <v>532</v>
      </c>
      <c r="B688" s="32">
        <v>22575</v>
      </c>
      <c r="C688" s="32">
        <v>20430.41</v>
      </c>
      <c r="D688" s="32">
        <v>20498.099999999999</v>
      </c>
      <c r="E688" s="32">
        <v>20498.099999999999</v>
      </c>
      <c r="F688" s="32">
        <v>20498.099999999999</v>
      </c>
      <c r="G688" s="32">
        <v>15709.96</v>
      </c>
      <c r="H688" s="32">
        <v>15709.96</v>
      </c>
      <c r="I688" s="31">
        <v>15709.96</v>
      </c>
      <c r="J688" s="31">
        <v>15709.96</v>
      </c>
      <c r="K688" s="31">
        <v>19868.240000000002</v>
      </c>
      <c r="L688" s="32">
        <v>19868.240000000002</v>
      </c>
      <c r="M688" s="32">
        <v>19868.240000000002</v>
      </c>
      <c r="N688" s="38">
        <f t="shared" si="10"/>
        <v>226944.26999999993</v>
      </c>
    </row>
    <row r="689" spans="1:14" x14ac:dyDescent="0.25">
      <c r="A689" s="12" t="s">
        <v>533</v>
      </c>
      <c r="B689" s="32">
        <v>9675</v>
      </c>
      <c r="C689" s="32">
        <v>8223.75</v>
      </c>
      <c r="D689" s="32">
        <v>8223.75</v>
      </c>
      <c r="E689" s="32">
        <v>8223.75</v>
      </c>
      <c r="F689" s="32">
        <v>8223.75</v>
      </c>
      <c r="G689" s="32">
        <v>8699.76</v>
      </c>
      <c r="H689" s="32">
        <v>8699.76</v>
      </c>
      <c r="I689" s="31">
        <v>8699.76</v>
      </c>
      <c r="J689" s="31">
        <v>8699.76</v>
      </c>
      <c r="K689" s="31">
        <v>7837.71</v>
      </c>
      <c r="L689" s="32">
        <v>7837.71</v>
      </c>
      <c r="M689" s="32">
        <v>7837.71</v>
      </c>
      <c r="N689" s="38">
        <f t="shared" si="10"/>
        <v>100882.17000000001</v>
      </c>
    </row>
    <row r="690" spans="1:14" x14ac:dyDescent="0.25">
      <c r="A690" s="12" t="s">
        <v>534</v>
      </c>
      <c r="B690" s="32">
        <v>6450</v>
      </c>
      <c r="C690" s="32">
        <v>6159.76</v>
      </c>
      <c r="D690" s="32">
        <v>6159.76</v>
      </c>
      <c r="E690" s="32">
        <v>6159.76</v>
      </c>
      <c r="F690" s="32">
        <v>6159.76</v>
      </c>
      <c r="G690" s="32">
        <v>6078.48</v>
      </c>
      <c r="H690" s="32">
        <v>6078.48</v>
      </c>
      <c r="I690" s="31">
        <v>6078.48</v>
      </c>
      <c r="J690" s="31">
        <v>6078.48</v>
      </c>
      <c r="K690" s="31">
        <v>5564.42</v>
      </c>
      <c r="L690" s="32">
        <v>5564.42</v>
      </c>
      <c r="M690" s="32">
        <v>5564.42</v>
      </c>
      <c r="N690" s="38">
        <f t="shared" si="10"/>
        <v>72096.219999999987</v>
      </c>
    </row>
    <row r="691" spans="1:14" x14ac:dyDescent="0.25">
      <c r="A691" s="12" t="s">
        <v>810</v>
      </c>
      <c r="B691" s="32">
        <v>12900</v>
      </c>
      <c r="C691" s="32">
        <v>12900</v>
      </c>
      <c r="D691" s="32">
        <v>12900</v>
      </c>
      <c r="E691" s="32">
        <v>12900</v>
      </c>
      <c r="F691" s="32">
        <v>12900</v>
      </c>
      <c r="G691" s="32">
        <v>11348.12</v>
      </c>
      <c r="H691" s="32">
        <v>11348.12</v>
      </c>
      <c r="I691" s="31">
        <v>11348.119999999999</v>
      </c>
      <c r="J691" s="31">
        <v>11348.119999999999</v>
      </c>
      <c r="K691" s="31">
        <v>9945.92</v>
      </c>
      <c r="L691" s="32">
        <v>9945.92</v>
      </c>
      <c r="M691" s="32">
        <v>9945.92</v>
      </c>
      <c r="N691" s="38">
        <f t="shared" si="10"/>
        <v>139730.23999999999</v>
      </c>
    </row>
    <row r="692" spans="1:14" x14ac:dyDescent="0.25">
      <c r="A692" s="12" t="s">
        <v>535</v>
      </c>
      <c r="B692" s="32">
        <v>6450</v>
      </c>
      <c r="C692" s="32">
        <v>5160</v>
      </c>
      <c r="D692" s="32">
        <v>5160</v>
      </c>
      <c r="E692" s="32">
        <v>5160</v>
      </c>
      <c r="F692" s="32">
        <v>5160</v>
      </c>
      <c r="G692" s="32">
        <v>2994.1</v>
      </c>
      <c r="H692" s="32">
        <v>2994.1</v>
      </c>
      <c r="I692" s="31">
        <v>2994.1000000000004</v>
      </c>
      <c r="J692" s="31">
        <v>2994.1000000000004</v>
      </c>
      <c r="K692" s="31">
        <v>2532.2799999999997</v>
      </c>
      <c r="L692" s="32">
        <v>2532.2800000000002</v>
      </c>
      <c r="M692" s="32">
        <v>2532.2800000000002</v>
      </c>
      <c r="N692" s="38">
        <f t="shared" si="10"/>
        <v>46663.239999999991</v>
      </c>
    </row>
    <row r="693" spans="1:14" x14ac:dyDescent="0.25">
      <c r="A693" s="12" t="s">
        <v>811</v>
      </c>
      <c r="B693" s="32">
        <v>3225</v>
      </c>
      <c r="C693" s="32">
        <v>3225</v>
      </c>
      <c r="D693" s="32">
        <v>3225</v>
      </c>
      <c r="E693" s="32">
        <v>3225</v>
      </c>
      <c r="F693" s="32">
        <v>3225</v>
      </c>
      <c r="G693" s="32">
        <v>2944.75</v>
      </c>
      <c r="H693" s="32">
        <v>2944.75</v>
      </c>
      <c r="I693" s="31">
        <v>2944.75</v>
      </c>
      <c r="J693" s="31">
        <v>2944.75</v>
      </c>
      <c r="K693" s="31">
        <v>3009.25</v>
      </c>
      <c r="L693" s="32">
        <v>3009.25</v>
      </c>
      <c r="M693" s="32">
        <v>3009.25</v>
      </c>
      <c r="N693" s="38">
        <f t="shared" si="10"/>
        <v>36931.75</v>
      </c>
    </row>
    <row r="694" spans="1:14" x14ac:dyDescent="0.25">
      <c r="A694" s="12" t="s">
        <v>536</v>
      </c>
      <c r="B694" s="32">
        <v>6450</v>
      </c>
      <c r="C694" s="32">
        <v>5637.3</v>
      </c>
      <c r="D694" s="32">
        <v>5701.8</v>
      </c>
      <c r="E694" s="32">
        <v>5701.8</v>
      </c>
      <c r="F694" s="32">
        <v>5701.8</v>
      </c>
      <c r="G694" s="32">
        <v>4178.32</v>
      </c>
      <c r="H694" s="32">
        <v>4178.32</v>
      </c>
      <c r="I694" s="31">
        <v>4178.32</v>
      </c>
      <c r="J694" s="31">
        <v>4178.32</v>
      </c>
      <c r="K694" s="31">
        <v>5138.72</v>
      </c>
      <c r="L694" s="32">
        <v>5138.72</v>
      </c>
      <c r="M694" s="32">
        <v>5138.72</v>
      </c>
      <c r="N694" s="38">
        <f t="shared" si="10"/>
        <v>61322.14</v>
      </c>
    </row>
    <row r="695" spans="1:14" x14ac:dyDescent="0.25">
      <c r="A695" s="12" t="s">
        <v>812</v>
      </c>
      <c r="B695" s="32">
        <v>11288</v>
      </c>
      <c r="C695" s="32">
        <v>10804.25</v>
      </c>
      <c r="D695" s="32">
        <v>11036.45</v>
      </c>
      <c r="E695" s="32">
        <v>11036.45</v>
      </c>
      <c r="F695" s="32">
        <v>11036.45</v>
      </c>
      <c r="G695" s="32">
        <v>8975.19</v>
      </c>
      <c r="H695" s="32">
        <v>8975.19</v>
      </c>
      <c r="I695" s="31">
        <v>8975.19</v>
      </c>
      <c r="J695" s="31">
        <v>8975.19</v>
      </c>
      <c r="K695" s="31">
        <v>8911.49</v>
      </c>
      <c r="L695" s="32">
        <v>8911.49</v>
      </c>
      <c r="M695" s="32">
        <v>8911.49</v>
      </c>
      <c r="N695" s="38">
        <f t="shared" si="10"/>
        <v>117836.83000000002</v>
      </c>
    </row>
    <row r="696" spans="1:14" x14ac:dyDescent="0.25">
      <c r="A696" s="12" t="s">
        <v>537</v>
      </c>
      <c r="B696" s="32">
        <v>35475</v>
      </c>
      <c r="C696" s="32">
        <v>32104.93</v>
      </c>
      <c r="D696" s="32">
        <v>32317.78</v>
      </c>
      <c r="E696" s="32">
        <v>32317.78</v>
      </c>
      <c r="F696" s="32">
        <v>32317.78</v>
      </c>
      <c r="G696" s="32">
        <v>26808.43</v>
      </c>
      <c r="H696" s="32">
        <v>26808.43</v>
      </c>
      <c r="I696" s="31">
        <v>26808.43</v>
      </c>
      <c r="J696" s="31">
        <v>26808.43</v>
      </c>
      <c r="K696" s="31">
        <v>26425.3</v>
      </c>
      <c r="L696" s="32">
        <v>26425.3</v>
      </c>
      <c r="M696" s="32">
        <v>26425.3</v>
      </c>
      <c r="N696" s="38">
        <f t="shared" si="10"/>
        <v>351042.88999999996</v>
      </c>
    </row>
    <row r="697" spans="1:14" x14ac:dyDescent="0.25">
      <c r="A697" s="12" t="s">
        <v>538</v>
      </c>
      <c r="B697" s="32">
        <v>6450</v>
      </c>
      <c r="C697" s="32">
        <v>5882.4</v>
      </c>
      <c r="D697" s="32">
        <v>5882.4</v>
      </c>
      <c r="E697" s="32">
        <v>5882.4</v>
      </c>
      <c r="F697" s="32">
        <v>5882.4</v>
      </c>
      <c r="G697" s="32">
        <v>5109.04</v>
      </c>
      <c r="H697" s="32">
        <v>5109.04</v>
      </c>
      <c r="I697" s="31">
        <v>5109.04</v>
      </c>
      <c r="J697" s="31">
        <v>5109.04</v>
      </c>
      <c r="K697" s="31">
        <v>5438</v>
      </c>
      <c r="L697" s="32">
        <v>5438</v>
      </c>
      <c r="M697" s="32">
        <v>5438</v>
      </c>
      <c r="N697" s="38">
        <f t="shared" si="10"/>
        <v>66729.760000000009</v>
      </c>
    </row>
    <row r="698" spans="1:14" x14ac:dyDescent="0.25">
      <c r="A698" s="12" t="s">
        <v>539</v>
      </c>
      <c r="B698" s="32">
        <v>6450</v>
      </c>
      <c r="C698" s="32">
        <v>5985.6</v>
      </c>
      <c r="D698" s="32">
        <v>5985.6</v>
      </c>
      <c r="E698" s="32">
        <v>5985.6</v>
      </c>
      <c r="F698" s="32">
        <v>5985.6</v>
      </c>
      <c r="G698" s="32">
        <v>6215.22</v>
      </c>
      <c r="H698" s="32">
        <v>6215.22</v>
      </c>
      <c r="I698" s="31">
        <v>6215.22</v>
      </c>
      <c r="J698" s="31">
        <v>6215.22</v>
      </c>
      <c r="K698" s="31">
        <v>6321</v>
      </c>
      <c r="L698" s="32">
        <v>6321</v>
      </c>
      <c r="M698" s="32">
        <v>6321</v>
      </c>
      <c r="N698" s="38">
        <f t="shared" si="10"/>
        <v>74216.28</v>
      </c>
    </row>
    <row r="699" spans="1:14" x14ac:dyDescent="0.25">
      <c r="A699" s="12" t="s">
        <v>540</v>
      </c>
      <c r="B699" s="32">
        <v>19350</v>
      </c>
      <c r="C699" s="32">
        <v>19350</v>
      </c>
      <c r="D699" s="32">
        <v>19350</v>
      </c>
      <c r="E699" s="32">
        <v>19350</v>
      </c>
      <c r="F699" s="32">
        <v>19350</v>
      </c>
      <c r="G699" s="32">
        <v>18738.54</v>
      </c>
      <c r="H699" s="32">
        <v>18738.54</v>
      </c>
      <c r="I699" s="31">
        <v>18738.54</v>
      </c>
      <c r="J699" s="31">
        <v>18738.54</v>
      </c>
      <c r="K699" s="31">
        <v>19173.900000000001</v>
      </c>
      <c r="L699" s="32">
        <v>19173.900000000001</v>
      </c>
      <c r="M699" s="32">
        <v>19173.900000000001</v>
      </c>
      <c r="N699" s="38">
        <f t="shared" si="10"/>
        <v>229225.86000000002</v>
      </c>
    </row>
    <row r="700" spans="1:14" x14ac:dyDescent="0.25">
      <c r="A700" s="12" t="s">
        <v>813</v>
      </c>
      <c r="B700" s="32">
        <v>3225</v>
      </c>
      <c r="C700" s="32">
        <v>2818.65</v>
      </c>
      <c r="D700" s="32">
        <v>2818.65</v>
      </c>
      <c r="E700" s="32">
        <v>2818.65</v>
      </c>
      <c r="F700" s="32">
        <v>2818.65</v>
      </c>
      <c r="G700" s="32">
        <v>2539.69</v>
      </c>
      <c r="H700" s="32">
        <v>2539.69</v>
      </c>
      <c r="I700" s="31">
        <v>2539.69</v>
      </c>
      <c r="J700" s="31">
        <v>2539.69</v>
      </c>
      <c r="K700" s="31">
        <v>2948.3</v>
      </c>
      <c r="L700" s="32">
        <v>2948.3</v>
      </c>
      <c r="M700" s="32">
        <v>2948.3</v>
      </c>
      <c r="N700" s="38">
        <f t="shared" si="10"/>
        <v>33503.259999999995</v>
      </c>
    </row>
    <row r="701" spans="1:14" x14ac:dyDescent="0.25">
      <c r="A701" s="12" t="s">
        <v>814</v>
      </c>
      <c r="B701" s="32">
        <v>6450</v>
      </c>
      <c r="C701" s="32">
        <v>5617.96</v>
      </c>
      <c r="D701" s="32">
        <v>5617.96</v>
      </c>
      <c r="E701" s="32">
        <v>5617.96</v>
      </c>
      <c r="F701" s="32">
        <v>5617.96</v>
      </c>
      <c r="G701" s="32">
        <v>5129.04</v>
      </c>
      <c r="H701" s="32">
        <v>5129.04</v>
      </c>
      <c r="I701" s="31">
        <v>5129.04</v>
      </c>
      <c r="J701" s="31">
        <v>5129.04</v>
      </c>
      <c r="K701" s="31">
        <v>5221.92</v>
      </c>
      <c r="L701" s="32">
        <v>5221.92</v>
      </c>
      <c r="M701" s="32">
        <v>5221.92</v>
      </c>
      <c r="N701" s="38">
        <f t="shared" si="10"/>
        <v>65103.759999999995</v>
      </c>
    </row>
    <row r="702" spans="1:14" x14ac:dyDescent="0.25">
      <c r="A702" s="12" t="s">
        <v>815</v>
      </c>
      <c r="B702" s="32">
        <v>6450</v>
      </c>
      <c r="C702" s="32">
        <v>5611.5</v>
      </c>
      <c r="D702" s="32">
        <v>5611.5</v>
      </c>
      <c r="E702" s="32">
        <v>5611.5</v>
      </c>
      <c r="F702" s="32">
        <v>5611.5</v>
      </c>
      <c r="G702" s="32">
        <v>4932.96</v>
      </c>
      <c r="H702" s="32">
        <v>4932.96</v>
      </c>
      <c r="I702" s="31">
        <v>4932.96</v>
      </c>
      <c r="J702" s="31">
        <v>4932.96</v>
      </c>
      <c r="K702" s="31">
        <v>5821.12</v>
      </c>
      <c r="L702" s="32">
        <v>5821.12</v>
      </c>
      <c r="M702" s="32">
        <v>5821.12</v>
      </c>
      <c r="N702" s="38">
        <f t="shared" si="10"/>
        <v>66091.199999999997</v>
      </c>
    </row>
    <row r="703" spans="1:14" x14ac:dyDescent="0.25">
      <c r="A703" s="12" t="s">
        <v>541</v>
      </c>
      <c r="B703" s="32">
        <v>17738</v>
      </c>
      <c r="C703" s="32">
        <v>17738</v>
      </c>
      <c r="D703" s="32">
        <v>17738</v>
      </c>
      <c r="E703" s="32">
        <v>17738</v>
      </c>
      <c r="F703" s="32">
        <v>17738</v>
      </c>
      <c r="G703" s="32">
        <v>16636.150000000001</v>
      </c>
      <c r="H703" s="32">
        <v>16636.150000000001</v>
      </c>
      <c r="I703" s="31">
        <v>16636.150000000001</v>
      </c>
      <c r="J703" s="31">
        <v>16636.150000000001</v>
      </c>
      <c r="K703" s="31">
        <v>16928.669999999998</v>
      </c>
      <c r="L703" s="32">
        <v>16928.669999999998</v>
      </c>
      <c r="M703" s="32">
        <v>16928.669999999998</v>
      </c>
      <c r="N703" s="38">
        <f t="shared" si="10"/>
        <v>206020.60999999993</v>
      </c>
    </row>
    <row r="704" spans="1:14" x14ac:dyDescent="0.25">
      <c r="A704" s="12" t="s">
        <v>542</v>
      </c>
      <c r="B704" s="32">
        <v>38700</v>
      </c>
      <c r="C704" s="32">
        <v>37087.5</v>
      </c>
      <c r="D704" s="32">
        <v>37152</v>
      </c>
      <c r="E704" s="32">
        <v>37152</v>
      </c>
      <c r="F704" s="32">
        <v>37152</v>
      </c>
      <c r="G704" s="32">
        <v>35294.400000000001</v>
      </c>
      <c r="H704" s="32">
        <v>35294.400000000001</v>
      </c>
      <c r="I704" s="31">
        <v>35294.400000000001</v>
      </c>
      <c r="J704" s="31">
        <v>35294.400000000001</v>
      </c>
      <c r="K704" s="31">
        <v>33897.360000000001</v>
      </c>
      <c r="L704" s="32">
        <v>33897.360000000001</v>
      </c>
      <c r="M704" s="32">
        <v>33897.360000000001</v>
      </c>
      <c r="N704" s="38">
        <f t="shared" si="10"/>
        <v>430113.18</v>
      </c>
    </row>
    <row r="705" spans="1:14" x14ac:dyDescent="0.25">
      <c r="A705" s="12" t="s">
        <v>816</v>
      </c>
      <c r="B705" s="32">
        <v>12900</v>
      </c>
      <c r="C705" s="32">
        <v>12900</v>
      </c>
      <c r="D705" s="32">
        <v>12900</v>
      </c>
      <c r="E705" s="32">
        <v>12900</v>
      </c>
      <c r="F705" s="32">
        <v>12900</v>
      </c>
      <c r="G705" s="32">
        <v>12900</v>
      </c>
      <c r="H705" s="32">
        <v>12900</v>
      </c>
      <c r="I705" s="31">
        <v>12900</v>
      </c>
      <c r="J705" s="31">
        <v>12900</v>
      </c>
      <c r="K705" s="31">
        <v>12900</v>
      </c>
      <c r="L705" s="32">
        <v>12900</v>
      </c>
      <c r="M705" s="32">
        <v>12900</v>
      </c>
      <c r="N705" s="38">
        <f t="shared" si="10"/>
        <v>154800</v>
      </c>
    </row>
    <row r="706" spans="1:14" x14ac:dyDescent="0.25">
      <c r="A706" s="12" t="s">
        <v>543</v>
      </c>
      <c r="B706" s="32">
        <v>3225</v>
      </c>
      <c r="C706" s="32">
        <v>2580</v>
      </c>
      <c r="D706" s="32">
        <v>2580</v>
      </c>
      <c r="E706" s="32">
        <v>2580</v>
      </c>
      <c r="F706" s="32">
        <v>2580</v>
      </c>
      <c r="G706" s="32">
        <v>3068.27</v>
      </c>
      <c r="H706" s="32">
        <v>3068.27</v>
      </c>
      <c r="I706" s="31">
        <v>3068.27</v>
      </c>
      <c r="J706" s="31">
        <v>3068.27</v>
      </c>
      <c r="K706" s="31">
        <v>2988.61</v>
      </c>
      <c r="L706" s="32">
        <v>2988.61</v>
      </c>
      <c r="M706" s="32">
        <v>2988.61</v>
      </c>
      <c r="N706" s="38">
        <f t="shared" ref="N706:N769" si="11">SUM(B706:M706)</f>
        <v>34783.910000000003</v>
      </c>
    </row>
    <row r="707" spans="1:14" x14ac:dyDescent="0.25">
      <c r="A707" s="12" t="s">
        <v>817</v>
      </c>
      <c r="B707" s="32">
        <v>6450</v>
      </c>
      <c r="C707" s="32">
        <v>5308.36</v>
      </c>
      <c r="D707" s="32">
        <v>5469.6</v>
      </c>
      <c r="E707" s="32">
        <v>5469.6</v>
      </c>
      <c r="F707" s="32">
        <v>5469.6</v>
      </c>
      <c r="G707" s="32">
        <v>5599.24</v>
      </c>
      <c r="H707" s="32">
        <v>5599.24</v>
      </c>
      <c r="I707" s="31">
        <v>5599.24</v>
      </c>
      <c r="J707" s="31">
        <v>5599.24</v>
      </c>
      <c r="K707" s="31">
        <v>6299.72</v>
      </c>
      <c r="L707" s="32">
        <v>6299.72</v>
      </c>
      <c r="M707" s="32">
        <v>6299.72</v>
      </c>
      <c r="N707" s="38">
        <f t="shared" si="11"/>
        <v>69463.279999999984</v>
      </c>
    </row>
    <row r="708" spans="1:14" x14ac:dyDescent="0.25">
      <c r="A708" s="12" t="s">
        <v>544</v>
      </c>
      <c r="B708" s="32">
        <v>46762.5</v>
      </c>
      <c r="C708" s="32">
        <v>40809.15</v>
      </c>
      <c r="D708" s="32">
        <v>41102.69</v>
      </c>
      <c r="E708" s="32">
        <v>41102.69</v>
      </c>
      <c r="F708" s="32">
        <v>41102.69</v>
      </c>
      <c r="G708" s="32">
        <v>29082.76</v>
      </c>
      <c r="H708" s="32">
        <v>29082.76</v>
      </c>
      <c r="I708" s="31">
        <v>29082.76</v>
      </c>
      <c r="J708" s="31">
        <v>29082.76</v>
      </c>
      <c r="K708" s="31">
        <v>30866.34</v>
      </c>
      <c r="L708" s="32">
        <v>30866.34</v>
      </c>
      <c r="M708" s="32">
        <v>30866.34</v>
      </c>
      <c r="N708" s="38">
        <f t="shared" si="11"/>
        <v>419809.78000000009</v>
      </c>
    </row>
    <row r="709" spans="1:14" x14ac:dyDescent="0.25">
      <c r="A709" s="12" t="s">
        <v>567</v>
      </c>
      <c r="B709" s="32">
        <v>9675</v>
      </c>
      <c r="C709" s="32">
        <v>9355.74</v>
      </c>
      <c r="D709" s="32">
        <v>9355.74</v>
      </c>
      <c r="E709" s="32">
        <v>9355.74</v>
      </c>
      <c r="F709" s="32">
        <v>9355.74</v>
      </c>
      <c r="G709" s="32">
        <v>7358.82</v>
      </c>
      <c r="H709" s="32">
        <v>7358.82</v>
      </c>
      <c r="I709" s="31">
        <v>7358.82</v>
      </c>
      <c r="J709" s="31">
        <v>7358.82</v>
      </c>
      <c r="K709" s="31">
        <v>8500.4699999999993</v>
      </c>
      <c r="L709" s="32">
        <v>8500.4699999999993</v>
      </c>
      <c r="M709" s="32">
        <v>8500.4699999999993</v>
      </c>
      <c r="N709" s="38">
        <f t="shared" si="11"/>
        <v>102034.65</v>
      </c>
    </row>
    <row r="710" spans="1:14" x14ac:dyDescent="0.25">
      <c r="A710" s="12" t="s">
        <v>818</v>
      </c>
      <c r="B710" s="32">
        <v>6450</v>
      </c>
      <c r="C710" s="32">
        <v>5805</v>
      </c>
      <c r="D710" s="32">
        <v>5805</v>
      </c>
      <c r="E710" s="32">
        <v>5805</v>
      </c>
      <c r="F710" s="32">
        <v>5805</v>
      </c>
      <c r="G710" s="32">
        <v>5554.1</v>
      </c>
      <c r="H710" s="32">
        <v>5554.1</v>
      </c>
      <c r="I710" s="31">
        <v>5554.1</v>
      </c>
      <c r="J710" s="31">
        <v>5554.1</v>
      </c>
      <c r="K710" s="31">
        <v>5219.34</v>
      </c>
      <c r="L710" s="32">
        <v>5219.34</v>
      </c>
      <c r="M710" s="32">
        <v>5219.34</v>
      </c>
      <c r="N710" s="38">
        <f t="shared" si="11"/>
        <v>67544.419999999984</v>
      </c>
    </row>
    <row r="711" spans="1:14" x14ac:dyDescent="0.25">
      <c r="A711" s="12" t="s">
        <v>568</v>
      </c>
      <c r="B711" s="32">
        <v>8063</v>
      </c>
      <c r="C711" s="32">
        <v>7882.4</v>
      </c>
      <c r="D711" s="32">
        <v>7979.16</v>
      </c>
      <c r="E711" s="32">
        <v>7979.16</v>
      </c>
      <c r="F711" s="32">
        <v>7979.16</v>
      </c>
      <c r="G711" s="32">
        <v>7244.15</v>
      </c>
      <c r="H711" s="32">
        <v>7244.15</v>
      </c>
      <c r="I711" s="31">
        <v>7244.15</v>
      </c>
      <c r="J711" s="31">
        <v>7244.15</v>
      </c>
      <c r="K711" s="31">
        <v>7806.92</v>
      </c>
      <c r="L711" s="32">
        <v>7806.92</v>
      </c>
      <c r="M711" s="32">
        <v>7806.92</v>
      </c>
      <c r="N711" s="38">
        <f t="shared" si="11"/>
        <v>92280.239999999991</v>
      </c>
    </row>
    <row r="712" spans="1:14" x14ac:dyDescent="0.25">
      <c r="A712" s="12" t="s">
        <v>569</v>
      </c>
      <c r="B712" s="32">
        <v>19350</v>
      </c>
      <c r="C712" s="32">
        <v>19350</v>
      </c>
      <c r="D712" s="32">
        <v>19350</v>
      </c>
      <c r="E712" s="32">
        <v>19350</v>
      </c>
      <c r="F712" s="32">
        <v>19350</v>
      </c>
      <c r="G712" s="32">
        <v>17817.48</v>
      </c>
      <c r="H712" s="32">
        <v>17817.48</v>
      </c>
      <c r="I712" s="31">
        <v>17817.48</v>
      </c>
      <c r="J712" s="31">
        <v>17817.48</v>
      </c>
      <c r="K712" s="31">
        <v>18558.599999999999</v>
      </c>
      <c r="L712" s="32">
        <v>18558.599999999999</v>
      </c>
      <c r="M712" s="32">
        <v>18558.599999999999</v>
      </c>
      <c r="N712" s="38">
        <f t="shared" si="11"/>
        <v>223695.72000000003</v>
      </c>
    </row>
    <row r="713" spans="1:14" x14ac:dyDescent="0.25">
      <c r="A713" s="12" t="s">
        <v>819</v>
      </c>
      <c r="B713" s="32">
        <v>6450</v>
      </c>
      <c r="C713" s="32">
        <v>6385.5</v>
      </c>
      <c r="D713" s="32">
        <v>6450</v>
      </c>
      <c r="E713" s="32">
        <v>6450</v>
      </c>
      <c r="F713" s="32">
        <v>6450</v>
      </c>
      <c r="G713" s="32">
        <v>5826.28</v>
      </c>
      <c r="H713" s="32">
        <v>5826.28</v>
      </c>
      <c r="I713" s="31">
        <v>5826.28</v>
      </c>
      <c r="J713" s="31">
        <v>5826.28</v>
      </c>
      <c r="K713" s="31">
        <v>5423.16</v>
      </c>
      <c r="L713" s="32">
        <v>5423.16</v>
      </c>
      <c r="M713" s="32">
        <v>5423.16</v>
      </c>
      <c r="N713" s="38">
        <f t="shared" si="11"/>
        <v>71760.100000000006</v>
      </c>
    </row>
    <row r="714" spans="1:14" x14ac:dyDescent="0.25">
      <c r="A714" s="12" t="s">
        <v>570</v>
      </c>
      <c r="B714" s="32">
        <v>51600</v>
      </c>
      <c r="C714" s="32">
        <v>51238.879999999997</v>
      </c>
      <c r="D714" s="32">
        <v>51445.279999999999</v>
      </c>
      <c r="E714" s="32">
        <v>51445.279999999999</v>
      </c>
      <c r="F714" s="32">
        <v>51445.279999999999</v>
      </c>
      <c r="G714" s="32">
        <v>38999.360000000001</v>
      </c>
      <c r="H714" s="32">
        <v>38999.360000000001</v>
      </c>
      <c r="I714" s="31">
        <v>38999.360000000001</v>
      </c>
      <c r="J714" s="31">
        <v>38999.360000000001</v>
      </c>
      <c r="K714" s="31">
        <v>44443.040000000001</v>
      </c>
      <c r="L714" s="32">
        <v>44443.040000000001</v>
      </c>
      <c r="M714" s="32">
        <v>44443.040000000001</v>
      </c>
      <c r="N714" s="38">
        <f t="shared" si="11"/>
        <v>546501.27999999991</v>
      </c>
    </row>
    <row r="715" spans="1:14" x14ac:dyDescent="0.25">
      <c r="A715" s="12" t="s">
        <v>571</v>
      </c>
      <c r="B715" s="32">
        <v>9675</v>
      </c>
      <c r="C715" s="32">
        <v>8755.89</v>
      </c>
      <c r="D715" s="32">
        <v>8852.64</v>
      </c>
      <c r="E715" s="32">
        <v>8852.64</v>
      </c>
      <c r="F715" s="32">
        <v>8852.64</v>
      </c>
      <c r="G715" s="32">
        <v>8273.1</v>
      </c>
      <c r="H715" s="32">
        <v>8273.1</v>
      </c>
      <c r="I715" s="31">
        <v>8273.1</v>
      </c>
      <c r="J715" s="31">
        <v>8273.1</v>
      </c>
      <c r="K715" s="31">
        <v>8593.35</v>
      </c>
      <c r="L715" s="32">
        <v>8593.35</v>
      </c>
      <c r="M715" s="32">
        <v>8593.35</v>
      </c>
      <c r="N715" s="38">
        <f t="shared" si="11"/>
        <v>103861.26000000002</v>
      </c>
    </row>
    <row r="716" spans="1:14" x14ac:dyDescent="0.25">
      <c r="A716" s="12" t="s">
        <v>572</v>
      </c>
      <c r="B716" s="32">
        <v>0</v>
      </c>
      <c r="C716" s="32">
        <v>0</v>
      </c>
      <c r="D716" s="32">
        <v>0</v>
      </c>
      <c r="E716" s="32">
        <v>0</v>
      </c>
      <c r="F716" s="32">
        <v>0</v>
      </c>
      <c r="G716" s="32">
        <v>0</v>
      </c>
      <c r="H716" s="32">
        <v>0</v>
      </c>
      <c r="I716" s="31">
        <v>0</v>
      </c>
      <c r="J716" s="31">
        <v>0</v>
      </c>
      <c r="K716" s="31">
        <v>3225</v>
      </c>
      <c r="L716" s="32">
        <v>3225</v>
      </c>
      <c r="M716" s="32">
        <v>3225</v>
      </c>
      <c r="N716" s="38">
        <f t="shared" si="11"/>
        <v>9675</v>
      </c>
    </row>
    <row r="717" spans="1:14" x14ac:dyDescent="0.25">
      <c r="A717" s="12" t="s">
        <v>573</v>
      </c>
      <c r="B717" s="32">
        <v>9675</v>
      </c>
      <c r="C717" s="32">
        <v>9065.49</v>
      </c>
      <c r="D717" s="32">
        <v>9065.49</v>
      </c>
      <c r="E717" s="32">
        <v>9065.49</v>
      </c>
      <c r="F717" s="32">
        <v>9065.49</v>
      </c>
      <c r="G717" s="32">
        <v>7816.44</v>
      </c>
      <c r="H717" s="32">
        <v>7816.44</v>
      </c>
      <c r="I717" s="31">
        <v>7816.44</v>
      </c>
      <c r="J717" s="31">
        <v>7816.44</v>
      </c>
      <c r="K717" s="31">
        <v>8855.52</v>
      </c>
      <c r="L717" s="32">
        <v>8855.52</v>
      </c>
      <c r="M717" s="32">
        <v>8855.52</v>
      </c>
      <c r="N717" s="38">
        <f t="shared" si="11"/>
        <v>103769.28000000001</v>
      </c>
    </row>
    <row r="718" spans="1:14" x14ac:dyDescent="0.25">
      <c r="A718" s="12" t="s">
        <v>574</v>
      </c>
      <c r="B718" s="32">
        <v>12900</v>
      </c>
      <c r="C718" s="32">
        <v>11132.72</v>
      </c>
      <c r="D718" s="32">
        <v>11223</v>
      </c>
      <c r="E718" s="32">
        <v>11223</v>
      </c>
      <c r="F718" s="32">
        <v>11223</v>
      </c>
      <c r="G718" s="32">
        <v>11394.56</v>
      </c>
      <c r="H718" s="32">
        <v>11394.56</v>
      </c>
      <c r="I718" s="31">
        <v>11394.56</v>
      </c>
      <c r="J718" s="31">
        <v>11394.56</v>
      </c>
      <c r="K718" s="31">
        <v>9893</v>
      </c>
      <c r="L718" s="32">
        <v>9893</v>
      </c>
      <c r="M718" s="32">
        <v>9893</v>
      </c>
      <c r="N718" s="38">
        <f t="shared" si="11"/>
        <v>132958.96</v>
      </c>
    </row>
    <row r="719" spans="1:14" x14ac:dyDescent="0.25">
      <c r="A719" s="12" t="s">
        <v>820</v>
      </c>
      <c r="B719" s="32">
        <v>6450</v>
      </c>
      <c r="C719" s="32">
        <v>5450.26</v>
      </c>
      <c r="D719" s="32">
        <v>5643.76</v>
      </c>
      <c r="E719" s="32">
        <v>5643.76</v>
      </c>
      <c r="F719" s="32">
        <v>5643.76</v>
      </c>
      <c r="G719" s="32">
        <v>5777.92</v>
      </c>
      <c r="H719" s="32">
        <v>5777.92</v>
      </c>
      <c r="I719" s="31">
        <v>5777.92</v>
      </c>
      <c r="J719" s="31">
        <v>5777.92</v>
      </c>
      <c r="K719" s="31">
        <v>5535.4</v>
      </c>
      <c r="L719" s="32">
        <v>5535.4</v>
      </c>
      <c r="M719" s="32">
        <v>5535.4</v>
      </c>
      <c r="N719" s="38">
        <f t="shared" si="11"/>
        <v>68549.42</v>
      </c>
    </row>
    <row r="720" spans="1:14" x14ac:dyDescent="0.25">
      <c r="A720" s="12" t="s">
        <v>821</v>
      </c>
      <c r="B720" s="32">
        <v>6450</v>
      </c>
      <c r="C720" s="32">
        <v>6450</v>
      </c>
      <c r="D720" s="32">
        <v>6450</v>
      </c>
      <c r="E720" s="32">
        <v>6450</v>
      </c>
      <c r="F720" s="32">
        <v>6450</v>
      </c>
      <c r="G720" s="32">
        <v>6190.06</v>
      </c>
      <c r="H720" s="32">
        <v>6190.06</v>
      </c>
      <c r="I720" s="31">
        <v>6190.06</v>
      </c>
      <c r="J720" s="31">
        <v>6190.06</v>
      </c>
      <c r="K720" s="31">
        <v>6173.94</v>
      </c>
      <c r="L720" s="32">
        <v>6173.94</v>
      </c>
      <c r="M720" s="32">
        <v>6173.94</v>
      </c>
      <c r="N720" s="38">
        <f t="shared" si="11"/>
        <v>75532.06</v>
      </c>
    </row>
    <row r="721" spans="1:14" x14ac:dyDescent="0.25">
      <c r="A721" s="12" t="s">
        <v>575</v>
      </c>
      <c r="B721" s="32">
        <v>9675</v>
      </c>
      <c r="C721" s="32">
        <v>12367.89</v>
      </c>
      <c r="D721" s="32">
        <v>12783.9</v>
      </c>
      <c r="E721" s="32">
        <v>12783.9</v>
      </c>
      <c r="F721" s="32">
        <v>12783.9</v>
      </c>
      <c r="G721" s="32">
        <v>11924.76</v>
      </c>
      <c r="H721" s="32">
        <v>11924.76</v>
      </c>
      <c r="I721" s="31">
        <v>11924.76</v>
      </c>
      <c r="J721" s="31">
        <v>11924.76</v>
      </c>
      <c r="K721" s="31">
        <v>12900</v>
      </c>
      <c r="L721" s="32">
        <v>12900</v>
      </c>
      <c r="M721" s="32">
        <v>12900</v>
      </c>
      <c r="N721" s="38">
        <f t="shared" si="11"/>
        <v>146793.63</v>
      </c>
    </row>
    <row r="722" spans="1:14" x14ac:dyDescent="0.25">
      <c r="A722" s="12" t="s">
        <v>576</v>
      </c>
      <c r="B722" s="32">
        <v>12900</v>
      </c>
      <c r="C722" s="32">
        <v>12745.2</v>
      </c>
      <c r="D722" s="32">
        <v>12874.2</v>
      </c>
      <c r="E722" s="32">
        <v>12874.2</v>
      </c>
      <c r="F722" s="32">
        <v>12874.2</v>
      </c>
      <c r="G722" s="32">
        <v>11779</v>
      </c>
      <c r="H722" s="32">
        <v>11779</v>
      </c>
      <c r="I722" s="31">
        <v>11779</v>
      </c>
      <c r="J722" s="31">
        <v>11779</v>
      </c>
      <c r="K722" s="31">
        <v>12269.199999999999</v>
      </c>
      <c r="L722" s="32">
        <v>12269.2</v>
      </c>
      <c r="M722" s="32">
        <v>12269.2</v>
      </c>
      <c r="N722" s="38">
        <f t="shared" si="11"/>
        <v>148191.40000000002</v>
      </c>
    </row>
    <row r="723" spans="1:14" x14ac:dyDescent="0.25">
      <c r="A723" s="12" t="s">
        <v>577</v>
      </c>
      <c r="B723" s="32">
        <v>16125</v>
      </c>
      <c r="C723" s="32">
        <v>15576.75</v>
      </c>
      <c r="D723" s="32">
        <v>15721.9</v>
      </c>
      <c r="E723" s="32">
        <v>15721.9</v>
      </c>
      <c r="F723" s="32">
        <v>15721.9</v>
      </c>
      <c r="G723" s="32">
        <v>11919.6</v>
      </c>
      <c r="H723" s="32">
        <v>11919.6</v>
      </c>
      <c r="I723" s="31">
        <v>11919.6</v>
      </c>
      <c r="J723" s="31">
        <v>11919.6</v>
      </c>
      <c r="K723" s="31">
        <v>13477.3</v>
      </c>
      <c r="L723" s="32">
        <v>13477.3</v>
      </c>
      <c r="M723" s="32">
        <v>13477.3</v>
      </c>
      <c r="N723" s="38">
        <f t="shared" si="11"/>
        <v>166977.75</v>
      </c>
    </row>
    <row r="724" spans="1:14" x14ac:dyDescent="0.25">
      <c r="A724" s="12" t="s">
        <v>822</v>
      </c>
      <c r="B724" s="32">
        <v>6450</v>
      </c>
      <c r="C724" s="32">
        <v>5966.26</v>
      </c>
      <c r="D724" s="32">
        <v>5966.26</v>
      </c>
      <c r="E724" s="32">
        <v>5966.26</v>
      </c>
      <c r="F724" s="32">
        <v>5966.26</v>
      </c>
      <c r="G724" s="32">
        <v>6262.96</v>
      </c>
      <c r="H724" s="32">
        <v>6262.96</v>
      </c>
      <c r="I724" s="31">
        <v>6262.96</v>
      </c>
      <c r="J724" s="31">
        <v>6262.96</v>
      </c>
      <c r="K724" s="31">
        <v>5600.54</v>
      </c>
      <c r="L724" s="32">
        <v>5600.54</v>
      </c>
      <c r="M724" s="32">
        <v>5600.54</v>
      </c>
      <c r="N724" s="38">
        <f t="shared" si="11"/>
        <v>72168.499999999985</v>
      </c>
    </row>
    <row r="725" spans="1:14" x14ac:dyDescent="0.25">
      <c r="A725" s="12" t="s">
        <v>578</v>
      </c>
      <c r="B725" s="32">
        <v>12900</v>
      </c>
      <c r="C725" s="32">
        <v>13545</v>
      </c>
      <c r="D725" s="32">
        <v>13583.72</v>
      </c>
      <c r="E725" s="32">
        <v>13583.72</v>
      </c>
      <c r="F725" s="32">
        <v>13583.72</v>
      </c>
      <c r="G725" s="32">
        <v>10997.24</v>
      </c>
      <c r="H725" s="32">
        <v>10997.24</v>
      </c>
      <c r="I725" s="31">
        <v>10997.24</v>
      </c>
      <c r="J725" s="31">
        <v>10997.24</v>
      </c>
      <c r="K725" s="31">
        <v>11597.1</v>
      </c>
      <c r="L725" s="32">
        <v>11597.1</v>
      </c>
      <c r="M725" s="32">
        <v>11597.1</v>
      </c>
      <c r="N725" s="38">
        <f t="shared" si="11"/>
        <v>145976.42000000004</v>
      </c>
    </row>
    <row r="726" spans="1:14" x14ac:dyDescent="0.25">
      <c r="A726" s="12" t="s">
        <v>579</v>
      </c>
      <c r="B726" s="32">
        <v>41925</v>
      </c>
      <c r="C726" s="32">
        <v>41421.9</v>
      </c>
      <c r="D726" s="32">
        <v>41631.589999999997</v>
      </c>
      <c r="E726" s="32">
        <v>41631.589999999997</v>
      </c>
      <c r="F726" s="32">
        <v>41631.589999999997</v>
      </c>
      <c r="G726" s="32">
        <v>35007.440000000002</v>
      </c>
      <c r="H726" s="32">
        <v>35007.440000000002</v>
      </c>
      <c r="I726" s="31">
        <v>35007.440000000002</v>
      </c>
      <c r="J726" s="31">
        <v>35007.440000000002</v>
      </c>
      <c r="K726" s="31">
        <v>34407.879999999997</v>
      </c>
      <c r="L726" s="32">
        <v>34407.879999999997</v>
      </c>
      <c r="M726" s="32">
        <v>34407.879999999997</v>
      </c>
      <c r="N726" s="38">
        <f t="shared" si="11"/>
        <v>451495.07</v>
      </c>
    </row>
    <row r="727" spans="1:14" x14ac:dyDescent="0.25">
      <c r="A727" s="12" t="s">
        <v>586</v>
      </c>
      <c r="B727" s="32">
        <v>9675</v>
      </c>
      <c r="C727" s="32">
        <v>9675</v>
      </c>
      <c r="D727" s="32">
        <v>9675</v>
      </c>
      <c r="E727" s="32">
        <v>9675</v>
      </c>
      <c r="F727" s="32">
        <v>9675</v>
      </c>
      <c r="G727" s="32">
        <v>9675</v>
      </c>
      <c r="H727" s="32">
        <v>9675</v>
      </c>
      <c r="I727" s="31">
        <v>9675</v>
      </c>
      <c r="J727" s="31">
        <v>9675</v>
      </c>
      <c r="K727" s="31">
        <v>9634.3799999999992</v>
      </c>
      <c r="L727" s="32">
        <v>9634.3799999999992</v>
      </c>
      <c r="M727" s="32">
        <v>9634.3799999999992</v>
      </c>
      <c r="N727" s="38">
        <f t="shared" si="11"/>
        <v>115978.14000000001</v>
      </c>
    </row>
    <row r="728" spans="1:14" x14ac:dyDescent="0.25">
      <c r="A728" s="12" t="s">
        <v>823</v>
      </c>
      <c r="B728" s="32">
        <v>6450</v>
      </c>
      <c r="C728" s="32">
        <v>6450</v>
      </c>
      <c r="D728" s="32">
        <v>6450</v>
      </c>
      <c r="E728" s="32">
        <v>6450</v>
      </c>
      <c r="F728" s="32">
        <v>6450</v>
      </c>
      <c r="G728" s="32">
        <v>6003.66</v>
      </c>
      <c r="H728" s="32">
        <v>6003.66</v>
      </c>
      <c r="I728" s="31">
        <v>6003.66</v>
      </c>
      <c r="J728" s="31">
        <v>6003.66</v>
      </c>
      <c r="K728" s="31">
        <v>5839.18</v>
      </c>
      <c r="L728" s="32">
        <v>5839.18</v>
      </c>
      <c r="M728" s="32">
        <v>5839.18</v>
      </c>
      <c r="N728" s="38">
        <f t="shared" si="11"/>
        <v>73782.180000000022</v>
      </c>
    </row>
    <row r="729" spans="1:14" x14ac:dyDescent="0.25">
      <c r="A729" s="12" t="s">
        <v>824</v>
      </c>
      <c r="B729" s="32">
        <v>3225</v>
      </c>
      <c r="C729" s="32">
        <v>3170.18</v>
      </c>
      <c r="D729" s="32">
        <v>3170.18</v>
      </c>
      <c r="E729" s="32">
        <v>3170.18</v>
      </c>
      <c r="F729" s="32">
        <v>3170.18</v>
      </c>
      <c r="G729" s="32">
        <v>3012.47</v>
      </c>
      <c r="H729" s="32">
        <v>3012.47</v>
      </c>
      <c r="I729" s="31">
        <v>3012.47</v>
      </c>
      <c r="J729" s="31">
        <v>3012.47</v>
      </c>
      <c r="K729" s="31">
        <v>3072.78</v>
      </c>
      <c r="L729" s="32">
        <v>3072.78</v>
      </c>
      <c r="M729" s="32">
        <v>3072.78</v>
      </c>
      <c r="N729" s="38">
        <f t="shared" si="11"/>
        <v>37173.94</v>
      </c>
    </row>
    <row r="730" spans="1:14" x14ac:dyDescent="0.25">
      <c r="A730" s="12" t="s">
        <v>825</v>
      </c>
      <c r="B730" s="32">
        <v>41925</v>
      </c>
      <c r="C730" s="32">
        <v>41925</v>
      </c>
      <c r="D730" s="32">
        <v>41925</v>
      </c>
      <c r="E730" s="32">
        <v>41925</v>
      </c>
      <c r="F730" s="32">
        <v>41925</v>
      </c>
      <c r="G730" s="32">
        <v>37141.39</v>
      </c>
      <c r="H730" s="32">
        <v>37141.39</v>
      </c>
      <c r="I730" s="31">
        <v>37141.39</v>
      </c>
      <c r="J730" s="31">
        <v>37141.39</v>
      </c>
      <c r="K730" s="31">
        <v>41413.58</v>
      </c>
      <c r="L730" s="32">
        <v>41413.58</v>
      </c>
      <c r="M730" s="32">
        <v>41413.58</v>
      </c>
      <c r="N730" s="38">
        <f t="shared" si="11"/>
        <v>482431.3000000001</v>
      </c>
    </row>
    <row r="731" spans="1:14" x14ac:dyDescent="0.25">
      <c r="A731" s="12" t="s">
        <v>587</v>
      </c>
      <c r="B731" s="32">
        <v>19350</v>
      </c>
      <c r="C731" s="32">
        <v>16312.08</v>
      </c>
      <c r="D731" s="32">
        <v>16447.5</v>
      </c>
      <c r="E731" s="32">
        <v>16447.5</v>
      </c>
      <c r="F731" s="32">
        <v>16447.5</v>
      </c>
      <c r="G731" s="32">
        <v>12823.26</v>
      </c>
      <c r="H731" s="32">
        <v>12823.26</v>
      </c>
      <c r="I731" s="31">
        <v>12823.26</v>
      </c>
      <c r="J731" s="31">
        <v>12823.26</v>
      </c>
      <c r="K731" s="31">
        <v>13606.92</v>
      </c>
      <c r="L731" s="32">
        <v>13606.92</v>
      </c>
      <c r="M731" s="32">
        <v>13606.92</v>
      </c>
      <c r="N731" s="38">
        <f t="shared" si="11"/>
        <v>177118.38000000003</v>
      </c>
    </row>
    <row r="732" spans="1:14" x14ac:dyDescent="0.25">
      <c r="A732" s="12" t="s">
        <v>588</v>
      </c>
      <c r="B732" s="32">
        <v>58050</v>
      </c>
      <c r="C732" s="32">
        <v>48762</v>
      </c>
      <c r="D732" s="32">
        <v>49052.34</v>
      </c>
      <c r="E732" s="32">
        <v>49052.34</v>
      </c>
      <c r="F732" s="32">
        <v>49052.34</v>
      </c>
      <c r="G732" s="32">
        <v>22831.02</v>
      </c>
      <c r="H732" s="32">
        <v>22831.02</v>
      </c>
      <c r="I732" s="31">
        <v>22831.02</v>
      </c>
      <c r="J732" s="31">
        <v>22831.02</v>
      </c>
      <c r="K732" s="31">
        <v>33999.839999999997</v>
      </c>
      <c r="L732" s="32">
        <v>33999.839999999997</v>
      </c>
      <c r="M732" s="32">
        <v>33999.839999999997</v>
      </c>
      <c r="N732" s="38">
        <f t="shared" si="11"/>
        <v>447292.62</v>
      </c>
    </row>
    <row r="733" spans="1:14" x14ac:dyDescent="0.25">
      <c r="A733" s="12" t="s">
        <v>589</v>
      </c>
      <c r="B733" s="32">
        <v>12900</v>
      </c>
      <c r="C733" s="32">
        <v>11674.52</v>
      </c>
      <c r="D733" s="32">
        <v>11842.2</v>
      </c>
      <c r="E733" s="32">
        <v>11842.2</v>
      </c>
      <c r="F733" s="32">
        <v>11842.2</v>
      </c>
      <c r="G733" s="32">
        <v>10357.4</v>
      </c>
      <c r="H733" s="32">
        <v>10357.4</v>
      </c>
      <c r="I733" s="31">
        <v>10357.4</v>
      </c>
      <c r="J733" s="31">
        <v>10357.4</v>
      </c>
      <c r="K733" s="31">
        <v>9898.16</v>
      </c>
      <c r="L733" s="32">
        <v>9898.16</v>
      </c>
      <c r="M733" s="32">
        <v>9898.16</v>
      </c>
      <c r="N733" s="38">
        <f t="shared" si="11"/>
        <v>131225.19999999998</v>
      </c>
    </row>
    <row r="734" spans="1:14" x14ac:dyDescent="0.25">
      <c r="A734" s="12" t="s">
        <v>664</v>
      </c>
      <c r="B734" s="32">
        <v>9675</v>
      </c>
      <c r="C734" s="32">
        <v>9026.7900000000009</v>
      </c>
      <c r="D734" s="32">
        <v>9094.5</v>
      </c>
      <c r="E734" s="32">
        <v>9094.5</v>
      </c>
      <c r="F734" s="32">
        <v>9094.5</v>
      </c>
      <c r="G734" s="32">
        <v>6226.83</v>
      </c>
      <c r="H734" s="32">
        <v>6226.83</v>
      </c>
      <c r="I734" s="31">
        <v>6226.83</v>
      </c>
      <c r="J734" s="31">
        <v>6226.83</v>
      </c>
      <c r="K734" s="31">
        <v>8620.44</v>
      </c>
      <c r="L734" s="32">
        <v>8620.44</v>
      </c>
      <c r="M734" s="32">
        <v>8620.44</v>
      </c>
      <c r="N734" s="38">
        <f t="shared" si="11"/>
        <v>96753.930000000008</v>
      </c>
    </row>
    <row r="735" spans="1:14" x14ac:dyDescent="0.25">
      <c r="A735" s="12" t="s">
        <v>590</v>
      </c>
      <c r="B735" s="32">
        <v>12900</v>
      </c>
      <c r="C735" s="32">
        <v>12900</v>
      </c>
      <c r="D735" s="32">
        <v>12900</v>
      </c>
      <c r="E735" s="32">
        <v>12900</v>
      </c>
      <c r="F735" s="32">
        <v>12900</v>
      </c>
      <c r="G735" s="32">
        <v>12171.16</v>
      </c>
      <c r="H735" s="32">
        <v>12171.16</v>
      </c>
      <c r="I735" s="31">
        <v>12171.16</v>
      </c>
      <c r="J735" s="31">
        <v>12171.16</v>
      </c>
      <c r="K735" s="31">
        <v>10857.92</v>
      </c>
      <c r="L735" s="32">
        <v>10857.92</v>
      </c>
      <c r="M735" s="32">
        <v>10857.92</v>
      </c>
      <c r="N735" s="38">
        <f t="shared" si="11"/>
        <v>145758.40000000002</v>
      </c>
    </row>
    <row r="736" spans="1:14" x14ac:dyDescent="0.25">
      <c r="A736" s="12" t="s">
        <v>591</v>
      </c>
      <c r="B736" s="32">
        <v>6450</v>
      </c>
      <c r="C736" s="32">
        <v>6301.66</v>
      </c>
      <c r="D736" s="32">
        <v>6385.5</v>
      </c>
      <c r="E736" s="32">
        <v>6385.5</v>
      </c>
      <c r="F736" s="32">
        <v>6385.5</v>
      </c>
      <c r="G736" s="32">
        <v>4989.72</v>
      </c>
      <c r="H736" s="32">
        <v>4989.72</v>
      </c>
      <c r="I736" s="31">
        <v>4989.72</v>
      </c>
      <c r="J736" s="31">
        <v>4989.72</v>
      </c>
      <c r="K736" s="31">
        <v>5270.2999999999993</v>
      </c>
      <c r="L736" s="32">
        <v>5270.3</v>
      </c>
      <c r="M736" s="32">
        <v>5270.3</v>
      </c>
      <c r="N736" s="38">
        <f t="shared" si="11"/>
        <v>67677.94</v>
      </c>
    </row>
    <row r="737" spans="1:14" x14ac:dyDescent="0.25">
      <c r="A737" s="12" t="s">
        <v>592</v>
      </c>
      <c r="B737" s="32">
        <v>32250</v>
      </c>
      <c r="C737" s="32">
        <v>31863</v>
      </c>
      <c r="D737" s="32">
        <v>32153.3</v>
      </c>
      <c r="E737" s="32">
        <v>32153.3</v>
      </c>
      <c r="F737" s="32">
        <v>32153.3</v>
      </c>
      <c r="G737" s="32">
        <v>30631.1</v>
      </c>
      <c r="H737" s="32">
        <v>30631.1</v>
      </c>
      <c r="I737" s="31">
        <v>30631.1</v>
      </c>
      <c r="J737" s="31">
        <v>30631.1</v>
      </c>
      <c r="K737" s="31">
        <v>31746.9</v>
      </c>
      <c r="L737" s="32">
        <v>31746.9</v>
      </c>
      <c r="M737" s="32">
        <v>31746.9</v>
      </c>
      <c r="N737" s="38">
        <f t="shared" si="11"/>
        <v>378338.00000000006</v>
      </c>
    </row>
    <row r="738" spans="1:14" x14ac:dyDescent="0.25">
      <c r="A738" s="12" t="s">
        <v>593</v>
      </c>
      <c r="B738" s="32">
        <v>12900</v>
      </c>
      <c r="C738" s="32">
        <v>12126</v>
      </c>
      <c r="D738" s="32">
        <v>12190.52</v>
      </c>
      <c r="E738" s="32">
        <v>12190.52</v>
      </c>
      <c r="F738" s="32">
        <v>12190.52</v>
      </c>
      <c r="G738" s="32">
        <v>9961.4</v>
      </c>
      <c r="H738" s="32">
        <v>9961.4</v>
      </c>
      <c r="I738" s="31">
        <v>9961.4</v>
      </c>
      <c r="J738" s="31">
        <v>9961.4</v>
      </c>
      <c r="K738" s="31">
        <v>13659.8</v>
      </c>
      <c r="L738" s="32">
        <v>16884.8</v>
      </c>
      <c r="M738" s="32">
        <v>16884.8</v>
      </c>
      <c r="N738" s="38">
        <f t="shared" si="11"/>
        <v>148872.55999999997</v>
      </c>
    </row>
    <row r="739" spans="1:14" x14ac:dyDescent="0.25">
      <c r="A739" s="12" t="s">
        <v>594</v>
      </c>
      <c r="B739" s="32">
        <v>16125</v>
      </c>
      <c r="C739" s="32">
        <v>13690.15</v>
      </c>
      <c r="D739" s="32">
        <v>13690.15</v>
      </c>
      <c r="E739" s="32">
        <v>13690.15</v>
      </c>
      <c r="F739" s="32">
        <v>13690.15</v>
      </c>
      <c r="G739" s="32">
        <v>8510.7999999999993</v>
      </c>
      <c r="H739" s="32">
        <v>8510.7999999999993</v>
      </c>
      <c r="I739" s="31">
        <v>8510.7999999999993</v>
      </c>
      <c r="J739" s="31">
        <v>8510.7999999999993</v>
      </c>
      <c r="K739" s="31">
        <v>7564.25</v>
      </c>
      <c r="L739" s="32">
        <v>7564.25</v>
      </c>
      <c r="M739" s="32">
        <v>7564.25</v>
      </c>
      <c r="N739" s="38">
        <f t="shared" si="11"/>
        <v>127621.55000000002</v>
      </c>
    </row>
    <row r="740" spans="1:14" x14ac:dyDescent="0.25">
      <c r="A740" s="12" t="s">
        <v>580</v>
      </c>
      <c r="B740" s="32">
        <v>32250</v>
      </c>
      <c r="C740" s="32">
        <v>31640.51</v>
      </c>
      <c r="D740" s="32">
        <v>31979.1</v>
      </c>
      <c r="E740" s="32">
        <v>31979.1</v>
      </c>
      <c r="F740" s="32">
        <v>31979.1</v>
      </c>
      <c r="G740" s="32">
        <v>26522.400000000001</v>
      </c>
      <c r="H740" s="32">
        <v>26522.400000000001</v>
      </c>
      <c r="I740" s="31">
        <v>26522.400000000001</v>
      </c>
      <c r="J740" s="31">
        <v>26522.400000000001</v>
      </c>
      <c r="K740" s="31">
        <v>29905.4</v>
      </c>
      <c r="L740" s="32">
        <v>29905.4</v>
      </c>
      <c r="M740" s="32">
        <v>29905.4</v>
      </c>
      <c r="N740" s="38">
        <f t="shared" si="11"/>
        <v>355633.61000000004</v>
      </c>
    </row>
    <row r="741" spans="1:14" x14ac:dyDescent="0.25">
      <c r="A741" s="12" t="s">
        <v>581</v>
      </c>
      <c r="B741" s="32">
        <v>6450</v>
      </c>
      <c r="C741" s="32">
        <v>6101.7</v>
      </c>
      <c r="D741" s="32">
        <v>6101.7</v>
      </c>
      <c r="E741" s="32">
        <v>6101.7</v>
      </c>
      <c r="F741" s="32">
        <v>6101.7</v>
      </c>
      <c r="G741" s="32">
        <v>5245.78</v>
      </c>
      <c r="H741" s="32">
        <v>5245.78</v>
      </c>
      <c r="I741" s="31">
        <v>5245.78</v>
      </c>
      <c r="J741" s="31">
        <v>5245.78</v>
      </c>
      <c r="K741" s="31">
        <v>5180.6400000000003</v>
      </c>
      <c r="L741" s="32">
        <v>8405.64</v>
      </c>
      <c r="M741" s="32">
        <v>8405.64</v>
      </c>
      <c r="N741" s="38">
        <f t="shared" si="11"/>
        <v>73831.839999999997</v>
      </c>
    </row>
    <row r="742" spans="1:14" x14ac:dyDescent="0.25">
      <c r="A742" s="12" t="s">
        <v>582</v>
      </c>
      <c r="B742" s="32">
        <v>22575</v>
      </c>
      <c r="C742" s="32">
        <v>19572.560000000001</v>
      </c>
      <c r="D742" s="32">
        <v>19730.55</v>
      </c>
      <c r="E742" s="32">
        <v>19730.55</v>
      </c>
      <c r="F742" s="32">
        <v>19730.55</v>
      </c>
      <c r="G742" s="32">
        <v>10373.23</v>
      </c>
      <c r="H742" s="32">
        <v>10373.23</v>
      </c>
      <c r="I742" s="31">
        <v>10373.23</v>
      </c>
      <c r="J742" s="31">
        <v>10373.23</v>
      </c>
      <c r="K742" s="31">
        <v>11350.71</v>
      </c>
      <c r="L742" s="32">
        <v>11350.71</v>
      </c>
      <c r="M742" s="32">
        <v>11350.71</v>
      </c>
      <c r="N742" s="38">
        <f t="shared" si="11"/>
        <v>176884.25999999998</v>
      </c>
    </row>
    <row r="743" spans="1:14" x14ac:dyDescent="0.25">
      <c r="A743" s="12" t="s">
        <v>826</v>
      </c>
      <c r="B743" s="32">
        <v>6450</v>
      </c>
      <c r="C743" s="32">
        <v>5488.96</v>
      </c>
      <c r="D743" s="32">
        <v>5488.96</v>
      </c>
      <c r="E743" s="32">
        <v>5488.96</v>
      </c>
      <c r="F743" s="32">
        <v>5488.96</v>
      </c>
      <c r="G743" s="32">
        <v>6308.1</v>
      </c>
      <c r="H743" s="32">
        <v>6308.1</v>
      </c>
      <c r="I743" s="31">
        <v>6308.1</v>
      </c>
      <c r="J743" s="31">
        <v>6308.1</v>
      </c>
      <c r="K743" s="31">
        <v>6450</v>
      </c>
      <c r="L743" s="32">
        <v>6450</v>
      </c>
      <c r="M743" s="32">
        <v>6450</v>
      </c>
      <c r="N743" s="38">
        <f t="shared" si="11"/>
        <v>72988.239999999991</v>
      </c>
    </row>
    <row r="744" spans="1:14" x14ac:dyDescent="0.25">
      <c r="A744" s="12" t="s">
        <v>583</v>
      </c>
      <c r="B744" s="32">
        <v>6450</v>
      </c>
      <c r="C744" s="32">
        <v>6340.36</v>
      </c>
      <c r="D744" s="32">
        <v>6340.36</v>
      </c>
      <c r="E744" s="32">
        <v>6340.36</v>
      </c>
      <c r="F744" s="32">
        <v>6340.36</v>
      </c>
      <c r="G744" s="32">
        <v>5773.4</v>
      </c>
      <c r="H744" s="32">
        <v>5773.4</v>
      </c>
      <c r="I744" s="31">
        <v>5773.4</v>
      </c>
      <c r="J744" s="31">
        <v>5773.4</v>
      </c>
      <c r="K744" s="31">
        <v>6192</v>
      </c>
      <c r="L744" s="32">
        <v>6192</v>
      </c>
      <c r="M744" s="32">
        <v>6192</v>
      </c>
      <c r="N744" s="38">
        <f t="shared" si="11"/>
        <v>73481.040000000008</v>
      </c>
    </row>
    <row r="745" spans="1:14" x14ac:dyDescent="0.25">
      <c r="A745" s="12" t="s">
        <v>827</v>
      </c>
      <c r="B745" s="32">
        <v>3225</v>
      </c>
      <c r="C745" s="32">
        <v>2886.38</v>
      </c>
      <c r="D745" s="32">
        <v>2886.38</v>
      </c>
      <c r="E745" s="32">
        <v>2886.38</v>
      </c>
      <c r="F745" s="32">
        <v>2886.38</v>
      </c>
      <c r="G745" s="32">
        <v>1983.05</v>
      </c>
      <c r="H745" s="32">
        <v>1983.05</v>
      </c>
      <c r="I745" s="31">
        <v>1983.05</v>
      </c>
      <c r="J745" s="31">
        <v>1983.05</v>
      </c>
      <c r="K745" s="31">
        <v>2696.1</v>
      </c>
      <c r="L745" s="32">
        <v>2696.1</v>
      </c>
      <c r="M745" s="32">
        <v>2696.1</v>
      </c>
      <c r="N745" s="38">
        <f t="shared" si="11"/>
        <v>30791.019999999993</v>
      </c>
    </row>
    <row r="746" spans="1:14" x14ac:dyDescent="0.25">
      <c r="A746" s="12" t="s">
        <v>828</v>
      </c>
      <c r="B746" s="32">
        <v>6450</v>
      </c>
      <c r="C746" s="32">
        <v>5160</v>
      </c>
      <c r="D746" s="32">
        <v>5160</v>
      </c>
      <c r="E746" s="32">
        <v>5160</v>
      </c>
      <c r="F746" s="32">
        <v>5160</v>
      </c>
      <c r="G746" s="32">
        <v>4357.62</v>
      </c>
      <c r="H746" s="32">
        <v>4357.62</v>
      </c>
      <c r="I746" s="31">
        <v>4357.62</v>
      </c>
      <c r="J746" s="31">
        <v>4357.62</v>
      </c>
      <c r="K746" s="31">
        <v>4894.8999999999996</v>
      </c>
      <c r="L746" s="32">
        <v>4894.8999999999996</v>
      </c>
      <c r="M746" s="32">
        <v>4894.8999999999996</v>
      </c>
      <c r="N746" s="38">
        <f t="shared" si="11"/>
        <v>59205.180000000008</v>
      </c>
    </row>
    <row r="747" spans="1:14" x14ac:dyDescent="0.25">
      <c r="A747" s="12" t="s">
        <v>829</v>
      </c>
      <c r="B747" s="32">
        <v>6450</v>
      </c>
      <c r="C747" s="32">
        <v>5160</v>
      </c>
      <c r="D747" s="32">
        <v>5160</v>
      </c>
      <c r="E747" s="32">
        <v>5160</v>
      </c>
      <c r="F747" s="32">
        <v>5160</v>
      </c>
      <c r="G747" s="32">
        <v>3354</v>
      </c>
      <c r="H747" s="32">
        <v>3354</v>
      </c>
      <c r="I747" s="31">
        <v>3354</v>
      </c>
      <c r="J747" s="31">
        <v>3354</v>
      </c>
      <c r="K747" s="31">
        <v>3376.58</v>
      </c>
      <c r="L747" s="32">
        <v>3376.58</v>
      </c>
      <c r="M747" s="32">
        <v>3376.58</v>
      </c>
      <c r="N747" s="38">
        <f t="shared" si="11"/>
        <v>50635.740000000005</v>
      </c>
    </row>
    <row r="748" spans="1:14" x14ac:dyDescent="0.25">
      <c r="A748" s="12" t="s">
        <v>584</v>
      </c>
      <c r="B748" s="32">
        <v>9675</v>
      </c>
      <c r="C748" s="32">
        <v>7836.75</v>
      </c>
      <c r="D748" s="32">
        <v>7836.75</v>
      </c>
      <c r="E748" s="32">
        <v>7836.75</v>
      </c>
      <c r="F748" s="32">
        <v>7836.75</v>
      </c>
      <c r="G748" s="32">
        <v>5646.33</v>
      </c>
      <c r="H748" s="32">
        <v>5646.33</v>
      </c>
      <c r="I748" s="31">
        <v>5646.33</v>
      </c>
      <c r="J748" s="31">
        <v>5646.33</v>
      </c>
      <c r="K748" s="31">
        <v>6675.75</v>
      </c>
      <c r="L748" s="32">
        <v>6675.75</v>
      </c>
      <c r="M748" s="32">
        <v>6675.75</v>
      </c>
      <c r="N748" s="38">
        <f t="shared" si="11"/>
        <v>83634.570000000007</v>
      </c>
    </row>
    <row r="749" spans="1:14" x14ac:dyDescent="0.25">
      <c r="A749" s="12" t="s">
        <v>585</v>
      </c>
      <c r="B749" s="32">
        <v>3225</v>
      </c>
      <c r="C749" s="32">
        <v>3115.35</v>
      </c>
      <c r="D749" s="32">
        <v>3170.18</v>
      </c>
      <c r="E749" s="32">
        <v>3170.18</v>
      </c>
      <c r="F749" s="32">
        <v>3170.18</v>
      </c>
      <c r="G749" s="32">
        <v>2864.45</v>
      </c>
      <c r="H749" s="32">
        <v>2864.45</v>
      </c>
      <c r="I749" s="31">
        <v>2864.45</v>
      </c>
      <c r="J749" s="31">
        <v>2864.45</v>
      </c>
      <c r="K749" s="31">
        <v>2705.45</v>
      </c>
      <c r="L749" s="32">
        <v>2705.45</v>
      </c>
      <c r="M749" s="32">
        <v>2705.45</v>
      </c>
      <c r="N749" s="38">
        <f t="shared" si="11"/>
        <v>35425.040000000001</v>
      </c>
    </row>
    <row r="750" spans="1:14" x14ac:dyDescent="0.25">
      <c r="A750" s="12" t="s">
        <v>595</v>
      </c>
      <c r="B750" s="32">
        <v>32250</v>
      </c>
      <c r="C750" s="32">
        <v>32250</v>
      </c>
      <c r="D750" s="32">
        <v>32250</v>
      </c>
      <c r="E750" s="32">
        <v>32250</v>
      </c>
      <c r="F750" s="32">
        <v>32250</v>
      </c>
      <c r="G750" s="32">
        <v>28434.799999999999</v>
      </c>
      <c r="H750" s="32">
        <v>28434.799999999999</v>
      </c>
      <c r="I750" s="31">
        <v>28434.799999999999</v>
      </c>
      <c r="J750" s="31">
        <v>28434.799999999999</v>
      </c>
      <c r="K750" s="31">
        <v>26993.3</v>
      </c>
      <c r="L750" s="32">
        <v>26993.3</v>
      </c>
      <c r="M750" s="32">
        <v>26993.3</v>
      </c>
      <c r="N750" s="38">
        <f t="shared" si="11"/>
        <v>355969.09999999992</v>
      </c>
    </row>
    <row r="751" spans="1:14" x14ac:dyDescent="0.25">
      <c r="A751" s="12" t="s">
        <v>596</v>
      </c>
      <c r="B751" s="32">
        <v>9675</v>
      </c>
      <c r="C751" s="32">
        <v>8175.39</v>
      </c>
      <c r="D751" s="32">
        <v>8175.39</v>
      </c>
      <c r="E751" s="32">
        <v>8175.39</v>
      </c>
      <c r="F751" s="32">
        <v>8175.39</v>
      </c>
      <c r="G751" s="32">
        <v>5307.72</v>
      </c>
      <c r="H751" s="32">
        <v>5307.72</v>
      </c>
      <c r="I751" s="31">
        <v>5307.72</v>
      </c>
      <c r="J751" s="31">
        <v>5307.72</v>
      </c>
      <c r="K751" s="31">
        <v>6639</v>
      </c>
      <c r="L751" s="32">
        <v>6639</v>
      </c>
      <c r="M751" s="32">
        <v>6639</v>
      </c>
      <c r="N751" s="38">
        <f t="shared" si="11"/>
        <v>83524.44</v>
      </c>
    </row>
    <row r="752" spans="1:14" x14ac:dyDescent="0.25">
      <c r="A752" s="12" t="s">
        <v>597</v>
      </c>
      <c r="B752" s="32">
        <v>6450</v>
      </c>
      <c r="C752" s="32">
        <v>6450</v>
      </c>
      <c r="D752" s="32">
        <v>6450</v>
      </c>
      <c r="E752" s="32">
        <v>6450</v>
      </c>
      <c r="F752" s="32">
        <v>6450</v>
      </c>
      <c r="G752" s="32">
        <v>6381.64</v>
      </c>
      <c r="H752" s="32">
        <v>6381.64</v>
      </c>
      <c r="I752" s="31">
        <v>6381.64</v>
      </c>
      <c r="J752" s="31">
        <v>6381.64</v>
      </c>
      <c r="K752" s="31">
        <v>6435.82</v>
      </c>
      <c r="L752" s="32">
        <v>6435.82</v>
      </c>
      <c r="M752" s="32">
        <v>6435.82</v>
      </c>
      <c r="N752" s="38">
        <f t="shared" si="11"/>
        <v>77084.01999999999</v>
      </c>
    </row>
    <row r="753" spans="1:14" x14ac:dyDescent="0.25">
      <c r="A753" s="12" t="s">
        <v>830</v>
      </c>
      <c r="B753" s="32">
        <v>9675</v>
      </c>
      <c r="C753" s="32">
        <v>8320.5</v>
      </c>
      <c r="D753" s="32">
        <v>8610.75</v>
      </c>
      <c r="E753" s="32">
        <v>8610.75</v>
      </c>
      <c r="F753" s="32">
        <v>8610.75</v>
      </c>
      <c r="G753" s="32">
        <v>5587.32</v>
      </c>
      <c r="H753" s="32">
        <v>5587.32</v>
      </c>
      <c r="I753" s="31">
        <v>5587.32</v>
      </c>
      <c r="J753" s="31">
        <v>5587.32</v>
      </c>
      <c r="K753" s="31">
        <v>8060.25</v>
      </c>
      <c r="L753" s="32">
        <v>8060.25</v>
      </c>
      <c r="M753" s="32">
        <v>8060.25</v>
      </c>
      <c r="N753" s="38">
        <f t="shared" si="11"/>
        <v>90357.78</v>
      </c>
    </row>
    <row r="754" spans="1:14" x14ac:dyDescent="0.25">
      <c r="A754" s="12" t="s">
        <v>598</v>
      </c>
      <c r="B754" s="32">
        <v>9675</v>
      </c>
      <c r="C754" s="32">
        <v>9510.5400000000009</v>
      </c>
      <c r="D754" s="32">
        <v>9510.5400000000009</v>
      </c>
      <c r="E754" s="32">
        <v>9510.5400000000009</v>
      </c>
      <c r="F754" s="32">
        <v>9510.5400000000009</v>
      </c>
      <c r="G754" s="32">
        <v>8006.07</v>
      </c>
      <c r="H754" s="32">
        <v>8006.07</v>
      </c>
      <c r="I754" s="31">
        <v>8006.07</v>
      </c>
      <c r="J754" s="31">
        <v>8006.07</v>
      </c>
      <c r="K754" s="31">
        <v>8064.12</v>
      </c>
      <c r="L754" s="32">
        <v>8064.12</v>
      </c>
      <c r="M754" s="32">
        <v>8064.12</v>
      </c>
      <c r="N754" s="38">
        <f t="shared" si="11"/>
        <v>103933.79999999999</v>
      </c>
    </row>
    <row r="755" spans="1:14" x14ac:dyDescent="0.25">
      <c r="A755" s="12" t="s">
        <v>599</v>
      </c>
      <c r="B755" s="32">
        <v>16125</v>
      </c>
      <c r="C755" s="32">
        <v>14609.25</v>
      </c>
      <c r="D755" s="32">
        <v>14770.5</v>
      </c>
      <c r="E755" s="32">
        <v>14770.5</v>
      </c>
      <c r="F755" s="32">
        <v>14770.5</v>
      </c>
      <c r="G755" s="32">
        <v>14822.1</v>
      </c>
      <c r="H755" s="32">
        <v>14822.1</v>
      </c>
      <c r="I755" s="31">
        <v>14822.1</v>
      </c>
      <c r="J755" s="31">
        <v>14822.1</v>
      </c>
      <c r="K755" s="31">
        <v>15157.5</v>
      </c>
      <c r="L755" s="32">
        <v>15157.5</v>
      </c>
      <c r="M755" s="32">
        <v>15157.5</v>
      </c>
      <c r="N755" s="38">
        <f t="shared" si="11"/>
        <v>179806.65000000002</v>
      </c>
    </row>
    <row r="756" spans="1:14" x14ac:dyDescent="0.25">
      <c r="A756" s="12" t="s">
        <v>600</v>
      </c>
      <c r="B756" s="32">
        <v>6450</v>
      </c>
      <c r="C756" s="32">
        <v>5914.66</v>
      </c>
      <c r="D756" s="32">
        <v>5966.26</v>
      </c>
      <c r="E756" s="32">
        <v>5966.26</v>
      </c>
      <c r="F756" s="32">
        <v>5966.26</v>
      </c>
      <c r="G756" s="32">
        <v>5108.3999999999996</v>
      </c>
      <c r="H756" s="32">
        <v>5108.3999999999996</v>
      </c>
      <c r="I756" s="31">
        <v>5108.3999999999996</v>
      </c>
      <c r="J756" s="31">
        <v>5108.3999999999996</v>
      </c>
      <c r="K756" s="31">
        <v>3822.28</v>
      </c>
      <c r="L756" s="32">
        <v>3822.28</v>
      </c>
      <c r="M756" s="32">
        <v>3822.28</v>
      </c>
      <c r="N756" s="38">
        <f t="shared" si="11"/>
        <v>62163.880000000005</v>
      </c>
    </row>
    <row r="757" spans="1:14" x14ac:dyDescent="0.25">
      <c r="A757" s="12" t="s">
        <v>601</v>
      </c>
      <c r="B757" s="32">
        <v>6450</v>
      </c>
      <c r="C757" s="32">
        <v>5805</v>
      </c>
      <c r="D757" s="32">
        <v>5805</v>
      </c>
      <c r="E757" s="32">
        <v>5805</v>
      </c>
      <c r="F757" s="32">
        <v>5805</v>
      </c>
      <c r="G757" s="32">
        <v>4553.7</v>
      </c>
      <c r="H757" s="32">
        <v>4553.7</v>
      </c>
      <c r="I757" s="31">
        <v>4553.7000000000007</v>
      </c>
      <c r="J757" s="31">
        <v>4553.7</v>
      </c>
      <c r="K757" s="31">
        <v>5310.28</v>
      </c>
      <c r="L757" s="32">
        <v>5310.28</v>
      </c>
      <c r="M757" s="32">
        <v>5310.28</v>
      </c>
      <c r="N757" s="38">
        <f t="shared" si="11"/>
        <v>63815.639999999985</v>
      </c>
    </row>
    <row r="758" spans="1:14" x14ac:dyDescent="0.25">
      <c r="A758" s="12" t="s">
        <v>602</v>
      </c>
      <c r="B758" s="32">
        <v>3225</v>
      </c>
      <c r="C758" s="32">
        <v>3225</v>
      </c>
      <c r="D758" s="32">
        <v>3225</v>
      </c>
      <c r="E758" s="32">
        <v>3225</v>
      </c>
      <c r="F758" s="32">
        <v>3225</v>
      </c>
      <c r="G758" s="32">
        <v>2932.17</v>
      </c>
      <c r="H758" s="32">
        <v>2932.17</v>
      </c>
      <c r="I758" s="31">
        <v>2932.17</v>
      </c>
      <c r="J758" s="31">
        <v>2932.17</v>
      </c>
      <c r="K758" s="31">
        <v>2904.44</v>
      </c>
      <c r="L758" s="32">
        <v>2904.44</v>
      </c>
      <c r="M758" s="32">
        <v>2904.44</v>
      </c>
      <c r="N758" s="38">
        <f t="shared" si="11"/>
        <v>36566.999999999993</v>
      </c>
    </row>
    <row r="759" spans="1:14" x14ac:dyDescent="0.25">
      <c r="A759" s="12" t="s">
        <v>603</v>
      </c>
      <c r="B759" s="32">
        <v>6450</v>
      </c>
      <c r="C759" s="32">
        <v>5901.76</v>
      </c>
      <c r="D759" s="32">
        <v>5985.6</v>
      </c>
      <c r="E759" s="32">
        <v>5985.6</v>
      </c>
      <c r="F759" s="32">
        <v>5985.6</v>
      </c>
      <c r="G759" s="32">
        <v>5947.54</v>
      </c>
      <c r="H759" s="32">
        <v>5947.54</v>
      </c>
      <c r="I759" s="31">
        <v>5947.5400000000009</v>
      </c>
      <c r="J759" s="31">
        <v>5947.5400000000009</v>
      </c>
      <c r="K759" s="31">
        <v>5747.6</v>
      </c>
      <c r="L759" s="32">
        <v>5747.6</v>
      </c>
      <c r="M759" s="32">
        <v>5747.6</v>
      </c>
      <c r="N759" s="38">
        <f t="shared" si="11"/>
        <v>71341.52</v>
      </c>
    </row>
    <row r="760" spans="1:14" x14ac:dyDescent="0.25">
      <c r="A760" s="12" t="s">
        <v>604</v>
      </c>
      <c r="B760" s="32">
        <v>16125</v>
      </c>
      <c r="C760" s="32">
        <v>13158</v>
      </c>
      <c r="D760" s="32">
        <v>13158</v>
      </c>
      <c r="E760" s="32">
        <v>13158</v>
      </c>
      <c r="F760" s="32">
        <v>13158</v>
      </c>
      <c r="G760" s="32">
        <v>8127</v>
      </c>
      <c r="H760" s="32">
        <v>8127</v>
      </c>
      <c r="I760" s="31">
        <v>8127</v>
      </c>
      <c r="J760" s="31">
        <v>8127</v>
      </c>
      <c r="K760" s="31">
        <v>9560.5</v>
      </c>
      <c r="L760" s="32">
        <v>9560.5</v>
      </c>
      <c r="M760" s="32">
        <v>9560.5</v>
      </c>
      <c r="N760" s="38">
        <f t="shared" si="11"/>
        <v>129946.5</v>
      </c>
    </row>
    <row r="761" spans="1:14" x14ac:dyDescent="0.25">
      <c r="A761" s="12" t="s">
        <v>605</v>
      </c>
      <c r="B761" s="32">
        <v>9675</v>
      </c>
      <c r="C761" s="32">
        <v>9675</v>
      </c>
      <c r="D761" s="32">
        <v>9675</v>
      </c>
      <c r="E761" s="32">
        <v>9675</v>
      </c>
      <c r="F761" s="32">
        <v>9675</v>
      </c>
      <c r="G761" s="32">
        <v>7773.87</v>
      </c>
      <c r="H761" s="32">
        <v>7773.87</v>
      </c>
      <c r="I761" s="31">
        <v>7773.87</v>
      </c>
      <c r="J761" s="31">
        <v>7773.87</v>
      </c>
      <c r="K761" s="31">
        <v>8653.32</v>
      </c>
      <c r="L761" s="32">
        <v>8653.32</v>
      </c>
      <c r="M761" s="32">
        <v>8653.32</v>
      </c>
      <c r="N761" s="38">
        <f t="shared" si="11"/>
        <v>105430.44</v>
      </c>
    </row>
    <row r="762" spans="1:14" x14ac:dyDescent="0.25">
      <c r="A762" s="12" t="s">
        <v>606</v>
      </c>
      <c r="B762" s="32">
        <v>59663</v>
      </c>
      <c r="C762" s="32">
        <v>59663</v>
      </c>
      <c r="D762" s="32">
        <v>59663</v>
      </c>
      <c r="E762" s="32">
        <v>59663</v>
      </c>
      <c r="F762" s="32">
        <v>59663</v>
      </c>
      <c r="G762" s="32">
        <v>55204.26</v>
      </c>
      <c r="H762" s="32">
        <v>55204.26</v>
      </c>
      <c r="I762" s="31">
        <v>55204.26</v>
      </c>
      <c r="J762" s="31">
        <v>55204.26</v>
      </c>
      <c r="K762" s="31">
        <v>54626.99</v>
      </c>
      <c r="L762" s="32">
        <v>54626.99</v>
      </c>
      <c r="M762" s="32">
        <v>54626.99</v>
      </c>
      <c r="N762" s="38">
        <f t="shared" si="11"/>
        <v>683013.01</v>
      </c>
    </row>
    <row r="763" spans="1:14" x14ac:dyDescent="0.25">
      <c r="A763" s="12" t="s">
        <v>607</v>
      </c>
      <c r="B763" s="32">
        <v>3225</v>
      </c>
      <c r="C763" s="32">
        <v>2902.5</v>
      </c>
      <c r="D763" s="32">
        <v>2902.5</v>
      </c>
      <c r="E763" s="32">
        <v>2902.5</v>
      </c>
      <c r="F763" s="32">
        <v>2902.5</v>
      </c>
      <c r="G763" s="32">
        <v>3055.69</v>
      </c>
      <c r="H763" s="32">
        <v>3055.69</v>
      </c>
      <c r="I763" s="31">
        <v>3055.69</v>
      </c>
      <c r="J763" s="31">
        <v>3055.69</v>
      </c>
      <c r="K763" s="31">
        <v>2959.91</v>
      </c>
      <c r="L763" s="32">
        <v>2959.91</v>
      </c>
      <c r="M763" s="32">
        <v>2959.91</v>
      </c>
      <c r="N763" s="38">
        <f t="shared" si="11"/>
        <v>35937.489999999991</v>
      </c>
    </row>
    <row r="764" spans="1:14" x14ac:dyDescent="0.25">
      <c r="A764" s="12" t="s">
        <v>831</v>
      </c>
      <c r="B764" s="32">
        <v>3225</v>
      </c>
      <c r="C764" s="32">
        <v>3170.18</v>
      </c>
      <c r="D764" s="32">
        <v>3170.18</v>
      </c>
      <c r="E764" s="32">
        <v>3170.18</v>
      </c>
      <c r="F764" s="32">
        <v>3170.18</v>
      </c>
      <c r="G764" s="32">
        <v>2979.9</v>
      </c>
      <c r="H764" s="32">
        <v>2979.9</v>
      </c>
      <c r="I764" s="31">
        <v>2979.9</v>
      </c>
      <c r="J764" s="31">
        <v>2979.9</v>
      </c>
      <c r="K764" s="31">
        <v>3058.59</v>
      </c>
      <c r="L764" s="32">
        <v>3058.59</v>
      </c>
      <c r="M764" s="32">
        <v>3058.59</v>
      </c>
      <c r="N764" s="38">
        <f t="shared" si="11"/>
        <v>37001.090000000011</v>
      </c>
    </row>
    <row r="765" spans="1:14" x14ac:dyDescent="0.25">
      <c r="A765" s="12" t="s">
        <v>608</v>
      </c>
      <c r="B765" s="32">
        <v>9675</v>
      </c>
      <c r="C765" s="32">
        <v>9675</v>
      </c>
      <c r="D765" s="32">
        <v>9675</v>
      </c>
      <c r="E765" s="32">
        <v>9675</v>
      </c>
      <c r="F765" s="32">
        <v>9675</v>
      </c>
      <c r="G765" s="32">
        <v>8448.2099999999991</v>
      </c>
      <c r="H765" s="32">
        <v>8448.2099999999991</v>
      </c>
      <c r="I765" s="31">
        <v>8448.2099999999991</v>
      </c>
      <c r="J765" s="31">
        <v>8448.2099999999991</v>
      </c>
      <c r="K765" s="31">
        <v>8967.75</v>
      </c>
      <c r="L765" s="32">
        <v>8967.75</v>
      </c>
      <c r="M765" s="32">
        <v>8967.75</v>
      </c>
      <c r="N765" s="38">
        <f t="shared" si="11"/>
        <v>109071.09</v>
      </c>
    </row>
    <row r="766" spans="1:14" x14ac:dyDescent="0.25">
      <c r="A766" s="12" t="s">
        <v>609</v>
      </c>
      <c r="B766" s="32">
        <v>12900</v>
      </c>
      <c r="C766" s="32">
        <v>12422.72</v>
      </c>
      <c r="D766" s="32">
        <v>12513</v>
      </c>
      <c r="E766" s="32">
        <v>12513</v>
      </c>
      <c r="F766" s="32">
        <v>12513</v>
      </c>
      <c r="G766" s="32">
        <v>8177.32</v>
      </c>
      <c r="H766" s="32">
        <v>8177.32</v>
      </c>
      <c r="I766" s="31">
        <v>8177.32</v>
      </c>
      <c r="J766" s="31">
        <v>8177.32</v>
      </c>
      <c r="K766" s="31">
        <v>8498.52</v>
      </c>
      <c r="L766" s="32">
        <v>8498.52</v>
      </c>
      <c r="M766" s="32">
        <v>8498.52</v>
      </c>
      <c r="N766" s="38">
        <f t="shared" si="11"/>
        <v>121066.56000000004</v>
      </c>
    </row>
    <row r="767" spans="1:14" x14ac:dyDescent="0.25">
      <c r="A767" s="12" t="s">
        <v>610</v>
      </c>
      <c r="B767" s="32">
        <v>9675</v>
      </c>
      <c r="C767" s="32">
        <v>9675</v>
      </c>
      <c r="D767" s="32">
        <v>9675</v>
      </c>
      <c r="E767" s="32">
        <v>9675</v>
      </c>
      <c r="F767" s="32">
        <v>9675</v>
      </c>
      <c r="G767" s="32">
        <v>9457.32</v>
      </c>
      <c r="H767" s="32">
        <v>9457.32</v>
      </c>
      <c r="I767" s="31">
        <v>9457.32</v>
      </c>
      <c r="J767" s="31">
        <v>9457.32</v>
      </c>
      <c r="K767" s="31">
        <v>9537.6299999999992</v>
      </c>
      <c r="L767" s="32">
        <v>9537.6299999999992</v>
      </c>
      <c r="M767" s="32">
        <v>9537.6299999999992</v>
      </c>
      <c r="N767" s="38">
        <f t="shared" si="11"/>
        <v>114817.17000000001</v>
      </c>
    </row>
    <row r="768" spans="1:14" x14ac:dyDescent="0.25">
      <c r="A768" s="12" t="s">
        <v>611</v>
      </c>
      <c r="B768" s="32">
        <v>9675</v>
      </c>
      <c r="C768" s="32">
        <v>7740</v>
      </c>
      <c r="D768" s="32">
        <v>7740</v>
      </c>
      <c r="E768" s="32">
        <v>7740</v>
      </c>
      <c r="F768" s="32">
        <v>7740</v>
      </c>
      <c r="G768" s="32">
        <v>5767.26</v>
      </c>
      <c r="H768" s="32">
        <v>5767.26</v>
      </c>
      <c r="I768" s="31">
        <v>5767.26</v>
      </c>
      <c r="J768" s="31">
        <v>5767.26</v>
      </c>
      <c r="K768" s="31">
        <v>7409.13</v>
      </c>
      <c r="L768" s="32">
        <v>10634.13</v>
      </c>
      <c r="M768" s="32">
        <v>10634.13</v>
      </c>
      <c r="N768" s="38">
        <f t="shared" si="11"/>
        <v>92381.430000000022</v>
      </c>
    </row>
    <row r="769" spans="1:14" x14ac:dyDescent="0.25">
      <c r="A769" s="12" t="s">
        <v>545</v>
      </c>
      <c r="B769" s="32">
        <v>3225</v>
      </c>
      <c r="C769" s="32">
        <v>2976.68</v>
      </c>
      <c r="D769" s="32">
        <v>2976.68</v>
      </c>
      <c r="E769" s="32">
        <v>2976.68</v>
      </c>
      <c r="F769" s="32">
        <v>2976.68</v>
      </c>
      <c r="G769" s="32">
        <v>2707.07</v>
      </c>
      <c r="H769" s="32">
        <v>2707.07</v>
      </c>
      <c r="I769" s="31">
        <v>2707.07</v>
      </c>
      <c r="J769" s="31">
        <v>2707.07</v>
      </c>
      <c r="K769" s="31">
        <v>1770.85</v>
      </c>
      <c r="L769" s="32">
        <v>1770.85</v>
      </c>
      <c r="M769" s="32">
        <v>1770.85</v>
      </c>
      <c r="N769" s="38">
        <f t="shared" si="11"/>
        <v>31272.549999999996</v>
      </c>
    </row>
    <row r="770" spans="1:14" x14ac:dyDescent="0.25">
      <c r="A770" s="12" t="s">
        <v>546</v>
      </c>
      <c r="B770" s="32">
        <v>6450</v>
      </c>
      <c r="C770" s="32">
        <v>5160</v>
      </c>
      <c r="D770" s="32">
        <v>5237.3999999999996</v>
      </c>
      <c r="E770" s="32">
        <v>5237.3999999999996</v>
      </c>
      <c r="F770" s="32">
        <v>5237.3999999999996</v>
      </c>
      <c r="G770" s="32">
        <v>3798.4</v>
      </c>
      <c r="H770" s="32">
        <v>3798.4</v>
      </c>
      <c r="I770" s="31">
        <v>3798.4</v>
      </c>
      <c r="J770" s="31">
        <v>3798.4</v>
      </c>
      <c r="K770" s="31">
        <v>3771.32</v>
      </c>
      <c r="L770" s="32">
        <v>3771.32</v>
      </c>
      <c r="M770" s="32">
        <v>3771.32</v>
      </c>
      <c r="N770" s="38">
        <f t="shared" ref="N770:N833" si="12">SUM(B770:M770)</f>
        <v>53829.760000000009</v>
      </c>
    </row>
    <row r="771" spans="1:14" x14ac:dyDescent="0.25">
      <c r="A771" s="12" t="s">
        <v>547</v>
      </c>
      <c r="B771" s="32">
        <v>32250</v>
      </c>
      <c r="C771" s="32">
        <v>32250</v>
      </c>
      <c r="D771" s="32">
        <v>32250</v>
      </c>
      <c r="E771" s="32">
        <v>32250</v>
      </c>
      <c r="F771" s="32">
        <v>32250</v>
      </c>
      <c r="G771" s="32">
        <v>31201.9</v>
      </c>
      <c r="H771" s="32">
        <v>31201.9</v>
      </c>
      <c r="I771" s="31">
        <v>31201.9</v>
      </c>
      <c r="J771" s="31">
        <v>31201.9</v>
      </c>
      <c r="K771" s="31">
        <v>28683.200000000001</v>
      </c>
      <c r="L771" s="32">
        <v>28683.200000000001</v>
      </c>
      <c r="M771" s="32">
        <v>28683.200000000001</v>
      </c>
      <c r="N771" s="38">
        <f t="shared" si="12"/>
        <v>372107.2</v>
      </c>
    </row>
    <row r="772" spans="1:14" x14ac:dyDescent="0.25">
      <c r="A772" s="12" t="s">
        <v>548</v>
      </c>
      <c r="B772" s="32">
        <v>3225</v>
      </c>
      <c r="C772" s="32">
        <v>2580</v>
      </c>
      <c r="D772" s="32">
        <v>2847.68</v>
      </c>
      <c r="E772" s="32">
        <v>2847.68</v>
      </c>
      <c r="F772" s="32">
        <v>2847.68</v>
      </c>
      <c r="G772" s="32">
        <v>2114.96</v>
      </c>
      <c r="H772" s="32">
        <v>2114.96</v>
      </c>
      <c r="I772" s="31">
        <v>2114.96</v>
      </c>
      <c r="J772" s="31">
        <v>2114.96</v>
      </c>
      <c r="K772" s="31">
        <v>1540.58</v>
      </c>
      <c r="L772" s="32">
        <v>1540.58</v>
      </c>
      <c r="M772" s="32">
        <v>1540.58</v>
      </c>
      <c r="N772" s="38">
        <f t="shared" si="12"/>
        <v>27429.620000000003</v>
      </c>
    </row>
    <row r="773" spans="1:14" x14ac:dyDescent="0.25">
      <c r="A773" s="12" t="s">
        <v>549</v>
      </c>
      <c r="B773" s="32">
        <v>6450</v>
      </c>
      <c r="C773" s="32">
        <v>6308.1</v>
      </c>
      <c r="D773" s="32">
        <v>6308.1</v>
      </c>
      <c r="E773" s="32">
        <v>6308.1</v>
      </c>
      <c r="F773" s="32">
        <v>6308.1</v>
      </c>
      <c r="G773" s="32">
        <v>5741.14</v>
      </c>
      <c r="H773" s="32">
        <v>5741.14</v>
      </c>
      <c r="I773" s="31">
        <v>5741.14</v>
      </c>
      <c r="J773" s="31">
        <v>5741.14</v>
      </c>
      <c r="K773" s="31">
        <v>5787.58</v>
      </c>
      <c r="L773" s="32">
        <v>5787.58</v>
      </c>
      <c r="M773" s="32">
        <v>5787.58</v>
      </c>
      <c r="N773" s="38">
        <f t="shared" si="12"/>
        <v>72009.7</v>
      </c>
    </row>
    <row r="774" spans="1:14" x14ac:dyDescent="0.25">
      <c r="A774" s="12" t="s">
        <v>550</v>
      </c>
      <c r="B774" s="32">
        <v>3225</v>
      </c>
      <c r="C774" s="32">
        <v>2580</v>
      </c>
      <c r="D774" s="32">
        <v>2580</v>
      </c>
      <c r="E774" s="32">
        <v>2580</v>
      </c>
      <c r="F774" s="32">
        <v>2580</v>
      </c>
      <c r="G774" s="32">
        <v>1749.56</v>
      </c>
      <c r="H774" s="32">
        <v>1749.56</v>
      </c>
      <c r="I774" s="31">
        <v>1749.56</v>
      </c>
      <c r="J774" s="31">
        <v>1749.56</v>
      </c>
      <c r="K774" s="31">
        <v>2454.5500000000002</v>
      </c>
      <c r="L774" s="32">
        <v>2454.5500000000002</v>
      </c>
      <c r="M774" s="32">
        <v>2454.5500000000002</v>
      </c>
      <c r="N774" s="38">
        <f t="shared" si="12"/>
        <v>27906.89</v>
      </c>
    </row>
    <row r="775" spans="1:14" x14ac:dyDescent="0.25">
      <c r="A775" s="12" t="s">
        <v>551</v>
      </c>
      <c r="B775" s="32">
        <v>12900</v>
      </c>
      <c r="C775" s="32">
        <v>12900</v>
      </c>
      <c r="D775" s="32">
        <v>12900</v>
      </c>
      <c r="E775" s="32">
        <v>12900</v>
      </c>
      <c r="F775" s="32">
        <v>12900</v>
      </c>
      <c r="G775" s="32">
        <v>12274.02</v>
      </c>
      <c r="H775" s="32">
        <v>12065.36</v>
      </c>
      <c r="I775" s="31">
        <v>12065.36</v>
      </c>
      <c r="J775" s="31">
        <v>12065.36</v>
      </c>
      <c r="K775" s="31">
        <v>12180.2</v>
      </c>
      <c r="L775" s="32">
        <v>12180.2</v>
      </c>
      <c r="M775" s="32">
        <v>12180.2</v>
      </c>
      <c r="N775" s="38">
        <f t="shared" si="12"/>
        <v>149510.70000000001</v>
      </c>
    </row>
    <row r="776" spans="1:14" x14ac:dyDescent="0.25">
      <c r="A776" s="12" t="s">
        <v>552</v>
      </c>
      <c r="B776" s="32">
        <v>3225</v>
      </c>
      <c r="C776" s="32">
        <v>2902.5</v>
      </c>
      <c r="D776" s="32">
        <v>2902.5</v>
      </c>
      <c r="E776" s="32">
        <v>2902.5</v>
      </c>
      <c r="F776" s="32">
        <v>2902.5</v>
      </c>
      <c r="G776" s="32">
        <v>1402.88</v>
      </c>
      <c r="H776" s="32">
        <v>1402.88</v>
      </c>
      <c r="I776" s="31">
        <v>1402.88</v>
      </c>
      <c r="J776" s="31">
        <v>1402.88</v>
      </c>
      <c r="K776" s="31">
        <v>2950.88</v>
      </c>
      <c r="L776" s="32">
        <v>2950.88</v>
      </c>
      <c r="M776" s="32">
        <v>2950.88</v>
      </c>
      <c r="N776" s="38">
        <f t="shared" si="12"/>
        <v>29299.160000000007</v>
      </c>
    </row>
    <row r="777" spans="1:14" x14ac:dyDescent="0.25">
      <c r="A777" s="12" t="s">
        <v>553</v>
      </c>
      <c r="B777" s="32">
        <v>6450</v>
      </c>
      <c r="C777" s="32">
        <v>5308.36</v>
      </c>
      <c r="D777" s="32">
        <v>5308.36</v>
      </c>
      <c r="E777" s="32">
        <v>5308.36</v>
      </c>
      <c r="F777" s="32">
        <v>5308.36</v>
      </c>
      <c r="G777" s="32">
        <v>3852.58</v>
      </c>
      <c r="H777" s="32">
        <v>3852.58</v>
      </c>
      <c r="I777" s="31">
        <v>3852.58</v>
      </c>
      <c r="J777" s="31">
        <v>3852.58</v>
      </c>
      <c r="K777" s="31">
        <v>3725.52</v>
      </c>
      <c r="L777" s="32">
        <v>3725.52</v>
      </c>
      <c r="M777" s="32">
        <v>3725.52</v>
      </c>
      <c r="N777" s="38">
        <f t="shared" si="12"/>
        <v>54270.32</v>
      </c>
    </row>
    <row r="778" spans="1:14" x14ac:dyDescent="0.25">
      <c r="A778" s="12" t="s">
        <v>554</v>
      </c>
      <c r="B778" s="32">
        <v>9675</v>
      </c>
      <c r="C778" s="32">
        <v>7904.49</v>
      </c>
      <c r="D778" s="32">
        <v>7904.49</v>
      </c>
      <c r="E778" s="32">
        <v>7904.49</v>
      </c>
      <c r="F778" s="32">
        <v>7904.49</v>
      </c>
      <c r="G778" s="32">
        <v>6385.5</v>
      </c>
      <c r="H778" s="32">
        <v>6385.5</v>
      </c>
      <c r="I778" s="31">
        <v>6385.5</v>
      </c>
      <c r="J778" s="31">
        <v>6385.5</v>
      </c>
      <c r="K778" s="31">
        <v>8956.14</v>
      </c>
      <c r="L778" s="32">
        <v>8956.14</v>
      </c>
      <c r="M778" s="32">
        <v>8956.14</v>
      </c>
      <c r="N778" s="38">
        <f t="shared" si="12"/>
        <v>93703.37999999999</v>
      </c>
    </row>
    <row r="779" spans="1:14" x14ac:dyDescent="0.25">
      <c r="A779" s="12" t="s">
        <v>832</v>
      </c>
      <c r="B779" s="32">
        <v>6450</v>
      </c>
      <c r="C779" s="32">
        <v>5695.36</v>
      </c>
      <c r="D779" s="32">
        <v>5805</v>
      </c>
      <c r="E779" s="32">
        <v>5805</v>
      </c>
      <c r="F779" s="32">
        <v>5805</v>
      </c>
      <c r="G779" s="32">
        <v>3864.2</v>
      </c>
      <c r="H779" s="32">
        <v>3864.2</v>
      </c>
      <c r="I779" s="31">
        <v>3864.2</v>
      </c>
      <c r="J779" s="31">
        <v>3864.2</v>
      </c>
      <c r="K779" s="31">
        <v>4967.1400000000003</v>
      </c>
      <c r="L779" s="32">
        <v>4967.1400000000003</v>
      </c>
      <c r="M779" s="32">
        <v>4967.1400000000003</v>
      </c>
      <c r="N779" s="38">
        <f t="shared" si="12"/>
        <v>59918.579999999987</v>
      </c>
    </row>
    <row r="780" spans="1:14" x14ac:dyDescent="0.25">
      <c r="A780" s="12" t="s">
        <v>555</v>
      </c>
      <c r="B780" s="32">
        <v>12900</v>
      </c>
      <c r="C780" s="32">
        <v>12900</v>
      </c>
      <c r="D780" s="32">
        <v>12900</v>
      </c>
      <c r="E780" s="32">
        <v>12900</v>
      </c>
      <c r="F780" s="32">
        <v>12900</v>
      </c>
      <c r="G780" s="32">
        <v>11865.44</v>
      </c>
      <c r="H780" s="32">
        <v>11865.44</v>
      </c>
      <c r="I780" s="31">
        <v>11865.44</v>
      </c>
      <c r="J780" s="31">
        <v>11865.44</v>
      </c>
      <c r="K780" s="31">
        <v>12222.76</v>
      </c>
      <c r="L780" s="32">
        <v>12222.76</v>
      </c>
      <c r="M780" s="32">
        <v>12222.76</v>
      </c>
      <c r="N780" s="38">
        <f t="shared" si="12"/>
        <v>148630.04</v>
      </c>
    </row>
    <row r="781" spans="1:14" x14ac:dyDescent="0.25">
      <c r="A781" s="12" t="s">
        <v>556</v>
      </c>
      <c r="B781" s="32">
        <v>9675</v>
      </c>
      <c r="C781" s="32">
        <v>7807.74</v>
      </c>
      <c r="D781" s="32">
        <v>7807.74</v>
      </c>
      <c r="E781" s="32">
        <v>7807.74</v>
      </c>
      <c r="F781" s="32">
        <v>7807.74</v>
      </c>
      <c r="G781" s="32">
        <v>6201.69</v>
      </c>
      <c r="H781" s="32">
        <v>6201.69</v>
      </c>
      <c r="I781" s="31">
        <v>6201.69</v>
      </c>
      <c r="J781" s="31">
        <v>6201.69</v>
      </c>
      <c r="K781" s="31">
        <v>8394.99</v>
      </c>
      <c r="L781" s="32">
        <v>8394.99</v>
      </c>
      <c r="M781" s="32">
        <v>8394.99</v>
      </c>
      <c r="N781" s="38">
        <f t="shared" si="12"/>
        <v>90897.690000000017</v>
      </c>
    </row>
    <row r="782" spans="1:14" x14ac:dyDescent="0.25">
      <c r="A782" s="12" t="s">
        <v>833</v>
      </c>
      <c r="B782" s="32">
        <v>3225</v>
      </c>
      <c r="C782" s="32">
        <v>2902.5</v>
      </c>
      <c r="D782" s="32">
        <v>2902.5</v>
      </c>
      <c r="E782" s="32">
        <v>2902.5</v>
      </c>
      <c r="F782" s="32">
        <v>2902.5</v>
      </c>
      <c r="G782" s="32">
        <v>3123.09</v>
      </c>
      <c r="H782" s="32">
        <v>3123.09</v>
      </c>
      <c r="I782" s="31">
        <v>3123.09</v>
      </c>
      <c r="J782" s="31">
        <v>3123.09</v>
      </c>
      <c r="K782" s="31">
        <v>3225</v>
      </c>
      <c r="L782" s="32">
        <v>3225</v>
      </c>
      <c r="M782" s="32">
        <v>3225</v>
      </c>
      <c r="N782" s="38">
        <f t="shared" si="12"/>
        <v>37002.36</v>
      </c>
    </row>
    <row r="783" spans="1:14" x14ac:dyDescent="0.25">
      <c r="A783" s="12" t="s">
        <v>834</v>
      </c>
      <c r="B783" s="32">
        <v>6450</v>
      </c>
      <c r="C783" s="32">
        <v>6450</v>
      </c>
      <c r="D783" s="32">
        <v>6450</v>
      </c>
      <c r="E783" s="32">
        <v>6450</v>
      </c>
      <c r="F783" s="32">
        <v>6450</v>
      </c>
      <c r="G783" s="32">
        <v>5374.78</v>
      </c>
      <c r="H783" s="32">
        <v>5374.78</v>
      </c>
      <c r="I783" s="31">
        <v>5374.78</v>
      </c>
      <c r="J783" s="31">
        <v>5374.78</v>
      </c>
      <c r="K783" s="31">
        <v>5499.28</v>
      </c>
      <c r="L783" s="32">
        <v>5499.28</v>
      </c>
      <c r="M783" s="32">
        <v>5499.28</v>
      </c>
      <c r="N783" s="38">
        <f t="shared" si="12"/>
        <v>70246.959999999992</v>
      </c>
    </row>
    <row r="784" spans="1:14" x14ac:dyDescent="0.25">
      <c r="A784" s="12" t="s">
        <v>835</v>
      </c>
      <c r="B784" s="32">
        <v>3225</v>
      </c>
      <c r="C784" s="32">
        <v>2580</v>
      </c>
      <c r="D784" s="32">
        <v>2580</v>
      </c>
      <c r="E784" s="32">
        <v>2580</v>
      </c>
      <c r="F784" s="32">
        <v>2580</v>
      </c>
      <c r="G784" s="32">
        <v>1080.3800000000001</v>
      </c>
      <c r="H784" s="32">
        <v>1080.3800000000001</v>
      </c>
      <c r="I784" s="31">
        <v>1080.3800000000001</v>
      </c>
      <c r="J784" s="31">
        <v>1080.3800000000001</v>
      </c>
      <c r="K784" s="31">
        <v>2655.14</v>
      </c>
      <c r="L784" s="32">
        <v>2655.14</v>
      </c>
      <c r="M784" s="32">
        <v>2655.14</v>
      </c>
      <c r="N784" s="38">
        <f t="shared" si="12"/>
        <v>25831.940000000002</v>
      </c>
    </row>
    <row r="785" spans="1:14" x14ac:dyDescent="0.25">
      <c r="A785" s="12" t="s">
        <v>557</v>
      </c>
      <c r="B785" s="32">
        <v>12900</v>
      </c>
      <c r="C785" s="32">
        <v>12900</v>
      </c>
      <c r="D785" s="32">
        <v>12900</v>
      </c>
      <c r="E785" s="32">
        <v>12900</v>
      </c>
      <c r="F785" s="32">
        <v>12900</v>
      </c>
      <c r="G785" s="32">
        <v>12266.6</v>
      </c>
      <c r="H785" s="32">
        <v>12266.6</v>
      </c>
      <c r="I785" s="31">
        <v>12266.6</v>
      </c>
      <c r="J785" s="31">
        <v>12266.6</v>
      </c>
      <c r="K785" s="31">
        <v>11263</v>
      </c>
      <c r="L785" s="32">
        <v>11263</v>
      </c>
      <c r="M785" s="32">
        <v>11263</v>
      </c>
      <c r="N785" s="38">
        <f t="shared" si="12"/>
        <v>147355.40000000002</v>
      </c>
    </row>
    <row r="786" spans="1:14" x14ac:dyDescent="0.25">
      <c r="A786" s="12" t="s">
        <v>558</v>
      </c>
      <c r="B786" s="32">
        <v>9675</v>
      </c>
      <c r="C786" s="32">
        <v>9675</v>
      </c>
      <c r="D786" s="32">
        <v>12900</v>
      </c>
      <c r="E786" s="32">
        <v>12900</v>
      </c>
      <c r="F786" s="32">
        <v>12900</v>
      </c>
      <c r="G786" s="32">
        <v>12367.89</v>
      </c>
      <c r="H786" s="32">
        <v>12367.89</v>
      </c>
      <c r="I786" s="31">
        <v>12367.89</v>
      </c>
      <c r="J786" s="31">
        <v>12367.89</v>
      </c>
      <c r="K786" s="31">
        <v>12658.14</v>
      </c>
      <c r="L786" s="32">
        <v>12658.14</v>
      </c>
      <c r="M786" s="32">
        <v>12658.14</v>
      </c>
      <c r="N786" s="38">
        <f t="shared" si="12"/>
        <v>145495.97999999998</v>
      </c>
    </row>
    <row r="787" spans="1:14" x14ac:dyDescent="0.25">
      <c r="A787" s="12" t="s">
        <v>559</v>
      </c>
      <c r="B787" s="32">
        <v>9675</v>
      </c>
      <c r="C787" s="32">
        <v>9675</v>
      </c>
      <c r="D787" s="32">
        <v>9675</v>
      </c>
      <c r="E787" s="32">
        <v>9675</v>
      </c>
      <c r="F787" s="32">
        <v>9675</v>
      </c>
      <c r="G787" s="32">
        <v>9529.89</v>
      </c>
      <c r="H787" s="32">
        <v>9529.89</v>
      </c>
      <c r="I787" s="31">
        <v>9529.89</v>
      </c>
      <c r="J787" s="31">
        <v>9529.89</v>
      </c>
      <c r="K787" s="31">
        <v>9521.16</v>
      </c>
      <c r="L787" s="32">
        <v>9521.16</v>
      </c>
      <c r="M787" s="32">
        <v>9521.16</v>
      </c>
      <c r="N787" s="38">
        <f t="shared" si="12"/>
        <v>115058.04000000001</v>
      </c>
    </row>
    <row r="788" spans="1:14" x14ac:dyDescent="0.25">
      <c r="A788" s="12" t="s">
        <v>560</v>
      </c>
      <c r="B788" s="32">
        <v>6450</v>
      </c>
      <c r="C788" s="32">
        <v>6450</v>
      </c>
      <c r="D788" s="32">
        <v>6450</v>
      </c>
      <c r="E788" s="32">
        <v>6450</v>
      </c>
      <c r="F788" s="32">
        <v>6450</v>
      </c>
      <c r="G788" s="32">
        <v>5838.54</v>
      </c>
      <c r="H788" s="32">
        <v>5838.54</v>
      </c>
      <c r="I788" s="31">
        <v>5838.54</v>
      </c>
      <c r="J788" s="31">
        <v>5838.54</v>
      </c>
      <c r="K788" s="31">
        <v>6395.82</v>
      </c>
      <c r="L788" s="32">
        <v>6395.82</v>
      </c>
      <c r="M788" s="32">
        <v>6395.82</v>
      </c>
      <c r="N788" s="38">
        <f t="shared" si="12"/>
        <v>74791.62</v>
      </c>
    </row>
    <row r="789" spans="1:14" x14ac:dyDescent="0.25">
      <c r="A789" s="12" t="s">
        <v>836</v>
      </c>
      <c r="B789" s="32">
        <v>3225</v>
      </c>
      <c r="C789" s="32">
        <v>3079.88</v>
      </c>
      <c r="D789" s="32">
        <v>3079.88</v>
      </c>
      <c r="E789" s="32">
        <v>3079.88</v>
      </c>
      <c r="F789" s="32">
        <v>3079.88</v>
      </c>
      <c r="G789" s="32">
        <v>2888.96</v>
      </c>
      <c r="H789" s="32">
        <v>2888.96</v>
      </c>
      <c r="I789" s="31">
        <v>2888.96</v>
      </c>
      <c r="J789" s="31">
        <v>2888.96</v>
      </c>
      <c r="K789" s="31">
        <v>2938.3</v>
      </c>
      <c r="L789" s="32">
        <v>2938.3</v>
      </c>
      <c r="M789" s="32">
        <v>2938.3</v>
      </c>
      <c r="N789" s="38">
        <f t="shared" si="12"/>
        <v>35915.26</v>
      </c>
    </row>
    <row r="790" spans="1:14" x14ac:dyDescent="0.25">
      <c r="A790" s="12" t="s">
        <v>837</v>
      </c>
      <c r="B790" s="32">
        <v>29025</v>
      </c>
      <c r="C790" s="32">
        <v>27922.05</v>
      </c>
      <c r="D790" s="32">
        <v>28154.25</v>
      </c>
      <c r="E790" s="32">
        <v>28154.25</v>
      </c>
      <c r="F790" s="32">
        <v>28154.25</v>
      </c>
      <c r="G790" s="32">
        <v>23809.23</v>
      </c>
      <c r="H790" s="32">
        <v>23809.23</v>
      </c>
      <c r="I790" s="31">
        <v>23809.23</v>
      </c>
      <c r="J790" s="31">
        <v>23809.23</v>
      </c>
      <c r="K790" s="31">
        <v>25158.87</v>
      </c>
      <c r="L790" s="32">
        <v>25158.87</v>
      </c>
      <c r="M790" s="32">
        <v>25158.87</v>
      </c>
      <c r="N790" s="38">
        <f t="shared" si="12"/>
        <v>312123.33</v>
      </c>
    </row>
    <row r="791" spans="1:14" x14ac:dyDescent="0.25">
      <c r="A791" s="12" t="s">
        <v>561</v>
      </c>
      <c r="B791" s="32">
        <v>170925</v>
      </c>
      <c r="C791" s="32">
        <v>153510</v>
      </c>
      <c r="D791" s="32">
        <v>154477.5</v>
      </c>
      <c r="E791" s="32">
        <v>154477.5</v>
      </c>
      <c r="F791" s="32">
        <v>154477.5</v>
      </c>
      <c r="G791" s="32">
        <v>133458.23999999999</v>
      </c>
      <c r="H791" s="32">
        <v>133458.23999999999</v>
      </c>
      <c r="I791" s="31">
        <v>133458.23999999999</v>
      </c>
      <c r="J791" s="31">
        <v>133458.23999999999</v>
      </c>
      <c r="K791" s="31">
        <v>128484.19</v>
      </c>
      <c r="L791" s="32">
        <v>128484.19</v>
      </c>
      <c r="M791" s="32">
        <v>128484.19</v>
      </c>
      <c r="N791" s="38">
        <f t="shared" si="12"/>
        <v>1707153.0299999998</v>
      </c>
    </row>
    <row r="792" spans="1:14" x14ac:dyDescent="0.25">
      <c r="A792" s="12" t="s">
        <v>562</v>
      </c>
      <c r="B792" s="32">
        <v>12900</v>
      </c>
      <c r="C792" s="32">
        <v>12603.32</v>
      </c>
      <c r="D792" s="32">
        <v>12616.2</v>
      </c>
      <c r="E792" s="32">
        <v>12616.2</v>
      </c>
      <c r="F792" s="32">
        <v>12616.2</v>
      </c>
      <c r="G792" s="32">
        <v>11693.84</v>
      </c>
      <c r="H792" s="32">
        <v>11693.84</v>
      </c>
      <c r="I792" s="31">
        <v>11693.84</v>
      </c>
      <c r="J792" s="31">
        <v>11693.84</v>
      </c>
      <c r="K792" s="31">
        <v>12007.32</v>
      </c>
      <c r="L792" s="32">
        <v>12007.32</v>
      </c>
      <c r="M792" s="32">
        <v>12007.32</v>
      </c>
      <c r="N792" s="38">
        <f t="shared" si="12"/>
        <v>146149.24</v>
      </c>
    </row>
    <row r="793" spans="1:14" x14ac:dyDescent="0.25">
      <c r="A793" s="12" t="s">
        <v>838</v>
      </c>
      <c r="B793" s="32">
        <v>3225</v>
      </c>
      <c r="C793" s="32">
        <v>3170.18</v>
      </c>
      <c r="D793" s="32">
        <v>3170.18</v>
      </c>
      <c r="E793" s="32">
        <v>3170.18</v>
      </c>
      <c r="F793" s="32">
        <v>3170.18</v>
      </c>
      <c r="G793" s="32">
        <v>2811.56</v>
      </c>
      <c r="H793" s="32">
        <v>2811.56</v>
      </c>
      <c r="I793" s="31">
        <v>2811.56</v>
      </c>
      <c r="J793" s="31">
        <v>2811.56</v>
      </c>
      <c r="K793" s="31">
        <v>2888.96</v>
      </c>
      <c r="L793" s="32">
        <v>2888.96</v>
      </c>
      <c r="M793" s="32">
        <v>2888.96</v>
      </c>
      <c r="N793" s="38">
        <f t="shared" si="12"/>
        <v>35818.840000000004</v>
      </c>
    </row>
    <row r="794" spans="1:14" x14ac:dyDescent="0.25">
      <c r="A794" s="12" t="s">
        <v>563</v>
      </c>
      <c r="B794" s="32">
        <v>9675</v>
      </c>
      <c r="C794" s="32">
        <v>7885.14</v>
      </c>
      <c r="D794" s="32">
        <v>7885.14</v>
      </c>
      <c r="E794" s="32">
        <v>7885.14</v>
      </c>
      <c r="F794" s="32">
        <v>7885.14</v>
      </c>
      <c r="G794" s="32">
        <v>7956.72</v>
      </c>
      <c r="H794" s="32">
        <v>7956.72</v>
      </c>
      <c r="I794" s="31">
        <v>7956.72</v>
      </c>
      <c r="J794" s="31">
        <v>7956.72</v>
      </c>
      <c r="K794" s="31">
        <v>8839.08</v>
      </c>
      <c r="L794" s="32">
        <v>8839.08</v>
      </c>
      <c r="M794" s="32">
        <v>8839.08</v>
      </c>
      <c r="N794" s="38">
        <f t="shared" si="12"/>
        <v>99559.680000000008</v>
      </c>
    </row>
    <row r="795" spans="1:14" x14ac:dyDescent="0.25">
      <c r="A795" s="12" t="s">
        <v>564</v>
      </c>
      <c r="B795" s="32">
        <v>3225</v>
      </c>
      <c r="C795" s="32">
        <v>2734.8</v>
      </c>
      <c r="D795" s="32">
        <v>2808.98</v>
      </c>
      <c r="E795" s="32">
        <v>2808.98</v>
      </c>
      <c r="F795" s="32">
        <v>2808.98</v>
      </c>
      <c r="G795" s="32">
        <v>1955</v>
      </c>
      <c r="H795" s="32">
        <v>1955</v>
      </c>
      <c r="I795" s="31">
        <v>1955</v>
      </c>
      <c r="J795" s="31">
        <v>1955</v>
      </c>
      <c r="K795" s="31">
        <v>2521.63</v>
      </c>
      <c r="L795" s="32">
        <v>2521.63</v>
      </c>
      <c r="M795" s="32">
        <v>2521.63</v>
      </c>
      <c r="N795" s="38">
        <f t="shared" si="12"/>
        <v>29771.63</v>
      </c>
    </row>
    <row r="796" spans="1:14" x14ac:dyDescent="0.25">
      <c r="A796" s="12" t="s">
        <v>839</v>
      </c>
      <c r="B796" s="32">
        <v>29025</v>
      </c>
      <c r="C796" s="32">
        <v>26470.799999999999</v>
      </c>
      <c r="D796" s="32">
        <v>26557.919999999998</v>
      </c>
      <c r="E796" s="32">
        <v>26557.919999999998</v>
      </c>
      <c r="F796" s="32">
        <v>26557.919999999998</v>
      </c>
      <c r="G796" s="32">
        <v>19966.32</v>
      </c>
      <c r="H796" s="32">
        <v>19966.32</v>
      </c>
      <c r="I796" s="31">
        <v>19966.32</v>
      </c>
      <c r="J796" s="31">
        <v>19966.32</v>
      </c>
      <c r="K796" s="31">
        <v>23370.93</v>
      </c>
      <c r="L796" s="32">
        <v>23370.93</v>
      </c>
      <c r="M796" s="32">
        <v>23370.93</v>
      </c>
      <c r="N796" s="38">
        <f t="shared" si="12"/>
        <v>285147.63</v>
      </c>
    </row>
    <row r="797" spans="1:14" x14ac:dyDescent="0.25">
      <c r="A797" s="12" t="s">
        <v>565</v>
      </c>
      <c r="B797" s="32">
        <v>9675</v>
      </c>
      <c r="C797" s="32">
        <v>9675</v>
      </c>
      <c r="D797" s="32">
        <v>9675</v>
      </c>
      <c r="E797" s="32">
        <v>9675</v>
      </c>
      <c r="F797" s="32">
        <v>9675</v>
      </c>
      <c r="G797" s="32">
        <v>9529.89</v>
      </c>
      <c r="H797" s="32">
        <v>9529.89</v>
      </c>
      <c r="I797" s="31">
        <v>9529.89</v>
      </c>
      <c r="J797" s="31">
        <v>9529.89</v>
      </c>
      <c r="K797" s="31">
        <v>9471.84</v>
      </c>
      <c r="L797" s="32">
        <v>9471.84</v>
      </c>
      <c r="M797" s="32">
        <v>9471.84</v>
      </c>
      <c r="N797" s="38">
        <f t="shared" si="12"/>
        <v>114910.07999999999</v>
      </c>
    </row>
    <row r="798" spans="1:14" x14ac:dyDescent="0.25">
      <c r="A798" s="12" t="s">
        <v>566</v>
      </c>
      <c r="B798" s="32">
        <v>6450</v>
      </c>
      <c r="C798" s="32">
        <v>6450</v>
      </c>
      <c r="D798" s="32">
        <v>6450</v>
      </c>
      <c r="E798" s="32">
        <v>6450</v>
      </c>
      <c r="F798" s="32">
        <v>6450</v>
      </c>
      <c r="G798" s="32">
        <v>5954</v>
      </c>
      <c r="H798" s="32">
        <v>5954</v>
      </c>
      <c r="I798" s="31">
        <v>5954</v>
      </c>
      <c r="J798" s="31">
        <v>5954</v>
      </c>
      <c r="K798" s="31">
        <v>5427.68</v>
      </c>
      <c r="L798" s="32">
        <v>5427.68</v>
      </c>
      <c r="M798" s="32">
        <v>5427.68</v>
      </c>
      <c r="N798" s="38">
        <f t="shared" si="12"/>
        <v>72349.040000000008</v>
      </c>
    </row>
    <row r="799" spans="1:14" x14ac:dyDescent="0.25">
      <c r="A799" s="12" t="s">
        <v>612</v>
      </c>
      <c r="B799" s="32">
        <v>6450</v>
      </c>
      <c r="C799" s="32">
        <v>6450</v>
      </c>
      <c r="D799" s="32">
        <v>6450</v>
      </c>
      <c r="E799" s="32">
        <v>6450</v>
      </c>
      <c r="F799" s="32">
        <v>6450</v>
      </c>
      <c r="G799" s="32">
        <v>5954</v>
      </c>
      <c r="H799" s="32">
        <v>5954</v>
      </c>
      <c r="I799" s="31">
        <v>5954</v>
      </c>
      <c r="J799" s="31">
        <v>5954</v>
      </c>
      <c r="K799" s="31">
        <v>6373.24</v>
      </c>
      <c r="L799" s="32">
        <v>6373.24</v>
      </c>
      <c r="M799" s="32">
        <v>6373.24</v>
      </c>
      <c r="N799" s="38">
        <f t="shared" si="12"/>
        <v>75185.72</v>
      </c>
    </row>
    <row r="800" spans="1:14" x14ac:dyDescent="0.25">
      <c r="A800" s="12" t="s">
        <v>840</v>
      </c>
      <c r="B800" s="32">
        <v>48375</v>
      </c>
      <c r="C800" s="32">
        <v>48229.95</v>
      </c>
      <c r="D800" s="32">
        <v>48375</v>
      </c>
      <c r="E800" s="32">
        <v>48375</v>
      </c>
      <c r="F800" s="32">
        <v>48375</v>
      </c>
      <c r="G800" s="32">
        <v>44950.05</v>
      </c>
      <c r="H800" s="32">
        <v>44950.05</v>
      </c>
      <c r="I800" s="31">
        <v>44950.05</v>
      </c>
      <c r="J800" s="31">
        <v>44950.05</v>
      </c>
      <c r="K800" s="31">
        <v>45743.399999999994</v>
      </c>
      <c r="L800" s="32">
        <v>45743.4</v>
      </c>
      <c r="M800" s="32">
        <v>45743.4</v>
      </c>
      <c r="N800" s="38">
        <f t="shared" si="12"/>
        <v>558760.35</v>
      </c>
    </row>
    <row r="801" spans="1:14" x14ac:dyDescent="0.25">
      <c r="A801" s="12" t="s">
        <v>841</v>
      </c>
      <c r="B801" s="32">
        <v>6450</v>
      </c>
      <c r="C801" s="32">
        <v>6450</v>
      </c>
      <c r="D801" s="32">
        <v>6450</v>
      </c>
      <c r="E801" s="32">
        <v>6450</v>
      </c>
      <c r="F801" s="32">
        <v>6450</v>
      </c>
      <c r="G801" s="32">
        <v>5659.24</v>
      </c>
      <c r="H801" s="32">
        <v>5659.24</v>
      </c>
      <c r="I801" s="31">
        <v>5659.24</v>
      </c>
      <c r="J801" s="31">
        <v>5659.24</v>
      </c>
      <c r="K801" s="31">
        <v>5328.34</v>
      </c>
      <c r="L801" s="32">
        <v>5328.34</v>
      </c>
      <c r="M801" s="32">
        <v>5328.34</v>
      </c>
      <c r="N801" s="38">
        <f t="shared" si="12"/>
        <v>70871.979999999981</v>
      </c>
    </row>
    <row r="802" spans="1:14" x14ac:dyDescent="0.25">
      <c r="A802" s="12" t="s">
        <v>613</v>
      </c>
      <c r="B802" s="32">
        <v>3225</v>
      </c>
      <c r="C802" s="32">
        <v>2580</v>
      </c>
      <c r="D802" s="32">
        <v>2580</v>
      </c>
      <c r="E802" s="32">
        <v>2580</v>
      </c>
      <c r="F802" s="32">
        <v>2580</v>
      </c>
      <c r="G802" s="32">
        <v>1430.29</v>
      </c>
      <c r="H802" s="32">
        <v>1430.29</v>
      </c>
      <c r="I802" s="31">
        <v>1430.29</v>
      </c>
      <c r="J802" s="31">
        <v>1430.29</v>
      </c>
      <c r="K802" s="31">
        <v>1260.6500000000001</v>
      </c>
      <c r="L802" s="32">
        <v>1260.6500000000001</v>
      </c>
      <c r="M802" s="32">
        <v>1260.6500000000001</v>
      </c>
      <c r="N802" s="38">
        <f t="shared" si="12"/>
        <v>23048.110000000008</v>
      </c>
    </row>
    <row r="803" spans="1:14" x14ac:dyDescent="0.25">
      <c r="A803" s="12" t="s">
        <v>614</v>
      </c>
      <c r="B803" s="32">
        <v>3225</v>
      </c>
      <c r="C803" s="32">
        <v>2886.38</v>
      </c>
      <c r="D803" s="32">
        <v>2886.38</v>
      </c>
      <c r="E803" s="32">
        <v>2886.38</v>
      </c>
      <c r="F803" s="32">
        <v>2886.38</v>
      </c>
      <c r="G803" s="32">
        <v>2135.27</v>
      </c>
      <c r="H803" s="32">
        <v>2135.27</v>
      </c>
      <c r="I803" s="31">
        <v>2135.27</v>
      </c>
      <c r="J803" s="31">
        <v>2135.27</v>
      </c>
      <c r="K803" s="31">
        <v>2873.15</v>
      </c>
      <c r="L803" s="32">
        <v>2873.15</v>
      </c>
      <c r="M803" s="32">
        <v>2873.15</v>
      </c>
      <c r="N803" s="38">
        <f t="shared" si="12"/>
        <v>31931.050000000007</v>
      </c>
    </row>
    <row r="804" spans="1:14" x14ac:dyDescent="0.25">
      <c r="A804" s="12" t="s">
        <v>615</v>
      </c>
      <c r="B804" s="32">
        <v>3225</v>
      </c>
      <c r="C804" s="32">
        <v>3079.88</v>
      </c>
      <c r="D804" s="32">
        <v>3079.88</v>
      </c>
      <c r="E804" s="32">
        <v>3079.88</v>
      </c>
      <c r="F804" s="32">
        <v>3079.88</v>
      </c>
      <c r="G804" s="32">
        <v>1946.93</v>
      </c>
      <c r="H804" s="32">
        <v>1946.93</v>
      </c>
      <c r="I804" s="31">
        <v>1946.9299999999998</v>
      </c>
      <c r="J804" s="31">
        <v>1946.9299999999998</v>
      </c>
      <c r="K804" s="31">
        <v>2280.7200000000003</v>
      </c>
      <c r="L804" s="32">
        <v>2280.7199999999998</v>
      </c>
      <c r="M804" s="32">
        <v>2280.7199999999998</v>
      </c>
      <c r="N804" s="38">
        <f t="shared" si="12"/>
        <v>30174.400000000005</v>
      </c>
    </row>
    <row r="805" spans="1:14" x14ac:dyDescent="0.25">
      <c r="A805" s="12" t="s">
        <v>842</v>
      </c>
      <c r="B805" s="32">
        <v>19350</v>
      </c>
      <c r="C805" s="32">
        <v>18479.28</v>
      </c>
      <c r="D805" s="32">
        <v>18614.7</v>
      </c>
      <c r="E805" s="32">
        <v>18614.7</v>
      </c>
      <c r="F805" s="32">
        <v>18614.7</v>
      </c>
      <c r="G805" s="32">
        <v>18901.080000000002</v>
      </c>
      <c r="H805" s="32">
        <v>18901.080000000002</v>
      </c>
      <c r="I805" s="31">
        <v>18901.080000000002</v>
      </c>
      <c r="J805" s="31">
        <v>18901.080000000002</v>
      </c>
      <c r="K805" s="31">
        <v>18045.84</v>
      </c>
      <c r="L805" s="32">
        <v>18045.84</v>
      </c>
      <c r="M805" s="32">
        <v>18045.84</v>
      </c>
      <c r="N805" s="38">
        <f t="shared" si="12"/>
        <v>223415.22</v>
      </c>
    </row>
    <row r="806" spans="1:14" x14ac:dyDescent="0.25">
      <c r="A806" s="12" t="s">
        <v>616</v>
      </c>
      <c r="B806" s="32">
        <v>12900</v>
      </c>
      <c r="C806" s="32">
        <v>12900</v>
      </c>
      <c r="D806" s="32">
        <v>12900</v>
      </c>
      <c r="E806" s="32">
        <v>12900</v>
      </c>
      <c r="F806" s="32">
        <v>12900</v>
      </c>
      <c r="G806" s="32">
        <v>12587.84</v>
      </c>
      <c r="H806" s="32">
        <v>12587.84</v>
      </c>
      <c r="I806" s="31">
        <v>12587.84</v>
      </c>
      <c r="J806" s="31">
        <v>12587.84</v>
      </c>
      <c r="K806" s="31">
        <v>12590.400000000001</v>
      </c>
      <c r="L806" s="32">
        <v>12590.4</v>
      </c>
      <c r="M806" s="32">
        <v>12590.4</v>
      </c>
      <c r="N806" s="38">
        <f t="shared" si="12"/>
        <v>152622.55999999997</v>
      </c>
    </row>
    <row r="807" spans="1:14" x14ac:dyDescent="0.25">
      <c r="A807" s="12" t="s">
        <v>617</v>
      </c>
      <c r="B807" s="32">
        <v>114490</v>
      </c>
      <c r="C807" s="32">
        <v>102251.29</v>
      </c>
      <c r="D807" s="32">
        <v>103102.69</v>
      </c>
      <c r="E807" s="32">
        <v>103102.69</v>
      </c>
      <c r="F807" s="32">
        <v>103102.69</v>
      </c>
      <c r="G807" s="32">
        <v>70988.94</v>
      </c>
      <c r="H807" s="32">
        <v>70988.94</v>
      </c>
      <c r="I807" s="31">
        <v>70988.94</v>
      </c>
      <c r="J807" s="31">
        <v>70988.94</v>
      </c>
      <c r="K807" s="31">
        <v>67273.97</v>
      </c>
      <c r="L807" s="32">
        <v>67273.97</v>
      </c>
      <c r="M807" s="32">
        <v>67273.97</v>
      </c>
      <c r="N807" s="38">
        <f t="shared" si="12"/>
        <v>1011827.0299999998</v>
      </c>
    </row>
    <row r="808" spans="1:14" x14ac:dyDescent="0.25">
      <c r="A808" s="12" t="s">
        <v>618</v>
      </c>
      <c r="B808" s="32">
        <v>54825</v>
      </c>
      <c r="C808" s="32">
        <v>51042.16</v>
      </c>
      <c r="D808" s="32">
        <v>51535.5</v>
      </c>
      <c r="E808" s="32">
        <v>51535.5</v>
      </c>
      <c r="F808" s="32">
        <v>51535.5</v>
      </c>
      <c r="G808" s="32">
        <v>33782.559999999998</v>
      </c>
      <c r="H808" s="32">
        <v>33782.559999999998</v>
      </c>
      <c r="I808" s="31">
        <v>33782.559999999998</v>
      </c>
      <c r="J808" s="31">
        <v>33782.559999999998</v>
      </c>
      <c r="K808" s="31">
        <v>48921.920000000006</v>
      </c>
      <c r="L808" s="32">
        <v>48921.919999999998</v>
      </c>
      <c r="M808" s="32">
        <v>48921.919999999998</v>
      </c>
      <c r="N808" s="38">
        <f t="shared" si="12"/>
        <v>542369.65999999992</v>
      </c>
    </row>
    <row r="809" spans="1:14" x14ac:dyDescent="0.25">
      <c r="A809" s="12" t="s">
        <v>619</v>
      </c>
      <c r="B809" s="32">
        <v>9675</v>
      </c>
      <c r="C809" s="32">
        <v>5211.6000000000004</v>
      </c>
      <c r="D809" s="32">
        <v>5211.6000000000004</v>
      </c>
      <c r="E809" s="32">
        <v>5211.6000000000004</v>
      </c>
      <c r="F809" s="32">
        <v>5211.6000000000004</v>
      </c>
      <c r="G809" s="32">
        <v>4870.41</v>
      </c>
      <c r="H809" s="32">
        <v>4870.41</v>
      </c>
      <c r="I809" s="31">
        <v>4870.41</v>
      </c>
      <c r="J809" s="31">
        <v>4870.41</v>
      </c>
      <c r="K809" s="31">
        <v>8019.6</v>
      </c>
      <c r="L809" s="32">
        <v>8019.6</v>
      </c>
      <c r="M809" s="32">
        <v>8019.6</v>
      </c>
      <c r="N809" s="38">
        <f t="shared" si="12"/>
        <v>74061.840000000011</v>
      </c>
    </row>
    <row r="810" spans="1:14" x14ac:dyDescent="0.25">
      <c r="A810" s="12" t="s">
        <v>620</v>
      </c>
      <c r="B810" s="32">
        <v>9675</v>
      </c>
      <c r="C810" s="32">
        <v>9162.24</v>
      </c>
      <c r="D810" s="32">
        <v>9220.2900000000009</v>
      </c>
      <c r="E810" s="32">
        <v>9220.2900000000009</v>
      </c>
      <c r="F810" s="32">
        <v>9220.2900000000009</v>
      </c>
      <c r="G810" s="32">
        <v>7533.93</v>
      </c>
      <c r="H810" s="32">
        <v>7533.93</v>
      </c>
      <c r="I810" s="31">
        <v>7533.93</v>
      </c>
      <c r="J810" s="31">
        <v>7533.93</v>
      </c>
      <c r="K810" s="31">
        <v>4800.74</v>
      </c>
      <c r="L810" s="32">
        <v>4800.74</v>
      </c>
      <c r="M810" s="32">
        <v>4800.74</v>
      </c>
      <c r="N810" s="38">
        <f t="shared" si="12"/>
        <v>91036.05</v>
      </c>
    </row>
    <row r="811" spans="1:14" x14ac:dyDescent="0.25">
      <c r="A811" s="12" t="s">
        <v>621</v>
      </c>
      <c r="B811" s="32">
        <v>16125</v>
      </c>
      <c r="C811" s="32">
        <v>14335.15</v>
      </c>
      <c r="D811" s="32">
        <v>14335.15</v>
      </c>
      <c r="E811" s="32">
        <v>14335.15</v>
      </c>
      <c r="F811" s="32">
        <v>14335.15</v>
      </c>
      <c r="G811" s="32">
        <v>11618.05</v>
      </c>
      <c r="H811" s="32">
        <v>11618.05</v>
      </c>
      <c r="I811" s="31">
        <v>11618.05</v>
      </c>
      <c r="J811" s="31">
        <v>11618.05</v>
      </c>
      <c r="K811" s="31">
        <v>12595.25</v>
      </c>
      <c r="L811" s="32">
        <v>12595.25</v>
      </c>
      <c r="M811" s="32">
        <v>12595.25</v>
      </c>
      <c r="N811" s="38">
        <f t="shared" si="12"/>
        <v>157723.55000000002</v>
      </c>
    </row>
    <row r="812" spans="1:14" x14ac:dyDescent="0.25">
      <c r="A812" s="12" t="s">
        <v>622</v>
      </c>
      <c r="B812" s="32">
        <v>3225</v>
      </c>
      <c r="C812" s="32">
        <v>2796.08</v>
      </c>
      <c r="D812" s="32">
        <v>2796.08</v>
      </c>
      <c r="E812" s="32">
        <v>2796.08</v>
      </c>
      <c r="F812" s="32">
        <v>2796.08</v>
      </c>
      <c r="G812" s="32">
        <v>1685.06</v>
      </c>
      <c r="H812" s="32">
        <v>1685.06</v>
      </c>
      <c r="I812" s="31">
        <v>1685.06</v>
      </c>
      <c r="J812" s="31">
        <v>1685.06</v>
      </c>
      <c r="K812" s="31">
        <v>2889.92</v>
      </c>
      <c r="L812" s="32">
        <v>6114.92</v>
      </c>
      <c r="M812" s="32">
        <v>6114.92</v>
      </c>
      <c r="N812" s="38">
        <f t="shared" si="12"/>
        <v>36269.32</v>
      </c>
    </row>
    <row r="813" spans="1:14" x14ac:dyDescent="0.25">
      <c r="A813" s="12" t="s">
        <v>623</v>
      </c>
      <c r="B813" s="32">
        <v>6450</v>
      </c>
      <c r="C813" s="32">
        <v>6404.86</v>
      </c>
      <c r="D813" s="32">
        <v>6404.86</v>
      </c>
      <c r="E813" s="32">
        <v>6404.86</v>
      </c>
      <c r="F813" s="32">
        <v>6404.86</v>
      </c>
      <c r="G813" s="32">
        <v>6091.38</v>
      </c>
      <c r="H813" s="32">
        <v>6091.38</v>
      </c>
      <c r="I813" s="31">
        <v>6091.38</v>
      </c>
      <c r="J813" s="31">
        <v>6091.38</v>
      </c>
      <c r="K813" s="31">
        <v>6304.88</v>
      </c>
      <c r="L813" s="32">
        <v>9529.8799999999992</v>
      </c>
      <c r="M813" s="32">
        <v>9529.8799999999992</v>
      </c>
      <c r="N813" s="38">
        <f t="shared" si="12"/>
        <v>81799.599999999991</v>
      </c>
    </row>
    <row r="814" spans="1:14" x14ac:dyDescent="0.25">
      <c r="A814" s="12" t="s">
        <v>624</v>
      </c>
      <c r="B814" s="32">
        <v>12900</v>
      </c>
      <c r="C814" s="32">
        <v>12900</v>
      </c>
      <c r="D814" s="32">
        <v>12900</v>
      </c>
      <c r="E814" s="32">
        <v>12900</v>
      </c>
      <c r="F814" s="32">
        <v>12900</v>
      </c>
      <c r="G814" s="32">
        <v>11526.16</v>
      </c>
      <c r="H814" s="32">
        <v>11526.16</v>
      </c>
      <c r="I814" s="31">
        <v>11526.16</v>
      </c>
      <c r="J814" s="31">
        <v>11526.16</v>
      </c>
      <c r="K814" s="31">
        <v>11773.84</v>
      </c>
      <c r="L814" s="32">
        <v>11773.84</v>
      </c>
      <c r="M814" s="32">
        <v>11773.84</v>
      </c>
      <c r="N814" s="38">
        <f t="shared" si="12"/>
        <v>145926.16</v>
      </c>
    </row>
    <row r="815" spans="1:14" x14ac:dyDescent="0.25">
      <c r="A815" s="12" t="s">
        <v>625</v>
      </c>
      <c r="B815" s="32">
        <v>54018.75</v>
      </c>
      <c r="C815" s="32">
        <v>45429.85</v>
      </c>
      <c r="D815" s="32">
        <v>46294.15</v>
      </c>
      <c r="E815" s="32">
        <v>46294.15</v>
      </c>
      <c r="F815" s="32">
        <v>46294.15</v>
      </c>
      <c r="G815" s="32">
        <v>39163.67</v>
      </c>
      <c r="H815" s="32">
        <v>39163.67</v>
      </c>
      <c r="I815" s="31">
        <v>39163.67</v>
      </c>
      <c r="J815" s="31">
        <v>39163.67</v>
      </c>
      <c r="K815" s="31">
        <v>37991.35</v>
      </c>
      <c r="L815" s="32">
        <v>37991.35</v>
      </c>
      <c r="M815" s="32">
        <v>37991.35</v>
      </c>
      <c r="N815" s="38">
        <f t="shared" si="12"/>
        <v>508959.77999999985</v>
      </c>
    </row>
    <row r="816" spans="1:14" x14ac:dyDescent="0.25">
      <c r="A816" s="12" t="s">
        <v>626</v>
      </c>
      <c r="B816" s="32">
        <v>29025</v>
      </c>
      <c r="C816" s="32">
        <v>25135.65</v>
      </c>
      <c r="D816" s="32">
        <v>25135.65</v>
      </c>
      <c r="E816" s="32">
        <v>25135.65</v>
      </c>
      <c r="F816" s="32">
        <v>25135.65</v>
      </c>
      <c r="G816" s="32">
        <v>18120.330000000002</v>
      </c>
      <c r="H816" s="32">
        <v>18120.330000000002</v>
      </c>
      <c r="I816" s="31">
        <v>18120.330000000002</v>
      </c>
      <c r="J816" s="31">
        <v>18120.330000000002</v>
      </c>
      <c r="K816" s="31">
        <v>20323.349999999999</v>
      </c>
      <c r="L816" s="32">
        <v>20323.349999999999</v>
      </c>
      <c r="M816" s="32">
        <v>20323.349999999999</v>
      </c>
      <c r="N816" s="38">
        <f t="shared" si="12"/>
        <v>263018.97000000003</v>
      </c>
    </row>
    <row r="817" spans="1:14" x14ac:dyDescent="0.25">
      <c r="A817" s="12" t="s">
        <v>627</v>
      </c>
      <c r="B817" s="32">
        <v>28220.75</v>
      </c>
      <c r="C817" s="32">
        <v>27223.13</v>
      </c>
      <c r="D817" s="32">
        <v>27415</v>
      </c>
      <c r="E817" s="32">
        <v>27415</v>
      </c>
      <c r="F817" s="32">
        <v>27415</v>
      </c>
      <c r="G817" s="32">
        <v>21247.45</v>
      </c>
      <c r="H817" s="32">
        <v>21247.45</v>
      </c>
      <c r="I817" s="31">
        <v>21247.45</v>
      </c>
      <c r="J817" s="31">
        <v>21247.45</v>
      </c>
      <c r="K817" s="31">
        <v>23325.64</v>
      </c>
      <c r="L817" s="32">
        <v>23325.64</v>
      </c>
      <c r="M817" s="32">
        <v>23325.64</v>
      </c>
      <c r="N817" s="38">
        <f t="shared" si="12"/>
        <v>292655.60000000009</v>
      </c>
    </row>
    <row r="818" spans="1:14" x14ac:dyDescent="0.25">
      <c r="A818" s="12" t="s">
        <v>843</v>
      </c>
      <c r="B818" s="32">
        <v>9675</v>
      </c>
      <c r="C818" s="32">
        <v>8339.85</v>
      </c>
      <c r="D818" s="32">
        <v>8514</v>
      </c>
      <c r="E818" s="32">
        <v>8514</v>
      </c>
      <c r="F818" s="32">
        <v>8514</v>
      </c>
      <c r="G818" s="32">
        <v>7594.89</v>
      </c>
      <c r="H818" s="32">
        <v>7594.89</v>
      </c>
      <c r="I818" s="31">
        <v>7594.89</v>
      </c>
      <c r="J818" s="31">
        <v>7594.89</v>
      </c>
      <c r="K818" s="31">
        <v>7717.74</v>
      </c>
      <c r="L818" s="32">
        <v>7717.74</v>
      </c>
      <c r="M818" s="32">
        <v>7717.74</v>
      </c>
      <c r="N818" s="38">
        <f t="shared" si="12"/>
        <v>97089.630000000019</v>
      </c>
    </row>
    <row r="819" spans="1:14" x14ac:dyDescent="0.25">
      <c r="A819" s="12" t="s">
        <v>628</v>
      </c>
      <c r="B819" s="32">
        <v>22575</v>
      </c>
      <c r="C819" s="32">
        <v>21514.01</v>
      </c>
      <c r="D819" s="32">
        <v>21672</v>
      </c>
      <c r="E819" s="32">
        <v>21672</v>
      </c>
      <c r="F819" s="32">
        <v>21672</v>
      </c>
      <c r="G819" s="32">
        <v>18592.77</v>
      </c>
      <c r="H819" s="32">
        <v>18592.77</v>
      </c>
      <c r="I819" s="31">
        <v>18592.77</v>
      </c>
      <c r="J819" s="31">
        <v>18592.77</v>
      </c>
      <c r="K819" s="31">
        <v>19540.919999999998</v>
      </c>
      <c r="L819" s="32">
        <v>19540.919999999998</v>
      </c>
      <c r="M819" s="32">
        <v>19540.919999999998</v>
      </c>
      <c r="N819" s="38">
        <f t="shared" si="12"/>
        <v>242098.84999999992</v>
      </c>
    </row>
    <row r="820" spans="1:14" x14ac:dyDescent="0.25">
      <c r="A820" s="12" t="s">
        <v>629</v>
      </c>
      <c r="B820" s="32">
        <v>25800</v>
      </c>
      <c r="C820" s="32">
        <v>25800</v>
      </c>
      <c r="D820" s="32">
        <v>25800</v>
      </c>
      <c r="E820" s="32">
        <v>25800</v>
      </c>
      <c r="F820" s="32">
        <v>25800</v>
      </c>
      <c r="G820" s="32">
        <v>23836.639999999999</v>
      </c>
      <c r="H820" s="32">
        <v>23836.639999999999</v>
      </c>
      <c r="I820" s="31">
        <v>23836.639999999999</v>
      </c>
      <c r="J820" s="31">
        <v>23836.639999999999</v>
      </c>
      <c r="K820" s="31">
        <v>24246.880000000001</v>
      </c>
      <c r="L820" s="32">
        <v>24246.880000000001</v>
      </c>
      <c r="M820" s="32">
        <v>24246.880000000001</v>
      </c>
      <c r="N820" s="38">
        <f t="shared" si="12"/>
        <v>297087.20000000007</v>
      </c>
    </row>
    <row r="821" spans="1:14" x14ac:dyDescent="0.25">
      <c r="A821" s="12" t="s">
        <v>630</v>
      </c>
      <c r="B821" s="32">
        <v>9675</v>
      </c>
      <c r="C821" s="32">
        <v>9629.86</v>
      </c>
      <c r="D821" s="32">
        <v>9629.86</v>
      </c>
      <c r="E821" s="32">
        <v>9629.86</v>
      </c>
      <c r="F821" s="32">
        <v>9629.86</v>
      </c>
      <c r="G821" s="32">
        <v>9192.5400000000009</v>
      </c>
      <c r="H821" s="32">
        <v>9192.5400000000009</v>
      </c>
      <c r="I821" s="31">
        <v>9192.5400000000009</v>
      </c>
      <c r="J821" s="31">
        <v>9192.5400000000009</v>
      </c>
      <c r="K821" s="31">
        <v>8902.9500000000007</v>
      </c>
      <c r="L821" s="32">
        <v>8902.9500000000007</v>
      </c>
      <c r="M821" s="32">
        <v>8902.9500000000007</v>
      </c>
      <c r="N821" s="38">
        <f t="shared" si="12"/>
        <v>111673.45</v>
      </c>
    </row>
    <row r="822" spans="1:14" x14ac:dyDescent="0.25">
      <c r="A822" s="12" t="s">
        <v>633</v>
      </c>
      <c r="B822" s="32">
        <v>70951</v>
      </c>
      <c r="C822" s="32">
        <v>65668.45</v>
      </c>
      <c r="D822" s="32">
        <v>65871.73</v>
      </c>
      <c r="E822" s="32">
        <v>65871.73</v>
      </c>
      <c r="F822" s="32">
        <v>65871.73</v>
      </c>
      <c r="G822" s="32">
        <v>52332.45</v>
      </c>
      <c r="H822" s="32">
        <v>52332.45</v>
      </c>
      <c r="I822" s="31">
        <v>52332.45</v>
      </c>
      <c r="J822" s="31">
        <v>52332.45</v>
      </c>
      <c r="K822" s="31">
        <v>52347.01</v>
      </c>
      <c r="L822" s="32">
        <v>52347.01</v>
      </c>
      <c r="M822" s="32">
        <v>52347.01</v>
      </c>
      <c r="N822" s="38">
        <f t="shared" si="12"/>
        <v>700605.47</v>
      </c>
    </row>
    <row r="823" spans="1:14" x14ac:dyDescent="0.25">
      <c r="A823" s="12" t="s">
        <v>844</v>
      </c>
      <c r="B823" s="32">
        <v>19350</v>
      </c>
      <c r="C823" s="32">
        <v>17550.48</v>
      </c>
      <c r="D823" s="32">
        <v>18130.98</v>
      </c>
      <c r="E823" s="32">
        <v>18130.98</v>
      </c>
      <c r="F823" s="32">
        <v>18130.98</v>
      </c>
      <c r="G823" s="32">
        <v>16869.36</v>
      </c>
      <c r="H823" s="32">
        <v>16869.36</v>
      </c>
      <c r="I823" s="31">
        <v>16869.36</v>
      </c>
      <c r="J823" s="31">
        <v>16869.36</v>
      </c>
      <c r="K823" s="31">
        <v>16973.82</v>
      </c>
      <c r="L823" s="32">
        <v>16973.82</v>
      </c>
      <c r="M823" s="32">
        <v>16973.82</v>
      </c>
      <c r="N823" s="38">
        <f t="shared" si="12"/>
        <v>209692.32</v>
      </c>
    </row>
    <row r="824" spans="1:14" x14ac:dyDescent="0.25">
      <c r="A824" s="12" t="s">
        <v>631</v>
      </c>
      <c r="B824" s="32">
        <v>16125</v>
      </c>
      <c r="C824" s="32">
        <v>13657.9</v>
      </c>
      <c r="D824" s="32">
        <v>13738.5</v>
      </c>
      <c r="E824" s="32">
        <v>13738.5</v>
      </c>
      <c r="F824" s="32">
        <v>13738.5</v>
      </c>
      <c r="G824" s="32">
        <v>12198.55</v>
      </c>
      <c r="H824" s="32">
        <v>12198.55</v>
      </c>
      <c r="I824" s="31">
        <v>12198.55</v>
      </c>
      <c r="J824" s="31">
        <v>12198.55</v>
      </c>
      <c r="K824" s="31">
        <v>14862.4</v>
      </c>
      <c r="L824" s="32">
        <v>14862.4</v>
      </c>
      <c r="M824" s="32">
        <v>14862.4</v>
      </c>
      <c r="N824" s="38">
        <f t="shared" si="12"/>
        <v>164379.79999999999</v>
      </c>
    </row>
    <row r="825" spans="1:14" x14ac:dyDescent="0.25">
      <c r="A825" s="12" t="s">
        <v>632</v>
      </c>
      <c r="B825" s="32">
        <v>170925</v>
      </c>
      <c r="C825" s="32">
        <v>138962.29</v>
      </c>
      <c r="D825" s="32">
        <v>139304.14000000001</v>
      </c>
      <c r="E825" s="32">
        <v>139304.14000000001</v>
      </c>
      <c r="F825" s="32">
        <v>139304.14000000001</v>
      </c>
      <c r="G825" s="32">
        <v>77172.77</v>
      </c>
      <c r="H825" s="32">
        <v>77172.77</v>
      </c>
      <c r="I825" s="31">
        <v>77172.77</v>
      </c>
      <c r="J825" s="31">
        <v>77172.77</v>
      </c>
      <c r="K825" s="31">
        <v>94299.19</v>
      </c>
      <c r="L825" s="32">
        <v>94299.19</v>
      </c>
      <c r="M825" s="32">
        <v>94299.19</v>
      </c>
      <c r="N825" s="38">
        <f t="shared" si="12"/>
        <v>1319388.3600000001</v>
      </c>
    </row>
    <row r="826" spans="1:14" x14ac:dyDescent="0.25">
      <c r="A826" s="12" t="s">
        <v>665</v>
      </c>
      <c r="B826" s="32">
        <v>405572.25</v>
      </c>
      <c r="C826" s="32">
        <v>389572.35</v>
      </c>
      <c r="D826" s="32">
        <v>390356.34</v>
      </c>
      <c r="E826" s="32">
        <v>390356.34</v>
      </c>
      <c r="F826" s="32">
        <v>390356.34</v>
      </c>
      <c r="G826" s="32">
        <v>376122.5</v>
      </c>
      <c r="H826" s="32">
        <v>376122.5</v>
      </c>
      <c r="I826" s="31">
        <v>376122.5</v>
      </c>
      <c r="J826" s="31">
        <v>376122.5</v>
      </c>
      <c r="K826" s="31">
        <v>384111.52</v>
      </c>
      <c r="L826" s="32">
        <v>384111.52</v>
      </c>
      <c r="M826" s="32">
        <v>384111.52</v>
      </c>
      <c r="N826" s="38">
        <f t="shared" si="12"/>
        <v>4623038.18</v>
      </c>
    </row>
    <row r="827" spans="1:14" x14ac:dyDescent="0.25">
      <c r="A827" s="12" t="s">
        <v>634</v>
      </c>
      <c r="B827" s="32">
        <v>3225</v>
      </c>
      <c r="C827" s="32">
        <v>2850.9</v>
      </c>
      <c r="D827" s="32">
        <v>2850.9</v>
      </c>
      <c r="E827" s="32">
        <v>2850.9</v>
      </c>
      <c r="F827" s="32">
        <v>2850.9</v>
      </c>
      <c r="G827" s="32">
        <v>2429.7199999999998</v>
      </c>
      <c r="H827" s="32">
        <v>2429.7199999999998</v>
      </c>
      <c r="I827" s="31">
        <v>2429.7200000000003</v>
      </c>
      <c r="J827" s="31">
        <v>2429.7200000000003</v>
      </c>
      <c r="K827" s="31">
        <v>3225</v>
      </c>
      <c r="L827" s="32">
        <v>3225</v>
      </c>
      <c r="M827" s="32">
        <v>3225</v>
      </c>
      <c r="N827" s="38">
        <f t="shared" si="12"/>
        <v>34022.480000000003</v>
      </c>
    </row>
    <row r="828" spans="1:14" x14ac:dyDescent="0.25">
      <c r="A828" s="12" t="s">
        <v>635</v>
      </c>
      <c r="B828" s="32">
        <v>41925</v>
      </c>
      <c r="C828" s="32">
        <v>40457.69</v>
      </c>
      <c r="D828" s="32">
        <v>40583.4</v>
      </c>
      <c r="E828" s="32">
        <v>40583.4</v>
      </c>
      <c r="F828" s="32">
        <v>40583.4</v>
      </c>
      <c r="G828" s="32">
        <v>30513.08</v>
      </c>
      <c r="H828" s="32">
        <v>30513.08</v>
      </c>
      <c r="I828" s="31">
        <v>30513.08</v>
      </c>
      <c r="J828" s="31">
        <v>30513.08</v>
      </c>
      <c r="K828" s="31">
        <v>34395.269999999997</v>
      </c>
      <c r="L828" s="32">
        <v>40845.269999999997</v>
      </c>
      <c r="M828" s="32">
        <v>37620.269999999997</v>
      </c>
      <c r="N828" s="38">
        <f t="shared" si="12"/>
        <v>439046.02000000008</v>
      </c>
    </row>
    <row r="829" spans="1:14" x14ac:dyDescent="0.25">
      <c r="A829" s="12" t="s">
        <v>845</v>
      </c>
      <c r="B829" s="32">
        <v>3225</v>
      </c>
      <c r="C829" s="32">
        <v>2580</v>
      </c>
      <c r="D829" s="32">
        <v>2580</v>
      </c>
      <c r="E829" s="32">
        <v>2580</v>
      </c>
      <c r="F829" s="32">
        <v>2580</v>
      </c>
      <c r="G829" s="32">
        <v>1917.91</v>
      </c>
      <c r="H829" s="32">
        <v>1917.91</v>
      </c>
      <c r="I829" s="31">
        <v>1917.91</v>
      </c>
      <c r="J829" s="31">
        <v>1917.91</v>
      </c>
      <c r="K829" s="31">
        <v>2322</v>
      </c>
      <c r="L829" s="32">
        <v>2322</v>
      </c>
      <c r="M829" s="32">
        <v>2322</v>
      </c>
      <c r="N829" s="38">
        <f t="shared" si="12"/>
        <v>28182.639999999999</v>
      </c>
    </row>
    <row r="830" spans="1:14" x14ac:dyDescent="0.25">
      <c r="A830" s="12" t="s">
        <v>846</v>
      </c>
      <c r="B830" s="32">
        <v>6450</v>
      </c>
      <c r="C830" s="32">
        <v>5805</v>
      </c>
      <c r="D830" s="32">
        <v>5805</v>
      </c>
      <c r="E830" s="32">
        <v>5805</v>
      </c>
      <c r="F830" s="32">
        <v>5805</v>
      </c>
      <c r="G830" s="32">
        <v>4134.46</v>
      </c>
      <c r="H830" s="32">
        <v>4134.46</v>
      </c>
      <c r="I830" s="31">
        <v>4134.46</v>
      </c>
      <c r="J830" s="31">
        <v>4134.46</v>
      </c>
      <c r="K830" s="31">
        <v>4441.4799999999996</v>
      </c>
      <c r="L830" s="32">
        <v>4441.4799999999996</v>
      </c>
      <c r="M830" s="32">
        <v>4441.4799999999996</v>
      </c>
      <c r="N830" s="38">
        <f t="shared" si="12"/>
        <v>59532.279999999984</v>
      </c>
    </row>
    <row r="831" spans="1:14" x14ac:dyDescent="0.25">
      <c r="A831" s="12" t="s">
        <v>847</v>
      </c>
      <c r="B831" s="32">
        <v>12900</v>
      </c>
      <c r="C831" s="32">
        <v>11829.32</v>
      </c>
      <c r="D831" s="32">
        <v>11829.32</v>
      </c>
      <c r="E831" s="32">
        <v>11829.32</v>
      </c>
      <c r="F831" s="32">
        <v>11829.32</v>
      </c>
      <c r="G831" s="32">
        <v>8343.7199999999993</v>
      </c>
      <c r="H831" s="32">
        <v>8343.7199999999993</v>
      </c>
      <c r="I831" s="31">
        <v>8343.7199999999993</v>
      </c>
      <c r="J831" s="31">
        <v>8343.7199999999993</v>
      </c>
      <c r="K831" s="31">
        <v>9344.76</v>
      </c>
      <c r="L831" s="32">
        <v>9344.76</v>
      </c>
      <c r="M831" s="32">
        <v>9344.76</v>
      </c>
      <c r="N831" s="38">
        <f t="shared" si="12"/>
        <v>121626.43999999999</v>
      </c>
    </row>
    <row r="832" spans="1:14" x14ac:dyDescent="0.25">
      <c r="A832" s="12" t="s">
        <v>636</v>
      </c>
      <c r="B832" s="32">
        <v>16125</v>
      </c>
      <c r="C832" s="32">
        <v>16125</v>
      </c>
      <c r="D832" s="32">
        <v>16125</v>
      </c>
      <c r="E832" s="32">
        <v>16125</v>
      </c>
      <c r="F832" s="32">
        <v>16125</v>
      </c>
      <c r="G832" s="32">
        <v>14917.25</v>
      </c>
      <c r="H832" s="32">
        <v>14917.25</v>
      </c>
      <c r="I832" s="31">
        <v>14917.25</v>
      </c>
      <c r="J832" s="31">
        <v>14917.25</v>
      </c>
      <c r="K832" s="31">
        <v>15600.95</v>
      </c>
      <c r="L832" s="32">
        <v>15600.95</v>
      </c>
      <c r="M832" s="32">
        <v>15600.95</v>
      </c>
      <c r="N832" s="38">
        <f t="shared" si="12"/>
        <v>187096.85000000003</v>
      </c>
    </row>
    <row r="833" spans="1:14" x14ac:dyDescent="0.25">
      <c r="A833" s="12" t="s">
        <v>848</v>
      </c>
      <c r="B833" s="32">
        <v>9675</v>
      </c>
      <c r="C833" s="32">
        <v>8107.65</v>
      </c>
      <c r="D833" s="32">
        <v>8107.65</v>
      </c>
      <c r="E833" s="32">
        <v>8107.65</v>
      </c>
      <c r="F833" s="32">
        <v>8107.65</v>
      </c>
      <c r="G833" s="32">
        <v>6700.92</v>
      </c>
      <c r="H833" s="32">
        <v>6700.92</v>
      </c>
      <c r="I833" s="31">
        <v>6700.92</v>
      </c>
      <c r="J833" s="31">
        <v>6700.92</v>
      </c>
      <c r="K833" s="31">
        <v>6604.17</v>
      </c>
      <c r="L833" s="32">
        <v>6604.17</v>
      </c>
      <c r="M833" s="32">
        <v>6604.17</v>
      </c>
      <c r="N833" s="38">
        <f t="shared" si="12"/>
        <v>88721.79</v>
      </c>
    </row>
    <row r="834" spans="1:14" x14ac:dyDescent="0.25">
      <c r="A834" s="12" t="s">
        <v>849</v>
      </c>
      <c r="B834" s="32">
        <v>3225</v>
      </c>
      <c r="C834" s="32">
        <v>2670.3</v>
      </c>
      <c r="D834" s="32">
        <v>2670.3</v>
      </c>
      <c r="E834" s="32">
        <v>2670.3</v>
      </c>
      <c r="F834" s="32">
        <v>2670.3</v>
      </c>
      <c r="G834" s="32">
        <v>1856.96</v>
      </c>
      <c r="H834" s="32">
        <v>1856.96</v>
      </c>
      <c r="I834" s="31">
        <v>1856.96</v>
      </c>
      <c r="J834" s="31">
        <v>1856.96</v>
      </c>
      <c r="K834" s="31">
        <v>2528.7199999999998</v>
      </c>
      <c r="L834" s="32">
        <v>2528.7199999999998</v>
      </c>
      <c r="M834" s="32">
        <v>2528.7199999999998</v>
      </c>
      <c r="N834" s="38">
        <f t="shared" ref="N834:N854" si="13">SUM(B834:M834)</f>
        <v>28920.2</v>
      </c>
    </row>
    <row r="835" spans="1:14" x14ac:dyDescent="0.25">
      <c r="A835" s="12" t="s">
        <v>637</v>
      </c>
      <c r="B835" s="32">
        <v>9675</v>
      </c>
      <c r="C835" s="32">
        <v>9675</v>
      </c>
      <c r="D835" s="32">
        <v>9675</v>
      </c>
      <c r="E835" s="32">
        <v>9675</v>
      </c>
      <c r="F835" s="32">
        <v>9675</v>
      </c>
      <c r="G835" s="32">
        <v>9426.36</v>
      </c>
      <c r="H835" s="32">
        <v>9426.36</v>
      </c>
      <c r="I835" s="31">
        <v>9426.36</v>
      </c>
      <c r="J835" s="31">
        <v>9426.36</v>
      </c>
      <c r="K835" s="31">
        <v>9675</v>
      </c>
      <c r="L835" s="32">
        <v>9675</v>
      </c>
      <c r="M835" s="32">
        <v>9675</v>
      </c>
      <c r="N835" s="38">
        <f t="shared" si="13"/>
        <v>115105.44</v>
      </c>
    </row>
    <row r="836" spans="1:14" x14ac:dyDescent="0.25">
      <c r="A836" s="12" t="s">
        <v>638</v>
      </c>
      <c r="B836" s="32">
        <v>82238.5</v>
      </c>
      <c r="C836" s="32">
        <v>78866.84</v>
      </c>
      <c r="D836" s="32">
        <v>79195.8</v>
      </c>
      <c r="E836" s="32">
        <v>79195.8</v>
      </c>
      <c r="F836" s="32">
        <v>79195.8</v>
      </c>
      <c r="G836" s="32">
        <v>73964.509999999995</v>
      </c>
      <c r="H836" s="32">
        <v>73964.509999999995</v>
      </c>
      <c r="I836" s="31">
        <v>73964.509999999995</v>
      </c>
      <c r="J836" s="31">
        <v>73964.509999999995</v>
      </c>
      <c r="K836" s="31">
        <v>73322.97</v>
      </c>
      <c r="L836" s="32">
        <v>79772.97</v>
      </c>
      <c r="M836" s="32">
        <v>73322.97</v>
      </c>
      <c r="N836" s="38">
        <f t="shared" si="13"/>
        <v>920969.69</v>
      </c>
    </row>
    <row r="837" spans="1:14" x14ac:dyDescent="0.25">
      <c r="A837" s="12" t="s">
        <v>639</v>
      </c>
      <c r="B837" s="32">
        <v>9675</v>
      </c>
      <c r="C837" s="32">
        <v>9481.5</v>
      </c>
      <c r="D837" s="32">
        <v>9626.64</v>
      </c>
      <c r="E837" s="32">
        <v>9626.64</v>
      </c>
      <c r="F837" s="32">
        <v>9626.64</v>
      </c>
      <c r="G837" s="32">
        <v>8804.25</v>
      </c>
      <c r="H837" s="32">
        <v>8804.25</v>
      </c>
      <c r="I837" s="31">
        <v>8804.25</v>
      </c>
      <c r="J837" s="31">
        <v>8804.25</v>
      </c>
      <c r="K837" s="31">
        <v>8082.51</v>
      </c>
      <c r="L837" s="32">
        <v>8082.51</v>
      </c>
      <c r="M837" s="32">
        <v>8082.51</v>
      </c>
      <c r="N837" s="38">
        <f t="shared" si="13"/>
        <v>107500.94999999998</v>
      </c>
    </row>
    <row r="838" spans="1:14" x14ac:dyDescent="0.25">
      <c r="A838" s="12" t="s">
        <v>649</v>
      </c>
      <c r="B838" s="32">
        <v>35475</v>
      </c>
      <c r="C838" s="32">
        <v>32282.25</v>
      </c>
      <c r="D838" s="32">
        <v>32495.1</v>
      </c>
      <c r="E838" s="32">
        <v>32495.1</v>
      </c>
      <c r="F838" s="32">
        <v>32495.1</v>
      </c>
      <c r="G838" s="32">
        <v>30788.78</v>
      </c>
      <c r="H838" s="32">
        <v>30788.78</v>
      </c>
      <c r="I838" s="31">
        <v>30788.78</v>
      </c>
      <c r="J838" s="31">
        <v>30788.78</v>
      </c>
      <c r="K838" s="31">
        <v>32786.050000000003</v>
      </c>
      <c r="L838" s="32">
        <v>32786.050000000003</v>
      </c>
      <c r="M838" s="32">
        <v>32786.050000000003</v>
      </c>
      <c r="N838" s="38">
        <f t="shared" si="13"/>
        <v>386755.82</v>
      </c>
    </row>
    <row r="839" spans="1:14" x14ac:dyDescent="0.25">
      <c r="A839" s="12" t="s">
        <v>850</v>
      </c>
      <c r="B839" s="32">
        <v>32250</v>
      </c>
      <c r="C839" s="32">
        <v>32250</v>
      </c>
      <c r="D839" s="32">
        <v>32250</v>
      </c>
      <c r="E839" s="32">
        <v>32250</v>
      </c>
      <c r="F839" s="32">
        <v>32250</v>
      </c>
      <c r="G839" s="32">
        <v>31772.7</v>
      </c>
      <c r="H839" s="32">
        <v>31772.7</v>
      </c>
      <c r="I839" s="31">
        <v>31772.7</v>
      </c>
      <c r="J839" s="31">
        <v>31772.7</v>
      </c>
      <c r="K839" s="31">
        <v>31708.2</v>
      </c>
      <c r="L839" s="32">
        <v>31708.2</v>
      </c>
      <c r="M839" s="32">
        <v>31708.2</v>
      </c>
      <c r="N839" s="38">
        <f t="shared" si="13"/>
        <v>383465.40000000008</v>
      </c>
    </row>
    <row r="840" spans="1:14" x14ac:dyDescent="0.25">
      <c r="A840" s="12" t="s">
        <v>851</v>
      </c>
      <c r="B840" s="32">
        <v>25800</v>
      </c>
      <c r="C840" s="32">
        <v>25800</v>
      </c>
      <c r="D840" s="32">
        <v>25800</v>
      </c>
      <c r="E840" s="32">
        <v>25800</v>
      </c>
      <c r="F840" s="32">
        <v>25800</v>
      </c>
      <c r="G840" s="32">
        <v>22513.119999999999</v>
      </c>
      <c r="H840" s="32">
        <v>22513.119999999999</v>
      </c>
      <c r="I840" s="31">
        <v>22513.119999999999</v>
      </c>
      <c r="J840" s="31">
        <v>22513.119999999999</v>
      </c>
      <c r="K840" s="31">
        <v>24125.599999999999</v>
      </c>
      <c r="L840" s="32">
        <v>24125.599999999999</v>
      </c>
      <c r="M840" s="32">
        <v>24125.599999999999</v>
      </c>
      <c r="N840" s="38">
        <f t="shared" si="13"/>
        <v>291429.27999999997</v>
      </c>
    </row>
    <row r="841" spans="1:14" x14ac:dyDescent="0.25">
      <c r="A841" s="12" t="s">
        <v>852</v>
      </c>
      <c r="B841" s="32">
        <v>12900</v>
      </c>
      <c r="C841" s="32">
        <v>12293.72</v>
      </c>
      <c r="D841" s="32">
        <v>12616.2</v>
      </c>
      <c r="E841" s="32">
        <v>12616.2</v>
      </c>
      <c r="F841" s="32">
        <v>12616.2</v>
      </c>
      <c r="G841" s="32">
        <v>12491.08</v>
      </c>
      <c r="H841" s="32">
        <v>12491.08</v>
      </c>
      <c r="I841" s="31">
        <v>12491.08</v>
      </c>
      <c r="J841" s="31">
        <v>12491.08</v>
      </c>
      <c r="K841" s="31">
        <v>12447.2</v>
      </c>
      <c r="L841" s="32">
        <v>12447.2</v>
      </c>
      <c r="M841" s="32">
        <v>12447.2</v>
      </c>
      <c r="N841" s="38">
        <f t="shared" si="13"/>
        <v>150348.24000000002</v>
      </c>
    </row>
    <row r="842" spans="1:14" x14ac:dyDescent="0.25">
      <c r="A842" s="12" t="s">
        <v>853</v>
      </c>
      <c r="B842" s="32">
        <v>9675</v>
      </c>
      <c r="C842" s="32">
        <v>8920.35</v>
      </c>
      <c r="D842" s="32">
        <v>9142.89</v>
      </c>
      <c r="E842" s="32">
        <v>9142.89</v>
      </c>
      <c r="F842" s="32">
        <v>9142.89</v>
      </c>
      <c r="G842" s="32">
        <v>9443.76</v>
      </c>
      <c r="H842" s="32">
        <v>9443.76</v>
      </c>
      <c r="I842" s="31">
        <v>9443.76</v>
      </c>
      <c r="J842" s="31">
        <v>9443.76</v>
      </c>
      <c r="K842" s="31">
        <v>9675</v>
      </c>
      <c r="L842" s="32">
        <v>9675</v>
      </c>
      <c r="M842" s="32">
        <v>9675</v>
      </c>
      <c r="N842" s="38">
        <f t="shared" si="13"/>
        <v>112824.06</v>
      </c>
    </row>
    <row r="843" spans="1:14" x14ac:dyDescent="0.25">
      <c r="A843" s="12" t="s">
        <v>854</v>
      </c>
      <c r="B843" s="32">
        <v>3225</v>
      </c>
      <c r="C843" s="32">
        <v>3050.85</v>
      </c>
      <c r="D843" s="32">
        <v>3170.18</v>
      </c>
      <c r="E843" s="32">
        <v>3170.18</v>
      </c>
      <c r="F843" s="32">
        <v>3170.18</v>
      </c>
      <c r="G843" s="32">
        <v>2309.75</v>
      </c>
      <c r="H843" s="32">
        <v>2309.75</v>
      </c>
      <c r="I843" s="31">
        <v>2309.75</v>
      </c>
      <c r="J843" s="31">
        <v>2309.75</v>
      </c>
      <c r="K843" s="31">
        <v>2031.75</v>
      </c>
      <c r="L843" s="32">
        <v>2031.75</v>
      </c>
      <c r="M843" s="32">
        <v>2031.75</v>
      </c>
      <c r="N843" s="38">
        <f t="shared" si="13"/>
        <v>31120.639999999999</v>
      </c>
    </row>
    <row r="844" spans="1:14" x14ac:dyDescent="0.25">
      <c r="A844" s="12" t="s">
        <v>640</v>
      </c>
      <c r="B844" s="32">
        <v>6450</v>
      </c>
      <c r="C844" s="32">
        <v>5160</v>
      </c>
      <c r="D844" s="32">
        <v>5160</v>
      </c>
      <c r="E844" s="32">
        <v>5160</v>
      </c>
      <c r="F844" s="32">
        <v>5160</v>
      </c>
      <c r="G844" s="32">
        <v>3753.26</v>
      </c>
      <c r="H844" s="32">
        <v>3753.26</v>
      </c>
      <c r="I844" s="31">
        <v>3753.26</v>
      </c>
      <c r="J844" s="31">
        <v>3753.26</v>
      </c>
      <c r="K844" s="31">
        <v>4540.16</v>
      </c>
      <c r="L844" s="32">
        <v>4540.16</v>
      </c>
      <c r="M844" s="32">
        <v>4540.16</v>
      </c>
      <c r="N844" s="38">
        <f t="shared" si="13"/>
        <v>55723.520000000019</v>
      </c>
    </row>
    <row r="845" spans="1:14" x14ac:dyDescent="0.25">
      <c r="A845" s="12" t="s">
        <v>641</v>
      </c>
      <c r="B845" s="32">
        <v>64500</v>
      </c>
      <c r="C845" s="32">
        <v>49955.34</v>
      </c>
      <c r="D845" s="32">
        <v>49955.34</v>
      </c>
      <c r="E845" s="32">
        <v>53180.34</v>
      </c>
      <c r="F845" s="32">
        <v>56405.34</v>
      </c>
      <c r="G845" s="32">
        <v>37254.83</v>
      </c>
      <c r="H845" s="32">
        <v>37254.83</v>
      </c>
      <c r="I845" s="31">
        <v>37254.83</v>
      </c>
      <c r="J845" s="31">
        <v>37254.83</v>
      </c>
      <c r="K845" s="31">
        <v>31646.28</v>
      </c>
      <c r="L845" s="32">
        <v>31646.28</v>
      </c>
      <c r="M845" s="32">
        <v>31646.28</v>
      </c>
      <c r="N845" s="38">
        <f t="shared" si="13"/>
        <v>517954.52000000014</v>
      </c>
    </row>
    <row r="846" spans="1:14" x14ac:dyDescent="0.25">
      <c r="A846" s="12" t="s">
        <v>647</v>
      </c>
      <c r="B846" s="32">
        <v>64500</v>
      </c>
      <c r="C846" s="32">
        <v>55792.6</v>
      </c>
      <c r="D846" s="32">
        <v>56631</v>
      </c>
      <c r="E846" s="32">
        <v>56631</v>
      </c>
      <c r="F846" s="32">
        <v>56631</v>
      </c>
      <c r="G846" s="32">
        <v>47781.599999999999</v>
      </c>
      <c r="H846" s="32">
        <v>47781.599999999999</v>
      </c>
      <c r="I846" s="31">
        <v>47781.599999999999</v>
      </c>
      <c r="J846" s="31">
        <v>47781.599999999999</v>
      </c>
      <c r="K846" s="31">
        <v>52612.6</v>
      </c>
      <c r="L846" s="32">
        <v>52612.6</v>
      </c>
      <c r="M846" s="32">
        <v>52612.6</v>
      </c>
      <c r="N846" s="38">
        <f t="shared" si="13"/>
        <v>639149.79999999981</v>
      </c>
    </row>
    <row r="847" spans="1:14" x14ac:dyDescent="0.25">
      <c r="A847" s="12" t="s">
        <v>642</v>
      </c>
      <c r="B847" s="32">
        <v>6450</v>
      </c>
      <c r="C847" s="32">
        <v>5160</v>
      </c>
      <c r="D847" s="32">
        <v>5160</v>
      </c>
      <c r="E847" s="32">
        <v>5160</v>
      </c>
      <c r="F847" s="32">
        <v>5160</v>
      </c>
      <c r="G847" s="32">
        <v>2871.54</v>
      </c>
      <c r="H847" s="32">
        <v>2871.54</v>
      </c>
      <c r="I847" s="31">
        <v>2871.54</v>
      </c>
      <c r="J847" s="31">
        <v>2871.54</v>
      </c>
      <c r="K847" s="31">
        <v>5648.92</v>
      </c>
      <c r="L847" s="32">
        <v>5648.92</v>
      </c>
      <c r="M847" s="32">
        <v>5648.92</v>
      </c>
      <c r="N847" s="38">
        <f t="shared" si="13"/>
        <v>55522.92</v>
      </c>
    </row>
    <row r="848" spans="1:14" x14ac:dyDescent="0.25">
      <c r="A848" s="12" t="s">
        <v>643</v>
      </c>
      <c r="B848" s="32">
        <v>19350</v>
      </c>
      <c r="C848" s="32">
        <v>19350</v>
      </c>
      <c r="D848" s="32">
        <v>19350</v>
      </c>
      <c r="E848" s="32">
        <v>19350</v>
      </c>
      <c r="F848" s="32">
        <v>19350</v>
      </c>
      <c r="G848" s="32">
        <v>16377.84</v>
      </c>
      <c r="H848" s="32">
        <v>16377.84</v>
      </c>
      <c r="I848" s="31">
        <v>16377.84</v>
      </c>
      <c r="J848" s="31">
        <v>16377.84</v>
      </c>
      <c r="K848" s="31">
        <v>17929.739999999998</v>
      </c>
      <c r="L848" s="32">
        <v>17929.740000000002</v>
      </c>
      <c r="M848" s="32">
        <v>17929.740000000002</v>
      </c>
      <c r="N848" s="38">
        <f t="shared" si="13"/>
        <v>216050.57999999996</v>
      </c>
    </row>
    <row r="849" spans="1:14" x14ac:dyDescent="0.25">
      <c r="A849" s="12" t="s">
        <v>645</v>
      </c>
      <c r="B849" s="32">
        <v>9675</v>
      </c>
      <c r="C849" s="32">
        <v>9384.75</v>
      </c>
      <c r="D849" s="32">
        <v>9675</v>
      </c>
      <c r="E849" s="32">
        <v>9675</v>
      </c>
      <c r="F849" s="32">
        <v>9675</v>
      </c>
      <c r="G849" s="32">
        <v>9265.74</v>
      </c>
      <c r="H849" s="32">
        <v>9265.74</v>
      </c>
      <c r="I849" s="31">
        <v>9265.74</v>
      </c>
      <c r="J849" s="31">
        <v>9265.74</v>
      </c>
      <c r="K849" s="31">
        <v>9513.42</v>
      </c>
      <c r="L849" s="32">
        <v>9513.42</v>
      </c>
      <c r="M849" s="32">
        <v>9513.42</v>
      </c>
      <c r="N849" s="38">
        <f t="shared" si="13"/>
        <v>113687.97</v>
      </c>
    </row>
    <row r="850" spans="1:14" x14ac:dyDescent="0.25">
      <c r="A850" s="12" t="s">
        <v>644</v>
      </c>
      <c r="B850" s="32">
        <v>12900</v>
      </c>
      <c r="C850" s="32">
        <v>12900</v>
      </c>
      <c r="D850" s="32">
        <v>12900</v>
      </c>
      <c r="E850" s="32">
        <v>12900</v>
      </c>
      <c r="F850" s="32">
        <v>12900</v>
      </c>
      <c r="G850" s="32">
        <v>12155.68</v>
      </c>
      <c r="H850" s="32">
        <v>12155.68</v>
      </c>
      <c r="I850" s="31">
        <v>12155.68</v>
      </c>
      <c r="J850" s="31">
        <v>12155.68</v>
      </c>
      <c r="K850" s="31">
        <v>11910.56</v>
      </c>
      <c r="L850" s="32">
        <v>11910.56</v>
      </c>
      <c r="M850" s="32">
        <v>11910.56</v>
      </c>
      <c r="N850" s="38">
        <f t="shared" si="13"/>
        <v>148854.39999999997</v>
      </c>
    </row>
    <row r="851" spans="1:14" x14ac:dyDescent="0.25">
      <c r="A851" s="12" t="s">
        <v>855</v>
      </c>
      <c r="B851" s="32">
        <v>9675</v>
      </c>
      <c r="C851" s="32">
        <v>9675</v>
      </c>
      <c r="D851" s="32">
        <v>9675</v>
      </c>
      <c r="E851" s="32">
        <v>9675</v>
      </c>
      <c r="F851" s="32">
        <v>9675</v>
      </c>
      <c r="G851" s="32">
        <v>9675</v>
      </c>
      <c r="H851" s="32">
        <v>9675</v>
      </c>
      <c r="I851" s="31">
        <v>9675</v>
      </c>
      <c r="J851" s="31">
        <v>9675</v>
      </c>
      <c r="K851" s="31">
        <v>9653.73</v>
      </c>
      <c r="L851" s="32">
        <v>9653.73</v>
      </c>
      <c r="M851" s="32">
        <v>9653.73</v>
      </c>
      <c r="N851" s="38">
        <f t="shared" si="13"/>
        <v>116036.18999999999</v>
      </c>
    </row>
    <row r="852" spans="1:14" x14ac:dyDescent="0.25">
      <c r="A852" s="12" t="s">
        <v>646</v>
      </c>
      <c r="B852" s="32">
        <v>35475</v>
      </c>
      <c r="C852" s="32">
        <v>31679.23</v>
      </c>
      <c r="D852" s="32">
        <v>32104.93</v>
      </c>
      <c r="E852" s="32">
        <v>32104.93</v>
      </c>
      <c r="F852" s="32">
        <v>32104.93</v>
      </c>
      <c r="G852" s="32">
        <v>26492.73</v>
      </c>
      <c r="H852" s="32">
        <v>26492.73</v>
      </c>
      <c r="I852" s="31">
        <v>26492.73</v>
      </c>
      <c r="J852" s="31">
        <v>26492.73</v>
      </c>
      <c r="K852" s="31">
        <v>31668.560000000001</v>
      </c>
      <c r="L852" s="32">
        <v>31668.560000000001</v>
      </c>
      <c r="M852" s="32">
        <v>31668.560000000001</v>
      </c>
      <c r="N852" s="38">
        <f t="shared" si="13"/>
        <v>364445.62</v>
      </c>
    </row>
    <row r="853" spans="1:14" x14ac:dyDescent="0.25">
      <c r="A853" s="12" t="s">
        <v>648</v>
      </c>
      <c r="B853" s="32">
        <v>6450</v>
      </c>
      <c r="C853" s="32">
        <v>8920.35</v>
      </c>
      <c r="D853" s="32">
        <v>8920.35</v>
      </c>
      <c r="E853" s="32">
        <v>8920.35</v>
      </c>
      <c r="F853" s="32">
        <v>8920.35</v>
      </c>
      <c r="G853" s="32">
        <v>7065.66</v>
      </c>
      <c r="H853" s="32">
        <v>7065.66</v>
      </c>
      <c r="I853" s="31">
        <v>7065.66</v>
      </c>
      <c r="J853" s="31">
        <v>7065.66</v>
      </c>
      <c r="K853" s="31">
        <v>4579.17</v>
      </c>
      <c r="L853" s="32">
        <v>4579.17</v>
      </c>
      <c r="M853" s="32">
        <v>4579.17</v>
      </c>
      <c r="N853" s="38">
        <f t="shared" si="13"/>
        <v>84131.55</v>
      </c>
    </row>
    <row r="854" spans="1:14" x14ac:dyDescent="0.25">
      <c r="A854" s="12" t="s">
        <v>650</v>
      </c>
      <c r="B854" s="32">
        <v>3225</v>
      </c>
      <c r="C854" s="32">
        <v>2725.13</v>
      </c>
      <c r="D854" s="32">
        <v>2870.25</v>
      </c>
      <c r="E854" s="32">
        <v>2870.25</v>
      </c>
      <c r="F854" s="32">
        <v>2870.25</v>
      </c>
      <c r="G854" s="32">
        <v>2122.6999999999998</v>
      </c>
      <c r="H854" s="32">
        <v>2122.6999999999998</v>
      </c>
      <c r="I854" s="31">
        <v>2122.6999999999998</v>
      </c>
      <c r="J854" s="31">
        <v>2122.6999999999998</v>
      </c>
      <c r="K854" s="31">
        <v>3015.38</v>
      </c>
      <c r="L854" s="32">
        <v>3015.38</v>
      </c>
      <c r="M854" s="32">
        <v>3015.38</v>
      </c>
      <c r="N854" s="38">
        <f t="shared" si="13"/>
        <v>32097.820000000007</v>
      </c>
    </row>
  </sheetData>
  <sortState xmlns:xlrd2="http://schemas.microsoft.com/office/spreadsheetml/2017/richdata2" ref="A2:N854">
    <sortCondition ref="A2:A854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A290-3AF8-44E2-A2E2-048F8015A6C4}">
  <dimension ref="A1:N854"/>
  <sheetViews>
    <sheetView showGridLines="0" workbookViewId="0">
      <selection activeCell="B26" sqref="B26"/>
    </sheetView>
  </sheetViews>
  <sheetFormatPr defaultRowHeight="15" x14ac:dyDescent="0.25"/>
  <cols>
    <col min="1" max="1" width="33.85546875" bestFit="1" customWidth="1"/>
    <col min="2" max="2" width="12.28515625" bestFit="1" customWidth="1"/>
    <col min="3" max="13" width="14" bestFit="1" customWidth="1"/>
    <col min="14" max="14" width="15" bestFit="1" customWidth="1"/>
  </cols>
  <sheetData>
    <row r="1" spans="1:14" x14ac:dyDescent="0.25">
      <c r="A1" s="13" t="s">
        <v>0</v>
      </c>
      <c r="B1" s="14">
        <v>44562</v>
      </c>
      <c r="C1" s="14">
        <v>44593</v>
      </c>
      <c r="D1" s="14">
        <v>44621</v>
      </c>
      <c r="E1" s="14">
        <v>44652</v>
      </c>
      <c r="F1" s="14">
        <v>44682</v>
      </c>
      <c r="G1" s="14">
        <v>44713</v>
      </c>
      <c r="H1" s="14">
        <v>44743</v>
      </c>
      <c r="I1" s="14">
        <v>44774</v>
      </c>
      <c r="J1" s="14">
        <v>44805</v>
      </c>
      <c r="K1" s="14">
        <v>44835</v>
      </c>
      <c r="L1" s="14">
        <v>44866</v>
      </c>
      <c r="M1" s="14">
        <v>44896</v>
      </c>
      <c r="N1" s="9" t="s">
        <v>898</v>
      </c>
    </row>
    <row r="2" spans="1:14" x14ac:dyDescent="0.25">
      <c r="A2" s="12" t="s">
        <v>3</v>
      </c>
      <c r="B2" s="32">
        <v>2844.46</v>
      </c>
      <c r="C2" s="32">
        <v>6063</v>
      </c>
      <c r="D2" s="32">
        <v>6063</v>
      </c>
      <c r="E2" s="32">
        <v>6063</v>
      </c>
      <c r="F2" s="32">
        <v>6159.76</v>
      </c>
      <c r="G2" s="32">
        <v>4629.82</v>
      </c>
      <c r="H2" s="32">
        <v>4629.82</v>
      </c>
      <c r="I2" s="31">
        <v>4629.82</v>
      </c>
      <c r="J2" s="32">
        <v>4629.82</v>
      </c>
      <c r="K2" s="31">
        <v>4891.04</v>
      </c>
      <c r="L2" s="32">
        <v>4891.04</v>
      </c>
      <c r="M2" s="32">
        <v>4891.04</v>
      </c>
      <c r="N2" s="38">
        <f t="shared" ref="N2:N65" si="0">SUM(B2:M2)</f>
        <v>60385.62</v>
      </c>
    </row>
    <row r="3" spans="1:14" x14ac:dyDescent="0.25">
      <c r="A3" s="12" t="s">
        <v>4</v>
      </c>
      <c r="B3" s="32">
        <v>9326.7000000000007</v>
      </c>
      <c r="C3" s="32">
        <v>17182.8</v>
      </c>
      <c r="D3" s="32">
        <v>17182.8</v>
      </c>
      <c r="E3" s="32">
        <v>17182.8</v>
      </c>
      <c r="F3" s="32">
        <v>17279.580000000002</v>
      </c>
      <c r="G3" s="32">
        <v>12844.56</v>
      </c>
      <c r="H3" s="32">
        <v>12844.56</v>
      </c>
      <c r="I3" s="31">
        <v>12844.560000000001</v>
      </c>
      <c r="J3" s="32">
        <v>12844.56</v>
      </c>
      <c r="K3" s="31">
        <v>14878.2</v>
      </c>
      <c r="L3" s="32">
        <v>14878.2</v>
      </c>
      <c r="M3" s="32">
        <v>14878.2</v>
      </c>
      <c r="N3" s="38">
        <f t="shared" si="0"/>
        <v>174167.52000000002</v>
      </c>
    </row>
    <row r="4" spans="1:14" x14ac:dyDescent="0.25">
      <c r="A4" s="12" t="s">
        <v>5</v>
      </c>
      <c r="B4" s="32">
        <v>7914.18</v>
      </c>
      <c r="C4" s="32">
        <v>18189</v>
      </c>
      <c r="D4" s="32">
        <v>18189</v>
      </c>
      <c r="E4" s="32">
        <v>18189</v>
      </c>
      <c r="F4" s="32">
        <v>18324.48</v>
      </c>
      <c r="G4" s="32">
        <v>17535</v>
      </c>
      <c r="H4" s="32">
        <v>17535</v>
      </c>
      <c r="I4" s="31">
        <v>17535</v>
      </c>
      <c r="J4" s="32">
        <v>17535</v>
      </c>
      <c r="K4" s="31">
        <v>17881.32</v>
      </c>
      <c r="L4" s="32">
        <v>17881.32</v>
      </c>
      <c r="M4" s="32">
        <v>17881.32</v>
      </c>
      <c r="N4" s="38">
        <f t="shared" si="0"/>
        <v>204589.62000000002</v>
      </c>
    </row>
    <row r="5" spans="1:14" x14ac:dyDescent="0.25">
      <c r="A5" s="12" t="s">
        <v>6</v>
      </c>
      <c r="B5" s="32">
        <v>3121.8</v>
      </c>
      <c r="C5" s="32">
        <v>6050.1</v>
      </c>
      <c r="D5" s="32">
        <v>6050.1</v>
      </c>
      <c r="E5" s="32">
        <v>6050.1</v>
      </c>
      <c r="F5" s="32">
        <v>6050.1</v>
      </c>
      <c r="G5" s="32">
        <v>5517.34</v>
      </c>
      <c r="H5" s="32">
        <v>5517.34</v>
      </c>
      <c r="I5" s="31">
        <v>5517.34</v>
      </c>
      <c r="J5" s="32">
        <v>5517.34</v>
      </c>
      <c r="K5" s="31">
        <v>5428.96</v>
      </c>
      <c r="L5" s="32">
        <v>5428.96</v>
      </c>
      <c r="M5" s="32">
        <v>5428.96</v>
      </c>
      <c r="N5" s="38">
        <f t="shared" si="0"/>
        <v>65678.44</v>
      </c>
    </row>
    <row r="6" spans="1:14" x14ac:dyDescent="0.25">
      <c r="A6" s="12" t="s">
        <v>666</v>
      </c>
      <c r="B6" s="32">
        <v>6837</v>
      </c>
      <c r="C6" s="32">
        <v>15334.9</v>
      </c>
      <c r="D6" s="32">
        <v>15334.9</v>
      </c>
      <c r="E6" s="32">
        <v>15334.9</v>
      </c>
      <c r="F6" s="32">
        <v>15496.15</v>
      </c>
      <c r="G6" s="32">
        <v>10215.200000000001</v>
      </c>
      <c r="H6" s="32">
        <v>10215.200000000001</v>
      </c>
      <c r="I6" s="31">
        <v>10215.200000000001</v>
      </c>
      <c r="J6" s="32">
        <v>10215.200000000001</v>
      </c>
      <c r="K6" s="31">
        <v>13865.9</v>
      </c>
      <c r="L6" s="32">
        <v>13865.9</v>
      </c>
      <c r="M6" s="32">
        <v>13865.9</v>
      </c>
      <c r="N6" s="38">
        <f t="shared" si="0"/>
        <v>150796.34999999998</v>
      </c>
    </row>
    <row r="7" spans="1:14" x14ac:dyDescent="0.25">
      <c r="A7" s="12" t="s">
        <v>667</v>
      </c>
      <c r="B7" s="32">
        <v>6727.35</v>
      </c>
      <c r="C7" s="32">
        <v>20204.66</v>
      </c>
      <c r="D7" s="32">
        <v>20204.66</v>
      </c>
      <c r="E7" s="32">
        <v>20204.66</v>
      </c>
      <c r="F7" s="32">
        <v>20588.400000000001</v>
      </c>
      <c r="G7" s="32">
        <v>14339.64</v>
      </c>
      <c r="H7" s="32">
        <v>14339.64</v>
      </c>
      <c r="I7" s="31">
        <v>14339.64</v>
      </c>
      <c r="J7" s="32">
        <v>14339.64</v>
      </c>
      <c r="K7" s="31">
        <v>18186.419999999998</v>
      </c>
      <c r="L7" s="32">
        <v>18186.419999999998</v>
      </c>
      <c r="M7" s="32">
        <v>18186.419999999998</v>
      </c>
      <c r="N7" s="38">
        <f t="shared" si="0"/>
        <v>199847.55</v>
      </c>
    </row>
    <row r="8" spans="1:14" x14ac:dyDescent="0.25">
      <c r="A8" s="12" t="s">
        <v>651</v>
      </c>
      <c r="B8" s="32">
        <v>1673.78</v>
      </c>
      <c r="C8" s="32">
        <v>3208.88</v>
      </c>
      <c r="D8" s="32">
        <v>3208.88</v>
      </c>
      <c r="E8" s="32">
        <v>3208.88</v>
      </c>
      <c r="F8" s="32">
        <v>3208.88</v>
      </c>
      <c r="G8" s="32">
        <v>2030.14</v>
      </c>
      <c r="H8" s="32">
        <v>2030.14</v>
      </c>
      <c r="I8" s="31">
        <v>2030.14</v>
      </c>
      <c r="J8" s="32">
        <v>2030.14</v>
      </c>
      <c r="K8" s="31">
        <v>2837.36</v>
      </c>
      <c r="L8" s="32">
        <v>2837.36</v>
      </c>
      <c r="M8" s="32">
        <v>2837.36</v>
      </c>
      <c r="N8" s="38">
        <f t="shared" si="0"/>
        <v>31141.94</v>
      </c>
    </row>
    <row r="9" spans="1:14" x14ac:dyDescent="0.25">
      <c r="A9" s="12" t="s">
        <v>7</v>
      </c>
      <c r="B9" s="32">
        <v>4476.3</v>
      </c>
      <c r="C9" s="32">
        <v>5547</v>
      </c>
      <c r="D9" s="32">
        <v>5547</v>
      </c>
      <c r="E9" s="32">
        <v>5547</v>
      </c>
      <c r="F9" s="32">
        <v>5643.76</v>
      </c>
      <c r="G9" s="32">
        <v>5616.66</v>
      </c>
      <c r="H9" s="32">
        <v>5616.66</v>
      </c>
      <c r="I9" s="31">
        <v>5616.66</v>
      </c>
      <c r="J9" s="32">
        <v>5616.66</v>
      </c>
      <c r="K9" s="31">
        <v>6327.46</v>
      </c>
      <c r="L9" s="32">
        <v>6327.46</v>
      </c>
      <c r="M9" s="32">
        <v>6327.46</v>
      </c>
      <c r="N9" s="38">
        <f t="shared" si="0"/>
        <v>68210.080000000002</v>
      </c>
    </row>
    <row r="10" spans="1:14" x14ac:dyDescent="0.25">
      <c r="A10" s="12" t="s">
        <v>652</v>
      </c>
      <c r="B10" s="32">
        <v>7533.6</v>
      </c>
      <c r="C10" s="32">
        <v>22884.639999999999</v>
      </c>
      <c r="D10" s="32">
        <v>22884.639999999999</v>
      </c>
      <c r="E10" s="32">
        <v>22884.639999999999</v>
      </c>
      <c r="F10" s="32">
        <v>23607.040000000001</v>
      </c>
      <c r="G10" s="32">
        <v>21171.52</v>
      </c>
      <c r="H10" s="32">
        <v>21171.52</v>
      </c>
      <c r="I10" s="31">
        <v>21171.519999999997</v>
      </c>
      <c r="J10" s="32">
        <v>21171.52</v>
      </c>
      <c r="K10" s="31">
        <v>25204</v>
      </c>
      <c r="L10" s="32">
        <v>25204</v>
      </c>
      <c r="M10" s="32">
        <v>25204</v>
      </c>
      <c r="N10" s="38">
        <f t="shared" si="0"/>
        <v>260092.63999999998</v>
      </c>
    </row>
    <row r="11" spans="1:14" x14ac:dyDescent="0.25">
      <c r="A11" s="12" t="s">
        <v>668</v>
      </c>
      <c r="B11" s="32">
        <v>11784.15</v>
      </c>
      <c r="C11" s="32">
        <v>21830.06</v>
      </c>
      <c r="D11" s="32">
        <v>21830.06</v>
      </c>
      <c r="E11" s="32">
        <v>21830.06</v>
      </c>
      <c r="F11" s="32">
        <v>22123.5</v>
      </c>
      <c r="G11" s="32">
        <v>19947.27</v>
      </c>
      <c r="H11" s="32">
        <v>19947.27</v>
      </c>
      <c r="I11" s="31">
        <v>19947.27</v>
      </c>
      <c r="J11" s="32">
        <v>19947.27</v>
      </c>
      <c r="K11" s="31">
        <v>21464.31</v>
      </c>
      <c r="L11" s="32">
        <v>21464.31</v>
      </c>
      <c r="M11" s="32">
        <v>21464.31</v>
      </c>
      <c r="N11" s="38">
        <f t="shared" si="0"/>
        <v>243579.83999999997</v>
      </c>
    </row>
    <row r="12" spans="1:14" x14ac:dyDescent="0.25">
      <c r="A12" s="12" t="s">
        <v>8</v>
      </c>
      <c r="B12" s="32">
        <v>10042.65</v>
      </c>
      <c r="C12" s="32">
        <v>24235.919999999998</v>
      </c>
      <c r="D12" s="32">
        <v>24235.919999999998</v>
      </c>
      <c r="E12" s="32">
        <v>24235.919999999998</v>
      </c>
      <c r="F12" s="32">
        <v>24526.17</v>
      </c>
      <c r="G12" s="32">
        <v>14129.37</v>
      </c>
      <c r="H12" s="32">
        <v>14129.37</v>
      </c>
      <c r="I12" s="31">
        <v>14129.37</v>
      </c>
      <c r="J12" s="32">
        <v>14129.37</v>
      </c>
      <c r="K12" s="31">
        <v>22282.47</v>
      </c>
      <c r="L12" s="32">
        <v>22282.47</v>
      </c>
      <c r="M12" s="32">
        <v>22282.47</v>
      </c>
      <c r="N12" s="38">
        <f t="shared" si="0"/>
        <v>230641.47</v>
      </c>
    </row>
    <row r="13" spans="1:14" x14ac:dyDescent="0.25">
      <c r="A13" s="12" t="s">
        <v>9</v>
      </c>
      <c r="B13" s="32">
        <v>2863.8</v>
      </c>
      <c r="C13" s="32">
        <v>5160</v>
      </c>
      <c r="D13" s="32">
        <v>5160</v>
      </c>
      <c r="E13" s="32">
        <v>5160</v>
      </c>
      <c r="F13" s="32">
        <v>5160</v>
      </c>
      <c r="G13" s="32">
        <v>4411.16</v>
      </c>
      <c r="H13" s="32">
        <v>4411.16</v>
      </c>
      <c r="I13" s="31">
        <v>4411.16</v>
      </c>
      <c r="J13" s="32">
        <v>4411.16</v>
      </c>
      <c r="K13" s="31">
        <v>4667.22</v>
      </c>
      <c r="L13" s="32">
        <v>4667.22</v>
      </c>
      <c r="M13" s="32">
        <v>4667.22</v>
      </c>
      <c r="N13" s="38">
        <f t="shared" si="0"/>
        <v>55150.100000000006</v>
      </c>
    </row>
    <row r="14" spans="1:14" x14ac:dyDescent="0.25">
      <c r="A14" s="12" t="s">
        <v>669</v>
      </c>
      <c r="B14" s="32">
        <v>1725.38</v>
      </c>
      <c r="C14" s="32">
        <v>2902.5</v>
      </c>
      <c r="D14" s="32">
        <v>2902.5</v>
      </c>
      <c r="E14" s="32">
        <v>2902.5</v>
      </c>
      <c r="F14" s="32">
        <v>3012.15</v>
      </c>
      <c r="G14" s="32">
        <v>1613.15</v>
      </c>
      <c r="H14" s="32">
        <v>1613.15</v>
      </c>
      <c r="I14" s="31">
        <v>1613.15</v>
      </c>
      <c r="J14" s="32">
        <v>1613.15</v>
      </c>
      <c r="K14" s="31">
        <v>2985.71</v>
      </c>
      <c r="L14" s="32">
        <v>2985.71</v>
      </c>
      <c r="M14" s="32">
        <v>2985.71</v>
      </c>
      <c r="N14" s="38">
        <f t="shared" si="0"/>
        <v>28854.760000000002</v>
      </c>
    </row>
    <row r="15" spans="1:14" x14ac:dyDescent="0.25">
      <c r="A15" s="12" t="s">
        <v>10</v>
      </c>
      <c r="B15" s="32">
        <v>661.13</v>
      </c>
      <c r="C15" s="32">
        <v>2934.75</v>
      </c>
      <c r="D15" s="32">
        <v>2934.75</v>
      </c>
      <c r="E15" s="32">
        <v>2934.75</v>
      </c>
      <c r="F15" s="32">
        <v>2934.75</v>
      </c>
      <c r="G15" s="32">
        <v>2246.86</v>
      </c>
      <c r="H15" s="32">
        <v>2246.86</v>
      </c>
      <c r="I15" s="31">
        <v>2246.86</v>
      </c>
      <c r="J15" s="32">
        <v>2246.86</v>
      </c>
      <c r="K15" s="31">
        <v>2647.08</v>
      </c>
      <c r="L15" s="32">
        <v>2647.08</v>
      </c>
      <c r="M15" s="32">
        <v>2647.08</v>
      </c>
      <c r="N15" s="38">
        <f t="shared" si="0"/>
        <v>29328.810000000005</v>
      </c>
    </row>
    <row r="16" spans="1:14" x14ac:dyDescent="0.25">
      <c r="A16" s="12" t="s">
        <v>22</v>
      </c>
      <c r="B16" s="32">
        <v>7833.56</v>
      </c>
      <c r="C16" s="32">
        <v>19369.349999999999</v>
      </c>
      <c r="D16" s="32">
        <v>19369.349999999999</v>
      </c>
      <c r="E16" s="32">
        <v>19369.349999999999</v>
      </c>
      <c r="F16" s="32">
        <v>19369.349999999999</v>
      </c>
      <c r="G16" s="32">
        <v>16141.16</v>
      </c>
      <c r="H16" s="32">
        <v>16141.16</v>
      </c>
      <c r="I16" s="31">
        <v>16141.16</v>
      </c>
      <c r="J16" s="32">
        <v>16141.16</v>
      </c>
      <c r="K16" s="31">
        <v>14951.44</v>
      </c>
      <c r="L16" s="32">
        <v>14951.44</v>
      </c>
      <c r="M16" s="32">
        <v>14951.44</v>
      </c>
      <c r="N16" s="38">
        <f t="shared" si="0"/>
        <v>194729.92</v>
      </c>
    </row>
    <row r="17" spans="1:14" x14ac:dyDescent="0.25">
      <c r="A17" s="12" t="s">
        <v>11</v>
      </c>
      <c r="B17" s="32">
        <v>17095.82</v>
      </c>
      <c r="C17" s="32">
        <v>56217.59</v>
      </c>
      <c r="D17" s="32">
        <v>51379.59</v>
      </c>
      <c r="E17" s="32">
        <v>51379.59</v>
      </c>
      <c r="F17" s="32">
        <v>51505.37</v>
      </c>
      <c r="G17" s="32">
        <v>34300.25</v>
      </c>
      <c r="H17" s="32">
        <v>32586.16</v>
      </c>
      <c r="I17" s="31">
        <v>32586.16</v>
      </c>
      <c r="J17" s="32">
        <v>29462.75</v>
      </c>
      <c r="K17" s="31">
        <v>32650.18</v>
      </c>
      <c r="L17" s="32">
        <v>35875.18</v>
      </c>
      <c r="M17" s="32">
        <v>35875.18</v>
      </c>
      <c r="N17" s="38">
        <f t="shared" si="0"/>
        <v>460913.81999999995</v>
      </c>
    </row>
    <row r="18" spans="1:14" x14ac:dyDescent="0.25">
      <c r="A18" s="12" t="s">
        <v>12</v>
      </c>
      <c r="B18" s="32">
        <v>6395.19</v>
      </c>
      <c r="C18" s="32">
        <v>8446.2900000000009</v>
      </c>
      <c r="D18" s="32">
        <v>8446.2900000000009</v>
      </c>
      <c r="E18" s="32">
        <v>8446.2900000000009</v>
      </c>
      <c r="F18" s="32">
        <v>8581.74</v>
      </c>
      <c r="G18" s="32">
        <v>7972.2</v>
      </c>
      <c r="H18" s="32">
        <v>7972.2</v>
      </c>
      <c r="I18" s="31">
        <v>7972.2</v>
      </c>
      <c r="J18" s="32">
        <v>7972.2</v>
      </c>
      <c r="K18" s="31">
        <v>9169.98</v>
      </c>
      <c r="L18" s="32">
        <v>9169.98</v>
      </c>
      <c r="M18" s="32">
        <v>9169.98</v>
      </c>
      <c r="N18" s="38">
        <f t="shared" si="0"/>
        <v>99714.539999999979</v>
      </c>
    </row>
    <row r="19" spans="1:14" x14ac:dyDescent="0.25">
      <c r="A19" s="12" t="s">
        <v>13</v>
      </c>
      <c r="B19" s="32">
        <v>11842.2</v>
      </c>
      <c r="C19" s="32">
        <v>32391.96</v>
      </c>
      <c r="D19" s="32">
        <v>32391.96</v>
      </c>
      <c r="E19" s="32">
        <v>32391.96</v>
      </c>
      <c r="F19" s="32">
        <v>32508</v>
      </c>
      <c r="G19" s="32">
        <v>29512.68</v>
      </c>
      <c r="H19" s="32">
        <v>29512.68</v>
      </c>
      <c r="I19" s="31">
        <v>29512.68</v>
      </c>
      <c r="J19" s="32">
        <v>29512.68</v>
      </c>
      <c r="K19" s="31">
        <v>31954.559999999998</v>
      </c>
      <c r="L19" s="32">
        <v>31954.560000000001</v>
      </c>
      <c r="M19" s="32">
        <v>31954.560000000001</v>
      </c>
      <c r="N19" s="38">
        <f t="shared" si="0"/>
        <v>355440.48</v>
      </c>
    </row>
    <row r="20" spans="1:14" x14ac:dyDescent="0.25">
      <c r="A20" s="12" t="s">
        <v>14</v>
      </c>
      <c r="B20" s="32">
        <v>2128.5</v>
      </c>
      <c r="C20" s="32">
        <v>7740</v>
      </c>
      <c r="D20" s="32">
        <v>7740</v>
      </c>
      <c r="E20" s="32">
        <v>7740</v>
      </c>
      <c r="F20" s="32">
        <v>7740</v>
      </c>
      <c r="G20" s="32">
        <v>3521.7</v>
      </c>
      <c r="H20" s="32">
        <v>3521.7</v>
      </c>
      <c r="I20" s="31">
        <v>3521.7</v>
      </c>
      <c r="J20" s="32">
        <v>3521.7</v>
      </c>
      <c r="K20" s="31">
        <v>4344.09</v>
      </c>
      <c r="L20" s="32">
        <v>4344.09</v>
      </c>
      <c r="M20" s="32">
        <v>4344.09</v>
      </c>
      <c r="N20" s="38">
        <f t="shared" si="0"/>
        <v>60207.569999999978</v>
      </c>
    </row>
    <row r="21" spans="1:14" x14ac:dyDescent="0.25">
      <c r="A21" s="12" t="s">
        <v>15</v>
      </c>
      <c r="B21" s="32">
        <v>17569.8</v>
      </c>
      <c r="C21" s="32">
        <v>19350</v>
      </c>
      <c r="D21" s="32">
        <v>19350</v>
      </c>
      <c r="E21" s="32">
        <v>19350</v>
      </c>
      <c r="F21" s="32">
        <v>19350</v>
      </c>
      <c r="G21" s="32">
        <v>18703.740000000002</v>
      </c>
      <c r="H21" s="32">
        <v>18703.740000000002</v>
      </c>
      <c r="I21" s="31">
        <v>18703.740000000002</v>
      </c>
      <c r="J21" s="32">
        <v>18703.740000000002</v>
      </c>
      <c r="K21" s="31">
        <v>19090.740000000002</v>
      </c>
      <c r="L21" s="32">
        <v>19090.740000000002</v>
      </c>
      <c r="M21" s="32">
        <v>19090.740000000002</v>
      </c>
      <c r="N21" s="38">
        <f t="shared" si="0"/>
        <v>227056.97999999995</v>
      </c>
    </row>
    <row r="22" spans="1:14" x14ac:dyDescent="0.25">
      <c r="A22" s="12" t="s">
        <v>16</v>
      </c>
      <c r="B22" s="32">
        <v>13609.5</v>
      </c>
      <c r="C22" s="32">
        <v>17738</v>
      </c>
      <c r="D22" s="32">
        <v>16125</v>
      </c>
      <c r="E22" s="32">
        <v>16125</v>
      </c>
      <c r="F22" s="32">
        <v>16125</v>
      </c>
      <c r="G22" s="32">
        <v>18640.5</v>
      </c>
      <c r="H22" s="32">
        <v>18640.5</v>
      </c>
      <c r="I22" s="31">
        <v>18640.5</v>
      </c>
      <c r="J22" s="32">
        <v>15415.5</v>
      </c>
      <c r="K22" s="31">
        <v>19009.439999999999</v>
      </c>
      <c r="L22" s="32">
        <v>19009.439999999999</v>
      </c>
      <c r="M22" s="32">
        <v>19009.439999999999</v>
      </c>
      <c r="N22" s="38">
        <f t="shared" si="0"/>
        <v>208087.82</v>
      </c>
    </row>
    <row r="23" spans="1:14" x14ac:dyDescent="0.25">
      <c r="A23" s="12" t="s">
        <v>17</v>
      </c>
      <c r="B23" s="32">
        <v>3999</v>
      </c>
      <c r="C23" s="32">
        <v>6366.16</v>
      </c>
      <c r="D23" s="32">
        <v>6366.16</v>
      </c>
      <c r="E23" s="32">
        <v>6366.16</v>
      </c>
      <c r="F23" s="32">
        <v>6450</v>
      </c>
      <c r="G23" s="32">
        <v>5982.38</v>
      </c>
      <c r="H23" s="32">
        <v>5982.38</v>
      </c>
      <c r="I23" s="31">
        <v>5982.38</v>
      </c>
      <c r="J23" s="32">
        <v>5982.38</v>
      </c>
      <c r="K23" s="31">
        <v>5864.34</v>
      </c>
      <c r="L23" s="32">
        <v>5864.34</v>
      </c>
      <c r="M23" s="32">
        <v>5864.34</v>
      </c>
      <c r="N23" s="38">
        <f t="shared" si="0"/>
        <v>71070.01999999999</v>
      </c>
    </row>
    <row r="24" spans="1:14" x14ac:dyDescent="0.25">
      <c r="A24" s="12" t="s">
        <v>18</v>
      </c>
      <c r="B24" s="32">
        <v>8152.8</v>
      </c>
      <c r="C24" s="32">
        <v>12538.8</v>
      </c>
      <c r="D24" s="32">
        <v>12538.8</v>
      </c>
      <c r="E24" s="32">
        <v>12538.8</v>
      </c>
      <c r="F24" s="32">
        <v>12603.32</v>
      </c>
      <c r="G24" s="32">
        <v>11419.08</v>
      </c>
      <c r="H24" s="32">
        <v>11419.08</v>
      </c>
      <c r="I24" s="31">
        <v>11419.08</v>
      </c>
      <c r="J24" s="32">
        <v>11419.08</v>
      </c>
      <c r="K24" s="31">
        <v>12017.64</v>
      </c>
      <c r="L24" s="32">
        <v>12017.64</v>
      </c>
      <c r="M24" s="32">
        <v>12017.64</v>
      </c>
      <c r="N24" s="38">
        <f t="shared" si="0"/>
        <v>140101.76000000001</v>
      </c>
    </row>
    <row r="25" spans="1:14" x14ac:dyDescent="0.25">
      <c r="A25" s="12" t="s">
        <v>670</v>
      </c>
      <c r="B25" s="32">
        <v>13077.4</v>
      </c>
      <c r="C25" s="32">
        <v>15109.15</v>
      </c>
      <c r="D25" s="32">
        <v>15109.15</v>
      </c>
      <c r="E25" s="32">
        <v>15109.15</v>
      </c>
      <c r="F25" s="32">
        <v>15109.15</v>
      </c>
      <c r="G25" s="32">
        <v>13823.95</v>
      </c>
      <c r="H25" s="32">
        <v>13823.95</v>
      </c>
      <c r="I25" s="31">
        <v>13823.95</v>
      </c>
      <c r="J25" s="32">
        <v>13823.95</v>
      </c>
      <c r="K25" s="31">
        <v>15080.1</v>
      </c>
      <c r="L25" s="32">
        <v>15080.1</v>
      </c>
      <c r="M25" s="32">
        <v>15080.1</v>
      </c>
      <c r="N25" s="38">
        <f t="shared" si="0"/>
        <v>174050.1</v>
      </c>
    </row>
    <row r="26" spans="1:14" x14ac:dyDescent="0.25">
      <c r="A26" s="12" t="s">
        <v>19</v>
      </c>
      <c r="B26" s="32">
        <v>5463.16</v>
      </c>
      <c r="C26" s="32">
        <v>6450</v>
      </c>
      <c r="D26" s="32">
        <v>6450</v>
      </c>
      <c r="E26" s="32">
        <v>6450</v>
      </c>
      <c r="F26" s="32">
        <v>6450</v>
      </c>
      <c r="G26" s="32">
        <v>5409.62</v>
      </c>
      <c r="H26" s="32">
        <v>5409.62</v>
      </c>
      <c r="I26" s="31">
        <v>5409.62</v>
      </c>
      <c r="J26" s="32">
        <v>5409.62</v>
      </c>
      <c r="K26" s="31">
        <v>6166.2000000000007</v>
      </c>
      <c r="L26" s="32">
        <v>6166.2</v>
      </c>
      <c r="M26" s="32">
        <v>6166.2</v>
      </c>
      <c r="N26" s="38">
        <f t="shared" si="0"/>
        <v>71400.240000000005</v>
      </c>
    </row>
    <row r="27" spans="1:14" x14ac:dyDescent="0.25">
      <c r="A27" s="12" t="s">
        <v>20</v>
      </c>
      <c r="B27" s="32">
        <v>10000.76</v>
      </c>
      <c r="C27" s="32">
        <v>20769</v>
      </c>
      <c r="D27" s="32">
        <v>20769</v>
      </c>
      <c r="E27" s="32">
        <v>20769</v>
      </c>
      <c r="F27" s="32">
        <v>21152.81</v>
      </c>
      <c r="G27" s="32">
        <v>14332.56</v>
      </c>
      <c r="H27" s="32">
        <v>14332.56</v>
      </c>
      <c r="I27" s="31">
        <v>14332.560000000001</v>
      </c>
      <c r="J27" s="32">
        <v>14332.56</v>
      </c>
      <c r="K27" s="31">
        <v>14015.220000000001</v>
      </c>
      <c r="L27" s="32">
        <v>14015.22</v>
      </c>
      <c r="M27" s="32">
        <v>14015.22</v>
      </c>
      <c r="N27" s="38">
        <f t="shared" si="0"/>
        <v>192836.47</v>
      </c>
    </row>
    <row r="28" spans="1:14" x14ac:dyDescent="0.25">
      <c r="A28" s="12" t="s">
        <v>21</v>
      </c>
      <c r="B28" s="32">
        <v>5508.3</v>
      </c>
      <c r="C28" s="32">
        <v>6450</v>
      </c>
      <c r="D28" s="32">
        <v>6450</v>
      </c>
      <c r="E28" s="32">
        <v>6450</v>
      </c>
      <c r="F28" s="32">
        <v>6450</v>
      </c>
      <c r="G28" s="32">
        <v>6433.88</v>
      </c>
      <c r="H28" s="32">
        <v>6433.88</v>
      </c>
      <c r="I28" s="31">
        <v>6433.88</v>
      </c>
      <c r="J28" s="32">
        <v>6433.88</v>
      </c>
      <c r="K28" s="31">
        <v>6450</v>
      </c>
      <c r="L28" s="32">
        <v>6450</v>
      </c>
      <c r="M28" s="32">
        <v>6450</v>
      </c>
      <c r="N28" s="38">
        <f t="shared" si="0"/>
        <v>76393.819999999992</v>
      </c>
    </row>
    <row r="29" spans="1:14" x14ac:dyDescent="0.25">
      <c r="A29" s="12" t="s">
        <v>23</v>
      </c>
      <c r="B29" s="32">
        <v>1444.8</v>
      </c>
      <c r="C29" s="32">
        <v>5237.3999999999996</v>
      </c>
      <c r="D29" s="32">
        <v>5237.3999999999996</v>
      </c>
      <c r="E29" s="32">
        <v>5237.3999999999996</v>
      </c>
      <c r="F29" s="32">
        <v>5237.3999999999996</v>
      </c>
      <c r="G29" s="32">
        <v>5307.06</v>
      </c>
      <c r="H29" s="32">
        <v>5307.06</v>
      </c>
      <c r="I29" s="31">
        <v>5307.0599999999995</v>
      </c>
      <c r="J29" s="32">
        <v>5307.06</v>
      </c>
      <c r="K29" s="31">
        <v>5616.02</v>
      </c>
      <c r="L29" s="32">
        <v>5616.02</v>
      </c>
      <c r="M29" s="32">
        <v>5616.02</v>
      </c>
      <c r="N29" s="38">
        <f t="shared" si="0"/>
        <v>60470.700000000012</v>
      </c>
    </row>
    <row r="30" spans="1:14" x14ac:dyDescent="0.25">
      <c r="A30" s="12" t="s">
        <v>671</v>
      </c>
      <c r="B30" s="32">
        <v>7830.32</v>
      </c>
      <c r="C30" s="32">
        <v>12900</v>
      </c>
      <c r="D30" s="32">
        <v>12900</v>
      </c>
      <c r="E30" s="32">
        <v>12900</v>
      </c>
      <c r="F30" s="32">
        <v>12900</v>
      </c>
      <c r="G30" s="32">
        <v>10295.48</v>
      </c>
      <c r="H30" s="32">
        <v>10295.48</v>
      </c>
      <c r="I30" s="31">
        <v>10295.48</v>
      </c>
      <c r="J30" s="32">
        <v>10295.48</v>
      </c>
      <c r="K30" s="31">
        <v>11020.48</v>
      </c>
      <c r="L30" s="32">
        <v>11020.48</v>
      </c>
      <c r="M30" s="32">
        <v>11020.48</v>
      </c>
      <c r="N30" s="38">
        <f t="shared" si="0"/>
        <v>133673.68</v>
      </c>
    </row>
    <row r="31" spans="1:14" x14ac:dyDescent="0.25">
      <c r="A31" s="12" t="s">
        <v>24</v>
      </c>
      <c r="B31" s="32">
        <v>7107.92</v>
      </c>
      <c r="C31" s="32">
        <v>12577.52</v>
      </c>
      <c r="D31" s="32">
        <v>12577.52</v>
      </c>
      <c r="E31" s="32">
        <v>12577.52</v>
      </c>
      <c r="F31" s="32">
        <v>12732.32</v>
      </c>
      <c r="G31" s="32">
        <v>10812.8</v>
      </c>
      <c r="H31" s="32">
        <v>10812.8</v>
      </c>
      <c r="I31" s="31">
        <v>10812.8</v>
      </c>
      <c r="J31" s="32">
        <v>10812.8</v>
      </c>
      <c r="K31" s="31">
        <v>11039.84</v>
      </c>
      <c r="L31" s="32">
        <v>11039.84</v>
      </c>
      <c r="M31" s="32">
        <v>11039.84</v>
      </c>
      <c r="N31" s="38">
        <f t="shared" si="0"/>
        <v>133943.52000000002</v>
      </c>
    </row>
    <row r="32" spans="1:14" x14ac:dyDescent="0.25">
      <c r="A32" s="12" t="s">
        <v>25</v>
      </c>
      <c r="B32" s="32">
        <v>5805</v>
      </c>
      <c r="C32" s="32">
        <v>11777.72</v>
      </c>
      <c r="D32" s="32">
        <v>11777.72</v>
      </c>
      <c r="E32" s="32">
        <v>11777.72</v>
      </c>
      <c r="F32" s="32">
        <v>12319.52</v>
      </c>
      <c r="G32" s="32">
        <v>9100.9599999999991</v>
      </c>
      <c r="H32" s="32">
        <v>9100.9599999999991</v>
      </c>
      <c r="I32" s="31">
        <v>9100.9599999999991</v>
      </c>
      <c r="J32" s="32">
        <v>9100.9599999999991</v>
      </c>
      <c r="K32" s="31">
        <v>11855.119999999999</v>
      </c>
      <c r="L32" s="32">
        <v>11855.12</v>
      </c>
      <c r="M32" s="32">
        <v>11855.12</v>
      </c>
      <c r="N32" s="38">
        <f t="shared" si="0"/>
        <v>125426.87999999998</v>
      </c>
    </row>
    <row r="33" spans="1:14" x14ac:dyDescent="0.25">
      <c r="A33" s="12" t="s">
        <v>26</v>
      </c>
      <c r="B33" s="32">
        <v>9262.2000000000007</v>
      </c>
      <c r="C33" s="32">
        <v>20704.5</v>
      </c>
      <c r="D33" s="32">
        <v>12642</v>
      </c>
      <c r="E33" s="32">
        <v>12642</v>
      </c>
      <c r="F33" s="32">
        <v>12874.2</v>
      </c>
      <c r="G33" s="32">
        <v>19566.099999999999</v>
      </c>
      <c r="H33" s="32">
        <v>19566.099999999999</v>
      </c>
      <c r="I33" s="31">
        <v>19566.099999999999</v>
      </c>
      <c r="J33" s="32">
        <v>14728.6</v>
      </c>
      <c r="K33" s="31">
        <v>19329.509999999998</v>
      </c>
      <c r="L33" s="32">
        <v>19329.509999999998</v>
      </c>
      <c r="M33" s="32">
        <v>19329.509999999998</v>
      </c>
      <c r="N33" s="38">
        <f t="shared" si="0"/>
        <v>199540.33000000005</v>
      </c>
    </row>
    <row r="34" spans="1:14" x14ac:dyDescent="0.25">
      <c r="A34" s="12" t="s">
        <v>27</v>
      </c>
      <c r="B34" s="32">
        <v>13867.5</v>
      </c>
      <c r="C34" s="32">
        <v>15721.9</v>
      </c>
      <c r="D34" s="32">
        <v>15721.9</v>
      </c>
      <c r="E34" s="32">
        <v>15721.9</v>
      </c>
      <c r="F34" s="32">
        <v>15996</v>
      </c>
      <c r="G34" s="32">
        <v>15489.7</v>
      </c>
      <c r="H34" s="32">
        <v>15489.7</v>
      </c>
      <c r="I34" s="31">
        <v>15489.7</v>
      </c>
      <c r="J34" s="32">
        <v>15489.7</v>
      </c>
      <c r="K34" s="31">
        <v>15505.8</v>
      </c>
      <c r="L34" s="32">
        <v>15505.8</v>
      </c>
      <c r="M34" s="32">
        <v>15505.8</v>
      </c>
      <c r="N34" s="38">
        <f t="shared" si="0"/>
        <v>185505.39999999997</v>
      </c>
    </row>
    <row r="35" spans="1:14" x14ac:dyDescent="0.25">
      <c r="A35" s="12" t="s">
        <v>28</v>
      </c>
      <c r="B35" s="32">
        <v>1009.43</v>
      </c>
      <c r="C35" s="32">
        <v>2934.75</v>
      </c>
      <c r="D35" s="32">
        <v>2934.75</v>
      </c>
      <c r="E35" s="32">
        <v>2934.75</v>
      </c>
      <c r="F35" s="32">
        <v>3079.88</v>
      </c>
      <c r="G35" s="32">
        <v>2563.23</v>
      </c>
      <c r="H35" s="32">
        <v>2563.23</v>
      </c>
      <c r="I35" s="31">
        <v>2563.23</v>
      </c>
      <c r="J35" s="32">
        <v>2563.23</v>
      </c>
      <c r="K35" s="31">
        <v>2453.58</v>
      </c>
      <c r="L35" s="32">
        <v>2453.58</v>
      </c>
      <c r="M35" s="32">
        <v>2453.58</v>
      </c>
      <c r="N35" s="38">
        <f t="shared" si="0"/>
        <v>30507.22</v>
      </c>
    </row>
    <row r="36" spans="1:14" x14ac:dyDescent="0.25">
      <c r="A36" s="12" t="s">
        <v>34</v>
      </c>
      <c r="B36" s="32">
        <v>2086.58</v>
      </c>
      <c r="C36" s="32">
        <v>3225</v>
      </c>
      <c r="D36" s="32">
        <v>3225</v>
      </c>
      <c r="E36" s="32">
        <v>3225</v>
      </c>
      <c r="F36" s="32">
        <v>3225</v>
      </c>
      <c r="G36" s="32">
        <v>2634.5</v>
      </c>
      <c r="H36" s="32">
        <v>2634.5</v>
      </c>
      <c r="I36" s="31">
        <v>2634.5</v>
      </c>
      <c r="J36" s="32">
        <v>2634.5</v>
      </c>
      <c r="K36" s="31">
        <v>2907.02</v>
      </c>
      <c r="L36" s="32">
        <v>2907.02</v>
      </c>
      <c r="M36" s="32">
        <v>2907.02</v>
      </c>
      <c r="N36" s="38">
        <f t="shared" si="0"/>
        <v>34245.64</v>
      </c>
    </row>
    <row r="37" spans="1:14" x14ac:dyDescent="0.25">
      <c r="A37" s="12" t="s">
        <v>29</v>
      </c>
      <c r="B37" s="32">
        <v>693.38</v>
      </c>
      <c r="C37" s="32">
        <v>2580</v>
      </c>
      <c r="D37" s="32">
        <v>2580</v>
      </c>
      <c r="E37" s="32">
        <v>2580</v>
      </c>
      <c r="F37" s="32">
        <v>2580</v>
      </c>
      <c r="G37" s="32">
        <v>1575.41</v>
      </c>
      <c r="H37" s="32">
        <v>1575.41</v>
      </c>
      <c r="I37" s="31">
        <v>1575.41</v>
      </c>
      <c r="J37" s="32">
        <v>1575.41</v>
      </c>
      <c r="K37" s="31">
        <v>1757.63</v>
      </c>
      <c r="L37" s="32">
        <v>1757.63</v>
      </c>
      <c r="M37" s="32">
        <v>1757.63</v>
      </c>
      <c r="N37" s="38">
        <f t="shared" si="0"/>
        <v>22587.910000000003</v>
      </c>
    </row>
    <row r="38" spans="1:14" x14ac:dyDescent="0.25">
      <c r="A38" s="12" t="s">
        <v>35</v>
      </c>
      <c r="B38" s="32">
        <v>20794.8</v>
      </c>
      <c r="C38" s="32">
        <v>36390.9</v>
      </c>
      <c r="D38" s="32">
        <v>11197.2</v>
      </c>
      <c r="E38" s="32">
        <v>11197.2</v>
      </c>
      <c r="F38" s="32">
        <v>11287.52</v>
      </c>
      <c r="G38" s="32">
        <v>7198.2</v>
      </c>
      <c r="H38" s="32">
        <v>23394.15</v>
      </c>
      <c r="I38" s="31">
        <v>23394.15</v>
      </c>
      <c r="J38" s="32">
        <v>23394.15</v>
      </c>
      <c r="K38" s="31">
        <v>23557.690000000002</v>
      </c>
      <c r="L38" s="32">
        <v>26782.69</v>
      </c>
      <c r="M38" s="32">
        <v>23557.69</v>
      </c>
      <c r="N38" s="38">
        <f t="shared" si="0"/>
        <v>242146.34</v>
      </c>
    </row>
    <row r="39" spans="1:14" x14ac:dyDescent="0.25">
      <c r="A39" s="12" t="s">
        <v>30</v>
      </c>
      <c r="B39" s="32">
        <v>20527.22</v>
      </c>
      <c r="C39" s="32">
        <v>64910.47</v>
      </c>
      <c r="D39" s="32">
        <v>52008.47</v>
      </c>
      <c r="E39" s="32">
        <v>52008.47</v>
      </c>
      <c r="F39" s="32">
        <v>52008.47</v>
      </c>
      <c r="G39" s="32">
        <v>39775.480000000003</v>
      </c>
      <c r="H39" s="32">
        <v>39775.480000000003</v>
      </c>
      <c r="I39" s="31">
        <v>39775.480000000003</v>
      </c>
      <c r="J39" s="32">
        <v>38162.980000000003</v>
      </c>
      <c r="K39" s="31">
        <v>50105.25</v>
      </c>
      <c r="L39" s="32">
        <v>50105.25</v>
      </c>
      <c r="M39" s="32">
        <v>50105.25</v>
      </c>
      <c r="N39" s="38">
        <f t="shared" si="0"/>
        <v>549268.27</v>
      </c>
    </row>
    <row r="40" spans="1:14" x14ac:dyDescent="0.25">
      <c r="A40" s="12" t="s">
        <v>672</v>
      </c>
      <c r="B40" s="32">
        <v>1993.05</v>
      </c>
      <c r="C40" s="32">
        <v>3225</v>
      </c>
      <c r="D40" s="32">
        <v>3225</v>
      </c>
      <c r="E40" s="32">
        <v>3225</v>
      </c>
      <c r="F40" s="32">
        <v>3225</v>
      </c>
      <c r="G40" s="32">
        <v>2709.32</v>
      </c>
      <c r="H40" s="32">
        <v>2709.32</v>
      </c>
      <c r="I40" s="31">
        <v>2709.32</v>
      </c>
      <c r="J40" s="32">
        <v>2709.32</v>
      </c>
      <c r="K40" s="31">
        <v>2831.23</v>
      </c>
      <c r="L40" s="32">
        <v>2831.23</v>
      </c>
      <c r="M40" s="32">
        <v>2831.23</v>
      </c>
      <c r="N40" s="38">
        <f t="shared" si="0"/>
        <v>34224.019999999997</v>
      </c>
    </row>
    <row r="41" spans="1:14" x14ac:dyDescent="0.25">
      <c r="A41" s="12" t="s">
        <v>31</v>
      </c>
      <c r="B41" s="32">
        <v>9597.6</v>
      </c>
      <c r="C41" s="32">
        <v>12538.8</v>
      </c>
      <c r="D41" s="32">
        <v>12538.8</v>
      </c>
      <c r="E41" s="32">
        <v>12538.8</v>
      </c>
      <c r="F41" s="32">
        <v>12577.52</v>
      </c>
      <c r="G41" s="32">
        <v>11666.76</v>
      </c>
      <c r="H41" s="32">
        <v>11666.76</v>
      </c>
      <c r="I41" s="31">
        <v>11666.76</v>
      </c>
      <c r="J41" s="32">
        <v>11666.76</v>
      </c>
      <c r="K41" s="31">
        <v>12253.72</v>
      </c>
      <c r="L41" s="32">
        <v>12253.72</v>
      </c>
      <c r="M41" s="32">
        <v>12253.72</v>
      </c>
      <c r="N41" s="38">
        <f t="shared" si="0"/>
        <v>143219.71999999997</v>
      </c>
    </row>
    <row r="42" spans="1:14" x14ac:dyDescent="0.25">
      <c r="A42" s="12" t="s">
        <v>673</v>
      </c>
      <c r="B42" s="32">
        <v>5243.85</v>
      </c>
      <c r="C42" s="32">
        <v>9655.65</v>
      </c>
      <c r="D42" s="32">
        <v>9655.65</v>
      </c>
      <c r="E42" s="32">
        <v>9655.65</v>
      </c>
      <c r="F42" s="32">
        <v>9675</v>
      </c>
      <c r="G42" s="32">
        <v>9109.98</v>
      </c>
      <c r="H42" s="32">
        <v>9109.98</v>
      </c>
      <c r="I42" s="31">
        <v>9109.98</v>
      </c>
      <c r="J42" s="32">
        <v>9109.98</v>
      </c>
      <c r="K42" s="31">
        <v>8938.74</v>
      </c>
      <c r="L42" s="32">
        <v>8938.74</v>
      </c>
      <c r="M42" s="32">
        <v>8938.74</v>
      </c>
      <c r="N42" s="38">
        <f t="shared" si="0"/>
        <v>107141.94</v>
      </c>
    </row>
    <row r="43" spans="1:14" x14ac:dyDescent="0.25">
      <c r="A43" s="12" t="s">
        <v>32</v>
      </c>
      <c r="B43" s="32">
        <v>1689.9</v>
      </c>
      <c r="C43" s="32">
        <v>3225</v>
      </c>
      <c r="D43" s="32">
        <v>3225</v>
      </c>
      <c r="E43" s="32">
        <v>3225</v>
      </c>
      <c r="F43" s="32">
        <v>3225</v>
      </c>
      <c r="G43" s="32">
        <v>2979.58</v>
      </c>
      <c r="H43" s="32">
        <v>2979.58</v>
      </c>
      <c r="I43" s="31">
        <v>2979.58</v>
      </c>
      <c r="J43" s="32">
        <v>2979.58</v>
      </c>
      <c r="K43" s="31">
        <v>2604.83</v>
      </c>
      <c r="L43" s="32">
        <v>2604.83</v>
      </c>
      <c r="M43" s="32">
        <v>2604.83</v>
      </c>
      <c r="N43" s="38">
        <f t="shared" si="0"/>
        <v>34322.710000000006</v>
      </c>
    </row>
    <row r="44" spans="1:14" x14ac:dyDescent="0.25">
      <c r="A44" s="12" t="s">
        <v>36</v>
      </c>
      <c r="B44" s="32">
        <v>6182.34</v>
      </c>
      <c r="C44" s="32">
        <v>9452.49</v>
      </c>
      <c r="D44" s="32">
        <v>9452.49</v>
      </c>
      <c r="E44" s="32">
        <v>9452.49</v>
      </c>
      <c r="F44" s="32">
        <v>9452.49</v>
      </c>
      <c r="G44" s="32">
        <v>8846.82</v>
      </c>
      <c r="H44" s="32">
        <v>8846.82</v>
      </c>
      <c r="I44" s="31">
        <v>8846.82</v>
      </c>
      <c r="J44" s="32">
        <v>8846.82</v>
      </c>
      <c r="K44" s="31">
        <v>8886.48</v>
      </c>
      <c r="L44" s="32">
        <v>8886.48</v>
      </c>
      <c r="M44" s="32">
        <v>8886.48</v>
      </c>
      <c r="N44" s="38">
        <f t="shared" si="0"/>
        <v>106039.01999999997</v>
      </c>
    </row>
    <row r="45" spans="1:14" x14ac:dyDescent="0.25">
      <c r="A45" s="12" t="s">
        <v>33</v>
      </c>
      <c r="B45" s="32">
        <v>15847.74</v>
      </c>
      <c r="C45" s="32">
        <v>52051.6</v>
      </c>
      <c r="D45" s="32">
        <v>52051.6</v>
      </c>
      <c r="E45" s="32">
        <v>52051.6</v>
      </c>
      <c r="F45" s="32">
        <v>52180.6</v>
      </c>
      <c r="G45" s="32">
        <v>29784.92</v>
      </c>
      <c r="H45" s="32">
        <v>29784.92</v>
      </c>
      <c r="I45" s="31">
        <v>29784.92</v>
      </c>
      <c r="J45" s="32">
        <v>29784.92</v>
      </c>
      <c r="K45" s="31">
        <v>32942.14</v>
      </c>
      <c r="L45" s="32">
        <v>32942.14</v>
      </c>
      <c r="M45" s="32">
        <v>32942.14</v>
      </c>
      <c r="N45" s="38">
        <f t="shared" si="0"/>
        <v>442149.24</v>
      </c>
    </row>
    <row r="46" spans="1:14" x14ac:dyDescent="0.25">
      <c r="A46" s="12" t="s">
        <v>37</v>
      </c>
      <c r="B46" s="32">
        <v>5495.4</v>
      </c>
      <c r="C46" s="32">
        <v>12900</v>
      </c>
      <c r="D46" s="32">
        <v>9675</v>
      </c>
      <c r="E46" s="32">
        <v>9675</v>
      </c>
      <c r="F46" s="32">
        <v>9675</v>
      </c>
      <c r="G46" s="32">
        <v>12006.99</v>
      </c>
      <c r="H46" s="32">
        <v>12006.99</v>
      </c>
      <c r="I46" s="31">
        <v>12006.99</v>
      </c>
      <c r="J46" s="32">
        <v>8781.99</v>
      </c>
      <c r="K46" s="31">
        <v>11469.4</v>
      </c>
      <c r="L46" s="32">
        <v>11469.4</v>
      </c>
      <c r="M46" s="32">
        <v>11469.4</v>
      </c>
      <c r="N46" s="38">
        <f t="shared" si="0"/>
        <v>126631.56</v>
      </c>
    </row>
    <row r="47" spans="1:14" x14ac:dyDescent="0.25">
      <c r="A47" s="12" t="s">
        <v>38</v>
      </c>
      <c r="B47" s="32">
        <v>17182.8</v>
      </c>
      <c r="C47" s="32">
        <v>34288.199999999997</v>
      </c>
      <c r="D47" s="32">
        <v>34288.199999999997</v>
      </c>
      <c r="E47" s="32">
        <v>34288.199999999997</v>
      </c>
      <c r="F47" s="32">
        <v>34443</v>
      </c>
      <c r="G47" s="32">
        <v>27233.16</v>
      </c>
      <c r="H47" s="32">
        <v>27233.16</v>
      </c>
      <c r="I47" s="31">
        <v>27233.16</v>
      </c>
      <c r="J47" s="32">
        <v>27233.16</v>
      </c>
      <c r="K47" s="31">
        <v>32279.64</v>
      </c>
      <c r="L47" s="32">
        <v>32279.64</v>
      </c>
      <c r="M47" s="32">
        <v>32279.64</v>
      </c>
      <c r="N47" s="38">
        <f t="shared" si="0"/>
        <v>360261.96</v>
      </c>
    </row>
    <row r="48" spans="1:14" x14ac:dyDescent="0.25">
      <c r="A48" s="12" t="s">
        <v>39</v>
      </c>
      <c r="B48" s="32">
        <v>2941.2</v>
      </c>
      <c r="C48" s="32">
        <v>10707</v>
      </c>
      <c r="D48" s="32">
        <v>10707</v>
      </c>
      <c r="E48" s="32">
        <v>10707</v>
      </c>
      <c r="F48" s="32">
        <v>10707</v>
      </c>
      <c r="G48" s="32">
        <v>9744.68</v>
      </c>
      <c r="H48" s="32">
        <v>9744.68</v>
      </c>
      <c r="I48" s="31">
        <v>9744.68</v>
      </c>
      <c r="J48" s="32">
        <v>9744.68</v>
      </c>
      <c r="K48" s="31">
        <v>11677.08</v>
      </c>
      <c r="L48" s="32">
        <v>11677.08</v>
      </c>
      <c r="M48" s="32">
        <v>11677.08</v>
      </c>
      <c r="N48" s="38">
        <f t="shared" si="0"/>
        <v>119779.15999999999</v>
      </c>
    </row>
    <row r="49" spans="1:14" x14ac:dyDescent="0.25">
      <c r="A49" s="12" t="s">
        <v>674</v>
      </c>
      <c r="B49" s="32">
        <v>2309.1</v>
      </c>
      <c r="C49" s="32">
        <v>3105.68</v>
      </c>
      <c r="D49" s="32">
        <v>3105.68</v>
      </c>
      <c r="E49" s="32">
        <v>3105.68</v>
      </c>
      <c r="F49" s="32">
        <v>3170.18</v>
      </c>
      <c r="G49" s="32">
        <v>2659.66</v>
      </c>
      <c r="H49" s="32">
        <v>2659.66</v>
      </c>
      <c r="I49" s="31">
        <v>2659.66</v>
      </c>
      <c r="J49" s="32">
        <v>2659.66</v>
      </c>
      <c r="K49" s="31">
        <v>3034.4</v>
      </c>
      <c r="L49" s="32">
        <v>3034.4</v>
      </c>
      <c r="M49" s="32">
        <v>3034.4</v>
      </c>
      <c r="N49" s="38">
        <f t="shared" si="0"/>
        <v>34538.160000000003</v>
      </c>
    </row>
    <row r="50" spans="1:14" x14ac:dyDescent="0.25">
      <c r="A50" s="12" t="s">
        <v>40</v>
      </c>
      <c r="B50" s="32">
        <v>2650.96</v>
      </c>
      <c r="C50" s="32">
        <v>5753.4</v>
      </c>
      <c r="D50" s="32">
        <v>5753.4</v>
      </c>
      <c r="E50" s="32">
        <v>5753.4</v>
      </c>
      <c r="F50" s="32">
        <v>5837.26</v>
      </c>
      <c r="G50" s="32">
        <v>5589.58</v>
      </c>
      <c r="H50" s="32">
        <v>5589.58</v>
      </c>
      <c r="I50" s="31">
        <v>5589.58</v>
      </c>
      <c r="J50" s="32">
        <v>5589.58</v>
      </c>
      <c r="K50" s="31">
        <v>5833.38</v>
      </c>
      <c r="L50" s="32">
        <v>5833.38</v>
      </c>
      <c r="M50" s="32">
        <v>5833.38</v>
      </c>
      <c r="N50" s="38">
        <f t="shared" si="0"/>
        <v>65606.880000000005</v>
      </c>
    </row>
    <row r="51" spans="1:14" x14ac:dyDescent="0.25">
      <c r="A51" s="12" t="s">
        <v>41</v>
      </c>
      <c r="B51" s="32">
        <v>11274.64</v>
      </c>
      <c r="C51" s="32">
        <v>24768</v>
      </c>
      <c r="D51" s="32">
        <v>24768</v>
      </c>
      <c r="E51" s="32">
        <v>24768</v>
      </c>
      <c r="F51" s="32">
        <v>25026</v>
      </c>
      <c r="G51" s="32">
        <v>20449.12</v>
      </c>
      <c r="H51" s="32">
        <v>20449.12</v>
      </c>
      <c r="I51" s="31">
        <v>20449.12</v>
      </c>
      <c r="J51" s="32">
        <v>20449.12</v>
      </c>
      <c r="K51" s="31">
        <v>22590.48</v>
      </c>
      <c r="L51" s="32">
        <v>22590.48</v>
      </c>
      <c r="M51" s="32">
        <v>22590.48</v>
      </c>
      <c r="N51" s="38">
        <f t="shared" si="0"/>
        <v>260172.56000000003</v>
      </c>
    </row>
    <row r="52" spans="1:14" x14ac:dyDescent="0.25">
      <c r="A52" s="12" t="s">
        <v>42</v>
      </c>
      <c r="B52" s="32">
        <v>8023.8</v>
      </c>
      <c r="C52" s="32">
        <v>12100.2</v>
      </c>
      <c r="D52" s="32">
        <v>12100.2</v>
      </c>
      <c r="E52" s="32">
        <v>12100.2</v>
      </c>
      <c r="F52" s="32">
        <v>12100.2</v>
      </c>
      <c r="G52" s="32">
        <v>8271.48</v>
      </c>
      <c r="H52" s="32">
        <v>8271.48</v>
      </c>
      <c r="I52" s="31">
        <v>8271.48</v>
      </c>
      <c r="J52" s="32">
        <v>8271.48</v>
      </c>
      <c r="K52" s="31">
        <v>8520.4399999999987</v>
      </c>
      <c r="L52" s="32">
        <v>8520.44</v>
      </c>
      <c r="M52" s="32">
        <v>8520.44</v>
      </c>
      <c r="N52" s="38">
        <f t="shared" si="0"/>
        <v>115071.84</v>
      </c>
    </row>
    <row r="53" spans="1:14" x14ac:dyDescent="0.25">
      <c r="A53" s="12" t="s">
        <v>43</v>
      </c>
      <c r="B53" s="32">
        <v>10513.5</v>
      </c>
      <c r="C53" s="32">
        <v>15754.15</v>
      </c>
      <c r="D53" s="32">
        <v>15754.15</v>
      </c>
      <c r="E53" s="32">
        <v>15754.15</v>
      </c>
      <c r="F53" s="32">
        <v>15802.5</v>
      </c>
      <c r="G53" s="32">
        <v>15546.1</v>
      </c>
      <c r="H53" s="32">
        <v>15546.1</v>
      </c>
      <c r="I53" s="31">
        <v>15546.099999999999</v>
      </c>
      <c r="J53" s="32">
        <v>15546.1</v>
      </c>
      <c r="K53" s="31">
        <v>15517.1</v>
      </c>
      <c r="L53" s="32">
        <v>15517.1</v>
      </c>
      <c r="M53" s="32">
        <v>15517.1</v>
      </c>
      <c r="N53" s="38">
        <f t="shared" si="0"/>
        <v>182314.15000000005</v>
      </c>
    </row>
    <row r="54" spans="1:14" x14ac:dyDescent="0.25">
      <c r="A54" s="12" t="s">
        <v>44</v>
      </c>
      <c r="B54" s="32">
        <v>5198.7</v>
      </c>
      <c r="C54" s="32">
        <v>6450</v>
      </c>
      <c r="D54" s="32">
        <v>6450</v>
      </c>
      <c r="E54" s="32">
        <v>6450</v>
      </c>
      <c r="F54" s="32">
        <v>6450</v>
      </c>
      <c r="G54" s="32">
        <v>5714.7</v>
      </c>
      <c r="H54" s="32">
        <v>5714.7</v>
      </c>
      <c r="I54" s="31">
        <v>5714.7000000000007</v>
      </c>
      <c r="J54" s="32">
        <v>5714.7</v>
      </c>
      <c r="K54" s="31">
        <v>6234.58</v>
      </c>
      <c r="L54" s="32">
        <v>6234.58</v>
      </c>
      <c r="M54" s="32">
        <v>6234.58</v>
      </c>
      <c r="N54" s="38">
        <f t="shared" si="0"/>
        <v>72561.240000000005</v>
      </c>
    </row>
    <row r="55" spans="1:14" x14ac:dyDescent="0.25">
      <c r="A55" s="12" t="s">
        <v>675</v>
      </c>
      <c r="B55" s="32">
        <v>9700.7999999999993</v>
      </c>
      <c r="C55" s="32">
        <v>21981.599999999999</v>
      </c>
      <c r="D55" s="32">
        <v>21981.599999999999</v>
      </c>
      <c r="E55" s="32">
        <v>21981.599999999999</v>
      </c>
      <c r="F55" s="32">
        <v>21981.599999999999</v>
      </c>
      <c r="G55" s="32">
        <v>13348.96</v>
      </c>
      <c r="H55" s="32">
        <v>13348.96</v>
      </c>
      <c r="I55" s="31">
        <v>13348.96</v>
      </c>
      <c r="J55" s="32">
        <v>13348.96</v>
      </c>
      <c r="K55" s="31">
        <v>21994.48</v>
      </c>
      <c r="L55" s="32">
        <v>21994.48</v>
      </c>
      <c r="M55" s="32">
        <v>21994.48</v>
      </c>
      <c r="N55" s="38">
        <f t="shared" si="0"/>
        <v>217006.48</v>
      </c>
    </row>
    <row r="56" spans="1:14" x14ac:dyDescent="0.25">
      <c r="A56" s="12" t="s">
        <v>45</v>
      </c>
      <c r="B56" s="32">
        <v>8449.52</v>
      </c>
      <c r="C56" s="32">
        <v>11958.32</v>
      </c>
      <c r="D56" s="32">
        <v>11958.32</v>
      </c>
      <c r="E56" s="32">
        <v>11958.32</v>
      </c>
      <c r="F56" s="32">
        <v>12216.32</v>
      </c>
      <c r="G56" s="32">
        <v>10336.76</v>
      </c>
      <c r="H56" s="32">
        <v>10336.76</v>
      </c>
      <c r="I56" s="31">
        <v>10336.76</v>
      </c>
      <c r="J56" s="32">
        <v>10336.76</v>
      </c>
      <c r="K56" s="31">
        <v>10986.92</v>
      </c>
      <c r="L56" s="32">
        <v>10986.92</v>
      </c>
      <c r="M56" s="32">
        <v>10986.92</v>
      </c>
      <c r="N56" s="38">
        <f t="shared" si="0"/>
        <v>130848.59999999998</v>
      </c>
    </row>
    <row r="57" spans="1:14" x14ac:dyDescent="0.25">
      <c r="A57" s="12" t="s">
        <v>676</v>
      </c>
      <c r="B57" s="32">
        <v>13432.16</v>
      </c>
      <c r="C57" s="32">
        <v>19866</v>
      </c>
      <c r="D57" s="32">
        <v>19866</v>
      </c>
      <c r="E57" s="32">
        <v>19866</v>
      </c>
      <c r="F57" s="32">
        <v>20136.900000000001</v>
      </c>
      <c r="G57" s="32">
        <v>15206.52</v>
      </c>
      <c r="H57" s="32">
        <v>15206.52</v>
      </c>
      <c r="I57" s="31">
        <v>15206.52</v>
      </c>
      <c r="J57" s="32">
        <v>15206.52</v>
      </c>
      <c r="K57" s="31">
        <v>15718.99</v>
      </c>
      <c r="L57" s="32">
        <v>15718.99</v>
      </c>
      <c r="M57" s="32">
        <v>15718.99</v>
      </c>
      <c r="N57" s="38">
        <f t="shared" si="0"/>
        <v>201150.10999999996</v>
      </c>
    </row>
    <row r="58" spans="1:14" x14ac:dyDescent="0.25">
      <c r="A58" s="12" t="s">
        <v>46</v>
      </c>
      <c r="B58" s="32">
        <v>4547.26</v>
      </c>
      <c r="C58" s="32">
        <v>6450</v>
      </c>
      <c r="D58" s="32">
        <v>6450</v>
      </c>
      <c r="E58" s="32">
        <v>6450</v>
      </c>
      <c r="F58" s="32">
        <v>6450</v>
      </c>
      <c r="G58" s="32">
        <v>6192</v>
      </c>
      <c r="H58" s="32">
        <v>6192</v>
      </c>
      <c r="I58" s="31">
        <v>6192</v>
      </c>
      <c r="J58" s="32">
        <v>6192</v>
      </c>
      <c r="K58" s="31">
        <v>6212</v>
      </c>
      <c r="L58" s="32">
        <v>6212</v>
      </c>
      <c r="M58" s="32">
        <v>6212</v>
      </c>
      <c r="N58" s="38">
        <f t="shared" si="0"/>
        <v>73751.260000000009</v>
      </c>
    </row>
    <row r="59" spans="1:14" x14ac:dyDescent="0.25">
      <c r="A59" s="12" t="s">
        <v>653</v>
      </c>
      <c r="B59" s="32">
        <v>3315.3</v>
      </c>
      <c r="C59" s="32">
        <v>6450</v>
      </c>
      <c r="D59" s="32">
        <v>6450</v>
      </c>
      <c r="E59" s="32">
        <v>6450</v>
      </c>
      <c r="F59" s="32">
        <v>6450</v>
      </c>
      <c r="G59" s="32">
        <v>5724.38</v>
      </c>
      <c r="H59" s="32">
        <v>5724.38</v>
      </c>
      <c r="I59" s="31">
        <v>5724.38</v>
      </c>
      <c r="J59" s="32">
        <v>5724.38</v>
      </c>
      <c r="K59" s="31">
        <v>6287.46</v>
      </c>
      <c r="L59" s="32">
        <v>6287.46</v>
      </c>
      <c r="M59" s="32">
        <v>6287.46</v>
      </c>
      <c r="N59" s="38">
        <f t="shared" si="0"/>
        <v>70875.199999999997</v>
      </c>
    </row>
    <row r="60" spans="1:14" x14ac:dyDescent="0.25">
      <c r="A60" s="12" t="s">
        <v>50</v>
      </c>
      <c r="B60" s="32">
        <v>24252</v>
      </c>
      <c r="C60" s="32">
        <v>32250</v>
      </c>
      <c r="D60" s="32">
        <v>32250</v>
      </c>
      <c r="E60" s="32">
        <v>32250</v>
      </c>
      <c r="F60" s="32">
        <v>32250</v>
      </c>
      <c r="G60" s="32">
        <v>30044.1</v>
      </c>
      <c r="H60" s="32">
        <v>30044.1</v>
      </c>
      <c r="I60" s="31">
        <v>30044.1</v>
      </c>
      <c r="J60" s="32">
        <v>30044.1</v>
      </c>
      <c r="K60" s="31">
        <v>30582.7</v>
      </c>
      <c r="L60" s="32">
        <v>30582.7</v>
      </c>
      <c r="M60" s="32">
        <v>30582.7</v>
      </c>
      <c r="N60" s="38">
        <f t="shared" si="0"/>
        <v>365176.50000000006</v>
      </c>
    </row>
    <row r="61" spans="1:14" x14ac:dyDescent="0.25">
      <c r="A61" s="12" t="s">
        <v>677</v>
      </c>
      <c r="B61" s="32">
        <v>5766.3</v>
      </c>
      <c r="C61" s="32">
        <v>9336.39</v>
      </c>
      <c r="D61" s="32">
        <v>9336.39</v>
      </c>
      <c r="E61" s="32">
        <v>9336.39</v>
      </c>
      <c r="F61" s="32">
        <v>9413.7900000000009</v>
      </c>
      <c r="G61" s="32">
        <v>7231.11</v>
      </c>
      <c r="H61" s="32">
        <v>7231.11</v>
      </c>
      <c r="I61" s="31">
        <v>7231.1100000000006</v>
      </c>
      <c r="J61" s="32">
        <v>7231.11</v>
      </c>
      <c r="K61" s="31">
        <v>8220.84</v>
      </c>
      <c r="L61" s="32">
        <v>8220.84</v>
      </c>
      <c r="M61" s="32">
        <v>8220.84</v>
      </c>
      <c r="N61" s="38">
        <f t="shared" si="0"/>
        <v>96776.219999999987</v>
      </c>
    </row>
    <row r="62" spans="1:14" x14ac:dyDescent="0.25">
      <c r="A62" s="12" t="s">
        <v>47</v>
      </c>
      <c r="B62" s="32">
        <v>26848.25</v>
      </c>
      <c r="C62" s="32">
        <v>67483.25</v>
      </c>
      <c r="D62" s="32">
        <v>67483.25</v>
      </c>
      <c r="E62" s="32">
        <v>67483.25</v>
      </c>
      <c r="F62" s="32">
        <v>67483.25</v>
      </c>
      <c r="G62" s="32">
        <v>31476</v>
      </c>
      <c r="H62" s="32">
        <v>31476</v>
      </c>
      <c r="I62" s="31">
        <v>31476</v>
      </c>
      <c r="J62" s="32">
        <v>31476</v>
      </c>
      <c r="K62" s="31">
        <v>44118</v>
      </c>
      <c r="L62" s="32">
        <v>44118</v>
      </c>
      <c r="M62" s="32">
        <v>44118</v>
      </c>
      <c r="N62" s="38">
        <f t="shared" si="0"/>
        <v>555039.25</v>
      </c>
    </row>
    <row r="63" spans="1:14" x14ac:dyDescent="0.25">
      <c r="A63" s="12" t="s">
        <v>48</v>
      </c>
      <c r="B63" s="32">
        <v>3579.75</v>
      </c>
      <c r="C63" s="32">
        <v>7740</v>
      </c>
      <c r="D63" s="32">
        <v>7740</v>
      </c>
      <c r="E63" s="32">
        <v>7740</v>
      </c>
      <c r="F63" s="32">
        <v>7740</v>
      </c>
      <c r="G63" s="32">
        <v>5336.73</v>
      </c>
      <c r="H63" s="32">
        <v>5336.73</v>
      </c>
      <c r="I63" s="31">
        <v>5336.73</v>
      </c>
      <c r="J63" s="32">
        <v>5336.73</v>
      </c>
      <c r="K63" s="31">
        <v>4835.58</v>
      </c>
      <c r="L63" s="32">
        <v>4835.58</v>
      </c>
      <c r="M63" s="32">
        <v>4835.58</v>
      </c>
      <c r="N63" s="38">
        <f t="shared" si="0"/>
        <v>70393.409999999989</v>
      </c>
    </row>
    <row r="64" spans="1:14" x14ac:dyDescent="0.25">
      <c r="A64" s="12" t="s">
        <v>49</v>
      </c>
      <c r="B64" s="32">
        <v>8646.26</v>
      </c>
      <c r="C64" s="32">
        <v>22342.799999999999</v>
      </c>
      <c r="D64" s="32">
        <v>22342.799999999999</v>
      </c>
      <c r="E64" s="32">
        <v>22342.799999999999</v>
      </c>
      <c r="F64" s="32">
        <v>22678.240000000002</v>
      </c>
      <c r="G64" s="32">
        <v>22381.52</v>
      </c>
      <c r="H64" s="32">
        <v>22381.52</v>
      </c>
      <c r="I64" s="31">
        <v>22381.52</v>
      </c>
      <c r="J64" s="32">
        <v>22381.52</v>
      </c>
      <c r="K64" s="31">
        <v>22765.919999999998</v>
      </c>
      <c r="L64" s="32">
        <v>22765.919999999998</v>
      </c>
      <c r="M64" s="32">
        <v>22765.919999999998</v>
      </c>
      <c r="N64" s="38">
        <f t="shared" si="0"/>
        <v>256176.73999999993</v>
      </c>
    </row>
    <row r="65" spans="1:14" x14ac:dyDescent="0.25">
      <c r="A65" s="12" t="s">
        <v>51</v>
      </c>
      <c r="B65" s="32">
        <v>7172.4</v>
      </c>
      <c r="C65" s="32">
        <v>14809.2</v>
      </c>
      <c r="D65" s="32">
        <v>11584.2</v>
      </c>
      <c r="E65" s="32">
        <v>11584.2</v>
      </c>
      <c r="F65" s="32">
        <v>11674.52</v>
      </c>
      <c r="G65" s="32">
        <v>13386.32</v>
      </c>
      <c r="H65" s="32">
        <v>12701.65</v>
      </c>
      <c r="I65" s="31">
        <v>12701.650000000001</v>
      </c>
      <c r="J65" s="32">
        <v>10161.32</v>
      </c>
      <c r="K65" s="31">
        <v>13307.95</v>
      </c>
      <c r="L65" s="32">
        <v>13307.95</v>
      </c>
      <c r="M65" s="32">
        <v>13307.95</v>
      </c>
      <c r="N65" s="38">
        <f t="shared" si="0"/>
        <v>145699.31</v>
      </c>
    </row>
    <row r="66" spans="1:14" x14ac:dyDescent="0.25">
      <c r="A66" s="12" t="s">
        <v>52</v>
      </c>
      <c r="B66" s="32">
        <v>4224.76</v>
      </c>
      <c r="C66" s="32">
        <v>5572.8</v>
      </c>
      <c r="D66" s="32">
        <v>5572.8</v>
      </c>
      <c r="E66" s="32">
        <v>5572.8</v>
      </c>
      <c r="F66" s="32">
        <v>5837.26</v>
      </c>
      <c r="G66" s="32">
        <v>3567.5</v>
      </c>
      <c r="H66" s="32">
        <v>3567.5</v>
      </c>
      <c r="I66" s="31">
        <v>3567.5</v>
      </c>
      <c r="J66" s="32">
        <v>3567.5</v>
      </c>
      <c r="K66" s="31">
        <v>5285.1399999999994</v>
      </c>
      <c r="L66" s="32">
        <v>5285.14</v>
      </c>
      <c r="M66" s="32">
        <v>5285.14</v>
      </c>
      <c r="N66" s="38">
        <f t="shared" ref="N66:N129" si="1">SUM(B66:M66)</f>
        <v>56905.84</v>
      </c>
    </row>
    <row r="67" spans="1:14" x14ac:dyDescent="0.25">
      <c r="A67" s="12" t="s">
        <v>53</v>
      </c>
      <c r="B67" s="32">
        <v>832004.55</v>
      </c>
      <c r="C67" s="32">
        <v>1715119.5</v>
      </c>
      <c r="D67" s="32">
        <v>1682869.5</v>
      </c>
      <c r="E67" s="32">
        <v>1682869.5</v>
      </c>
      <c r="F67" s="32">
        <v>1694189.25</v>
      </c>
      <c r="G67" s="32">
        <v>1187286.78</v>
      </c>
      <c r="H67" s="32">
        <v>1187286.78</v>
      </c>
      <c r="I67" s="31">
        <v>1187286.78</v>
      </c>
      <c r="J67" s="32">
        <v>1184061.78</v>
      </c>
      <c r="K67" s="31">
        <v>1205821.05</v>
      </c>
      <c r="L67" s="32">
        <v>1205821.05</v>
      </c>
      <c r="M67" s="32">
        <v>1205821.05</v>
      </c>
      <c r="N67" s="38">
        <f t="shared" si="1"/>
        <v>15970437.57</v>
      </c>
    </row>
    <row r="68" spans="1:14" x14ac:dyDescent="0.25">
      <c r="A68" s="12" t="s">
        <v>654</v>
      </c>
      <c r="B68" s="32">
        <v>24123</v>
      </c>
      <c r="C68" s="32">
        <v>38702</v>
      </c>
      <c r="D68" s="32">
        <v>32250</v>
      </c>
      <c r="E68" s="32">
        <v>32250</v>
      </c>
      <c r="F68" s="32">
        <v>32250</v>
      </c>
      <c r="G68" s="32">
        <v>37042.400000000001</v>
      </c>
      <c r="H68" s="32">
        <v>37042.400000000001</v>
      </c>
      <c r="I68" s="31">
        <v>37042.400000000001</v>
      </c>
      <c r="J68" s="32">
        <v>30592.400000000001</v>
      </c>
      <c r="K68" s="31">
        <v>31363.1</v>
      </c>
      <c r="L68" s="32">
        <v>31363.1</v>
      </c>
      <c r="M68" s="32">
        <v>31363.1</v>
      </c>
      <c r="N68" s="38">
        <f t="shared" si="1"/>
        <v>395383.89999999997</v>
      </c>
    </row>
    <row r="69" spans="1:14" x14ac:dyDescent="0.25">
      <c r="A69" s="12" t="s">
        <v>54</v>
      </c>
      <c r="B69" s="32">
        <v>3031.52</v>
      </c>
      <c r="C69" s="32">
        <v>10410.32</v>
      </c>
      <c r="D69" s="32">
        <v>10410.32</v>
      </c>
      <c r="E69" s="32">
        <v>10410.32</v>
      </c>
      <c r="F69" s="32">
        <v>10410.32</v>
      </c>
      <c r="G69" s="32">
        <v>7393</v>
      </c>
      <c r="H69" s="32">
        <v>7393</v>
      </c>
      <c r="I69" s="31">
        <v>7393</v>
      </c>
      <c r="J69" s="32">
        <v>7393</v>
      </c>
      <c r="K69" s="31">
        <v>9070</v>
      </c>
      <c r="L69" s="32">
        <v>9070</v>
      </c>
      <c r="M69" s="32">
        <v>9070</v>
      </c>
      <c r="N69" s="38">
        <f t="shared" si="1"/>
        <v>101454.79999999999</v>
      </c>
    </row>
    <row r="70" spans="1:14" x14ac:dyDescent="0.25">
      <c r="A70" s="12" t="s">
        <v>55</v>
      </c>
      <c r="B70" s="32">
        <v>6562.9</v>
      </c>
      <c r="C70" s="32">
        <v>15802.5</v>
      </c>
      <c r="D70" s="32">
        <v>15802.5</v>
      </c>
      <c r="E70" s="32">
        <v>15802.5</v>
      </c>
      <c r="F70" s="32">
        <v>16076.65</v>
      </c>
      <c r="G70" s="32">
        <v>14949.5</v>
      </c>
      <c r="H70" s="32">
        <v>14949.5</v>
      </c>
      <c r="I70" s="31">
        <v>14949.5</v>
      </c>
      <c r="J70" s="32">
        <v>14949.5</v>
      </c>
      <c r="K70" s="31">
        <v>15186.55</v>
      </c>
      <c r="L70" s="32">
        <v>15186.55</v>
      </c>
      <c r="M70" s="32">
        <v>15186.55</v>
      </c>
      <c r="N70" s="38">
        <f t="shared" si="1"/>
        <v>175404.69999999998</v>
      </c>
    </row>
    <row r="71" spans="1:14" x14ac:dyDescent="0.25">
      <c r="A71" s="12" t="s">
        <v>56</v>
      </c>
      <c r="B71" s="32">
        <v>4850.3999999999996</v>
      </c>
      <c r="C71" s="32">
        <v>6437.1</v>
      </c>
      <c r="D71" s="32">
        <v>6437.1</v>
      </c>
      <c r="E71" s="32">
        <v>6437.1</v>
      </c>
      <c r="F71" s="32">
        <v>6450</v>
      </c>
      <c r="G71" s="32">
        <v>6435.82</v>
      </c>
      <c r="H71" s="32">
        <v>6435.82</v>
      </c>
      <c r="I71" s="31">
        <v>6435.82</v>
      </c>
      <c r="J71" s="32">
        <v>6435.82</v>
      </c>
      <c r="K71" s="31">
        <v>6150.7199999999993</v>
      </c>
      <c r="L71" s="32">
        <v>6150.72</v>
      </c>
      <c r="M71" s="32">
        <v>6150.72</v>
      </c>
      <c r="N71" s="38">
        <f t="shared" si="1"/>
        <v>74807.14</v>
      </c>
    </row>
    <row r="72" spans="1:14" x14ac:dyDescent="0.25">
      <c r="A72" s="12" t="s">
        <v>57</v>
      </c>
      <c r="B72" s="32">
        <v>4753.66</v>
      </c>
      <c r="C72" s="32">
        <v>5882.4</v>
      </c>
      <c r="D72" s="32">
        <v>5882.4</v>
      </c>
      <c r="E72" s="32">
        <v>5882.4</v>
      </c>
      <c r="F72" s="32">
        <v>5985.6</v>
      </c>
      <c r="G72" s="32">
        <v>5787.58</v>
      </c>
      <c r="H72" s="32">
        <v>5787.58</v>
      </c>
      <c r="I72" s="31">
        <v>5787.58</v>
      </c>
      <c r="J72" s="32">
        <v>5787.58</v>
      </c>
      <c r="K72" s="31">
        <v>5603.76</v>
      </c>
      <c r="L72" s="32">
        <v>5603.76</v>
      </c>
      <c r="M72" s="32">
        <v>5603.76</v>
      </c>
      <c r="N72" s="38">
        <f t="shared" si="1"/>
        <v>68348.060000000012</v>
      </c>
    </row>
    <row r="73" spans="1:14" x14ac:dyDescent="0.25">
      <c r="A73" s="12" t="s">
        <v>58</v>
      </c>
      <c r="B73" s="32">
        <v>123220.8</v>
      </c>
      <c r="C73" s="32">
        <v>314421.84999999998</v>
      </c>
      <c r="D73" s="32">
        <v>282171.84999999998</v>
      </c>
      <c r="E73" s="32">
        <v>282171.84999999998</v>
      </c>
      <c r="F73" s="32">
        <v>286461.09999999998</v>
      </c>
      <c r="G73" s="32">
        <v>252096.83</v>
      </c>
      <c r="H73" s="32">
        <v>251225.44</v>
      </c>
      <c r="I73" s="31">
        <v>251225.44</v>
      </c>
      <c r="J73" s="32">
        <v>242421.83</v>
      </c>
      <c r="K73" s="31">
        <v>255567.06</v>
      </c>
      <c r="L73" s="32">
        <v>255567.06</v>
      </c>
      <c r="M73" s="32">
        <v>255567.06</v>
      </c>
      <c r="N73" s="38">
        <f t="shared" si="1"/>
        <v>3052118.17</v>
      </c>
    </row>
    <row r="74" spans="1:14" x14ac:dyDescent="0.25">
      <c r="A74" s="12" t="s">
        <v>678</v>
      </c>
      <c r="B74" s="32">
        <v>1844.7</v>
      </c>
      <c r="C74" s="32">
        <v>5160</v>
      </c>
      <c r="D74" s="32">
        <v>5160</v>
      </c>
      <c r="E74" s="32">
        <v>5160</v>
      </c>
      <c r="F74" s="32">
        <v>5160</v>
      </c>
      <c r="G74" s="32">
        <v>2396.8200000000002</v>
      </c>
      <c r="H74" s="32">
        <v>2396.8200000000002</v>
      </c>
      <c r="I74" s="31">
        <v>2396.8200000000002</v>
      </c>
      <c r="J74" s="32">
        <v>2396.8200000000002</v>
      </c>
      <c r="K74" s="31">
        <v>2429.08</v>
      </c>
      <c r="L74" s="32">
        <v>2429.08</v>
      </c>
      <c r="M74" s="32">
        <v>2429.08</v>
      </c>
      <c r="N74" s="38">
        <f t="shared" si="1"/>
        <v>39359.22</v>
      </c>
    </row>
    <row r="75" spans="1:14" x14ac:dyDescent="0.25">
      <c r="A75" s="12" t="s">
        <v>59</v>
      </c>
      <c r="B75" s="32">
        <v>6111.4</v>
      </c>
      <c r="C75" s="32">
        <v>14673.75</v>
      </c>
      <c r="D75" s="32">
        <v>14673.75</v>
      </c>
      <c r="E75" s="32">
        <v>14673.75</v>
      </c>
      <c r="F75" s="32">
        <v>14673.75</v>
      </c>
      <c r="G75" s="32">
        <v>12953.2</v>
      </c>
      <c r="H75" s="32">
        <v>12953.2</v>
      </c>
      <c r="I75" s="31">
        <v>12953.2</v>
      </c>
      <c r="J75" s="32">
        <v>12953.2</v>
      </c>
      <c r="K75" s="31">
        <v>13212.85</v>
      </c>
      <c r="L75" s="32">
        <v>13212.85</v>
      </c>
      <c r="M75" s="32">
        <v>13212.85</v>
      </c>
      <c r="N75" s="38">
        <f t="shared" si="1"/>
        <v>156257.75</v>
      </c>
    </row>
    <row r="76" spans="1:14" x14ac:dyDescent="0.25">
      <c r="A76" s="12" t="s">
        <v>60</v>
      </c>
      <c r="B76" s="32">
        <v>1947.9</v>
      </c>
      <c r="C76" s="32">
        <v>3225</v>
      </c>
      <c r="D76" s="32">
        <v>3225</v>
      </c>
      <c r="E76" s="32">
        <v>3225</v>
      </c>
      <c r="F76" s="32">
        <v>3225</v>
      </c>
      <c r="G76" s="32">
        <v>2421.65</v>
      </c>
      <c r="H76" s="32">
        <v>2421.65</v>
      </c>
      <c r="I76" s="31">
        <v>2421.65</v>
      </c>
      <c r="J76" s="32">
        <v>2421.65</v>
      </c>
      <c r="K76" s="31">
        <v>2889.28</v>
      </c>
      <c r="L76" s="32">
        <v>2889.28</v>
      </c>
      <c r="M76" s="32">
        <v>2889.28</v>
      </c>
      <c r="N76" s="38">
        <f t="shared" si="1"/>
        <v>33202.340000000004</v>
      </c>
    </row>
    <row r="77" spans="1:14" x14ac:dyDescent="0.25">
      <c r="A77" s="12" t="s">
        <v>61</v>
      </c>
      <c r="B77" s="32">
        <v>13395.04</v>
      </c>
      <c r="C77" s="32">
        <v>33348.11</v>
      </c>
      <c r="D77" s="32">
        <v>30123.11</v>
      </c>
      <c r="E77" s="32">
        <v>30123.11</v>
      </c>
      <c r="F77" s="32">
        <v>30123.11</v>
      </c>
      <c r="G77" s="32">
        <v>23734.28</v>
      </c>
      <c r="H77" s="32">
        <v>23734.28</v>
      </c>
      <c r="I77" s="31">
        <v>23734.28</v>
      </c>
      <c r="J77" s="32">
        <v>23734.28</v>
      </c>
      <c r="K77" s="31">
        <v>32142.18</v>
      </c>
      <c r="L77" s="32">
        <v>32142.18</v>
      </c>
      <c r="M77" s="32">
        <v>32142.18</v>
      </c>
      <c r="N77" s="38">
        <f t="shared" si="1"/>
        <v>328476.14</v>
      </c>
    </row>
    <row r="78" spans="1:14" x14ac:dyDescent="0.25">
      <c r="A78" s="12" t="s">
        <v>62</v>
      </c>
      <c r="B78" s="32">
        <v>1341.6</v>
      </c>
      <c r="C78" s="32">
        <v>5160</v>
      </c>
      <c r="D78" s="32">
        <v>5160</v>
      </c>
      <c r="E78" s="32">
        <v>5160</v>
      </c>
      <c r="F78" s="32">
        <v>5160</v>
      </c>
      <c r="G78" s="32">
        <v>3139.22</v>
      </c>
      <c r="H78" s="32">
        <v>3139.22</v>
      </c>
      <c r="I78" s="31">
        <v>3139.22</v>
      </c>
      <c r="J78" s="32">
        <v>3139.22</v>
      </c>
      <c r="K78" s="31">
        <v>2583.88</v>
      </c>
      <c r="L78" s="32">
        <v>2583.88</v>
      </c>
      <c r="M78" s="32">
        <v>2583.88</v>
      </c>
      <c r="N78" s="38">
        <f t="shared" si="1"/>
        <v>42290.119999999995</v>
      </c>
    </row>
    <row r="79" spans="1:14" x14ac:dyDescent="0.25">
      <c r="A79" s="12" t="s">
        <v>63</v>
      </c>
      <c r="B79" s="32">
        <v>23065.279999999999</v>
      </c>
      <c r="C79" s="32">
        <v>50413.279999999999</v>
      </c>
      <c r="D79" s="32">
        <v>50413.279999999999</v>
      </c>
      <c r="E79" s="32">
        <v>50413.279999999999</v>
      </c>
      <c r="F79" s="32">
        <v>50980.800000000003</v>
      </c>
      <c r="G79" s="32">
        <v>41140.639999999999</v>
      </c>
      <c r="H79" s="32">
        <v>41140.639999999999</v>
      </c>
      <c r="I79" s="31">
        <v>41140.639999999999</v>
      </c>
      <c r="J79" s="32">
        <v>41140.639999999999</v>
      </c>
      <c r="K79" s="31">
        <v>43679.360000000001</v>
      </c>
      <c r="L79" s="32">
        <v>43679.360000000001</v>
      </c>
      <c r="M79" s="32">
        <v>43679.360000000001</v>
      </c>
      <c r="N79" s="38">
        <f t="shared" si="1"/>
        <v>520886.56</v>
      </c>
    </row>
    <row r="80" spans="1:14" x14ac:dyDescent="0.25">
      <c r="A80" s="12" t="s">
        <v>64</v>
      </c>
      <c r="B80" s="32">
        <v>14706</v>
      </c>
      <c r="C80" s="32">
        <v>46746.45</v>
      </c>
      <c r="D80" s="32">
        <v>40296.449999999997</v>
      </c>
      <c r="E80" s="32">
        <v>40296.449999999997</v>
      </c>
      <c r="F80" s="32">
        <v>41941.199999999997</v>
      </c>
      <c r="G80" s="32">
        <v>46804.5</v>
      </c>
      <c r="H80" s="32">
        <v>45735.1</v>
      </c>
      <c r="I80" s="31">
        <v>45735.100000000006</v>
      </c>
      <c r="J80" s="32">
        <v>40354.5</v>
      </c>
      <c r="K80" s="31">
        <v>47039.850000000006</v>
      </c>
      <c r="L80" s="32">
        <v>47039.85</v>
      </c>
      <c r="M80" s="32">
        <v>47039.85</v>
      </c>
      <c r="N80" s="38">
        <f t="shared" si="1"/>
        <v>503735.29999999993</v>
      </c>
    </row>
    <row r="81" spans="1:14" x14ac:dyDescent="0.25">
      <c r="A81" s="12" t="s">
        <v>65</v>
      </c>
      <c r="B81" s="32">
        <v>3318.54</v>
      </c>
      <c r="C81" s="32">
        <v>8591.4</v>
      </c>
      <c r="D81" s="32">
        <v>8591.4</v>
      </c>
      <c r="E81" s="32">
        <v>8591.4</v>
      </c>
      <c r="F81" s="32">
        <v>8591.4</v>
      </c>
      <c r="G81" s="32">
        <v>7038.57</v>
      </c>
      <c r="H81" s="32">
        <v>7038.57</v>
      </c>
      <c r="I81" s="31">
        <v>7038.57</v>
      </c>
      <c r="J81" s="32">
        <v>7038.57</v>
      </c>
      <c r="K81" s="31">
        <v>7652.94</v>
      </c>
      <c r="L81" s="32">
        <v>7652.94</v>
      </c>
      <c r="M81" s="32">
        <v>7652.94</v>
      </c>
      <c r="N81" s="38">
        <f t="shared" si="1"/>
        <v>88797.24</v>
      </c>
    </row>
    <row r="82" spans="1:14" x14ac:dyDescent="0.25">
      <c r="A82" s="12" t="s">
        <v>679</v>
      </c>
      <c r="B82" s="32">
        <v>5295.46</v>
      </c>
      <c r="C82" s="32">
        <v>6450</v>
      </c>
      <c r="D82" s="32">
        <v>6450</v>
      </c>
      <c r="E82" s="32">
        <v>6450</v>
      </c>
      <c r="F82" s="32">
        <v>6450</v>
      </c>
      <c r="G82" s="32">
        <v>6295.2</v>
      </c>
      <c r="H82" s="32">
        <v>6295.2</v>
      </c>
      <c r="I82" s="31">
        <v>6295.2</v>
      </c>
      <c r="J82" s="32">
        <v>6295.2</v>
      </c>
      <c r="K82" s="31">
        <v>6051.4</v>
      </c>
      <c r="L82" s="32">
        <v>6051.4</v>
      </c>
      <c r="M82" s="32">
        <v>6025.6</v>
      </c>
      <c r="N82" s="38">
        <f t="shared" si="1"/>
        <v>74404.659999999989</v>
      </c>
    </row>
    <row r="83" spans="1:14" x14ac:dyDescent="0.25">
      <c r="A83" s="12" t="s">
        <v>66</v>
      </c>
      <c r="B83" s="32">
        <v>1754.4</v>
      </c>
      <c r="C83" s="32">
        <v>5160</v>
      </c>
      <c r="D83" s="32">
        <v>5160</v>
      </c>
      <c r="E83" s="32">
        <v>5160</v>
      </c>
      <c r="F83" s="32">
        <v>5160</v>
      </c>
      <c r="G83" s="32">
        <v>3266.28</v>
      </c>
      <c r="H83" s="32">
        <v>3266.28</v>
      </c>
      <c r="I83" s="31">
        <v>3266.28</v>
      </c>
      <c r="J83" s="32">
        <v>3266.28</v>
      </c>
      <c r="K83" s="31">
        <v>2956.04</v>
      </c>
      <c r="L83" s="32">
        <v>2956.04</v>
      </c>
      <c r="M83" s="32">
        <v>2956.04</v>
      </c>
      <c r="N83" s="38">
        <f t="shared" si="1"/>
        <v>44327.64</v>
      </c>
    </row>
    <row r="84" spans="1:14" x14ac:dyDescent="0.25">
      <c r="A84" s="12" t="s">
        <v>67</v>
      </c>
      <c r="B84" s="32">
        <v>4605.3</v>
      </c>
      <c r="C84" s="32">
        <v>15538.08</v>
      </c>
      <c r="D84" s="32">
        <v>15538.08</v>
      </c>
      <c r="E84" s="32">
        <v>15538.08</v>
      </c>
      <c r="F84" s="32">
        <v>15538.08</v>
      </c>
      <c r="G84" s="32">
        <v>11915.76</v>
      </c>
      <c r="H84" s="32">
        <v>11915.76</v>
      </c>
      <c r="I84" s="31">
        <v>11915.76</v>
      </c>
      <c r="J84" s="32">
        <v>11915.76</v>
      </c>
      <c r="K84" s="31">
        <v>12935.46</v>
      </c>
      <c r="L84" s="32">
        <v>12935.46</v>
      </c>
      <c r="M84" s="32">
        <v>12935.46</v>
      </c>
      <c r="N84" s="38">
        <f t="shared" si="1"/>
        <v>153227.03999999995</v>
      </c>
    </row>
    <row r="85" spans="1:14" x14ac:dyDescent="0.25">
      <c r="A85" s="12" t="s">
        <v>68</v>
      </c>
      <c r="B85" s="32">
        <v>11368.15</v>
      </c>
      <c r="C85" s="32">
        <v>15609</v>
      </c>
      <c r="D85" s="32">
        <v>15609</v>
      </c>
      <c r="E85" s="32">
        <v>15609</v>
      </c>
      <c r="F85" s="32">
        <v>15673.5</v>
      </c>
      <c r="G85" s="32">
        <v>14004.55</v>
      </c>
      <c r="H85" s="32">
        <v>14004.55</v>
      </c>
      <c r="I85" s="31">
        <v>14004.55</v>
      </c>
      <c r="J85" s="32">
        <v>14004.55</v>
      </c>
      <c r="K85" s="31">
        <v>15067.2</v>
      </c>
      <c r="L85" s="32">
        <v>15067.2</v>
      </c>
      <c r="M85" s="32">
        <v>15067.2</v>
      </c>
      <c r="N85" s="38">
        <f t="shared" si="1"/>
        <v>175088.45000000004</v>
      </c>
    </row>
    <row r="86" spans="1:14" x14ac:dyDescent="0.25">
      <c r="A86" s="12" t="s">
        <v>680</v>
      </c>
      <c r="B86" s="32">
        <v>12213.11</v>
      </c>
      <c r="C86" s="32">
        <v>20091.75</v>
      </c>
      <c r="D86" s="32">
        <v>20091.75</v>
      </c>
      <c r="E86" s="32">
        <v>20091.75</v>
      </c>
      <c r="F86" s="32">
        <v>20249.810000000001</v>
      </c>
      <c r="G86" s="32">
        <v>15445.85</v>
      </c>
      <c r="H86" s="32">
        <v>15445.85</v>
      </c>
      <c r="I86" s="31">
        <v>15445.85</v>
      </c>
      <c r="J86" s="32">
        <v>15445.85</v>
      </c>
      <c r="K86" s="31">
        <v>18723.740000000002</v>
      </c>
      <c r="L86" s="32">
        <v>18723.740000000002</v>
      </c>
      <c r="M86" s="32">
        <v>18723.740000000002</v>
      </c>
      <c r="N86" s="38">
        <f t="shared" si="1"/>
        <v>210692.78999999998</v>
      </c>
    </row>
    <row r="87" spans="1:14" x14ac:dyDescent="0.25">
      <c r="A87" s="12" t="s">
        <v>69</v>
      </c>
      <c r="B87" s="32">
        <v>3289.5</v>
      </c>
      <c r="C87" s="32">
        <v>8765.5499999999993</v>
      </c>
      <c r="D87" s="32">
        <v>8765.5499999999993</v>
      </c>
      <c r="E87" s="32">
        <v>8765.5499999999993</v>
      </c>
      <c r="F87" s="32">
        <v>9007.44</v>
      </c>
      <c r="G87" s="32">
        <v>5052.3</v>
      </c>
      <c r="H87" s="32">
        <v>5052.3</v>
      </c>
      <c r="I87" s="31">
        <v>5052.3</v>
      </c>
      <c r="J87" s="32">
        <v>5052.3</v>
      </c>
      <c r="K87" s="31">
        <v>5198.37</v>
      </c>
      <c r="L87" s="32">
        <v>5198.37</v>
      </c>
      <c r="M87" s="32">
        <v>5198.37</v>
      </c>
      <c r="N87" s="38">
        <f t="shared" si="1"/>
        <v>74397.900000000009</v>
      </c>
    </row>
    <row r="88" spans="1:14" x14ac:dyDescent="0.25">
      <c r="A88" s="12" t="s">
        <v>70</v>
      </c>
      <c r="B88" s="32">
        <v>4411.8</v>
      </c>
      <c r="C88" s="32">
        <v>8223.75</v>
      </c>
      <c r="D88" s="32">
        <v>8223.75</v>
      </c>
      <c r="E88" s="32">
        <v>8223.75</v>
      </c>
      <c r="F88" s="32">
        <v>8417.25</v>
      </c>
      <c r="G88" s="32">
        <v>7792.26</v>
      </c>
      <c r="H88" s="32">
        <v>7792.26</v>
      </c>
      <c r="I88" s="31">
        <v>7792.26</v>
      </c>
      <c r="J88" s="32">
        <v>7792.26</v>
      </c>
      <c r="K88" s="31">
        <v>8931.9599999999991</v>
      </c>
      <c r="L88" s="32">
        <v>8931.9599999999991</v>
      </c>
      <c r="M88" s="32">
        <v>8931.9599999999991</v>
      </c>
      <c r="N88" s="38">
        <f t="shared" si="1"/>
        <v>95465.22</v>
      </c>
    </row>
    <row r="89" spans="1:14" x14ac:dyDescent="0.25">
      <c r="A89" s="12" t="s">
        <v>71</v>
      </c>
      <c r="B89" s="32">
        <v>12754.9</v>
      </c>
      <c r="C89" s="32">
        <v>16125</v>
      </c>
      <c r="D89" s="32">
        <v>16125</v>
      </c>
      <c r="E89" s="32">
        <v>16125</v>
      </c>
      <c r="F89" s="32">
        <v>16125</v>
      </c>
      <c r="G89" s="32">
        <v>15267.15</v>
      </c>
      <c r="H89" s="32">
        <v>15267.15</v>
      </c>
      <c r="I89" s="31">
        <v>15267.150000000001</v>
      </c>
      <c r="J89" s="32">
        <v>15267.15</v>
      </c>
      <c r="K89" s="31">
        <v>16004.05</v>
      </c>
      <c r="L89" s="32">
        <v>16004.05</v>
      </c>
      <c r="M89" s="32">
        <v>16004.05</v>
      </c>
      <c r="N89" s="38">
        <f t="shared" si="1"/>
        <v>186335.64999999994</v>
      </c>
    </row>
    <row r="90" spans="1:14" x14ac:dyDescent="0.25">
      <c r="A90" s="12" t="s">
        <v>72</v>
      </c>
      <c r="B90" s="32">
        <v>7798.08</v>
      </c>
      <c r="C90" s="32">
        <v>16273.38</v>
      </c>
      <c r="D90" s="32">
        <v>16273.38</v>
      </c>
      <c r="E90" s="32">
        <v>16273.38</v>
      </c>
      <c r="F90" s="32">
        <v>16273.38</v>
      </c>
      <c r="G90" s="32">
        <v>15791.52</v>
      </c>
      <c r="H90" s="32">
        <v>15791.52</v>
      </c>
      <c r="I90" s="31">
        <v>15791.52</v>
      </c>
      <c r="J90" s="32">
        <v>15791.52</v>
      </c>
      <c r="K90" s="31">
        <v>16555.86</v>
      </c>
      <c r="L90" s="32">
        <v>16555.86</v>
      </c>
      <c r="M90" s="32">
        <v>16555.86</v>
      </c>
      <c r="N90" s="38">
        <f t="shared" si="1"/>
        <v>185725.25999999995</v>
      </c>
    </row>
    <row r="91" spans="1:14" x14ac:dyDescent="0.25">
      <c r="A91" s="12" t="s">
        <v>73</v>
      </c>
      <c r="B91" s="32">
        <v>4489.2</v>
      </c>
      <c r="C91" s="32">
        <v>12203.4</v>
      </c>
      <c r="D91" s="32">
        <v>12203.4</v>
      </c>
      <c r="E91" s="32">
        <v>12203.4</v>
      </c>
      <c r="F91" s="32">
        <v>12267.92</v>
      </c>
      <c r="G91" s="32">
        <v>6532.56</v>
      </c>
      <c r="H91" s="32">
        <v>6532.56</v>
      </c>
      <c r="I91" s="31">
        <v>6532.56</v>
      </c>
      <c r="J91" s="32">
        <v>6532.56</v>
      </c>
      <c r="K91" s="31">
        <v>11309.43</v>
      </c>
      <c r="L91" s="32">
        <v>11309.43</v>
      </c>
      <c r="M91" s="32">
        <v>11309.43</v>
      </c>
      <c r="N91" s="38">
        <f t="shared" si="1"/>
        <v>113425.84999999998</v>
      </c>
    </row>
    <row r="92" spans="1:14" x14ac:dyDescent="0.25">
      <c r="A92" s="12" t="s">
        <v>74</v>
      </c>
      <c r="B92" s="32">
        <v>5979.15</v>
      </c>
      <c r="C92" s="32">
        <v>9675</v>
      </c>
      <c r="D92" s="32">
        <v>9675</v>
      </c>
      <c r="E92" s="32">
        <v>9675</v>
      </c>
      <c r="F92" s="32">
        <v>9675</v>
      </c>
      <c r="G92" s="32">
        <v>9448.6200000000008</v>
      </c>
      <c r="H92" s="32">
        <v>9448.6200000000008</v>
      </c>
      <c r="I92" s="31">
        <v>9448.6200000000008</v>
      </c>
      <c r="J92" s="32">
        <v>9448.6200000000008</v>
      </c>
      <c r="K92" s="31">
        <v>9610.17</v>
      </c>
      <c r="L92" s="32">
        <v>9610.17</v>
      </c>
      <c r="M92" s="32">
        <v>9610.17</v>
      </c>
      <c r="N92" s="38">
        <f t="shared" si="1"/>
        <v>111304.14</v>
      </c>
    </row>
    <row r="93" spans="1:14" x14ac:dyDescent="0.25">
      <c r="A93" s="12" t="s">
        <v>80</v>
      </c>
      <c r="B93" s="32">
        <v>2534.86</v>
      </c>
      <c r="C93" s="32">
        <v>6017.86</v>
      </c>
      <c r="D93" s="32">
        <v>6017.86</v>
      </c>
      <c r="E93" s="32">
        <v>6017.86</v>
      </c>
      <c r="F93" s="32">
        <v>6127.5</v>
      </c>
      <c r="G93" s="32">
        <v>6247.48</v>
      </c>
      <c r="H93" s="32">
        <v>6247.48</v>
      </c>
      <c r="I93" s="31">
        <v>6247.48</v>
      </c>
      <c r="J93" s="32">
        <v>6247.48</v>
      </c>
      <c r="K93" s="31">
        <v>6385.5</v>
      </c>
      <c r="L93" s="32">
        <v>6385.5</v>
      </c>
      <c r="M93" s="32">
        <v>6385.5</v>
      </c>
      <c r="N93" s="38">
        <f t="shared" si="1"/>
        <v>70862.359999999986</v>
      </c>
    </row>
    <row r="94" spans="1:14" x14ac:dyDescent="0.25">
      <c r="A94" s="12" t="s">
        <v>75</v>
      </c>
      <c r="B94" s="32">
        <v>6759.6</v>
      </c>
      <c r="C94" s="32">
        <v>12229.2</v>
      </c>
      <c r="D94" s="32">
        <v>12229.2</v>
      </c>
      <c r="E94" s="32">
        <v>12229.2</v>
      </c>
      <c r="F94" s="32">
        <v>12293.72</v>
      </c>
      <c r="G94" s="32">
        <v>14729.24</v>
      </c>
      <c r="H94" s="32">
        <v>14729.24</v>
      </c>
      <c r="I94" s="31">
        <v>14729.24</v>
      </c>
      <c r="J94" s="32">
        <v>11504.24</v>
      </c>
      <c r="K94" s="31">
        <v>15116.24</v>
      </c>
      <c r="L94" s="32">
        <v>15116.24</v>
      </c>
      <c r="M94" s="32">
        <v>15116.24</v>
      </c>
      <c r="N94" s="38">
        <f t="shared" si="1"/>
        <v>156781.6</v>
      </c>
    </row>
    <row r="95" spans="1:14" x14ac:dyDescent="0.25">
      <c r="A95" s="12" t="s">
        <v>76</v>
      </c>
      <c r="B95" s="32">
        <v>20823.88</v>
      </c>
      <c r="C95" s="32">
        <v>32814.43</v>
      </c>
      <c r="D95" s="32">
        <v>32814.43</v>
      </c>
      <c r="E95" s="32">
        <v>32814.43</v>
      </c>
      <c r="F95" s="32">
        <v>32991.75</v>
      </c>
      <c r="G95" s="32">
        <v>28440.28</v>
      </c>
      <c r="H95" s="32">
        <v>28440.28</v>
      </c>
      <c r="I95" s="31">
        <v>28440.28</v>
      </c>
      <c r="J95" s="32">
        <v>28440.28</v>
      </c>
      <c r="K95" s="31">
        <v>34013.43</v>
      </c>
      <c r="L95" s="32">
        <v>34013.43</v>
      </c>
      <c r="M95" s="32">
        <v>34013.43</v>
      </c>
      <c r="N95" s="38">
        <f t="shared" si="1"/>
        <v>368060.32999999996</v>
      </c>
    </row>
    <row r="96" spans="1:14" x14ac:dyDescent="0.25">
      <c r="A96" s="12" t="s">
        <v>78</v>
      </c>
      <c r="B96" s="32">
        <v>2992.8</v>
      </c>
      <c r="C96" s="32">
        <v>5534.1</v>
      </c>
      <c r="D96" s="32">
        <v>5534.1</v>
      </c>
      <c r="E96" s="32">
        <v>5534.1</v>
      </c>
      <c r="F96" s="32">
        <v>5534.1</v>
      </c>
      <c r="G96" s="32">
        <v>5123.88</v>
      </c>
      <c r="H96" s="32">
        <v>5123.88</v>
      </c>
      <c r="I96" s="31">
        <v>5123.88</v>
      </c>
      <c r="J96" s="32">
        <v>5123.88</v>
      </c>
      <c r="K96" s="31">
        <v>6122.34</v>
      </c>
      <c r="L96" s="32">
        <v>6122.34</v>
      </c>
      <c r="M96" s="32">
        <v>6122.34</v>
      </c>
      <c r="N96" s="38">
        <f t="shared" si="1"/>
        <v>63991.739999999991</v>
      </c>
    </row>
    <row r="97" spans="1:14" x14ac:dyDescent="0.25">
      <c r="A97" s="12" t="s">
        <v>77</v>
      </c>
      <c r="B97" s="32">
        <v>11045.65</v>
      </c>
      <c r="C97" s="32">
        <v>16549.580000000002</v>
      </c>
      <c r="D97" s="32">
        <v>16549.580000000002</v>
      </c>
      <c r="E97" s="32">
        <v>16549.580000000002</v>
      </c>
      <c r="F97" s="32">
        <v>16673.72</v>
      </c>
      <c r="G97" s="32">
        <v>17049.29</v>
      </c>
      <c r="H97" s="32">
        <v>17049.29</v>
      </c>
      <c r="I97" s="31">
        <v>17049.29</v>
      </c>
      <c r="J97" s="32">
        <v>17049.29</v>
      </c>
      <c r="K97" s="31">
        <v>16659.060000000001</v>
      </c>
      <c r="L97" s="32">
        <v>16659.060000000001</v>
      </c>
      <c r="M97" s="32">
        <v>16659.060000000001</v>
      </c>
      <c r="N97" s="38">
        <f t="shared" si="1"/>
        <v>195542.45000000004</v>
      </c>
    </row>
    <row r="98" spans="1:14" x14ac:dyDescent="0.25">
      <c r="A98" s="12" t="s">
        <v>79</v>
      </c>
      <c r="B98" s="32">
        <v>29412</v>
      </c>
      <c r="C98" s="32">
        <v>45230.7</v>
      </c>
      <c r="D98" s="32">
        <v>45230.7</v>
      </c>
      <c r="E98" s="32">
        <v>45230.7</v>
      </c>
      <c r="F98" s="32">
        <v>45907.95</v>
      </c>
      <c r="G98" s="32">
        <v>35226.75</v>
      </c>
      <c r="H98" s="32">
        <v>35226.75</v>
      </c>
      <c r="I98" s="31">
        <v>35226.75</v>
      </c>
      <c r="J98" s="32">
        <v>35226.75</v>
      </c>
      <c r="K98" s="31">
        <v>43924.5</v>
      </c>
      <c r="L98" s="32">
        <v>43924.5</v>
      </c>
      <c r="M98" s="32">
        <v>43924.5</v>
      </c>
      <c r="N98" s="38">
        <f t="shared" si="1"/>
        <v>483692.55</v>
      </c>
    </row>
    <row r="99" spans="1:14" x14ac:dyDescent="0.25">
      <c r="A99" s="12" t="s">
        <v>81</v>
      </c>
      <c r="B99" s="32">
        <v>4076.4</v>
      </c>
      <c r="C99" s="32">
        <v>10681.2</v>
      </c>
      <c r="D99" s="32">
        <v>10681.2</v>
      </c>
      <c r="E99" s="32">
        <v>10681.2</v>
      </c>
      <c r="F99" s="32">
        <v>10681.2</v>
      </c>
      <c r="G99" s="32">
        <v>8159.24</v>
      </c>
      <c r="H99" s="32">
        <v>8159.24</v>
      </c>
      <c r="I99" s="31">
        <v>8159.24</v>
      </c>
      <c r="J99" s="32">
        <v>8159.24</v>
      </c>
      <c r="K99" s="31">
        <v>9578.24</v>
      </c>
      <c r="L99" s="32">
        <v>9578.24</v>
      </c>
      <c r="M99" s="32">
        <v>9578.24</v>
      </c>
      <c r="N99" s="38">
        <f t="shared" si="1"/>
        <v>108172.88000000002</v>
      </c>
    </row>
    <row r="100" spans="1:14" x14ac:dyDescent="0.25">
      <c r="A100" s="12" t="s">
        <v>82</v>
      </c>
      <c r="B100" s="32">
        <v>8320.52</v>
      </c>
      <c r="C100" s="32">
        <v>11429.4</v>
      </c>
      <c r="D100" s="32">
        <v>11429.4</v>
      </c>
      <c r="E100" s="32">
        <v>11429.4</v>
      </c>
      <c r="F100" s="32">
        <v>11429.4</v>
      </c>
      <c r="G100" s="32">
        <v>9344.76</v>
      </c>
      <c r="H100" s="32">
        <v>9344.76</v>
      </c>
      <c r="I100" s="31">
        <v>9344.76</v>
      </c>
      <c r="J100" s="32">
        <v>9344.76</v>
      </c>
      <c r="K100" s="31">
        <v>11817.679999999998</v>
      </c>
      <c r="L100" s="32">
        <v>11817.68</v>
      </c>
      <c r="M100" s="32">
        <v>11817.68</v>
      </c>
      <c r="N100" s="38">
        <f t="shared" si="1"/>
        <v>126870.19999999998</v>
      </c>
    </row>
    <row r="101" spans="1:14" x14ac:dyDescent="0.25">
      <c r="A101" s="12" t="s">
        <v>681</v>
      </c>
      <c r="B101" s="32">
        <v>6101.7</v>
      </c>
      <c r="C101" s="32">
        <v>6450</v>
      </c>
      <c r="D101" s="32">
        <v>6450</v>
      </c>
      <c r="E101" s="32">
        <v>6450</v>
      </c>
      <c r="F101" s="32">
        <v>6450</v>
      </c>
      <c r="G101" s="32">
        <v>5906.26</v>
      </c>
      <c r="H101" s="32">
        <v>5906.26</v>
      </c>
      <c r="I101" s="31">
        <v>5906.26</v>
      </c>
      <c r="J101" s="32">
        <v>5906.26</v>
      </c>
      <c r="K101" s="31">
        <v>6433.88</v>
      </c>
      <c r="L101" s="32">
        <v>6433.88</v>
      </c>
      <c r="M101" s="32">
        <v>6433.88</v>
      </c>
      <c r="N101" s="38">
        <f t="shared" si="1"/>
        <v>74828.38</v>
      </c>
    </row>
    <row r="102" spans="1:14" x14ac:dyDescent="0.25">
      <c r="A102" s="12" t="s">
        <v>83</v>
      </c>
      <c r="B102" s="32">
        <v>18885.599999999999</v>
      </c>
      <c r="C102" s="32">
        <v>25800</v>
      </c>
      <c r="D102" s="32">
        <v>25800</v>
      </c>
      <c r="E102" s="32">
        <v>25800</v>
      </c>
      <c r="F102" s="32">
        <v>25800</v>
      </c>
      <c r="G102" s="32">
        <v>22340.240000000002</v>
      </c>
      <c r="H102" s="32">
        <v>22340.240000000002</v>
      </c>
      <c r="I102" s="31">
        <v>22340.240000000002</v>
      </c>
      <c r="J102" s="32">
        <v>22340.240000000002</v>
      </c>
      <c r="K102" s="31">
        <v>21979.040000000001</v>
      </c>
      <c r="L102" s="32">
        <v>21979.040000000001</v>
      </c>
      <c r="M102" s="32">
        <v>21979.040000000001</v>
      </c>
      <c r="N102" s="38">
        <f t="shared" si="1"/>
        <v>277383.67999999999</v>
      </c>
    </row>
    <row r="103" spans="1:14" x14ac:dyDescent="0.25">
      <c r="A103" s="12" t="s">
        <v>682</v>
      </c>
      <c r="B103" s="32">
        <v>20253</v>
      </c>
      <c r="C103" s="32">
        <v>32153.3</v>
      </c>
      <c r="D103" s="32">
        <v>32153.3</v>
      </c>
      <c r="E103" s="32">
        <v>32153.3</v>
      </c>
      <c r="F103" s="32">
        <v>32185.5</v>
      </c>
      <c r="G103" s="32">
        <v>27570.5</v>
      </c>
      <c r="H103" s="32">
        <v>27570.5</v>
      </c>
      <c r="I103" s="31">
        <v>27570.5</v>
      </c>
      <c r="J103" s="32">
        <v>27570.5</v>
      </c>
      <c r="K103" s="31">
        <v>28241.300000000003</v>
      </c>
      <c r="L103" s="32">
        <v>28241.3</v>
      </c>
      <c r="M103" s="32">
        <v>28241.3</v>
      </c>
      <c r="N103" s="38">
        <f t="shared" si="1"/>
        <v>343904.3</v>
      </c>
    </row>
    <row r="104" spans="1:14" x14ac:dyDescent="0.25">
      <c r="A104" s="12" t="s">
        <v>84</v>
      </c>
      <c r="B104" s="32">
        <v>1515.76</v>
      </c>
      <c r="C104" s="32">
        <v>5495.4</v>
      </c>
      <c r="D104" s="32">
        <v>5495.4</v>
      </c>
      <c r="E104" s="32">
        <v>5495.4</v>
      </c>
      <c r="F104" s="32">
        <v>5495.4</v>
      </c>
      <c r="G104" s="32">
        <v>3703.6</v>
      </c>
      <c r="H104" s="32">
        <v>3703.6</v>
      </c>
      <c r="I104" s="31">
        <v>3703.6</v>
      </c>
      <c r="J104" s="32">
        <v>3703.6</v>
      </c>
      <c r="K104" s="31">
        <v>4939.42</v>
      </c>
      <c r="L104" s="32">
        <v>4939.42</v>
      </c>
      <c r="M104" s="32">
        <v>4939.42</v>
      </c>
      <c r="N104" s="38">
        <f t="shared" si="1"/>
        <v>53130.01999999999</v>
      </c>
    </row>
    <row r="105" spans="1:14" x14ac:dyDescent="0.25">
      <c r="A105" s="12" t="s">
        <v>85</v>
      </c>
      <c r="B105" s="32">
        <v>4982.6400000000003</v>
      </c>
      <c r="C105" s="32">
        <v>12844.58</v>
      </c>
      <c r="D105" s="32">
        <v>11231.58</v>
      </c>
      <c r="E105" s="32">
        <v>11231.58</v>
      </c>
      <c r="F105" s="32">
        <v>11288</v>
      </c>
      <c r="G105" s="32">
        <v>12635.89</v>
      </c>
      <c r="H105" s="32">
        <v>12635.89</v>
      </c>
      <c r="I105" s="31">
        <v>12635.89</v>
      </c>
      <c r="J105" s="32">
        <v>11023.39</v>
      </c>
      <c r="K105" s="31">
        <v>12813.57</v>
      </c>
      <c r="L105" s="32">
        <v>12813.57</v>
      </c>
      <c r="M105" s="32">
        <v>12813.57</v>
      </c>
      <c r="N105" s="38">
        <f t="shared" si="1"/>
        <v>138950.15000000002</v>
      </c>
    </row>
    <row r="106" spans="1:14" x14ac:dyDescent="0.25">
      <c r="A106" s="12" t="s">
        <v>86</v>
      </c>
      <c r="B106" s="32">
        <v>2528.4</v>
      </c>
      <c r="C106" s="32">
        <v>3225</v>
      </c>
      <c r="D106" s="32">
        <v>3225</v>
      </c>
      <c r="E106" s="32">
        <v>3225</v>
      </c>
      <c r="F106" s="32">
        <v>3225</v>
      </c>
      <c r="G106" s="32">
        <v>2854.45</v>
      </c>
      <c r="H106" s="32">
        <v>2854.45</v>
      </c>
      <c r="I106" s="31">
        <v>2854.45</v>
      </c>
      <c r="J106" s="32">
        <v>2854.45</v>
      </c>
      <c r="K106" s="31">
        <v>3056.01</v>
      </c>
      <c r="L106" s="32">
        <v>3056.01</v>
      </c>
      <c r="M106" s="32">
        <v>3056.01</v>
      </c>
      <c r="N106" s="38">
        <f t="shared" si="1"/>
        <v>36014.230000000003</v>
      </c>
    </row>
    <row r="107" spans="1:14" x14ac:dyDescent="0.25">
      <c r="A107" s="12" t="s">
        <v>87</v>
      </c>
      <c r="B107" s="32">
        <v>3934.52</v>
      </c>
      <c r="C107" s="32">
        <v>10732.8</v>
      </c>
      <c r="D107" s="32">
        <v>10732.8</v>
      </c>
      <c r="E107" s="32">
        <v>10732.8</v>
      </c>
      <c r="F107" s="32">
        <v>10732.8</v>
      </c>
      <c r="G107" s="32">
        <v>7809.68</v>
      </c>
      <c r="H107" s="32">
        <v>7809.68</v>
      </c>
      <c r="I107" s="31">
        <v>7809.68</v>
      </c>
      <c r="J107" s="32">
        <v>7809.68</v>
      </c>
      <c r="K107" s="31">
        <v>8627.52</v>
      </c>
      <c r="L107" s="32">
        <v>11852.52</v>
      </c>
      <c r="M107" s="32">
        <v>8627.52</v>
      </c>
      <c r="N107" s="38">
        <f t="shared" si="1"/>
        <v>107212.00000000001</v>
      </c>
    </row>
    <row r="108" spans="1:14" x14ac:dyDescent="0.25">
      <c r="A108" s="12" t="s">
        <v>88</v>
      </c>
      <c r="B108" s="32">
        <v>8239.9</v>
      </c>
      <c r="C108" s="32">
        <v>14915.65</v>
      </c>
      <c r="D108" s="32">
        <v>14915.65</v>
      </c>
      <c r="E108" s="32">
        <v>14915.65</v>
      </c>
      <c r="F108" s="32">
        <v>15189.75</v>
      </c>
      <c r="G108" s="32">
        <v>11934.1</v>
      </c>
      <c r="H108" s="32">
        <v>11934.1</v>
      </c>
      <c r="I108" s="31">
        <v>11934.1</v>
      </c>
      <c r="J108" s="32">
        <v>11934.1</v>
      </c>
      <c r="K108" s="31">
        <v>14847.900000000001</v>
      </c>
      <c r="L108" s="32">
        <v>14847.9</v>
      </c>
      <c r="M108" s="32">
        <v>14847.9</v>
      </c>
      <c r="N108" s="38">
        <f t="shared" si="1"/>
        <v>160456.70000000001</v>
      </c>
    </row>
    <row r="109" spans="1:14" x14ac:dyDescent="0.25">
      <c r="A109" s="12" t="s">
        <v>683</v>
      </c>
      <c r="B109" s="32">
        <v>1864.05</v>
      </c>
      <c r="C109" s="32">
        <v>2902.5</v>
      </c>
      <c r="D109" s="32">
        <v>2902.5</v>
      </c>
      <c r="E109" s="32">
        <v>2902.5</v>
      </c>
      <c r="F109" s="32">
        <v>2902.5</v>
      </c>
      <c r="G109" s="32">
        <v>2817.36</v>
      </c>
      <c r="H109" s="32">
        <v>2817.36</v>
      </c>
      <c r="I109" s="31">
        <v>2817.36</v>
      </c>
      <c r="J109" s="32">
        <v>2817.36</v>
      </c>
      <c r="K109" s="31">
        <v>2843.81</v>
      </c>
      <c r="L109" s="32">
        <v>2843.81</v>
      </c>
      <c r="M109" s="32">
        <v>2843.81</v>
      </c>
      <c r="N109" s="38">
        <f t="shared" si="1"/>
        <v>33274.920000000006</v>
      </c>
    </row>
    <row r="110" spans="1:14" x14ac:dyDescent="0.25">
      <c r="A110" s="12" t="s">
        <v>89</v>
      </c>
      <c r="B110" s="32">
        <v>4489.2</v>
      </c>
      <c r="C110" s="32">
        <v>8988.09</v>
      </c>
      <c r="D110" s="32">
        <v>8988.09</v>
      </c>
      <c r="E110" s="32">
        <v>8988.09</v>
      </c>
      <c r="F110" s="32">
        <v>9094.5</v>
      </c>
      <c r="G110" s="32">
        <v>8545.92</v>
      </c>
      <c r="H110" s="32">
        <v>8545.92</v>
      </c>
      <c r="I110" s="31">
        <v>8545.92</v>
      </c>
      <c r="J110" s="32">
        <v>8545.92</v>
      </c>
      <c r="K110" s="31">
        <v>8924.2199999999993</v>
      </c>
      <c r="L110" s="32">
        <v>8924.2199999999993</v>
      </c>
      <c r="M110" s="32">
        <v>8924.2199999999993</v>
      </c>
      <c r="N110" s="38">
        <f t="shared" si="1"/>
        <v>101504.31</v>
      </c>
    </row>
    <row r="111" spans="1:14" x14ac:dyDescent="0.25">
      <c r="A111" s="12" t="s">
        <v>90</v>
      </c>
      <c r="B111" s="32">
        <v>12319.5</v>
      </c>
      <c r="C111" s="32">
        <v>28444.5</v>
      </c>
      <c r="D111" s="32">
        <v>28444.5</v>
      </c>
      <c r="E111" s="32">
        <v>28444.5</v>
      </c>
      <c r="F111" s="32">
        <v>28767</v>
      </c>
      <c r="G111" s="32">
        <v>17379.5</v>
      </c>
      <c r="H111" s="32">
        <v>17379.5</v>
      </c>
      <c r="I111" s="31">
        <v>17379.5</v>
      </c>
      <c r="J111" s="32">
        <v>15767</v>
      </c>
      <c r="K111" s="31">
        <v>19533.8</v>
      </c>
      <c r="L111" s="32">
        <v>19533.8</v>
      </c>
      <c r="M111" s="32">
        <v>19533.8</v>
      </c>
      <c r="N111" s="38">
        <f t="shared" si="1"/>
        <v>252926.89999999997</v>
      </c>
    </row>
    <row r="112" spans="1:14" x14ac:dyDescent="0.25">
      <c r="A112" s="12" t="s">
        <v>684</v>
      </c>
      <c r="B112" s="32">
        <v>3560.4</v>
      </c>
      <c r="C112" s="32">
        <v>7740</v>
      </c>
      <c r="D112" s="32">
        <v>7740</v>
      </c>
      <c r="E112" s="32">
        <v>7740</v>
      </c>
      <c r="F112" s="32">
        <v>7740</v>
      </c>
      <c r="G112" s="32">
        <v>7345.26</v>
      </c>
      <c r="H112" s="32">
        <v>7345.26</v>
      </c>
      <c r="I112" s="31">
        <v>7345.26</v>
      </c>
      <c r="J112" s="32">
        <v>7345.26</v>
      </c>
      <c r="K112" s="31">
        <v>8324.3700000000008</v>
      </c>
      <c r="L112" s="32">
        <v>8324.3700000000008</v>
      </c>
      <c r="M112" s="32">
        <v>8324.3700000000008</v>
      </c>
      <c r="N112" s="38">
        <f t="shared" si="1"/>
        <v>88874.55</v>
      </c>
    </row>
    <row r="113" spans="1:14" x14ac:dyDescent="0.25">
      <c r="A113" s="12" t="s">
        <v>685</v>
      </c>
      <c r="B113" s="32">
        <v>4192.5</v>
      </c>
      <c r="C113" s="32">
        <v>5566.36</v>
      </c>
      <c r="D113" s="32">
        <v>5566.36</v>
      </c>
      <c r="E113" s="32">
        <v>5566.36</v>
      </c>
      <c r="F113" s="32">
        <v>5656.66</v>
      </c>
      <c r="G113" s="32">
        <v>5300.62</v>
      </c>
      <c r="H113" s="32">
        <v>5300.62</v>
      </c>
      <c r="I113" s="31">
        <v>5300.62</v>
      </c>
      <c r="J113" s="32">
        <v>5300.62</v>
      </c>
      <c r="K113" s="31">
        <v>5423.16</v>
      </c>
      <c r="L113" s="32">
        <v>5423.16</v>
      </c>
      <c r="M113" s="32">
        <v>5423.16</v>
      </c>
      <c r="N113" s="38">
        <f t="shared" si="1"/>
        <v>64020.200000000012</v>
      </c>
    </row>
    <row r="114" spans="1:14" x14ac:dyDescent="0.25">
      <c r="A114" s="12" t="s">
        <v>91</v>
      </c>
      <c r="B114" s="32">
        <v>7449.75</v>
      </c>
      <c r="C114" s="32">
        <v>15093</v>
      </c>
      <c r="D114" s="32">
        <v>15093</v>
      </c>
      <c r="E114" s="32">
        <v>15093</v>
      </c>
      <c r="F114" s="32">
        <v>15173.65</v>
      </c>
      <c r="G114" s="32">
        <v>15855.7</v>
      </c>
      <c r="H114" s="32">
        <v>15855.7</v>
      </c>
      <c r="I114" s="31">
        <v>15855.7</v>
      </c>
      <c r="J114" s="32">
        <v>12630.7</v>
      </c>
      <c r="K114" s="31">
        <v>16773.25</v>
      </c>
      <c r="L114" s="32">
        <v>16773.25</v>
      </c>
      <c r="M114" s="32">
        <v>16773.25</v>
      </c>
      <c r="N114" s="38">
        <f t="shared" si="1"/>
        <v>178419.94999999998</v>
      </c>
    </row>
    <row r="115" spans="1:14" x14ac:dyDescent="0.25">
      <c r="A115" s="12" t="s">
        <v>686</v>
      </c>
      <c r="B115" s="32">
        <v>3166.96</v>
      </c>
      <c r="C115" s="32">
        <v>5805</v>
      </c>
      <c r="D115" s="32">
        <v>5805</v>
      </c>
      <c r="E115" s="32">
        <v>5805</v>
      </c>
      <c r="F115" s="32">
        <v>5805</v>
      </c>
      <c r="G115" s="32">
        <v>5590.22</v>
      </c>
      <c r="H115" s="32">
        <v>5590.22</v>
      </c>
      <c r="I115" s="31">
        <v>5590.22</v>
      </c>
      <c r="J115" s="32">
        <v>5590.22</v>
      </c>
      <c r="K115" s="31">
        <v>6314.56</v>
      </c>
      <c r="L115" s="32">
        <v>6314.56</v>
      </c>
      <c r="M115" s="32">
        <v>6314.56</v>
      </c>
      <c r="N115" s="38">
        <f t="shared" si="1"/>
        <v>67691.520000000004</v>
      </c>
    </row>
    <row r="116" spans="1:14" x14ac:dyDescent="0.25">
      <c r="A116" s="12" t="s">
        <v>92</v>
      </c>
      <c r="B116" s="32">
        <v>5014.8999999999996</v>
      </c>
      <c r="C116" s="32">
        <v>13480.5</v>
      </c>
      <c r="D116" s="32">
        <v>13480.5</v>
      </c>
      <c r="E116" s="32">
        <v>13480.5</v>
      </c>
      <c r="F116" s="32">
        <v>13593.4</v>
      </c>
      <c r="G116" s="32">
        <v>7343.35</v>
      </c>
      <c r="H116" s="32">
        <v>7343.35</v>
      </c>
      <c r="I116" s="31">
        <v>7343.35</v>
      </c>
      <c r="J116" s="32">
        <v>7343.35</v>
      </c>
      <c r="K116" s="31">
        <v>10282.9</v>
      </c>
      <c r="L116" s="32">
        <v>10282.9</v>
      </c>
      <c r="M116" s="32">
        <v>10282.9</v>
      </c>
      <c r="N116" s="38">
        <f t="shared" si="1"/>
        <v>119271.90000000001</v>
      </c>
    </row>
    <row r="117" spans="1:14" x14ac:dyDescent="0.25">
      <c r="A117" s="12" t="s">
        <v>94</v>
      </c>
      <c r="B117" s="32">
        <v>9223.5</v>
      </c>
      <c r="C117" s="32">
        <v>26058</v>
      </c>
      <c r="D117" s="32">
        <v>26058</v>
      </c>
      <c r="E117" s="32">
        <v>26058</v>
      </c>
      <c r="F117" s="32">
        <v>26058</v>
      </c>
      <c r="G117" s="32">
        <v>18211.599999999999</v>
      </c>
      <c r="H117" s="32">
        <v>18211.599999999999</v>
      </c>
      <c r="I117" s="31">
        <v>18211.599999999999</v>
      </c>
      <c r="J117" s="32">
        <v>18211.599999999999</v>
      </c>
      <c r="K117" s="31">
        <v>17157</v>
      </c>
      <c r="L117" s="32">
        <v>17157</v>
      </c>
      <c r="M117" s="32">
        <v>17157</v>
      </c>
      <c r="N117" s="38">
        <f t="shared" si="1"/>
        <v>237772.90000000002</v>
      </c>
    </row>
    <row r="118" spans="1:14" x14ac:dyDescent="0.25">
      <c r="A118" s="12" t="s">
        <v>93</v>
      </c>
      <c r="B118" s="32">
        <v>2709</v>
      </c>
      <c r="C118" s="32">
        <v>13674</v>
      </c>
      <c r="D118" s="32">
        <v>10449</v>
      </c>
      <c r="E118" s="32">
        <v>10449</v>
      </c>
      <c r="F118" s="32">
        <v>10449</v>
      </c>
      <c r="G118" s="32">
        <v>12845.84</v>
      </c>
      <c r="H118" s="32">
        <v>12845.84</v>
      </c>
      <c r="I118" s="31">
        <v>12845.84</v>
      </c>
      <c r="J118" s="32">
        <v>9620.84</v>
      </c>
      <c r="K118" s="31">
        <v>13467.6</v>
      </c>
      <c r="L118" s="32">
        <v>13467.6</v>
      </c>
      <c r="M118" s="32">
        <v>13467.6</v>
      </c>
      <c r="N118" s="38">
        <f t="shared" si="1"/>
        <v>136291.16</v>
      </c>
    </row>
    <row r="119" spans="1:14" x14ac:dyDescent="0.25">
      <c r="A119" s="12" t="s">
        <v>687</v>
      </c>
      <c r="B119" s="32">
        <v>4560.16</v>
      </c>
      <c r="C119" s="32">
        <v>5753.4</v>
      </c>
      <c r="D119" s="32">
        <v>5753.4</v>
      </c>
      <c r="E119" s="32">
        <v>5753.4</v>
      </c>
      <c r="F119" s="32">
        <v>5869.5</v>
      </c>
      <c r="G119" s="32">
        <v>5301.9</v>
      </c>
      <c r="H119" s="32">
        <v>5301.9</v>
      </c>
      <c r="I119" s="31">
        <v>5301.9</v>
      </c>
      <c r="J119" s="32">
        <v>5301.9</v>
      </c>
      <c r="K119" s="31">
        <v>6041.08</v>
      </c>
      <c r="L119" s="32">
        <v>6041.08</v>
      </c>
      <c r="M119" s="32">
        <v>6041.08</v>
      </c>
      <c r="N119" s="38">
        <f t="shared" si="1"/>
        <v>67020.700000000012</v>
      </c>
    </row>
    <row r="120" spans="1:14" x14ac:dyDescent="0.25">
      <c r="A120" s="12" t="s">
        <v>95</v>
      </c>
      <c r="B120" s="32">
        <v>10449</v>
      </c>
      <c r="C120" s="32">
        <v>17028.48</v>
      </c>
      <c r="D120" s="32">
        <v>17028.48</v>
      </c>
      <c r="E120" s="32">
        <v>17028.48</v>
      </c>
      <c r="F120" s="32">
        <v>17081.72</v>
      </c>
      <c r="G120" s="32">
        <v>18170.64</v>
      </c>
      <c r="H120" s="32">
        <v>18170.64</v>
      </c>
      <c r="I120" s="31">
        <v>18170.64</v>
      </c>
      <c r="J120" s="32">
        <v>14945.64</v>
      </c>
      <c r="K120" s="31">
        <v>19871.71</v>
      </c>
      <c r="L120" s="32">
        <v>19871.71</v>
      </c>
      <c r="M120" s="32">
        <v>19871.71</v>
      </c>
      <c r="N120" s="38">
        <f t="shared" si="1"/>
        <v>207688.85</v>
      </c>
    </row>
    <row r="121" spans="1:14" x14ac:dyDescent="0.25">
      <c r="A121" s="12" t="s">
        <v>96</v>
      </c>
      <c r="B121" s="32">
        <v>11045.65</v>
      </c>
      <c r="C121" s="32">
        <v>19737</v>
      </c>
      <c r="D121" s="32">
        <v>14899.5</v>
      </c>
      <c r="E121" s="32">
        <v>14899.5</v>
      </c>
      <c r="F121" s="32">
        <v>14980.15</v>
      </c>
      <c r="G121" s="32">
        <v>19008.150000000001</v>
      </c>
      <c r="H121" s="32">
        <v>19008.150000000001</v>
      </c>
      <c r="I121" s="31">
        <v>19008.150000000001</v>
      </c>
      <c r="J121" s="32">
        <v>14170.65</v>
      </c>
      <c r="K121" s="31">
        <v>16711.310000000001</v>
      </c>
      <c r="L121" s="32">
        <v>16711.310000000001</v>
      </c>
      <c r="M121" s="32">
        <v>16711.310000000001</v>
      </c>
      <c r="N121" s="38">
        <f t="shared" si="1"/>
        <v>196890.83</v>
      </c>
    </row>
    <row r="122" spans="1:14" x14ac:dyDescent="0.25">
      <c r="A122" s="12" t="s">
        <v>97</v>
      </c>
      <c r="B122" s="32">
        <v>5031</v>
      </c>
      <c r="C122" s="32">
        <v>15770.28</v>
      </c>
      <c r="D122" s="32">
        <v>15770.28</v>
      </c>
      <c r="E122" s="32">
        <v>15770.28</v>
      </c>
      <c r="F122" s="32">
        <v>15867</v>
      </c>
      <c r="G122" s="32">
        <v>13187.04</v>
      </c>
      <c r="H122" s="32">
        <v>13187.04</v>
      </c>
      <c r="I122" s="31">
        <v>13187.04</v>
      </c>
      <c r="J122" s="32">
        <v>13187.04</v>
      </c>
      <c r="K122" s="31">
        <v>16323.66</v>
      </c>
      <c r="L122" s="32">
        <v>16323.66</v>
      </c>
      <c r="M122" s="32">
        <v>16323.66</v>
      </c>
      <c r="N122" s="38">
        <f t="shared" si="1"/>
        <v>169927.98000000004</v>
      </c>
    </row>
    <row r="123" spans="1:14" x14ac:dyDescent="0.25">
      <c r="A123" s="12" t="s">
        <v>688</v>
      </c>
      <c r="B123" s="32">
        <v>3405.6</v>
      </c>
      <c r="C123" s="32">
        <v>5934</v>
      </c>
      <c r="D123" s="32">
        <v>5934</v>
      </c>
      <c r="E123" s="32">
        <v>5934</v>
      </c>
      <c r="F123" s="32">
        <v>5934</v>
      </c>
      <c r="G123" s="32">
        <v>5968.18</v>
      </c>
      <c r="H123" s="32">
        <v>5968.18</v>
      </c>
      <c r="I123" s="31">
        <v>5968.18</v>
      </c>
      <c r="J123" s="32">
        <v>5968.18</v>
      </c>
      <c r="K123" s="31">
        <v>5932.72</v>
      </c>
      <c r="L123" s="32">
        <v>5932.72</v>
      </c>
      <c r="M123" s="32">
        <v>5932.72</v>
      </c>
      <c r="N123" s="38">
        <f t="shared" si="1"/>
        <v>68812.479999999996</v>
      </c>
    </row>
    <row r="124" spans="1:14" x14ac:dyDescent="0.25">
      <c r="A124" s="12" t="s">
        <v>689</v>
      </c>
      <c r="B124" s="32">
        <v>42621.599999999999</v>
      </c>
      <c r="C124" s="32">
        <v>50464.800000000003</v>
      </c>
      <c r="D124" s="32">
        <v>50464.800000000003</v>
      </c>
      <c r="E124" s="32">
        <v>50464.800000000003</v>
      </c>
      <c r="F124" s="32">
        <v>50929.279999999999</v>
      </c>
      <c r="G124" s="32">
        <v>50263.519999999997</v>
      </c>
      <c r="H124" s="32">
        <v>50263.519999999997</v>
      </c>
      <c r="I124" s="31">
        <v>50263.519999999997</v>
      </c>
      <c r="J124" s="32">
        <v>50263.519999999997</v>
      </c>
      <c r="K124" s="31">
        <v>50304.800000000003</v>
      </c>
      <c r="L124" s="32">
        <v>50304.800000000003</v>
      </c>
      <c r="M124" s="32">
        <v>50304.800000000003</v>
      </c>
      <c r="N124" s="38">
        <f t="shared" si="1"/>
        <v>596913.76000000013</v>
      </c>
    </row>
    <row r="125" spans="1:14" x14ac:dyDescent="0.25">
      <c r="A125" s="12" t="s">
        <v>98</v>
      </c>
      <c r="B125" s="32">
        <v>15173.65</v>
      </c>
      <c r="C125" s="32">
        <v>16125</v>
      </c>
      <c r="D125" s="32">
        <v>16125</v>
      </c>
      <c r="E125" s="32">
        <v>16125</v>
      </c>
      <c r="F125" s="32">
        <v>16125</v>
      </c>
      <c r="G125" s="32">
        <v>15126.85</v>
      </c>
      <c r="H125" s="32">
        <v>15126.85</v>
      </c>
      <c r="I125" s="31">
        <v>15126.85</v>
      </c>
      <c r="J125" s="32">
        <v>15126.85</v>
      </c>
      <c r="K125" s="31">
        <v>15531.6</v>
      </c>
      <c r="L125" s="32">
        <v>15531.6</v>
      </c>
      <c r="M125" s="32">
        <v>15531.6</v>
      </c>
      <c r="N125" s="38">
        <f t="shared" si="1"/>
        <v>186775.85000000003</v>
      </c>
    </row>
    <row r="126" spans="1:14" x14ac:dyDescent="0.25">
      <c r="A126" s="12" t="s">
        <v>99</v>
      </c>
      <c r="B126" s="32">
        <v>4053.84</v>
      </c>
      <c r="C126" s="32">
        <v>8639.7900000000009</v>
      </c>
      <c r="D126" s="32">
        <v>8639.7900000000009</v>
      </c>
      <c r="E126" s="32">
        <v>8639.7900000000009</v>
      </c>
      <c r="F126" s="32">
        <v>8755.89</v>
      </c>
      <c r="G126" s="32">
        <v>8013.81</v>
      </c>
      <c r="H126" s="32">
        <v>8013.81</v>
      </c>
      <c r="I126" s="31">
        <v>8013.81</v>
      </c>
      <c r="J126" s="32">
        <v>8013.81</v>
      </c>
      <c r="K126" s="31">
        <v>8595.27</v>
      </c>
      <c r="L126" s="32">
        <v>8595.27</v>
      </c>
      <c r="M126" s="32">
        <v>8595.27</v>
      </c>
      <c r="N126" s="38">
        <f t="shared" si="1"/>
        <v>96570.150000000009</v>
      </c>
    </row>
    <row r="127" spans="1:14" x14ac:dyDescent="0.25">
      <c r="A127" s="12" t="s">
        <v>100</v>
      </c>
      <c r="B127" s="32">
        <v>8823.6</v>
      </c>
      <c r="C127" s="32">
        <v>12384</v>
      </c>
      <c r="D127" s="32">
        <v>12384</v>
      </c>
      <c r="E127" s="32">
        <v>12384</v>
      </c>
      <c r="F127" s="32">
        <v>12422.72</v>
      </c>
      <c r="G127" s="32">
        <v>12749.08</v>
      </c>
      <c r="H127" s="32">
        <v>12749.08</v>
      </c>
      <c r="I127" s="31">
        <v>12749.08</v>
      </c>
      <c r="J127" s="32">
        <v>12749.08</v>
      </c>
      <c r="K127" s="31">
        <v>12568.48</v>
      </c>
      <c r="L127" s="32">
        <v>12568.48</v>
      </c>
      <c r="M127" s="32">
        <v>12568.48</v>
      </c>
      <c r="N127" s="38">
        <f t="shared" si="1"/>
        <v>147100.08000000002</v>
      </c>
    </row>
    <row r="128" spans="1:14" x14ac:dyDescent="0.25">
      <c r="A128" s="12" t="s">
        <v>101</v>
      </c>
      <c r="B128" s="32">
        <v>13771.59</v>
      </c>
      <c r="C128" s="32">
        <v>22744.31</v>
      </c>
      <c r="D128" s="32">
        <v>22744.31</v>
      </c>
      <c r="E128" s="32">
        <v>22744.31</v>
      </c>
      <c r="F128" s="32">
        <v>23019.279999999999</v>
      </c>
      <c r="G128" s="32">
        <v>23166.69</v>
      </c>
      <c r="H128" s="32">
        <v>23166.69</v>
      </c>
      <c r="I128" s="31">
        <v>23166.69</v>
      </c>
      <c r="J128" s="32">
        <v>23166.69</v>
      </c>
      <c r="K128" s="31">
        <v>23284.18</v>
      </c>
      <c r="L128" s="32">
        <v>26509.18</v>
      </c>
      <c r="M128" s="32">
        <v>23284.18</v>
      </c>
      <c r="N128" s="38">
        <f t="shared" si="1"/>
        <v>270768.09999999998</v>
      </c>
    </row>
    <row r="129" spans="1:14" x14ac:dyDescent="0.25">
      <c r="A129" s="12" t="s">
        <v>102</v>
      </c>
      <c r="B129" s="32">
        <v>7730.34</v>
      </c>
      <c r="C129" s="32">
        <v>8901</v>
      </c>
      <c r="D129" s="32">
        <v>8901</v>
      </c>
      <c r="E129" s="32">
        <v>8901</v>
      </c>
      <c r="F129" s="32">
        <v>9210.6</v>
      </c>
      <c r="G129" s="32">
        <v>7472.01</v>
      </c>
      <c r="H129" s="32">
        <v>7472.01</v>
      </c>
      <c r="I129" s="31">
        <v>7472.01</v>
      </c>
      <c r="J129" s="32">
        <v>7472.01</v>
      </c>
      <c r="K129" s="31">
        <v>9310.26</v>
      </c>
      <c r="L129" s="32">
        <v>9310.26</v>
      </c>
      <c r="M129" s="32">
        <v>9310.26</v>
      </c>
      <c r="N129" s="38">
        <f t="shared" si="1"/>
        <v>101462.75999999998</v>
      </c>
    </row>
    <row r="130" spans="1:14" x14ac:dyDescent="0.25">
      <c r="A130" s="12" t="s">
        <v>690</v>
      </c>
      <c r="B130" s="32">
        <v>4856.8599999999997</v>
      </c>
      <c r="C130" s="32">
        <v>6127.5</v>
      </c>
      <c r="D130" s="32">
        <v>6127.5</v>
      </c>
      <c r="E130" s="32">
        <v>6127.5</v>
      </c>
      <c r="F130" s="32">
        <v>6340.36</v>
      </c>
      <c r="G130" s="32">
        <v>6080.42</v>
      </c>
      <c r="H130" s="32">
        <v>6080.42</v>
      </c>
      <c r="I130" s="31">
        <v>6080.42</v>
      </c>
      <c r="J130" s="32">
        <v>6080.42</v>
      </c>
      <c r="K130" s="31">
        <v>5094.22</v>
      </c>
      <c r="L130" s="32">
        <v>5094.22</v>
      </c>
      <c r="M130" s="32">
        <v>5094.22</v>
      </c>
      <c r="N130" s="38">
        <f t="shared" ref="N130:N193" si="2">SUM(B130:M130)</f>
        <v>69184.06</v>
      </c>
    </row>
    <row r="131" spans="1:14" x14ac:dyDescent="0.25">
      <c r="A131" s="12" t="s">
        <v>104</v>
      </c>
      <c r="B131" s="32">
        <v>7598.12</v>
      </c>
      <c r="C131" s="32">
        <v>12177.6</v>
      </c>
      <c r="D131" s="32">
        <v>12177.6</v>
      </c>
      <c r="E131" s="32">
        <v>12177.6</v>
      </c>
      <c r="F131" s="32">
        <v>12242.12</v>
      </c>
      <c r="G131" s="32">
        <v>11962.16</v>
      </c>
      <c r="H131" s="32">
        <v>11962.16</v>
      </c>
      <c r="I131" s="31">
        <v>11962.16</v>
      </c>
      <c r="J131" s="32">
        <v>11962.16</v>
      </c>
      <c r="K131" s="31">
        <v>11944.12</v>
      </c>
      <c r="L131" s="32">
        <v>11944.12</v>
      </c>
      <c r="M131" s="32">
        <v>11944.12</v>
      </c>
      <c r="N131" s="38">
        <f t="shared" si="2"/>
        <v>140054.04</v>
      </c>
    </row>
    <row r="132" spans="1:14" x14ac:dyDescent="0.25">
      <c r="A132" s="12" t="s">
        <v>103</v>
      </c>
      <c r="B132" s="32">
        <v>18866.28</v>
      </c>
      <c r="C132" s="32">
        <v>19350</v>
      </c>
      <c r="D132" s="32">
        <v>19350</v>
      </c>
      <c r="E132" s="32">
        <v>19350</v>
      </c>
      <c r="F132" s="32">
        <v>19350</v>
      </c>
      <c r="G132" s="32">
        <v>19144.919999999998</v>
      </c>
      <c r="H132" s="32">
        <v>19144.919999999998</v>
      </c>
      <c r="I132" s="31">
        <v>19144.919999999998</v>
      </c>
      <c r="J132" s="32">
        <v>19144.919999999998</v>
      </c>
      <c r="K132" s="31">
        <v>19350</v>
      </c>
      <c r="L132" s="32">
        <v>19350</v>
      </c>
      <c r="M132" s="32">
        <v>19350</v>
      </c>
      <c r="N132" s="38">
        <f t="shared" si="2"/>
        <v>230895.95999999996</v>
      </c>
    </row>
    <row r="133" spans="1:14" x14ac:dyDescent="0.25">
      <c r="A133" s="12" t="s">
        <v>691</v>
      </c>
      <c r="B133" s="32">
        <v>1373.86</v>
      </c>
      <c r="C133" s="32">
        <v>5243.86</v>
      </c>
      <c r="D133" s="32">
        <v>5243.86</v>
      </c>
      <c r="E133" s="32">
        <v>5243.86</v>
      </c>
      <c r="F133" s="32">
        <v>5243.86</v>
      </c>
      <c r="G133" s="32">
        <v>3418.5</v>
      </c>
      <c r="H133" s="32">
        <v>3418.5</v>
      </c>
      <c r="I133" s="31">
        <v>3418.5</v>
      </c>
      <c r="J133" s="32">
        <v>3418.5</v>
      </c>
      <c r="K133" s="31">
        <v>4478.88</v>
      </c>
      <c r="L133" s="32">
        <v>4478.88</v>
      </c>
      <c r="M133" s="32">
        <v>4478.88</v>
      </c>
      <c r="N133" s="38">
        <f t="shared" si="2"/>
        <v>49459.939999999995</v>
      </c>
    </row>
    <row r="134" spans="1:14" x14ac:dyDescent="0.25">
      <c r="A134" s="12" t="s">
        <v>105</v>
      </c>
      <c r="B134" s="32">
        <v>5592.16</v>
      </c>
      <c r="C134" s="32">
        <v>6450</v>
      </c>
      <c r="D134" s="32">
        <v>6450</v>
      </c>
      <c r="E134" s="32">
        <v>6450</v>
      </c>
      <c r="F134" s="32">
        <v>6450</v>
      </c>
      <c r="G134" s="32">
        <v>6272.62</v>
      </c>
      <c r="H134" s="32">
        <v>6272.62</v>
      </c>
      <c r="I134" s="31">
        <v>6272.62</v>
      </c>
      <c r="J134" s="32">
        <v>6272.62</v>
      </c>
      <c r="K134" s="31">
        <v>6164.92</v>
      </c>
      <c r="L134" s="32">
        <v>6164.92</v>
      </c>
      <c r="M134" s="32">
        <v>6164.92</v>
      </c>
      <c r="N134" s="38">
        <f t="shared" si="2"/>
        <v>74977.400000000009</v>
      </c>
    </row>
    <row r="135" spans="1:14" x14ac:dyDescent="0.25">
      <c r="A135" s="12" t="s">
        <v>106</v>
      </c>
      <c r="B135" s="32">
        <v>3063.76</v>
      </c>
      <c r="C135" s="32">
        <v>5301.9</v>
      </c>
      <c r="D135" s="32">
        <v>5301.9</v>
      </c>
      <c r="E135" s="32">
        <v>5301.9</v>
      </c>
      <c r="F135" s="32">
        <v>5301.9</v>
      </c>
      <c r="G135" s="32">
        <v>4440.82</v>
      </c>
      <c r="H135" s="32">
        <v>4440.82</v>
      </c>
      <c r="I135" s="31">
        <v>4440.82</v>
      </c>
      <c r="J135" s="32">
        <v>4440.82</v>
      </c>
      <c r="K135" s="31">
        <v>4095.1</v>
      </c>
      <c r="L135" s="32">
        <v>4095.1</v>
      </c>
      <c r="M135" s="32">
        <v>4095.1</v>
      </c>
      <c r="N135" s="38">
        <f t="shared" si="2"/>
        <v>54319.939999999995</v>
      </c>
    </row>
    <row r="136" spans="1:14" x14ac:dyDescent="0.25">
      <c r="A136" s="12" t="s">
        <v>107</v>
      </c>
      <c r="B136" s="32">
        <v>26973.96</v>
      </c>
      <c r="C136" s="32">
        <v>38700</v>
      </c>
      <c r="D136" s="32">
        <v>38700</v>
      </c>
      <c r="E136" s="32">
        <v>38700</v>
      </c>
      <c r="F136" s="32">
        <v>38700</v>
      </c>
      <c r="G136" s="32">
        <v>36761.160000000003</v>
      </c>
      <c r="H136" s="32">
        <v>36761.160000000003</v>
      </c>
      <c r="I136" s="31">
        <v>36761.160000000003</v>
      </c>
      <c r="J136" s="32">
        <v>36761.160000000003</v>
      </c>
      <c r="K136" s="31">
        <v>36536.639999999999</v>
      </c>
      <c r="L136" s="32">
        <v>36536.639999999999</v>
      </c>
      <c r="M136" s="32">
        <v>36536.639999999999</v>
      </c>
      <c r="N136" s="38">
        <f t="shared" si="2"/>
        <v>438428.52</v>
      </c>
    </row>
    <row r="137" spans="1:14" x14ac:dyDescent="0.25">
      <c r="A137" s="12" t="s">
        <v>108</v>
      </c>
      <c r="B137" s="32">
        <v>8465.64</v>
      </c>
      <c r="C137" s="32">
        <v>9675</v>
      </c>
      <c r="D137" s="32">
        <v>9675</v>
      </c>
      <c r="E137" s="32">
        <v>9675</v>
      </c>
      <c r="F137" s="32">
        <v>9675</v>
      </c>
      <c r="G137" s="32">
        <v>9459.24</v>
      </c>
      <c r="H137" s="32">
        <v>9459.24</v>
      </c>
      <c r="I137" s="31">
        <v>9459.24</v>
      </c>
      <c r="J137" s="32">
        <v>9459.24</v>
      </c>
      <c r="K137" s="31">
        <v>9325.74</v>
      </c>
      <c r="L137" s="32">
        <v>9325.74</v>
      </c>
      <c r="M137" s="32">
        <v>9325.74</v>
      </c>
      <c r="N137" s="38">
        <f t="shared" si="2"/>
        <v>112979.82000000002</v>
      </c>
    </row>
    <row r="138" spans="1:14" x14ac:dyDescent="0.25">
      <c r="A138" s="12" t="s">
        <v>655</v>
      </c>
      <c r="B138" s="32">
        <v>4656.92</v>
      </c>
      <c r="C138" s="32">
        <v>10681.2</v>
      </c>
      <c r="D138" s="32">
        <v>10681.2</v>
      </c>
      <c r="E138" s="32">
        <v>10681.2</v>
      </c>
      <c r="F138" s="32">
        <v>10681.2</v>
      </c>
      <c r="G138" s="32">
        <v>7276.88</v>
      </c>
      <c r="H138" s="32">
        <v>7276.88</v>
      </c>
      <c r="I138" s="31">
        <v>7276.88</v>
      </c>
      <c r="J138" s="32">
        <v>7276.88</v>
      </c>
      <c r="K138" s="31">
        <v>7776.12</v>
      </c>
      <c r="L138" s="32">
        <v>7776.12</v>
      </c>
      <c r="M138" s="32">
        <v>7776.12</v>
      </c>
      <c r="N138" s="38">
        <f t="shared" si="2"/>
        <v>99817.599999999991</v>
      </c>
    </row>
    <row r="139" spans="1:14" x14ac:dyDescent="0.25">
      <c r="A139" s="12" t="s">
        <v>692</v>
      </c>
      <c r="B139" s="32">
        <v>11416.5</v>
      </c>
      <c r="C139" s="32">
        <v>15528.4</v>
      </c>
      <c r="D139" s="32">
        <v>15528.4</v>
      </c>
      <c r="E139" s="32">
        <v>15528.4</v>
      </c>
      <c r="F139" s="32">
        <v>15641.25</v>
      </c>
      <c r="G139" s="32">
        <v>13965.85</v>
      </c>
      <c r="H139" s="32">
        <v>13965.85</v>
      </c>
      <c r="I139" s="31">
        <v>13965.85</v>
      </c>
      <c r="J139" s="32">
        <v>13965.85</v>
      </c>
      <c r="K139" s="31">
        <v>15344.55</v>
      </c>
      <c r="L139" s="32">
        <v>15344.55</v>
      </c>
      <c r="M139" s="32">
        <v>15344.55</v>
      </c>
      <c r="N139" s="38">
        <f t="shared" si="2"/>
        <v>175540</v>
      </c>
    </row>
    <row r="140" spans="1:14" x14ac:dyDescent="0.25">
      <c r="A140" s="12" t="s">
        <v>109</v>
      </c>
      <c r="B140" s="32">
        <v>3782.94</v>
      </c>
      <c r="C140" s="32">
        <v>8107.65</v>
      </c>
      <c r="D140" s="32">
        <v>8107.65</v>
      </c>
      <c r="E140" s="32">
        <v>8107.65</v>
      </c>
      <c r="F140" s="32">
        <v>8107.65</v>
      </c>
      <c r="G140" s="32">
        <v>5248.68</v>
      </c>
      <c r="H140" s="32">
        <v>5248.68</v>
      </c>
      <c r="I140" s="31">
        <v>5248.68</v>
      </c>
      <c r="J140" s="32">
        <v>5248.68</v>
      </c>
      <c r="K140" s="31">
        <v>7520.37</v>
      </c>
      <c r="L140" s="32">
        <v>7520.37</v>
      </c>
      <c r="M140" s="32">
        <v>7520.37</v>
      </c>
      <c r="N140" s="38">
        <f t="shared" si="2"/>
        <v>79769.37</v>
      </c>
    </row>
    <row r="141" spans="1:14" x14ac:dyDescent="0.25">
      <c r="A141" s="12" t="s">
        <v>110</v>
      </c>
      <c r="B141" s="32">
        <v>4789.1499999999996</v>
      </c>
      <c r="C141" s="32">
        <v>16770</v>
      </c>
      <c r="D141" s="32">
        <v>13545</v>
      </c>
      <c r="E141" s="32">
        <v>13545</v>
      </c>
      <c r="F141" s="32">
        <v>13786.9</v>
      </c>
      <c r="G141" s="32">
        <v>12387.9</v>
      </c>
      <c r="H141" s="32">
        <v>12387.9</v>
      </c>
      <c r="I141" s="31">
        <v>12387.9</v>
      </c>
      <c r="J141" s="32">
        <v>12387.9</v>
      </c>
      <c r="K141" s="31">
        <v>12919.98</v>
      </c>
      <c r="L141" s="32">
        <v>12919.98</v>
      </c>
      <c r="M141" s="32">
        <v>12919.98</v>
      </c>
      <c r="N141" s="38">
        <f t="shared" si="2"/>
        <v>150747.59</v>
      </c>
    </row>
    <row r="142" spans="1:14" x14ac:dyDescent="0.25">
      <c r="A142" s="12" t="s">
        <v>111</v>
      </c>
      <c r="B142" s="32">
        <v>6530.64</v>
      </c>
      <c r="C142" s="32">
        <v>9017.1</v>
      </c>
      <c r="D142" s="32">
        <v>9017.1</v>
      </c>
      <c r="E142" s="32">
        <v>9017.1</v>
      </c>
      <c r="F142" s="32">
        <v>9065.49</v>
      </c>
      <c r="G142" s="32">
        <v>7341.39</v>
      </c>
      <c r="H142" s="32">
        <v>7341.39</v>
      </c>
      <c r="I142" s="31">
        <v>7341.39</v>
      </c>
      <c r="J142" s="32">
        <v>7341.39</v>
      </c>
      <c r="K142" s="31">
        <v>8954.2199999999993</v>
      </c>
      <c r="L142" s="32">
        <v>8954.2199999999993</v>
      </c>
      <c r="M142" s="32">
        <v>8954.2199999999993</v>
      </c>
      <c r="N142" s="38">
        <f t="shared" si="2"/>
        <v>98875.650000000009</v>
      </c>
    </row>
    <row r="143" spans="1:14" x14ac:dyDescent="0.25">
      <c r="A143" s="12" t="s">
        <v>112</v>
      </c>
      <c r="B143" s="32">
        <v>9820.15</v>
      </c>
      <c r="C143" s="32">
        <v>16012.15</v>
      </c>
      <c r="D143" s="32">
        <v>16012.15</v>
      </c>
      <c r="E143" s="32">
        <v>16012.15</v>
      </c>
      <c r="F143" s="32">
        <v>16012.15</v>
      </c>
      <c r="G143" s="32">
        <v>14667.3</v>
      </c>
      <c r="H143" s="32">
        <v>14667.3</v>
      </c>
      <c r="I143" s="31">
        <v>14667.3</v>
      </c>
      <c r="J143" s="32">
        <v>14667.3</v>
      </c>
      <c r="K143" s="31">
        <v>14981.75</v>
      </c>
      <c r="L143" s="32">
        <v>14981.75</v>
      </c>
      <c r="M143" s="32">
        <v>14981.75</v>
      </c>
      <c r="N143" s="38">
        <f t="shared" si="2"/>
        <v>177483.2</v>
      </c>
    </row>
    <row r="144" spans="1:14" x14ac:dyDescent="0.25">
      <c r="A144" s="12" t="s">
        <v>116</v>
      </c>
      <c r="B144" s="32">
        <v>6088.8</v>
      </c>
      <c r="C144" s="32">
        <v>12138.92</v>
      </c>
      <c r="D144" s="32">
        <v>12138.92</v>
      </c>
      <c r="E144" s="32">
        <v>12138.92</v>
      </c>
      <c r="F144" s="32">
        <v>12396.92</v>
      </c>
      <c r="G144" s="32">
        <v>9695.64</v>
      </c>
      <c r="H144" s="32">
        <v>9695.64</v>
      </c>
      <c r="I144" s="31">
        <v>9695.64</v>
      </c>
      <c r="J144" s="32">
        <v>9695.64</v>
      </c>
      <c r="K144" s="31">
        <v>9912.3599999999988</v>
      </c>
      <c r="L144" s="32">
        <v>9912.36</v>
      </c>
      <c r="M144" s="32">
        <v>9912.36</v>
      </c>
      <c r="N144" s="38">
        <f t="shared" si="2"/>
        <v>123422.12</v>
      </c>
    </row>
    <row r="145" spans="1:14" x14ac:dyDescent="0.25">
      <c r="A145" s="12" t="s">
        <v>693</v>
      </c>
      <c r="B145" s="32">
        <v>2699.33</v>
      </c>
      <c r="C145" s="32">
        <v>3225</v>
      </c>
      <c r="D145" s="32">
        <v>3225</v>
      </c>
      <c r="E145" s="32">
        <v>3225</v>
      </c>
      <c r="F145" s="32">
        <v>3225</v>
      </c>
      <c r="G145" s="32">
        <v>2977.64</v>
      </c>
      <c r="H145" s="32">
        <v>2977.64</v>
      </c>
      <c r="I145" s="31">
        <v>2977.64</v>
      </c>
      <c r="J145" s="32">
        <v>2977.64</v>
      </c>
      <c r="K145" s="31">
        <v>2903.47</v>
      </c>
      <c r="L145" s="32">
        <v>2903.47</v>
      </c>
      <c r="M145" s="32">
        <v>2903.47</v>
      </c>
      <c r="N145" s="38">
        <f t="shared" si="2"/>
        <v>36220.300000000003</v>
      </c>
    </row>
    <row r="146" spans="1:14" x14ac:dyDescent="0.25">
      <c r="A146" s="12" t="s">
        <v>113</v>
      </c>
      <c r="B146" s="32">
        <v>21994.5</v>
      </c>
      <c r="C146" s="32">
        <v>31121.3</v>
      </c>
      <c r="D146" s="32">
        <v>31121.3</v>
      </c>
      <c r="E146" s="32">
        <v>31121.3</v>
      </c>
      <c r="F146" s="32">
        <v>31411.5</v>
      </c>
      <c r="G146" s="32">
        <v>26299.9</v>
      </c>
      <c r="H146" s="32">
        <v>26299.9</v>
      </c>
      <c r="I146" s="31">
        <v>26299.9</v>
      </c>
      <c r="J146" s="32">
        <v>26299.9</v>
      </c>
      <c r="K146" s="31">
        <v>30608.5</v>
      </c>
      <c r="L146" s="32">
        <v>30608.5</v>
      </c>
      <c r="M146" s="32">
        <v>30608.5</v>
      </c>
      <c r="N146" s="38">
        <f t="shared" si="2"/>
        <v>343795</v>
      </c>
    </row>
    <row r="147" spans="1:14" x14ac:dyDescent="0.25">
      <c r="A147" s="12" t="s">
        <v>114</v>
      </c>
      <c r="B147" s="32">
        <v>10384.5</v>
      </c>
      <c r="C147" s="32">
        <v>28380</v>
      </c>
      <c r="D147" s="32">
        <v>28380</v>
      </c>
      <c r="E147" s="32">
        <v>28380</v>
      </c>
      <c r="F147" s="32">
        <v>28509</v>
      </c>
      <c r="G147" s="32">
        <v>16121.8</v>
      </c>
      <c r="H147" s="32">
        <v>16121.8</v>
      </c>
      <c r="I147" s="31">
        <v>16121.8</v>
      </c>
      <c r="J147" s="32">
        <v>16121.8</v>
      </c>
      <c r="K147" s="31">
        <v>22471.8</v>
      </c>
      <c r="L147" s="32">
        <v>22471.8</v>
      </c>
      <c r="M147" s="32">
        <v>22471.8</v>
      </c>
      <c r="N147" s="38">
        <f t="shared" si="2"/>
        <v>255936.09999999992</v>
      </c>
    </row>
    <row r="148" spans="1:14" x14ac:dyDescent="0.25">
      <c r="A148" s="12" t="s">
        <v>115</v>
      </c>
      <c r="B148" s="32">
        <v>29412</v>
      </c>
      <c r="C148" s="32">
        <v>69040.800000000003</v>
      </c>
      <c r="D148" s="32">
        <v>69040.800000000003</v>
      </c>
      <c r="E148" s="32">
        <v>69040.800000000003</v>
      </c>
      <c r="F148" s="32">
        <v>69427.92</v>
      </c>
      <c r="G148" s="32">
        <v>50217.120000000003</v>
      </c>
      <c r="H148" s="32">
        <v>50217.120000000003</v>
      </c>
      <c r="I148" s="31">
        <v>50217.119999999995</v>
      </c>
      <c r="J148" s="32">
        <v>50217.120000000003</v>
      </c>
      <c r="K148" s="31">
        <v>59881.8</v>
      </c>
      <c r="L148" s="32">
        <v>59881.8</v>
      </c>
      <c r="M148" s="32">
        <v>59881.8</v>
      </c>
      <c r="N148" s="38">
        <f t="shared" si="2"/>
        <v>686476.20000000007</v>
      </c>
    </row>
    <row r="149" spans="1:14" x14ac:dyDescent="0.25">
      <c r="A149" s="12" t="s">
        <v>117</v>
      </c>
      <c r="B149" s="32">
        <v>7869</v>
      </c>
      <c r="C149" s="32">
        <v>12732.32</v>
      </c>
      <c r="D149" s="32">
        <v>12732.32</v>
      </c>
      <c r="E149" s="32">
        <v>12732.32</v>
      </c>
      <c r="F149" s="32">
        <v>12900</v>
      </c>
      <c r="G149" s="32">
        <v>12409.8</v>
      </c>
      <c r="H149" s="32">
        <v>12409.8</v>
      </c>
      <c r="I149" s="31">
        <v>12409.8</v>
      </c>
      <c r="J149" s="32">
        <v>12409.8</v>
      </c>
      <c r="K149" s="31">
        <v>12599.439999999999</v>
      </c>
      <c r="L149" s="32">
        <v>12599.44</v>
      </c>
      <c r="M149" s="32">
        <v>12599.44</v>
      </c>
      <c r="N149" s="38">
        <f t="shared" si="2"/>
        <v>146403.48000000001</v>
      </c>
    </row>
    <row r="150" spans="1:14" x14ac:dyDescent="0.25">
      <c r="A150" s="12" t="s">
        <v>118</v>
      </c>
      <c r="B150" s="32">
        <v>8068.95</v>
      </c>
      <c r="C150" s="32">
        <v>9597.6</v>
      </c>
      <c r="D150" s="32">
        <v>9597.6</v>
      </c>
      <c r="E150" s="32">
        <v>9597.6</v>
      </c>
      <c r="F150" s="32">
        <v>9597.6</v>
      </c>
      <c r="G150" s="32">
        <v>9094.5</v>
      </c>
      <c r="H150" s="32">
        <v>9094.5</v>
      </c>
      <c r="I150" s="31">
        <v>9094.5</v>
      </c>
      <c r="J150" s="32">
        <v>9094.5</v>
      </c>
      <c r="K150" s="31">
        <v>9110.9399999999987</v>
      </c>
      <c r="L150" s="32">
        <v>9110.94</v>
      </c>
      <c r="M150" s="32">
        <v>9110.94</v>
      </c>
      <c r="N150" s="38">
        <f t="shared" si="2"/>
        <v>110170.17000000001</v>
      </c>
    </row>
    <row r="151" spans="1:14" x14ac:dyDescent="0.25">
      <c r="A151" s="12" t="s">
        <v>119</v>
      </c>
      <c r="B151" s="32">
        <v>14606.06</v>
      </c>
      <c r="C151" s="32">
        <v>20498.099999999999</v>
      </c>
      <c r="D151" s="32">
        <v>20498.099999999999</v>
      </c>
      <c r="E151" s="32">
        <v>20498.099999999999</v>
      </c>
      <c r="F151" s="32">
        <v>20543.25</v>
      </c>
      <c r="G151" s="32">
        <v>20518.400000000001</v>
      </c>
      <c r="H151" s="32">
        <v>20518.400000000001</v>
      </c>
      <c r="I151" s="31">
        <v>20518.400000000001</v>
      </c>
      <c r="J151" s="32">
        <v>20518.400000000001</v>
      </c>
      <c r="K151" s="31">
        <v>21450.799999999999</v>
      </c>
      <c r="L151" s="32">
        <v>21450.799999999999</v>
      </c>
      <c r="M151" s="32">
        <v>21450.799999999999</v>
      </c>
      <c r="N151" s="38">
        <f t="shared" si="2"/>
        <v>243069.60999999993</v>
      </c>
    </row>
    <row r="152" spans="1:14" x14ac:dyDescent="0.25">
      <c r="A152" s="12" t="s">
        <v>125</v>
      </c>
      <c r="B152" s="32">
        <v>1883.4</v>
      </c>
      <c r="C152" s="32">
        <v>3160.5</v>
      </c>
      <c r="D152" s="32">
        <v>3160.5</v>
      </c>
      <c r="E152" s="32">
        <v>3160.5</v>
      </c>
      <c r="F152" s="32">
        <v>3160.5</v>
      </c>
      <c r="G152" s="32">
        <v>2616.77</v>
      </c>
      <c r="H152" s="32">
        <v>2616.77</v>
      </c>
      <c r="I152" s="31">
        <v>2616.77</v>
      </c>
      <c r="J152" s="32">
        <v>2616.77</v>
      </c>
      <c r="K152" s="31">
        <v>2895.41</v>
      </c>
      <c r="L152" s="32">
        <v>2895.41</v>
      </c>
      <c r="M152" s="32">
        <v>2895.41</v>
      </c>
      <c r="N152" s="38">
        <f t="shared" si="2"/>
        <v>33678.71</v>
      </c>
    </row>
    <row r="153" spans="1:14" x14ac:dyDescent="0.25">
      <c r="A153" s="12" t="s">
        <v>120</v>
      </c>
      <c r="B153" s="32">
        <v>4644</v>
      </c>
      <c r="C153" s="32">
        <v>11674.52</v>
      </c>
      <c r="D153" s="32">
        <v>11674.52</v>
      </c>
      <c r="E153" s="32">
        <v>11674.52</v>
      </c>
      <c r="F153" s="32">
        <v>11739</v>
      </c>
      <c r="G153" s="32">
        <v>8537.24</v>
      </c>
      <c r="H153" s="32">
        <v>8537.24</v>
      </c>
      <c r="I153" s="31">
        <v>8537.24</v>
      </c>
      <c r="J153" s="32">
        <v>8537.24</v>
      </c>
      <c r="K153" s="31">
        <v>8805.56</v>
      </c>
      <c r="L153" s="32">
        <v>8805.56</v>
      </c>
      <c r="M153" s="32">
        <v>8805.56</v>
      </c>
      <c r="N153" s="38">
        <f t="shared" si="2"/>
        <v>111972.2</v>
      </c>
    </row>
    <row r="154" spans="1:14" x14ac:dyDescent="0.25">
      <c r="A154" s="12" t="s">
        <v>121</v>
      </c>
      <c r="B154" s="32">
        <v>7365.92</v>
      </c>
      <c r="C154" s="32">
        <v>15867</v>
      </c>
      <c r="D154" s="32">
        <v>12642</v>
      </c>
      <c r="E154" s="32">
        <v>12642</v>
      </c>
      <c r="F154" s="32">
        <v>12732.32</v>
      </c>
      <c r="G154" s="32">
        <v>14067.45</v>
      </c>
      <c r="H154" s="32">
        <v>14067.45</v>
      </c>
      <c r="I154" s="31">
        <v>14067.45</v>
      </c>
      <c r="J154" s="32">
        <v>14067.45</v>
      </c>
      <c r="K154" s="31">
        <v>15412.3</v>
      </c>
      <c r="L154" s="32">
        <v>15412.3</v>
      </c>
      <c r="M154" s="32">
        <v>15412.3</v>
      </c>
      <c r="N154" s="38">
        <f t="shared" si="2"/>
        <v>163755.93999999997</v>
      </c>
    </row>
    <row r="155" spans="1:14" x14ac:dyDescent="0.25">
      <c r="A155" s="12" t="s">
        <v>122</v>
      </c>
      <c r="B155" s="32">
        <v>13980.4</v>
      </c>
      <c r="C155" s="32">
        <v>15850.9</v>
      </c>
      <c r="D155" s="32">
        <v>15850.9</v>
      </c>
      <c r="E155" s="32">
        <v>15850.9</v>
      </c>
      <c r="F155" s="32">
        <v>15931.5</v>
      </c>
      <c r="G155" s="32">
        <v>15828.3</v>
      </c>
      <c r="H155" s="32">
        <v>15828.3</v>
      </c>
      <c r="I155" s="31">
        <v>15828.3</v>
      </c>
      <c r="J155" s="32">
        <v>15828.3</v>
      </c>
      <c r="K155" s="31">
        <v>15657.4</v>
      </c>
      <c r="L155" s="32">
        <v>15657.4</v>
      </c>
      <c r="M155" s="32">
        <v>15657.4</v>
      </c>
      <c r="N155" s="38">
        <f t="shared" si="2"/>
        <v>187750</v>
      </c>
    </row>
    <row r="156" spans="1:14" x14ac:dyDescent="0.25">
      <c r="A156" s="12" t="s">
        <v>123</v>
      </c>
      <c r="B156" s="32">
        <v>18172.91</v>
      </c>
      <c r="C156" s="32">
        <v>28528.35</v>
      </c>
      <c r="D156" s="32">
        <v>22078.35</v>
      </c>
      <c r="E156" s="32">
        <v>22078.35</v>
      </c>
      <c r="F156" s="32">
        <v>22191.26</v>
      </c>
      <c r="G156" s="32">
        <v>27590.52</v>
      </c>
      <c r="H156" s="32">
        <v>27590.52</v>
      </c>
      <c r="I156" s="31">
        <v>27590.52</v>
      </c>
      <c r="J156" s="32">
        <v>24365.52</v>
      </c>
      <c r="K156" s="31">
        <v>27414.09</v>
      </c>
      <c r="L156" s="32">
        <v>30639.09</v>
      </c>
      <c r="M156" s="32">
        <v>27414.09</v>
      </c>
      <c r="N156" s="38">
        <f t="shared" si="2"/>
        <v>305653.57</v>
      </c>
    </row>
    <row r="157" spans="1:14" x14ac:dyDescent="0.25">
      <c r="A157" s="12" t="s">
        <v>694</v>
      </c>
      <c r="B157" s="32">
        <v>23284.5</v>
      </c>
      <c r="C157" s="32">
        <v>30153.8</v>
      </c>
      <c r="D157" s="32">
        <v>30153.8</v>
      </c>
      <c r="E157" s="32">
        <v>30153.8</v>
      </c>
      <c r="F157" s="32">
        <v>30347.3</v>
      </c>
      <c r="G157" s="32">
        <v>26264.400000000001</v>
      </c>
      <c r="H157" s="32">
        <v>26264.400000000001</v>
      </c>
      <c r="I157" s="31">
        <v>26264.400000000001</v>
      </c>
      <c r="J157" s="32">
        <v>26264.400000000001</v>
      </c>
      <c r="K157" s="31">
        <v>30485.9</v>
      </c>
      <c r="L157" s="32">
        <v>33710.9</v>
      </c>
      <c r="M157" s="32">
        <v>30485.9</v>
      </c>
      <c r="N157" s="38">
        <f t="shared" si="2"/>
        <v>343833.50000000006</v>
      </c>
    </row>
    <row r="158" spans="1:14" x14ac:dyDescent="0.25">
      <c r="A158" s="12" t="s">
        <v>124</v>
      </c>
      <c r="B158" s="32">
        <v>8604.32</v>
      </c>
      <c r="C158" s="32">
        <v>21768.75</v>
      </c>
      <c r="D158" s="32">
        <v>12900</v>
      </c>
      <c r="E158" s="32">
        <v>12900</v>
      </c>
      <c r="F158" s="32">
        <v>12900</v>
      </c>
      <c r="G158" s="32">
        <v>17972.28</v>
      </c>
      <c r="H158" s="32">
        <v>17972.28</v>
      </c>
      <c r="I158" s="31">
        <v>17972.28</v>
      </c>
      <c r="J158" s="32">
        <v>17972.28</v>
      </c>
      <c r="K158" s="31">
        <v>23004.12</v>
      </c>
      <c r="L158" s="32">
        <v>23004.12</v>
      </c>
      <c r="M158" s="32">
        <v>23004.12</v>
      </c>
      <c r="N158" s="38">
        <f t="shared" si="2"/>
        <v>209974.55</v>
      </c>
    </row>
    <row r="159" spans="1:14" x14ac:dyDescent="0.25">
      <c r="A159" s="12" t="s">
        <v>126</v>
      </c>
      <c r="B159" s="32">
        <v>9791.1</v>
      </c>
      <c r="C159" s="32">
        <v>22575</v>
      </c>
      <c r="D159" s="32">
        <v>19350</v>
      </c>
      <c r="E159" s="32">
        <v>19350</v>
      </c>
      <c r="F159" s="32">
        <v>19350</v>
      </c>
      <c r="G159" s="32">
        <v>18376.080000000002</v>
      </c>
      <c r="H159" s="32">
        <v>18376.080000000002</v>
      </c>
      <c r="I159" s="31">
        <v>18376.080000000002</v>
      </c>
      <c r="J159" s="32">
        <v>15151.08</v>
      </c>
      <c r="K159" s="31">
        <v>19996.97</v>
      </c>
      <c r="L159" s="32">
        <v>19996.97</v>
      </c>
      <c r="M159" s="32">
        <v>19996.97</v>
      </c>
      <c r="N159" s="38">
        <f t="shared" si="2"/>
        <v>220686.33000000002</v>
      </c>
    </row>
    <row r="160" spans="1:14" x14ac:dyDescent="0.25">
      <c r="A160" s="12" t="s">
        <v>127</v>
      </c>
      <c r="B160" s="32">
        <v>4102.2</v>
      </c>
      <c r="C160" s="32">
        <v>7856.1</v>
      </c>
      <c r="D160" s="32">
        <v>7856.1</v>
      </c>
      <c r="E160" s="32">
        <v>7856.1</v>
      </c>
      <c r="F160" s="32">
        <v>7952.85</v>
      </c>
      <c r="G160" s="32">
        <v>6414.54</v>
      </c>
      <c r="H160" s="32">
        <v>6414.54</v>
      </c>
      <c r="I160" s="31">
        <v>6414.54</v>
      </c>
      <c r="J160" s="32">
        <v>6414.54</v>
      </c>
      <c r="K160" s="31">
        <v>7661.64</v>
      </c>
      <c r="L160" s="32">
        <v>7661.64</v>
      </c>
      <c r="M160" s="32">
        <v>7661.64</v>
      </c>
      <c r="N160" s="38">
        <f t="shared" si="2"/>
        <v>84266.430000000008</v>
      </c>
    </row>
    <row r="161" spans="1:14" x14ac:dyDescent="0.25">
      <c r="A161" s="12" t="s">
        <v>656</v>
      </c>
      <c r="B161" s="32">
        <v>5766.3</v>
      </c>
      <c r="C161" s="32">
        <v>6295.2</v>
      </c>
      <c r="D161" s="32">
        <v>6295.2</v>
      </c>
      <c r="E161" s="32">
        <v>6295.2</v>
      </c>
      <c r="F161" s="32">
        <v>6372.6</v>
      </c>
      <c r="G161" s="32">
        <v>5880.46</v>
      </c>
      <c r="H161" s="32">
        <v>5880.46</v>
      </c>
      <c r="I161" s="31">
        <v>5880.46</v>
      </c>
      <c r="J161" s="32">
        <v>5880.46</v>
      </c>
      <c r="K161" s="31">
        <v>6327.46</v>
      </c>
      <c r="L161" s="32">
        <v>6327.46</v>
      </c>
      <c r="M161" s="32">
        <v>6327.46</v>
      </c>
      <c r="N161" s="38">
        <f t="shared" si="2"/>
        <v>73528.72</v>
      </c>
    </row>
    <row r="162" spans="1:14" x14ac:dyDescent="0.25">
      <c r="A162" s="12" t="s">
        <v>129</v>
      </c>
      <c r="B162" s="32">
        <v>741.75</v>
      </c>
      <c r="C162" s="32">
        <v>2734.8</v>
      </c>
      <c r="D162" s="32">
        <v>2734.8</v>
      </c>
      <c r="E162" s="32">
        <v>2734.8</v>
      </c>
      <c r="F162" s="32">
        <v>2734.8</v>
      </c>
      <c r="G162" s="32">
        <v>1099.08</v>
      </c>
      <c r="H162" s="32">
        <v>1099.08</v>
      </c>
      <c r="I162" s="31">
        <v>1099.08</v>
      </c>
      <c r="J162" s="32">
        <v>1099.08</v>
      </c>
      <c r="K162" s="31">
        <v>1966.93</v>
      </c>
      <c r="L162" s="32">
        <v>1966.93</v>
      </c>
      <c r="M162" s="32">
        <v>1966.93</v>
      </c>
      <c r="N162" s="38">
        <f t="shared" si="2"/>
        <v>21978.06</v>
      </c>
    </row>
    <row r="163" spans="1:14" x14ac:dyDescent="0.25">
      <c r="A163" s="12" t="s">
        <v>128</v>
      </c>
      <c r="B163" s="32">
        <v>5456.7</v>
      </c>
      <c r="C163" s="32">
        <v>6450</v>
      </c>
      <c r="D163" s="32">
        <v>6450</v>
      </c>
      <c r="E163" s="32">
        <v>6450</v>
      </c>
      <c r="F163" s="32">
        <v>6450</v>
      </c>
      <c r="G163" s="32">
        <v>6180.4</v>
      </c>
      <c r="H163" s="32">
        <v>6180.4</v>
      </c>
      <c r="I163" s="31">
        <v>6180.4</v>
      </c>
      <c r="J163" s="32">
        <v>6180.4</v>
      </c>
      <c r="K163" s="31">
        <v>6245.54</v>
      </c>
      <c r="L163" s="32">
        <v>6245.54</v>
      </c>
      <c r="M163" s="32">
        <v>6245.54</v>
      </c>
      <c r="N163" s="38">
        <f t="shared" si="2"/>
        <v>74714.92</v>
      </c>
    </row>
    <row r="164" spans="1:14" x14ac:dyDescent="0.25">
      <c r="A164" s="12" t="s">
        <v>130</v>
      </c>
      <c r="B164" s="32">
        <v>1780.2</v>
      </c>
      <c r="C164" s="32">
        <v>3008.93</v>
      </c>
      <c r="D164" s="32">
        <v>3008.93</v>
      </c>
      <c r="E164" s="32">
        <v>3008.93</v>
      </c>
      <c r="F164" s="32">
        <v>3118.58</v>
      </c>
      <c r="G164" s="32">
        <v>3066.33</v>
      </c>
      <c r="H164" s="32">
        <v>3066.33</v>
      </c>
      <c r="I164" s="31">
        <v>3066.33</v>
      </c>
      <c r="J164" s="32">
        <v>3066.33</v>
      </c>
      <c r="K164" s="31">
        <v>3061.82</v>
      </c>
      <c r="L164" s="32">
        <v>3061.82</v>
      </c>
      <c r="M164" s="32">
        <v>3061.82</v>
      </c>
      <c r="N164" s="38">
        <f t="shared" si="2"/>
        <v>35376.350000000006</v>
      </c>
    </row>
    <row r="165" spans="1:14" x14ac:dyDescent="0.25">
      <c r="A165" s="12" t="s">
        <v>695</v>
      </c>
      <c r="B165" s="32">
        <v>1735.05</v>
      </c>
      <c r="C165" s="32">
        <v>2796.08</v>
      </c>
      <c r="D165" s="32">
        <v>2796.08</v>
      </c>
      <c r="E165" s="32">
        <v>2796.08</v>
      </c>
      <c r="F165" s="32">
        <v>2902.5</v>
      </c>
      <c r="G165" s="32">
        <v>2105.9299999999998</v>
      </c>
      <c r="H165" s="32">
        <v>2105.9299999999998</v>
      </c>
      <c r="I165" s="31">
        <v>2105.9299999999998</v>
      </c>
      <c r="J165" s="32">
        <v>2105.9299999999998</v>
      </c>
      <c r="K165" s="31">
        <v>1745.69</v>
      </c>
      <c r="L165" s="32">
        <v>1745.69</v>
      </c>
      <c r="M165" s="32">
        <v>1745.69</v>
      </c>
      <c r="N165" s="38">
        <f t="shared" si="2"/>
        <v>26686.579999999998</v>
      </c>
    </row>
    <row r="166" spans="1:14" x14ac:dyDescent="0.25">
      <c r="A166" s="12" t="s">
        <v>179</v>
      </c>
      <c r="B166" s="32">
        <v>8915.51</v>
      </c>
      <c r="C166" s="32">
        <v>15318.75</v>
      </c>
      <c r="D166" s="32">
        <v>15318.75</v>
      </c>
      <c r="E166" s="32">
        <v>15318.75</v>
      </c>
      <c r="F166" s="32">
        <v>15318.75</v>
      </c>
      <c r="G166" s="32">
        <v>12674.75</v>
      </c>
      <c r="H166" s="32">
        <v>12674.75</v>
      </c>
      <c r="I166" s="31">
        <v>12674.75</v>
      </c>
      <c r="J166" s="32">
        <v>12674.75</v>
      </c>
      <c r="K166" s="31">
        <v>12444.95</v>
      </c>
      <c r="L166" s="32">
        <v>12444.95</v>
      </c>
      <c r="M166" s="32">
        <v>12444.95</v>
      </c>
      <c r="N166" s="38">
        <f t="shared" si="2"/>
        <v>158224.36000000004</v>
      </c>
    </row>
    <row r="167" spans="1:14" x14ac:dyDescent="0.25">
      <c r="A167" s="12" t="s">
        <v>131</v>
      </c>
      <c r="B167" s="32">
        <v>23774.7</v>
      </c>
      <c r="C167" s="32">
        <v>53493.17</v>
      </c>
      <c r="D167" s="32">
        <v>53493.17</v>
      </c>
      <c r="E167" s="32">
        <v>53493.17</v>
      </c>
      <c r="F167" s="32">
        <v>53493.17</v>
      </c>
      <c r="G167" s="32">
        <v>37194.019999999997</v>
      </c>
      <c r="H167" s="32">
        <v>37194.019999999997</v>
      </c>
      <c r="I167" s="31">
        <v>37194.020000000004</v>
      </c>
      <c r="J167" s="32">
        <v>37194.019999999997</v>
      </c>
      <c r="K167" s="31">
        <v>39510.119999999995</v>
      </c>
      <c r="L167" s="32">
        <v>39510.120000000003</v>
      </c>
      <c r="M167" s="32">
        <v>39510.120000000003</v>
      </c>
      <c r="N167" s="38">
        <f t="shared" si="2"/>
        <v>505053.82000000007</v>
      </c>
    </row>
    <row r="168" spans="1:14" x14ac:dyDescent="0.25">
      <c r="A168" s="12" t="s">
        <v>132</v>
      </c>
      <c r="B168" s="32">
        <v>4650.46</v>
      </c>
      <c r="C168" s="32">
        <v>5695.36</v>
      </c>
      <c r="D168" s="32">
        <v>5695.36</v>
      </c>
      <c r="E168" s="32">
        <v>5695.36</v>
      </c>
      <c r="F168" s="32">
        <v>5695.36</v>
      </c>
      <c r="G168" s="32">
        <v>5686.96</v>
      </c>
      <c r="H168" s="32">
        <v>5686.96</v>
      </c>
      <c r="I168" s="31">
        <v>5686.96</v>
      </c>
      <c r="J168" s="32">
        <v>5686.96</v>
      </c>
      <c r="K168" s="31">
        <v>5147.74</v>
      </c>
      <c r="L168" s="32">
        <v>5147.74</v>
      </c>
      <c r="M168" s="32">
        <v>5147.74</v>
      </c>
      <c r="N168" s="38">
        <f t="shared" si="2"/>
        <v>65622.959999999992</v>
      </c>
    </row>
    <row r="169" spans="1:14" x14ac:dyDescent="0.25">
      <c r="A169" s="12" t="s">
        <v>696</v>
      </c>
      <c r="B169" s="32">
        <v>5669.56</v>
      </c>
      <c r="C169" s="32">
        <v>6346.8</v>
      </c>
      <c r="D169" s="32">
        <v>6346.8</v>
      </c>
      <c r="E169" s="32">
        <v>6346.8</v>
      </c>
      <c r="F169" s="32">
        <v>6398.4</v>
      </c>
      <c r="G169" s="32">
        <v>6193.3</v>
      </c>
      <c r="H169" s="32">
        <v>6193.3</v>
      </c>
      <c r="I169" s="31">
        <v>6193.3</v>
      </c>
      <c r="J169" s="32">
        <v>6193.3</v>
      </c>
      <c r="K169" s="31">
        <v>6212.64</v>
      </c>
      <c r="L169" s="32">
        <v>6212.64</v>
      </c>
      <c r="M169" s="32">
        <v>6212.64</v>
      </c>
      <c r="N169" s="38">
        <f t="shared" si="2"/>
        <v>74519.48000000001</v>
      </c>
    </row>
    <row r="170" spans="1:14" x14ac:dyDescent="0.25">
      <c r="A170" s="12" t="s">
        <v>133</v>
      </c>
      <c r="B170" s="32">
        <v>7120.8</v>
      </c>
      <c r="C170" s="32">
        <v>9607.2900000000009</v>
      </c>
      <c r="D170" s="32">
        <v>9607.2900000000009</v>
      </c>
      <c r="E170" s="32">
        <v>9607.2900000000009</v>
      </c>
      <c r="F170" s="32">
        <v>9675</v>
      </c>
      <c r="G170" s="32">
        <v>7971.24</v>
      </c>
      <c r="H170" s="32">
        <v>7971.24</v>
      </c>
      <c r="I170" s="31">
        <v>7971.24</v>
      </c>
      <c r="J170" s="32">
        <v>7971.24</v>
      </c>
      <c r="K170" s="31">
        <v>8459.82</v>
      </c>
      <c r="L170" s="32">
        <v>8459.82</v>
      </c>
      <c r="M170" s="32">
        <v>8459.82</v>
      </c>
      <c r="N170" s="38">
        <f t="shared" si="2"/>
        <v>102882.09000000003</v>
      </c>
    </row>
    <row r="171" spans="1:14" x14ac:dyDescent="0.25">
      <c r="A171" s="12" t="s">
        <v>697</v>
      </c>
      <c r="B171" s="32">
        <v>8871.99</v>
      </c>
      <c r="C171" s="32">
        <v>9675</v>
      </c>
      <c r="D171" s="32">
        <v>9675</v>
      </c>
      <c r="E171" s="32">
        <v>9675</v>
      </c>
      <c r="F171" s="32">
        <v>9675</v>
      </c>
      <c r="G171" s="32">
        <v>9531.81</v>
      </c>
      <c r="H171" s="32">
        <v>9531.81</v>
      </c>
      <c r="I171" s="31">
        <v>9531.81</v>
      </c>
      <c r="J171" s="32">
        <v>9531.81</v>
      </c>
      <c r="K171" s="31">
        <v>9675</v>
      </c>
      <c r="L171" s="32">
        <v>9675</v>
      </c>
      <c r="M171" s="32">
        <v>9675</v>
      </c>
      <c r="N171" s="38">
        <f t="shared" si="2"/>
        <v>114724.23</v>
      </c>
    </row>
    <row r="172" spans="1:14" x14ac:dyDescent="0.25">
      <c r="A172" s="12" t="s">
        <v>134</v>
      </c>
      <c r="B172" s="32">
        <v>11938.98</v>
      </c>
      <c r="C172" s="32">
        <v>18440.580000000002</v>
      </c>
      <c r="D172" s="32">
        <v>18440.580000000002</v>
      </c>
      <c r="E172" s="32">
        <v>18440.580000000002</v>
      </c>
      <c r="F172" s="32">
        <v>18537.3</v>
      </c>
      <c r="G172" s="32">
        <v>15013.68</v>
      </c>
      <c r="H172" s="32">
        <v>15013.68</v>
      </c>
      <c r="I172" s="31">
        <v>15013.68</v>
      </c>
      <c r="J172" s="32">
        <v>15013.68</v>
      </c>
      <c r="K172" s="31">
        <v>14144.880000000001</v>
      </c>
      <c r="L172" s="32">
        <v>14144.88</v>
      </c>
      <c r="M172" s="32">
        <v>14144.88</v>
      </c>
      <c r="N172" s="38">
        <f t="shared" si="2"/>
        <v>188287.38</v>
      </c>
    </row>
    <row r="173" spans="1:14" x14ac:dyDescent="0.25">
      <c r="A173" s="12" t="s">
        <v>135</v>
      </c>
      <c r="B173" s="32">
        <v>2231.6999999999998</v>
      </c>
      <c r="C173" s="32">
        <v>2847.68</v>
      </c>
      <c r="D173" s="32">
        <v>2847.68</v>
      </c>
      <c r="E173" s="32">
        <v>2847.68</v>
      </c>
      <c r="F173" s="32">
        <v>2847.68</v>
      </c>
      <c r="G173" s="32">
        <v>2714.48</v>
      </c>
      <c r="H173" s="32">
        <v>2714.48</v>
      </c>
      <c r="I173" s="31">
        <v>2714.48</v>
      </c>
      <c r="J173" s="32">
        <v>2714.48</v>
      </c>
      <c r="K173" s="31">
        <v>3171.14</v>
      </c>
      <c r="L173" s="32">
        <v>3171.14</v>
      </c>
      <c r="M173" s="32">
        <v>3171.14</v>
      </c>
      <c r="N173" s="38">
        <f t="shared" si="2"/>
        <v>33993.760000000002</v>
      </c>
    </row>
    <row r="174" spans="1:14" x14ac:dyDescent="0.25">
      <c r="A174" s="12" t="s">
        <v>698</v>
      </c>
      <c r="B174" s="32">
        <v>6878.94</v>
      </c>
      <c r="C174" s="32">
        <v>9675</v>
      </c>
      <c r="D174" s="32">
        <v>9675</v>
      </c>
      <c r="E174" s="32">
        <v>9675</v>
      </c>
      <c r="F174" s="32">
        <v>9675</v>
      </c>
      <c r="G174" s="32">
        <v>8543.0400000000009</v>
      </c>
      <c r="H174" s="32">
        <v>8543.0400000000009</v>
      </c>
      <c r="I174" s="31">
        <v>8543.0400000000009</v>
      </c>
      <c r="J174" s="32">
        <v>8543.0400000000009</v>
      </c>
      <c r="K174" s="31">
        <v>7936.41</v>
      </c>
      <c r="L174" s="32">
        <v>7936.41</v>
      </c>
      <c r="M174" s="32">
        <v>7936.41</v>
      </c>
      <c r="N174" s="38">
        <f t="shared" si="2"/>
        <v>103560.33000000002</v>
      </c>
    </row>
    <row r="175" spans="1:14" x14ac:dyDescent="0.25">
      <c r="A175" s="12" t="s">
        <v>136</v>
      </c>
      <c r="B175" s="32">
        <v>6588.69</v>
      </c>
      <c r="C175" s="32">
        <v>9558.9</v>
      </c>
      <c r="D175" s="32">
        <v>9558.9</v>
      </c>
      <c r="E175" s="32">
        <v>9558.9</v>
      </c>
      <c r="F175" s="32">
        <v>9675</v>
      </c>
      <c r="G175" s="32">
        <v>11594.85</v>
      </c>
      <c r="H175" s="32">
        <v>11594.85</v>
      </c>
      <c r="I175" s="31">
        <v>11594.85</v>
      </c>
      <c r="J175" s="32">
        <v>8369.85</v>
      </c>
      <c r="K175" s="31">
        <v>12200.49</v>
      </c>
      <c r="L175" s="32">
        <v>12200.49</v>
      </c>
      <c r="M175" s="32">
        <v>12200.49</v>
      </c>
      <c r="N175" s="38">
        <f t="shared" si="2"/>
        <v>124696.26000000002</v>
      </c>
    </row>
    <row r="176" spans="1:14" x14ac:dyDescent="0.25">
      <c r="A176" s="12" t="s">
        <v>657</v>
      </c>
      <c r="B176" s="32">
        <v>699.83</v>
      </c>
      <c r="C176" s="32">
        <v>2580</v>
      </c>
      <c r="D176" s="32">
        <v>2580</v>
      </c>
      <c r="E176" s="32">
        <v>2580</v>
      </c>
      <c r="F176" s="32">
        <v>2580</v>
      </c>
      <c r="G176" s="32">
        <v>1628.63</v>
      </c>
      <c r="H176" s="32">
        <v>1628.63</v>
      </c>
      <c r="I176" s="31">
        <v>1628.63</v>
      </c>
      <c r="J176" s="32">
        <v>1628.63</v>
      </c>
      <c r="K176" s="31">
        <v>1713.44</v>
      </c>
      <c r="L176" s="32">
        <v>1713.44</v>
      </c>
      <c r="M176" s="32">
        <v>1713.44</v>
      </c>
      <c r="N176" s="38">
        <f t="shared" si="2"/>
        <v>22674.67</v>
      </c>
    </row>
    <row r="177" spans="1:14" x14ac:dyDescent="0.25">
      <c r="A177" s="12" t="s">
        <v>137</v>
      </c>
      <c r="B177" s="32">
        <v>2854.14</v>
      </c>
      <c r="C177" s="32">
        <v>7817.4</v>
      </c>
      <c r="D177" s="32">
        <v>7817.4</v>
      </c>
      <c r="E177" s="32">
        <v>7817.4</v>
      </c>
      <c r="F177" s="32">
        <v>7817.4</v>
      </c>
      <c r="G177" s="32">
        <v>4876.2</v>
      </c>
      <c r="H177" s="32">
        <v>4876.2</v>
      </c>
      <c r="I177" s="31">
        <v>4876.2</v>
      </c>
      <c r="J177" s="32">
        <v>4876.2</v>
      </c>
      <c r="K177" s="31">
        <v>5170.32</v>
      </c>
      <c r="L177" s="32">
        <v>5170.32</v>
      </c>
      <c r="M177" s="32">
        <v>5170.32</v>
      </c>
      <c r="N177" s="38">
        <f t="shared" si="2"/>
        <v>69139.499999999985</v>
      </c>
    </row>
    <row r="178" spans="1:14" x14ac:dyDescent="0.25">
      <c r="A178" s="12" t="s">
        <v>138</v>
      </c>
      <c r="B178" s="32">
        <v>19375.84</v>
      </c>
      <c r="C178" s="32">
        <v>25800</v>
      </c>
      <c r="D178" s="32">
        <v>25800</v>
      </c>
      <c r="E178" s="32">
        <v>25800</v>
      </c>
      <c r="F178" s="32">
        <v>25800</v>
      </c>
      <c r="G178" s="32">
        <v>23924.32</v>
      </c>
      <c r="H178" s="32">
        <v>23924.32</v>
      </c>
      <c r="I178" s="31">
        <v>23924.32</v>
      </c>
      <c r="J178" s="32">
        <v>23924.32</v>
      </c>
      <c r="K178" s="31">
        <v>24169.440000000002</v>
      </c>
      <c r="L178" s="32">
        <v>24169.439999999999</v>
      </c>
      <c r="M178" s="32">
        <v>24169.439999999999</v>
      </c>
      <c r="N178" s="38">
        <f t="shared" si="2"/>
        <v>290781.44</v>
      </c>
    </row>
    <row r="179" spans="1:14" x14ac:dyDescent="0.25">
      <c r="A179" s="12" t="s">
        <v>139</v>
      </c>
      <c r="B179" s="32">
        <v>5369.65</v>
      </c>
      <c r="C179" s="32">
        <v>14625.4</v>
      </c>
      <c r="D179" s="32">
        <v>14625.4</v>
      </c>
      <c r="E179" s="32">
        <v>14625.4</v>
      </c>
      <c r="F179" s="32">
        <v>14883.4</v>
      </c>
      <c r="G179" s="32">
        <v>10665.1</v>
      </c>
      <c r="H179" s="32">
        <v>10665.1</v>
      </c>
      <c r="I179" s="31">
        <v>10665.1</v>
      </c>
      <c r="J179" s="32">
        <v>10665.1</v>
      </c>
      <c r="K179" s="31">
        <v>10337.75</v>
      </c>
      <c r="L179" s="32">
        <v>10337.75</v>
      </c>
      <c r="M179" s="32">
        <v>10337.75</v>
      </c>
      <c r="N179" s="38">
        <f t="shared" si="2"/>
        <v>137802.90000000002</v>
      </c>
    </row>
    <row r="180" spans="1:14" x14ac:dyDescent="0.25">
      <c r="A180" s="12" t="s">
        <v>699</v>
      </c>
      <c r="B180" s="32">
        <v>645</v>
      </c>
      <c r="C180" s="32">
        <v>2580</v>
      </c>
      <c r="D180" s="32">
        <v>2580</v>
      </c>
      <c r="E180" s="32">
        <v>2580</v>
      </c>
      <c r="F180" s="32">
        <v>2580</v>
      </c>
      <c r="G180" s="32">
        <v>1470.92</v>
      </c>
      <c r="H180" s="32">
        <v>1470.92</v>
      </c>
      <c r="I180" s="31">
        <v>1470.92</v>
      </c>
      <c r="J180" s="32">
        <v>1470.92</v>
      </c>
      <c r="K180" s="31">
        <v>2748.3500000000004</v>
      </c>
      <c r="L180" s="32">
        <v>2748.35</v>
      </c>
      <c r="M180" s="32">
        <v>2748.35</v>
      </c>
      <c r="N180" s="38">
        <f t="shared" si="2"/>
        <v>25093.729999999996</v>
      </c>
    </row>
    <row r="181" spans="1:14" x14ac:dyDescent="0.25">
      <c r="A181" s="12" t="s">
        <v>700</v>
      </c>
      <c r="B181" s="32">
        <v>6743.49</v>
      </c>
      <c r="C181" s="32">
        <v>9355.74</v>
      </c>
      <c r="D181" s="32">
        <v>9355.74</v>
      </c>
      <c r="E181" s="32">
        <v>9355.74</v>
      </c>
      <c r="F181" s="32">
        <v>9355.74</v>
      </c>
      <c r="G181" s="32">
        <v>9554.07</v>
      </c>
      <c r="H181" s="32">
        <v>9554.07</v>
      </c>
      <c r="I181" s="31">
        <v>9554.07</v>
      </c>
      <c r="J181" s="32">
        <v>9554.07</v>
      </c>
      <c r="K181" s="31">
        <v>9459.24</v>
      </c>
      <c r="L181" s="32">
        <v>9459.24</v>
      </c>
      <c r="M181" s="32">
        <v>9459.24</v>
      </c>
      <c r="N181" s="38">
        <f t="shared" si="2"/>
        <v>110760.45000000003</v>
      </c>
    </row>
    <row r="182" spans="1:14" x14ac:dyDescent="0.25">
      <c r="A182" s="12" t="s">
        <v>701</v>
      </c>
      <c r="B182" s="32">
        <v>3115.36</v>
      </c>
      <c r="C182" s="32">
        <v>6140.4</v>
      </c>
      <c r="D182" s="32">
        <v>6140.4</v>
      </c>
      <c r="E182" s="32">
        <v>6140.4</v>
      </c>
      <c r="F182" s="32">
        <v>6269.4</v>
      </c>
      <c r="G182" s="32">
        <v>6064.3</v>
      </c>
      <c r="H182" s="32">
        <v>6064.3</v>
      </c>
      <c r="I182" s="31">
        <v>6064.3</v>
      </c>
      <c r="J182" s="32">
        <v>6064.3</v>
      </c>
      <c r="K182" s="31">
        <v>5865.64</v>
      </c>
      <c r="L182" s="32">
        <v>5865.64</v>
      </c>
      <c r="M182" s="32">
        <v>5865.64</v>
      </c>
      <c r="N182" s="38">
        <f t="shared" si="2"/>
        <v>69660.080000000016</v>
      </c>
    </row>
    <row r="183" spans="1:14" x14ac:dyDescent="0.25">
      <c r="A183" s="12" t="s">
        <v>702</v>
      </c>
      <c r="B183" s="32">
        <v>11313.32</v>
      </c>
      <c r="C183" s="32">
        <v>12900</v>
      </c>
      <c r="D183" s="32">
        <v>12900</v>
      </c>
      <c r="E183" s="32">
        <v>12900</v>
      </c>
      <c r="F183" s="32">
        <v>12900</v>
      </c>
      <c r="G183" s="32">
        <v>12181.48</v>
      </c>
      <c r="H183" s="32">
        <v>12181.48</v>
      </c>
      <c r="I183" s="31">
        <v>12181.48</v>
      </c>
      <c r="J183" s="32">
        <v>12181.48</v>
      </c>
      <c r="K183" s="31">
        <v>11853.8</v>
      </c>
      <c r="L183" s="32">
        <v>11853.8</v>
      </c>
      <c r="M183" s="32">
        <v>11853.8</v>
      </c>
      <c r="N183" s="38">
        <f t="shared" si="2"/>
        <v>147200.63999999998</v>
      </c>
    </row>
    <row r="184" spans="1:14" x14ac:dyDescent="0.25">
      <c r="A184" s="12" t="s">
        <v>140</v>
      </c>
      <c r="B184" s="32">
        <v>15147.86</v>
      </c>
      <c r="C184" s="32">
        <v>21626.85</v>
      </c>
      <c r="D184" s="32">
        <v>21626.85</v>
      </c>
      <c r="E184" s="32">
        <v>21626.85</v>
      </c>
      <c r="F184" s="32">
        <v>22078.35</v>
      </c>
      <c r="G184" s="32">
        <v>21520.73</v>
      </c>
      <c r="H184" s="32">
        <v>21520.73</v>
      </c>
      <c r="I184" s="31">
        <v>21520.730000000003</v>
      </c>
      <c r="J184" s="32">
        <v>21520.73</v>
      </c>
      <c r="K184" s="31">
        <v>21728.420000000002</v>
      </c>
      <c r="L184" s="32">
        <v>28178.42</v>
      </c>
      <c r="M184" s="32">
        <v>28178.42</v>
      </c>
      <c r="N184" s="38">
        <f t="shared" si="2"/>
        <v>266274.94</v>
      </c>
    </row>
    <row r="185" spans="1:14" x14ac:dyDescent="0.25">
      <c r="A185" s="12" t="s">
        <v>141</v>
      </c>
      <c r="B185" s="32">
        <v>4440.84</v>
      </c>
      <c r="C185" s="32">
        <v>8223.75</v>
      </c>
      <c r="D185" s="32">
        <v>8223.75</v>
      </c>
      <c r="E185" s="32">
        <v>8223.75</v>
      </c>
      <c r="F185" s="32">
        <v>8301.15</v>
      </c>
      <c r="G185" s="32">
        <v>7500.06</v>
      </c>
      <c r="H185" s="32">
        <v>7500.06</v>
      </c>
      <c r="I185" s="31">
        <v>7500.06</v>
      </c>
      <c r="J185" s="32">
        <v>7500.06</v>
      </c>
      <c r="K185" s="31">
        <v>8976.48</v>
      </c>
      <c r="L185" s="32">
        <v>8976.48</v>
      </c>
      <c r="M185" s="32">
        <v>8976.48</v>
      </c>
      <c r="N185" s="38">
        <f t="shared" si="2"/>
        <v>94342.919999999984</v>
      </c>
    </row>
    <row r="186" spans="1:14" x14ac:dyDescent="0.25">
      <c r="A186" s="12" t="s">
        <v>142</v>
      </c>
      <c r="B186" s="32">
        <v>8562.39</v>
      </c>
      <c r="C186" s="32">
        <v>9675</v>
      </c>
      <c r="D186" s="32">
        <v>9675</v>
      </c>
      <c r="E186" s="32">
        <v>9675</v>
      </c>
      <c r="F186" s="32">
        <v>9675</v>
      </c>
      <c r="G186" s="32">
        <v>9296.7000000000007</v>
      </c>
      <c r="H186" s="32">
        <v>9296.7000000000007</v>
      </c>
      <c r="I186" s="31">
        <v>9296.7000000000007</v>
      </c>
      <c r="J186" s="32">
        <v>9296.7000000000007</v>
      </c>
      <c r="K186" s="31">
        <v>9521.16</v>
      </c>
      <c r="L186" s="32">
        <v>9521.16</v>
      </c>
      <c r="M186" s="32">
        <v>9521.16</v>
      </c>
      <c r="N186" s="38">
        <f t="shared" si="2"/>
        <v>113012.67</v>
      </c>
    </row>
    <row r="187" spans="1:14" x14ac:dyDescent="0.25">
      <c r="A187" s="12" t="s">
        <v>143</v>
      </c>
      <c r="B187" s="32">
        <v>1077.1500000000001</v>
      </c>
      <c r="C187" s="32">
        <v>2902.5</v>
      </c>
      <c r="D187" s="32">
        <v>2902.5</v>
      </c>
      <c r="E187" s="32">
        <v>2902.5</v>
      </c>
      <c r="F187" s="32">
        <v>2902.5</v>
      </c>
      <c r="G187" s="32">
        <v>1700.87</v>
      </c>
      <c r="H187" s="32">
        <v>1700.87</v>
      </c>
      <c r="I187" s="31">
        <v>1700.87</v>
      </c>
      <c r="J187" s="32">
        <v>1700.87</v>
      </c>
      <c r="K187" s="31">
        <v>2603.87</v>
      </c>
      <c r="L187" s="32">
        <v>2603.87</v>
      </c>
      <c r="M187" s="32">
        <v>2603.87</v>
      </c>
      <c r="N187" s="38">
        <f t="shared" si="2"/>
        <v>27302.239999999994</v>
      </c>
    </row>
    <row r="188" spans="1:14" x14ac:dyDescent="0.25">
      <c r="A188" s="12" t="s">
        <v>144</v>
      </c>
      <c r="B188" s="32">
        <v>5779.2</v>
      </c>
      <c r="C188" s="32">
        <v>11610</v>
      </c>
      <c r="D188" s="32">
        <v>11610</v>
      </c>
      <c r="E188" s="32">
        <v>11610</v>
      </c>
      <c r="F188" s="32">
        <v>11764.8</v>
      </c>
      <c r="G188" s="32">
        <v>9891.7199999999993</v>
      </c>
      <c r="H188" s="32">
        <v>9891.7199999999993</v>
      </c>
      <c r="I188" s="31">
        <v>9891.7199999999993</v>
      </c>
      <c r="J188" s="32">
        <v>9891.7199999999993</v>
      </c>
      <c r="K188" s="31">
        <v>11384.240000000002</v>
      </c>
      <c r="L188" s="32">
        <v>11384.24</v>
      </c>
      <c r="M188" s="32">
        <v>11384.24</v>
      </c>
      <c r="N188" s="38">
        <f t="shared" si="2"/>
        <v>126093.60000000002</v>
      </c>
    </row>
    <row r="189" spans="1:14" x14ac:dyDescent="0.25">
      <c r="A189" s="12" t="s">
        <v>145</v>
      </c>
      <c r="B189" s="32">
        <v>2176.89</v>
      </c>
      <c r="C189" s="32">
        <v>11110.14</v>
      </c>
      <c r="D189" s="32">
        <v>7885.14</v>
      </c>
      <c r="E189" s="32">
        <v>7885.14</v>
      </c>
      <c r="F189" s="32">
        <v>7885.14</v>
      </c>
      <c r="G189" s="32">
        <v>7013.72</v>
      </c>
      <c r="H189" s="32">
        <v>7013.72</v>
      </c>
      <c r="I189" s="31">
        <v>7013.72</v>
      </c>
      <c r="J189" s="32">
        <v>7013.72</v>
      </c>
      <c r="K189" s="31">
        <v>10905.68</v>
      </c>
      <c r="L189" s="32">
        <v>10905.68</v>
      </c>
      <c r="M189" s="32">
        <v>10905.68</v>
      </c>
      <c r="N189" s="38">
        <f t="shared" si="2"/>
        <v>97714.37</v>
      </c>
    </row>
    <row r="190" spans="1:14" x14ac:dyDescent="0.25">
      <c r="A190" s="12" t="s">
        <v>146</v>
      </c>
      <c r="B190" s="32">
        <v>674.03</v>
      </c>
      <c r="C190" s="32">
        <v>2580</v>
      </c>
      <c r="D190" s="32">
        <v>2580</v>
      </c>
      <c r="E190" s="32">
        <v>2580</v>
      </c>
      <c r="F190" s="32">
        <v>2580</v>
      </c>
      <c r="G190" s="32">
        <v>2024.33</v>
      </c>
      <c r="H190" s="32">
        <v>2024.33</v>
      </c>
      <c r="I190" s="31">
        <v>2024.33</v>
      </c>
      <c r="J190" s="32">
        <v>2024.33</v>
      </c>
      <c r="K190" s="31">
        <v>2776.73</v>
      </c>
      <c r="L190" s="32">
        <v>2776.73</v>
      </c>
      <c r="M190" s="32">
        <v>2776.73</v>
      </c>
      <c r="N190" s="38">
        <f t="shared" si="2"/>
        <v>27421.539999999997</v>
      </c>
    </row>
    <row r="191" spans="1:14" x14ac:dyDescent="0.25">
      <c r="A191" s="12" t="s">
        <v>147</v>
      </c>
      <c r="B191" s="32">
        <v>18198.72</v>
      </c>
      <c r="C191" s="32">
        <v>28154.25</v>
      </c>
      <c r="D191" s="32">
        <v>28154.25</v>
      </c>
      <c r="E191" s="32">
        <v>28154.25</v>
      </c>
      <c r="F191" s="32">
        <v>28241.37</v>
      </c>
      <c r="G191" s="32">
        <v>24978.959999999999</v>
      </c>
      <c r="H191" s="32">
        <v>24978.959999999999</v>
      </c>
      <c r="I191" s="31">
        <v>24978.959999999999</v>
      </c>
      <c r="J191" s="32">
        <v>24978.959999999999</v>
      </c>
      <c r="K191" s="31">
        <v>26743.68</v>
      </c>
      <c r="L191" s="32">
        <v>26743.68</v>
      </c>
      <c r="M191" s="32">
        <v>26743.68</v>
      </c>
      <c r="N191" s="38">
        <f t="shared" si="2"/>
        <v>311049.71999999997</v>
      </c>
    </row>
    <row r="192" spans="1:14" x14ac:dyDescent="0.25">
      <c r="A192" s="12" t="s">
        <v>148</v>
      </c>
      <c r="B192" s="32">
        <v>2118.83</v>
      </c>
      <c r="C192" s="32">
        <v>3050.85</v>
      </c>
      <c r="D192" s="32">
        <v>3050.85</v>
      </c>
      <c r="E192" s="32">
        <v>3050.85</v>
      </c>
      <c r="F192" s="32">
        <v>3225</v>
      </c>
      <c r="G192" s="32">
        <v>2850.58</v>
      </c>
      <c r="H192" s="32">
        <v>2850.58</v>
      </c>
      <c r="I192" s="31">
        <v>2850.58</v>
      </c>
      <c r="J192" s="32">
        <v>2850.58</v>
      </c>
      <c r="K192" s="31">
        <v>3106.97</v>
      </c>
      <c r="L192" s="32">
        <v>3106.97</v>
      </c>
      <c r="M192" s="32">
        <v>3106.97</v>
      </c>
      <c r="N192" s="38">
        <f t="shared" si="2"/>
        <v>35219.610000000008</v>
      </c>
    </row>
    <row r="193" spans="1:14" x14ac:dyDescent="0.25">
      <c r="A193" s="12" t="s">
        <v>149</v>
      </c>
      <c r="B193" s="32">
        <v>4269.8999999999996</v>
      </c>
      <c r="C193" s="32">
        <v>6450</v>
      </c>
      <c r="D193" s="32">
        <v>6450</v>
      </c>
      <c r="E193" s="32">
        <v>6450</v>
      </c>
      <c r="F193" s="32">
        <v>6450</v>
      </c>
      <c r="G193" s="32">
        <v>5435.42</v>
      </c>
      <c r="H193" s="32">
        <v>5435.42</v>
      </c>
      <c r="I193" s="31">
        <v>5435.42</v>
      </c>
      <c r="J193" s="32">
        <v>5435.42</v>
      </c>
      <c r="K193" s="31">
        <v>5783.7199999999993</v>
      </c>
      <c r="L193" s="32">
        <v>5783.72</v>
      </c>
      <c r="M193" s="32">
        <v>5783.72</v>
      </c>
      <c r="N193" s="38">
        <f t="shared" si="2"/>
        <v>69162.739999999991</v>
      </c>
    </row>
    <row r="194" spans="1:14" x14ac:dyDescent="0.25">
      <c r="A194" s="12" t="s">
        <v>150</v>
      </c>
      <c r="B194" s="32">
        <v>13177.35</v>
      </c>
      <c r="C194" s="32">
        <v>25251.75</v>
      </c>
      <c r="D194" s="32">
        <v>25251.75</v>
      </c>
      <c r="E194" s="32">
        <v>25251.75</v>
      </c>
      <c r="F194" s="32">
        <v>25367.85</v>
      </c>
      <c r="G194" s="32">
        <v>15583.5</v>
      </c>
      <c r="H194" s="32">
        <v>15583.5</v>
      </c>
      <c r="I194" s="31">
        <v>15583.5</v>
      </c>
      <c r="J194" s="32">
        <v>15583.5</v>
      </c>
      <c r="K194" s="31">
        <v>17560.169999999998</v>
      </c>
      <c r="L194" s="32">
        <v>17560.169999999998</v>
      </c>
      <c r="M194" s="32">
        <v>17560.169999999998</v>
      </c>
      <c r="N194" s="38">
        <f t="shared" ref="N194:N257" si="3">SUM(B194:M194)</f>
        <v>229314.95999999996</v>
      </c>
    </row>
    <row r="195" spans="1:14" x14ac:dyDescent="0.25">
      <c r="A195" s="12" t="s">
        <v>151</v>
      </c>
      <c r="B195" s="32">
        <v>3670.06</v>
      </c>
      <c r="C195" s="32">
        <v>5353.5</v>
      </c>
      <c r="D195" s="32">
        <v>5353.5</v>
      </c>
      <c r="E195" s="32">
        <v>5353.5</v>
      </c>
      <c r="F195" s="32">
        <v>5353.5</v>
      </c>
      <c r="G195" s="32">
        <v>4468.5600000000004</v>
      </c>
      <c r="H195" s="32">
        <v>4468.5600000000004</v>
      </c>
      <c r="I195" s="31">
        <v>4468.5600000000004</v>
      </c>
      <c r="J195" s="32">
        <v>4468.5600000000004</v>
      </c>
      <c r="K195" s="31">
        <v>4701.3999999999996</v>
      </c>
      <c r="L195" s="32">
        <v>4701.3999999999996</v>
      </c>
      <c r="M195" s="32">
        <v>4701.3999999999996</v>
      </c>
      <c r="N195" s="38">
        <f t="shared" si="3"/>
        <v>57062.5</v>
      </c>
    </row>
    <row r="196" spans="1:14" x14ac:dyDescent="0.25">
      <c r="A196" s="12" t="s">
        <v>152</v>
      </c>
      <c r="B196" s="32">
        <v>14270.65</v>
      </c>
      <c r="C196" s="32">
        <v>14867.25</v>
      </c>
      <c r="D196" s="32">
        <v>14867.25</v>
      </c>
      <c r="E196" s="32">
        <v>14867.25</v>
      </c>
      <c r="F196" s="32">
        <v>14867.25</v>
      </c>
      <c r="G196" s="32">
        <v>15707.35</v>
      </c>
      <c r="H196" s="32">
        <v>15707.35</v>
      </c>
      <c r="I196" s="31">
        <v>15707.349999999999</v>
      </c>
      <c r="J196" s="32">
        <v>15707.35</v>
      </c>
      <c r="K196" s="31">
        <v>16125</v>
      </c>
      <c r="L196" s="32">
        <v>16125</v>
      </c>
      <c r="M196" s="32">
        <v>16125</v>
      </c>
      <c r="N196" s="38">
        <f t="shared" si="3"/>
        <v>184944.05000000002</v>
      </c>
    </row>
    <row r="197" spans="1:14" x14ac:dyDescent="0.25">
      <c r="A197" s="12" t="s">
        <v>153</v>
      </c>
      <c r="B197" s="32">
        <v>5779.2</v>
      </c>
      <c r="C197" s="32">
        <v>12538.8</v>
      </c>
      <c r="D197" s="32">
        <v>12538.8</v>
      </c>
      <c r="E197" s="32">
        <v>12538.8</v>
      </c>
      <c r="F197" s="32">
        <v>12667.8</v>
      </c>
      <c r="G197" s="32">
        <v>9580.84</v>
      </c>
      <c r="H197" s="32">
        <v>9580.84</v>
      </c>
      <c r="I197" s="31">
        <v>9580.84</v>
      </c>
      <c r="J197" s="32">
        <v>9580.84</v>
      </c>
      <c r="K197" s="31">
        <v>9318.9599999999991</v>
      </c>
      <c r="L197" s="32">
        <v>9318.9599999999991</v>
      </c>
      <c r="M197" s="32">
        <v>9318.9599999999991</v>
      </c>
      <c r="N197" s="38">
        <f t="shared" si="3"/>
        <v>122343.63999999996</v>
      </c>
    </row>
    <row r="198" spans="1:14" x14ac:dyDescent="0.25">
      <c r="A198" s="12" t="s">
        <v>183</v>
      </c>
      <c r="B198" s="32">
        <v>8926.7999999999993</v>
      </c>
      <c r="C198" s="32">
        <v>12835.52</v>
      </c>
      <c r="D198" s="32">
        <v>12835.52</v>
      </c>
      <c r="E198" s="32">
        <v>12835.52</v>
      </c>
      <c r="F198" s="32">
        <v>12900</v>
      </c>
      <c r="G198" s="32">
        <v>12058.92</v>
      </c>
      <c r="H198" s="32">
        <v>12058.92</v>
      </c>
      <c r="I198" s="31">
        <v>12058.92</v>
      </c>
      <c r="J198" s="32">
        <v>12058.92</v>
      </c>
      <c r="K198" s="31">
        <v>12709.08</v>
      </c>
      <c r="L198" s="32">
        <v>12709.08</v>
      </c>
      <c r="M198" s="32">
        <v>12709.08</v>
      </c>
      <c r="N198" s="38">
        <f t="shared" si="3"/>
        <v>146696.27999999997</v>
      </c>
    </row>
    <row r="199" spans="1:14" x14ac:dyDescent="0.25">
      <c r="A199" s="12" t="s">
        <v>658</v>
      </c>
      <c r="B199" s="32">
        <v>2051.1</v>
      </c>
      <c r="C199" s="32">
        <v>7817.4</v>
      </c>
      <c r="D199" s="32">
        <v>7817.4</v>
      </c>
      <c r="E199" s="32">
        <v>7817.4</v>
      </c>
      <c r="F199" s="32">
        <v>7817.4</v>
      </c>
      <c r="G199" s="32">
        <v>3868.08</v>
      </c>
      <c r="H199" s="32">
        <v>3868.08</v>
      </c>
      <c r="I199" s="31">
        <v>3868.08</v>
      </c>
      <c r="J199" s="32">
        <v>3868.08</v>
      </c>
      <c r="K199" s="31">
        <v>4723.3500000000004</v>
      </c>
      <c r="L199" s="32">
        <v>4723.3500000000004</v>
      </c>
      <c r="M199" s="32">
        <v>4723.3500000000004</v>
      </c>
      <c r="N199" s="38">
        <f t="shared" si="3"/>
        <v>62963.070000000007</v>
      </c>
    </row>
    <row r="200" spans="1:14" x14ac:dyDescent="0.25">
      <c r="A200" s="12" t="s">
        <v>154</v>
      </c>
      <c r="B200" s="32">
        <v>3263.72</v>
      </c>
      <c r="C200" s="32">
        <v>10320</v>
      </c>
      <c r="D200" s="32">
        <v>10320</v>
      </c>
      <c r="E200" s="32">
        <v>10320</v>
      </c>
      <c r="F200" s="32">
        <v>10320</v>
      </c>
      <c r="G200" s="32">
        <v>7636.8</v>
      </c>
      <c r="H200" s="32">
        <v>7636.8</v>
      </c>
      <c r="I200" s="31">
        <v>7636.7999999999993</v>
      </c>
      <c r="J200" s="32">
        <v>7636.8</v>
      </c>
      <c r="K200" s="31">
        <v>9729.2000000000007</v>
      </c>
      <c r="L200" s="32">
        <v>12954.2</v>
      </c>
      <c r="M200" s="32">
        <v>12954.2</v>
      </c>
      <c r="N200" s="38">
        <f t="shared" si="3"/>
        <v>110728.52</v>
      </c>
    </row>
    <row r="201" spans="1:14" x14ac:dyDescent="0.25">
      <c r="A201" s="12" t="s">
        <v>155</v>
      </c>
      <c r="B201" s="32">
        <v>52374</v>
      </c>
      <c r="C201" s="32">
        <v>64306.6</v>
      </c>
      <c r="D201" s="32">
        <v>64306.6</v>
      </c>
      <c r="E201" s="32">
        <v>64306.6</v>
      </c>
      <c r="F201" s="32">
        <v>64500</v>
      </c>
      <c r="G201" s="32">
        <v>60146.2</v>
      </c>
      <c r="H201" s="32">
        <v>60146.2</v>
      </c>
      <c r="I201" s="31">
        <v>60146.2</v>
      </c>
      <c r="J201" s="32">
        <v>60146.2</v>
      </c>
      <c r="K201" s="31">
        <v>56953.600000000006</v>
      </c>
      <c r="L201" s="32">
        <v>56953.599999999999</v>
      </c>
      <c r="M201" s="32">
        <v>56953.599999999999</v>
      </c>
      <c r="N201" s="38">
        <f t="shared" si="3"/>
        <v>721239.4</v>
      </c>
    </row>
    <row r="202" spans="1:14" x14ac:dyDescent="0.25">
      <c r="A202" s="12" t="s">
        <v>156</v>
      </c>
      <c r="B202" s="32">
        <v>4386</v>
      </c>
      <c r="C202" s="32">
        <v>5843.7</v>
      </c>
      <c r="D202" s="32">
        <v>5843.7</v>
      </c>
      <c r="E202" s="32">
        <v>5843.7</v>
      </c>
      <c r="F202" s="32">
        <v>5843.7</v>
      </c>
      <c r="G202" s="32">
        <v>4871.68</v>
      </c>
      <c r="H202" s="32">
        <v>4871.68</v>
      </c>
      <c r="I202" s="31">
        <v>4871.68</v>
      </c>
      <c r="J202" s="32">
        <v>4871.68</v>
      </c>
      <c r="K202" s="31">
        <v>5107.12</v>
      </c>
      <c r="L202" s="32">
        <v>5107.12</v>
      </c>
      <c r="M202" s="32">
        <v>5107.12</v>
      </c>
      <c r="N202" s="38">
        <f t="shared" si="3"/>
        <v>62568.880000000012</v>
      </c>
    </row>
    <row r="203" spans="1:14" x14ac:dyDescent="0.25">
      <c r="A203" s="12" t="s">
        <v>157</v>
      </c>
      <c r="B203" s="32">
        <v>3753.9</v>
      </c>
      <c r="C203" s="32">
        <v>6417.76</v>
      </c>
      <c r="D203" s="32">
        <v>6417.76</v>
      </c>
      <c r="E203" s="32">
        <v>6417.76</v>
      </c>
      <c r="F203" s="32">
        <v>6450</v>
      </c>
      <c r="G203" s="32">
        <v>4831.7</v>
      </c>
      <c r="H203" s="32">
        <v>4831.7</v>
      </c>
      <c r="I203" s="31">
        <v>4831.7</v>
      </c>
      <c r="J203" s="32">
        <v>4831.7</v>
      </c>
      <c r="K203" s="31">
        <v>5444.44</v>
      </c>
      <c r="L203" s="32">
        <v>5444.44</v>
      </c>
      <c r="M203" s="32">
        <v>5444.44</v>
      </c>
      <c r="N203" s="38">
        <f t="shared" si="3"/>
        <v>65117.299999999996</v>
      </c>
    </row>
    <row r="204" spans="1:14" x14ac:dyDescent="0.25">
      <c r="A204" s="12" t="s">
        <v>158</v>
      </c>
      <c r="B204" s="32">
        <v>47688.23</v>
      </c>
      <c r="C204" s="32">
        <v>89577.600000000006</v>
      </c>
      <c r="D204" s="32">
        <v>89577.600000000006</v>
      </c>
      <c r="E204" s="32">
        <v>89577.600000000006</v>
      </c>
      <c r="F204" s="32">
        <v>90377.4</v>
      </c>
      <c r="G204" s="32">
        <v>66043.64</v>
      </c>
      <c r="H204" s="32">
        <v>66043.64</v>
      </c>
      <c r="I204" s="31">
        <v>66043.64</v>
      </c>
      <c r="J204" s="32">
        <v>66043.64</v>
      </c>
      <c r="K204" s="31">
        <v>66933.34</v>
      </c>
      <c r="L204" s="32">
        <v>66933.34</v>
      </c>
      <c r="M204" s="32">
        <v>66933.34</v>
      </c>
      <c r="N204" s="38">
        <f t="shared" si="3"/>
        <v>871773.01</v>
      </c>
    </row>
    <row r="205" spans="1:14" x14ac:dyDescent="0.25">
      <c r="A205" s="12" t="s">
        <v>159</v>
      </c>
      <c r="B205" s="32">
        <v>14009.44</v>
      </c>
      <c r="C205" s="32">
        <v>24123.040000000001</v>
      </c>
      <c r="D205" s="32">
        <v>24123.040000000001</v>
      </c>
      <c r="E205" s="32">
        <v>24123.040000000001</v>
      </c>
      <c r="F205" s="32">
        <v>24329.439999999999</v>
      </c>
      <c r="G205" s="32">
        <v>24319.119999999999</v>
      </c>
      <c r="H205" s="32">
        <v>24319.119999999999</v>
      </c>
      <c r="I205" s="31">
        <v>24319.119999999999</v>
      </c>
      <c r="J205" s="32">
        <v>24319.119999999999</v>
      </c>
      <c r="K205" s="31">
        <v>28354.2</v>
      </c>
      <c r="L205" s="32">
        <v>28354.2</v>
      </c>
      <c r="M205" s="32">
        <v>28354.2</v>
      </c>
      <c r="N205" s="38">
        <f t="shared" si="3"/>
        <v>293047.08</v>
      </c>
    </row>
    <row r="206" spans="1:14" x14ac:dyDescent="0.25">
      <c r="A206" s="12" t="s">
        <v>160</v>
      </c>
      <c r="B206" s="32">
        <v>645</v>
      </c>
      <c r="C206" s="32">
        <v>2580</v>
      </c>
      <c r="D206" s="32">
        <v>2580</v>
      </c>
      <c r="E206" s="32">
        <v>2580</v>
      </c>
      <c r="F206" s="32">
        <v>2654.18</v>
      </c>
      <c r="G206" s="32">
        <v>2120.44</v>
      </c>
      <c r="H206" s="32">
        <v>2120.44</v>
      </c>
      <c r="I206" s="31">
        <v>2120.44</v>
      </c>
      <c r="J206" s="32">
        <v>2120.44</v>
      </c>
      <c r="K206" s="31">
        <v>2555.81</v>
      </c>
      <c r="L206" s="32">
        <v>2555.81</v>
      </c>
      <c r="M206" s="32">
        <v>2555.81</v>
      </c>
      <c r="N206" s="38">
        <f t="shared" si="3"/>
        <v>27188.370000000003</v>
      </c>
    </row>
    <row r="207" spans="1:14" x14ac:dyDescent="0.25">
      <c r="A207" s="12" t="s">
        <v>161</v>
      </c>
      <c r="B207" s="32">
        <v>153178.54</v>
      </c>
      <c r="C207" s="32">
        <v>404357.96</v>
      </c>
      <c r="D207" s="32">
        <v>396294.96</v>
      </c>
      <c r="E207" s="32">
        <v>396294.96</v>
      </c>
      <c r="F207" s="32">
        <v>399105.58</v>
      </c>
      <c r="G207" s="32">
        <v>299695.12</v>
      </c>
      <c r="H207" s="32">
        <v>299695.12</v>
      </c>
      <c r="I207" s="31">
        <v>299695.12</v>
      </c>
      <c r="J207" s="32">
        <v>298082.62</v>
      </c>
      <c r="K207" s="31">
        <v>301276.32</v>
      </c>
      <c r="L207" s="32">
        <v>301276.32</v>
      </c>
      <c r="M207" s="32">
        <v>301276.32</v>
      </c>
      <c r="N207" s="38">
        <f t="shared" si="3"/>
        <v>3850228.94</v>
      </c>
    </row>
    <row r="208" spans="1:14" x14ac:dyDescent="0.25">
      <c r="A208" s="12" t="s">
        <v>162</v>
      </c>
      <c r="B208" s="32">
        <v>7291.73</v>
      </c>
      <c r="C208" s="32">
        <v>15058.35</v>
      </c>
      <c r="D208" s="32">
        <v>15058.35</v>
      </c>
      <c r="E208" s="32">
        <v>15058.35</v>
      </c>
      <c r="F208" s="32">
        <v>15165.56</v>
      </c>
      <c r="G208" s="32">
        <v>14134.62</v>
      </c>
      <c r="H208" s="32">
        <v>14134.62</v>
      </c>
      <c r="I208" s="31">
        <v>14134.62</v>
      </c>
      <c r="J208" s="32">
        <v>14134.62</v>
      </c>
      <c r="K208" s="31">
        <v>13979.91</v>
      </c>
      <c r="L208" s="32">
        <v>13979.91</v>
      </c>
      <c r="M208" s="32">
        <v>13979.91</v>
      </c>
      <c r="N208" s="38">
        <f t="shared" si="3"/>
        <v>166110.54999999999</v>
      </c>
    </row>
    <row r="209" spans="1:14" x14ac:dyDescent="0.25">
      <c r="A209" s="12" t="s">
        <v>163</v>
      </c>
      <c r="B209" s="32">
        <v>31485.74</v>
      </c>
      <c r="C209" s="32">
        <v>41925</v>
      </c>
      <c r="D209" s="32">
        <v>41925</v>
      </c>
      <c r="E209" s="32">
        <v>41925</v>
      </c>
      <c r="F209" s="32">
        <v>41925</v>
      </c>
      <c r="G209" s="32">
        <v>40868.49</v>
      </c>
      <c r="H209" s="32">
        <v>40868.49</v>
      </c>
      <c r="I209" s="31">
        <v>40868.49</v>
      </c>
      <c r="J209" s="32">
        <v>40868.49</v>
      </c>
      <c r="K209" s="31">
        <v>41832.83</v>
      </c>
      <c r="L209" s="32">
        <v>41832.83</v>
      </c>
      <c r="M209" s="32">
        <v>41832.83</v>
      </c>
      <c r="N209" s="38">
        <f t="shared" si="3"/>
        <v>488158.19</v>
      </c>
    </row>
    <row r="210" spans="1:14" x14ac:dyDescent="0.25">
      <c r="A210" s="12" t="s">
        <v>164</v>
      </c>
      <c r="B210" s="32">
        <v>3018.6</v>
      </c>
      <c r="C210" s="32">
        <v>7856.1</v>
      </c>
      <c r="D210" s="32">
        <v>7856.1</v>
      </c>
      <c r="E210" s="32">
        <v>7856.1</v>
      </c>
      <c r="F210" s="32">
        <v>7856.1</v>
      </c>
      <c r="G210" s="32">
        <v>7140.15</v>
      </c>
      <c r="H210" s="32">
        <v>7140.15</v>
      </c>
      <c r="I210" s="31">
        <v>7140.15</v>
      </c>
      <c r="J210" s="32">
        <v>7140.15</v>
      </c>
      <c r="K210" s="31">
        <v>7952.85</v>
      </c>
      <c r="L210" s="32">
        <v>7952.85</v>
      </c>
      <c r="M210" s="32">
        <v>7952.85</v>
      </c>
      <c r="N210" s="38">
        <f t="shared" si="3"/>
        <v>86862.150000000023</v>
      </c>
    </row>
    <row r="211" spans="1:14" x14ac:dyDescent="0.25">
      <c r="A211" s="12" t="s">
        <v>659</v>
      </c>
      <c r="B211" s="32">
        <v>3083.1</v>
      </c>
      <c r="C211" s="32">
        <v>5430.9</v>
      </c>
      <c r="D211" s="32">
        <v>5430.9</v>
      </c>
      <c r="E211" s="32">
        <v>5430.9</v>
      </c>
      <c r="F211" s="32">
        <v>5430.9</v>
      </c>
      <c r="G211" s="32">
        <v>3510.74</v>
      </c>
      <c r="H211" s="32">
        <v>3510.74</v>
      </c>
      <c r="I211" s="31">
        <v>3510.74</v>
      </c>
      <c r="J211" s="32">
        <v>3510.74</v>
      </c>
      <c r="K211" s="31">
        <v>3472.68</v>
      </c>
      <c r="L211" s="32">
        <v>3472.68</v>
      </c>
      <c r="M211" s="32">
        <v>3472.68</v>
      </c>
      <c r="N211" s="38">
        <f t="shared" si="3"/>
        <v>49267.69999999999</v>
      </c>
    </row>
    <row r="212" spans="1:14" x14ac:dyDescent="0.25">
      <c r="A212" s="12" t="s">
        <v>165</v>
      </c>
      <c r="B212" s="32">
        <v>12438.86</v>
      </c>
      <c r="C212" s="32">
        <v>19798.310000000001</v>
      </c>
      <c r="D212" s="32">
        <v>19798.310000000001</v>
      </c>
      <c r="E212" s="32">
        <v>19798.310000000001</v>
      </c>
      <c r="F212" s="32">
        <v>20136.900000000001</v>
      </c>
      <c r="G212" s="32">
        <v>19306.14</v>
      </c>
      <c r="H212" s="32">
        <v>19306.14</v>
      </c>
      <c r="I212" s="31">
        <v>19306.14</v>
      </c>
      <c r="J212" s="32">
        <v>19306.14</v>
      </c>
      <c r="K212" s="31">
        <v>19270.02</v>
      </c>
      <c r="L212" s="32">
        <v>22495.02</v>
      </c>
      <c r="M212" s="32">
        <v>19270.02</v>
      </c>
      <c r="N212" s="38">
        <f t="shared" si="3"/>
        <v>230230.30999999997</v>
      </c>
    </row>
    <row r="213" spans="1:14" x14ac:dyDescent="0.25">
      <c r="A213" s="12" t="s">
        <v>703</v>
      </c>
      <c r="B213" s="32">
        <v>11803.5</v>
      </c>
      <c r="C213" s="32">
        <v>16125</v>
      </c>
      <c r="D213" s="32">
        <v>16125</v>
      </c>
      <c r="E213" s="32">
        <v>16125</v>
      </c>
      <c r="F213" s="32">
        <v>16125</v>
      </c>
      <c r="G213" s="32">
        <v>14955.95</v>
      </c>
      <c r="H213" s="32">
        <v>14955.95</v>
      </c>
      <c r="I213" s="31">
        <v>14955.95</v>
      </c>
      <c r="J213" s="32">
        <v>14955.95</v>
      </c>
      <c r="K213" s="31">
        <v>14017.449999999999</v>
      </c>
      <c r="L213" s="32">
        <v>14017.45</v>
      </c>
      <c r="M213" s="32">
        <v>14017.45</v>
      </c>
      <c r="N213" s="38">
        <f t="shared" si="3"/>
        <v>178179.65000000002</v>
      </c>
    </row>
    <row r="214" spans="1:14" x14ac:dyDescent="0.25">
      <c r="A214" s="12" t="s">
        <v>166</v>
      </c>
      <c r="B214" s="32">
        <v>13657.91</v>
      </c>
      <c r="C214" s="32">
        <v>21897.75</v>
      </c>
      <c r="D214" s="32">
        <v>21897.75</v>
      </c>
      <c r="E214" s="32">
        <v>21897.75</v>
      </c>
      <c r="F214" s="32">
        <v>22078.35</v>
      </c>
      <c r="G214" s="32">
        <v>19647.04</v>
      </c>
      <c r="H214" s="32">
        <v>19647.04</v>
      </c>
      <c r="I214" s="31">
        <v>19647.04</v>
      </c>
      <c r="J214" s="32">
        <v>19647.04</v>
      </c>
      <c r="K214" s="31">
        <v>19479.95</v>
      </c>
      <c r="L214" s="32">
        <v>22704.95</v>
      </c>
      <c r="M214" s="32">
        <v>19479.95</v>
      </c>
      <c r="N214" s="38">
        <f t="shared" si="3"/>
        <v>241682.52000000008</v>
      </c>
    </row>
    <row r="215" spans="1:14" x14ac:dyDescent="0.25">
      <c r="A215" s="12" t="s">
        <v>167</v>
      </c>
      <c r="B215" s="32">
        <v>44563.89</v>
      </c>
      <c r="C215" s="32">
        <v>81828.94</v>
      </c>
      <c r="D215" s="32">
        <v>81828.94</v>
      </c>
      <c r="E215" s="32">
        <v>81828.94</v>
      </c>
      <c r="F215" s="32">
        <v>81993.39</v>
      </c>
      <c r="G215" s="32">
        <v>81812.39</v>
      </c>
      <c r="H215" s="32">
        <v>81812.39</v>
      </c>
      <c r="I215" s="31">
        <v>81812.39</v>
      </c>
      <c r="J215" s="32">
        <v>81812.39</v>
      </c>
      <c r="K215" s="31">
        <v>84915.540000000008</v>
      </c>
      <c r="L215" s="32">
        <v>84915.54</v>
      </c>
      <c r="M215" s="32">
        <v>84915.54</v>
      </c>
      <c r="N215" s="38">
        <f t="shared" si="3"/>
        <v>954040.28000000014</v>
      </c>
    </row>
    <row r="216" spans="1:14" x14ac:dyDescent="0.25">
      <c r="A216" s="12" t="s">
        <v>168</v>
      </c>
      <c r="B216" s="32">
        <v>6372.6</v>
      </c>
      <c r="C216" s="32">
        <v>11648.72</v>
      </c>
      <c r="D216" s="32">
        <v>11648.72</v>
      </c>
      <c r="E216" s="32">
        <v>11648.72</v>
      </c>
      <c r="F216" s="32">
        <v>11945.4</v>
      </c>
      <c r="G216" s="32">
        <v>11330.08</v>
      </c>
      <c r="H216" s="32">
        <v>11330.08</v>
      </c>
      <c r="I216" s="31">
        <v>11330.08</v>
      </c>
      <c r="J216" s="32">
        <v>11330.08</v>
      </c>
      <c r="K216" s="31">
        <v>11677.080000000002</v>
      </c>
      <c r="L216" s="32">
        <v>11677.08</v>
      </c>
      <c r="M216" s="32">
        <v>11677.08</v>
      </c>
      <c r="N216" s="38">
        <f t="shared" si="3"/>
        <v>133615.72</v>
      </c>
    </row>
    <row r="217" spans="1:14" x14ac:dyDescent="0.25">
      <c r="A217" s="12" t="s">
        <v>704</v>
      </c>
      <c r="B217" s="32">
        <v>651.45000000000005</v>
      </c>
      <c r="C217" s="32">
        <v>2580</v>
      </c>
      <c r="D217" s="32">
        <v>2580</v>
      </c>
      <c r="E217" s="32">
        <v>2580</v>
      </c>
      <c r="F217" s="32">
        <v>2580</v>
      </c>
      <c r="G217" s="32">
        <v>991.69</v>
      </c>
      <c r="H217" s="32">
        <v>991.69</v>
      </c>
      <c r="I217" s="31">
        <v>991.69</v>
      </c>
      <c r="J217" s="32">
        <v>991.69</v>
      </c>
      <c r="K217" s="31">
        <v>1339.02</v>
      </c>
      <c r="L217" s="32">
        <v>1339.02</v>
      </c>
      <c r="M217" s="32">
        <v>1339.02</v>
      </c>
      <c r="N217" s="38">
        <f t="shared" si="3"/>
        <v>18955.270000000004</v>
      </c>
    </row>
    <row r="218" spans="1:14" x14ac:dyDescent="0.25">
      <c r="A218" s="12" t="s">
        <v>169</v>
      </c>
      <c r="B218" s="32">
        <v>796.58</v>
      </c>
      <c r="C218" s="32">
        <v>2580</v>
      </c>
      <c r="D218" s="32">
        <v>2580</v>
      </c>
      <c r="E218" s="32">
        <v>2580</v>
      </c>
      <c r="F218" s="32">
        <v>2650.95</v>
      </c>
      <c r="G218" s="32">
        <v>2142.69</v>
      </c>
      <c r="H218" s="32">
        <v>2142.69</v>
      </c>
      <c r="I218" s="31">
        <v>2142.69</v>
      </c>
      <c r="J218" s="32">
        <v>2142.69</v>
      </c>
      <c r="K218" s="31">
        <v>2541.9499999999998</v>
      </c>
      <c r="L218" s="32">
        <v>2541.9499999999998</v>
      </c>
      <c r="M218" s="32">
        <v>2541.9499999999998</v>
      </c>
      <c r="N218" s="38">
        <f t="shared" si="3"/>
        <v>27384.14</v>
      </c>
    </row>
    <row r="219" spans="1:14" x14ac:dyDescent="0.25">
      <c r="A219" s="12" t="s">
        <v>180</v>
      </c>
      <c r="B219" s="32">
        <v>4308.6000000000004</v>
      </c>
      <c r="C219" s="32">
        <v>5372.86</v>
      </c>
      <c r="D219" s="32">
        <v>5372.86</v>
      </c>
      <c r="E219" s="32">
        <v>5372.86</v>
      </c>
      <c r="F219" s="32">
        <v>5585.7</v>
      </c>
      <c r="G219" s="32">
        <v>6228.12</v>
      </c>
      <c r="H219" s="32">
        <v>6228.12</v>
      </c>
      <c r="I219" s="31">
        <v>6228.12</v>
      </c>
      <c r="J219" s="32">
        <v>6228.12</v>
      </c>
      <c r="K219" s="31">
        <v>6174.58</v>
      </c>
      <c r="L219" s="32">
        <v>6174.58</v>
      </c>
      <c r="M219" s="32">
        <v>6174.58</v>
      </c>
      <c r="N219" s="38">
        <f t="shared" si="3"/>
        <v>69449.100000000006</v>
      </c>
    </row>
    <row r="220" spans="1:14" x14ac:dyDescent="0.25">
      <c r="A220" s="12" t="s">
        <v>181</v>
      </c>
      <c r="B220" s="32">
        <v>886.88</v>
      </c>
      <c r="C220" s="32">
        <v>2715.45</v>
      </c>
      <c r="D220" s="32">
        <v>2715.45</v>
      </c>
      <c r="E220" s="32">
        <v>2715.45</v>
      </c>
      <c r="F220" s="32">
        <v>2715.45</v>
      </c>
      <c r="G220" s="32">
        <v>2174.62</v>
      </c>
      <c r="H220" s="32">
        <v>2174.62</v>
      </c>
      <c r="I220" s="31">
        <v>2174.62</v>
      </c>
      <c r="J220" s="32">
        <v>2174.62</v>
      </c>
      <c r="K220" s="31">
        <v>2760.28</v>
      </c>
      <c r="L220" s="32">
        <v>5985.28</v>
      </c>
      <c r="M220" s="32">
        <v>5985.28</v>
      </c>
      <c r="N220" s="38">
        <f t="shared" si="3"/>
        <v>35177.999999999993</v>
      </c>
    </row>
    <row r="221" spans="1:14" x14ac:dyDescent="0.25">
      <c r="A221" s="12" t="s">
        <v>182</v>
      </c>
      <c r="B221" s="32">
        <v>4966.5</v>
      </c>
      <c r="C221" s="32">
        <v>6450</v>
      </c>
      <c r="D221" s="32">
        <v>6450</v>
      </c>
      <c r="E221" s="32">
        <v>6450</v>
      </c>
      <c r="F221" s="32">
        <v>6450</v>
      </c>
      <c r="G221" s="32">
        <v>6219.74</v>
      </c>
      <c r="H221" s="32">
        <v>6219.74</v>
      </c>
      <c r="I221" s="31">
        <v>6219.74</v>
      </c>
      <c r="J221" s="32">
        <v>6219.74</v>
      </c>
      <c r="K221" s="31">
        <v>6354.54</v>
      </c>
      <c r="L221" s="32">
        <v>6354.54</v>
      </c>
      <c r="M221" s="32">
        <v>6354.54</v>
      </c>
      <c r="N221" s="38">
        <f t="shared" si="3"/>
        <v>74709.079999999987</v>
      </c>
    </row>
    <row r="222" spans="1:14" x14ac:dyDescent="0.25">
      <c r="A222" s="12" t="s">
        <v>705</v>
      </c>
      <c r="B222" s="32">
        <v>3308.86</v>
      </c>
      <c r="C222" s="32">
        <v>5934</v>
      </c>
      <c r="D222" s="32">
        <v>5934</v>
      </c>
      <c r="E222" s="32">
        <v>5934</v>
      </c>
      <c r="F222" s="32">
        <v>6082.36</v>
      </c>
      <c r="G222" s="32">
        <v>5667.62</v>
      </c>
      <c r="H222" s="32">
        <v>5667.62</v>
      </c>
      <c r="I222" s="31">
        <v>5667.62</v>
      </c>
      <c r="J222" s="32">
        <v>5667.62</v>
      </c>
      <c r="K222" s="31">
        <v>6063</v>
      </c>
      <c r="L222" s="32">
        <v>6063</v>
      </c>
      <c r="M222" s="32">
        <v>6063</v>
      </c>
      <c r="N222" s="38">
        <f t="shared" si="3"/>
        <v>68052.700000000012</v>
      </c>
    </row>
    <row r="223" spans="1:14" x14ac:dyDescent="0.25">
      <c r="A223" s="12" t="s">
        <v>170</v>
      </c>
      <c r="B223" s="32">
        <v>2799.3</v>
      </c>
      <c r="C223" s="32">
        <v>5579.26</v>
      </c>
      <c r="D223" s="32">
        <v>5579.26</v>
      </c>
      <c r="E223" s="32">
        <v>5579.26</v>
      </c>
      <c r="F223" s="32">
        <v>5824.36</v>
      </c>
      <c r="G223" s="32">
        <v>5143.88</v>
      </c>
      <c r="H223" s="32">
        <v>5143.88</v>
      </c>
      <c r="I223" s="31">
        <v>5143.88</v>
      </c>
      <c r="J223" s="32">
        <v>5143.88</v>
      </c>
      <c r="K223" s="31">
        <v>5178.7</v>
      </c>
      <c r="L223" s="32">
        <v>5178.7</v>
      </c>
      <c r="M223" s="32">
        <v>5178.7</v>
      </c>
      <c r="N223" s="38">
        <f t="shared" si="3"/>
        <v>61473.05999999999</v>
      </c>
    </row>
    <row r="224" spans="1:14" x14ac:dyDescent="0.25">
      <c r="A224" s="12" t="s">
        <v>174</v>
      </c>
      <c r="B224" s="32">
        <v>2428.44</v>
      </c>
      <c r="C224" s="32">
        <v>7740</v>
      </c>
      <c r="D224" s="32">
        <v>7740</v>
      </c>
      <c r="E224" s="32">
        <v>7740</v>
      </c>
      <c r="F224" s="32">
        <v>7740</v>
      </c>
      <c r="G224" s="32">
        <v>3533.31</v>
      </c>
      <c r="H224" s="32">
        <v>3533.31</v>
      </c>
      <c r="I224" s="31">
        <v>3533.3099999999995</v>
      </c>
      <c r="J224" s="32">
        <v>3533.31</v>
      </c>
      <c r="K224" s="31">
        <v>7758.3899999999994</v>
      </c>
      <c r="L224" s="32">
        <v>7758.39</v>
      </c>
      <c r="M224" s="32">
        <v>7758.39</v>
      </c>
      <c r="N224" s="38">
        <f t="shared" si="3"/>
        <v>70796.849999999991</v>
      </c>
    </row>
    <row r="225" spans="1:14" x14ac:dyDescent="0.25">
      <c r="A225" s="12" t="s">
        <v>171</v>
      </c>
      <c r="B225" s="32">
        <v>11042.4</v>
      </c>
      <c r="C225" s="32">
        <v>16125</v>
      </c>
      <c r="D225" s="32">
        <v>12900</v>
      </c>
      <c r="E225" s="32">
        <v>12900</v>
      </c>
      <c r="F225" s="32">
        <v>12900</v>
      </c>
      <c r="G225" s="32">
        <v>16070.84</v>
      </c>
      <c r="H225" s="32">
        <v>16070.84</v>
      </c>
      <c r="I225" s="31">
        <v>16070.84</v>
      </c>
      <c r="J225" s="32">
        <v>12845.84</v>
      </c>
      <c r="K225" s="31">
        <v>16125</v>
      </c>
      <c r="L225" s="32">
        <v>16125</v>
      </c>
      <c r="M225" s="32">
        <v>16125</v>
      </c>
      <c r="N225" s="38">
        <f t="shared" si="3"/>
        <v>175300.75999999998</v>
      </c>
    </row>
    <row r="226" spans="1:14" x14ac:dyDescent="0.25">
      <c r="A226" s="12" t="s">
        <v>706</v>
      </c>
      <c r="B226" s="32">
        <v>6656.4</v>
      </c>
      <c r="C226" s="32">
        <v>9675</v>
      </c>
      <c r="D226" s="32">
        <v>9675</v>
      </c>
      <c r="E226" s="32">
        <v>9675</v>
      </c>
      <c r="F226" s="32">
        <v>9675</v>
      </c>
      <c r="G226" s="32">
        <v>9046.14</v>
      </c>
      <c r="H226" s="32">
        <v>9046.14</v>
      </c>
      <c r="I226" s="31">
        <v>9046.14</v>
      </c>
      <c r="J226" s="32">
        <v>9046.14</v>
      </c>
      <c r="K226" s="31">
        <v>9191.25</v>
      </c>
      <c r="L226" s="32">
        <v>9191.25</v>
      </c>
      <c r="M226" s="32">
        <v>9191.25</v>
      </c>
      <c r="N226" s="38">
        <f t="shared" si="3"/>
        <v>109114.71</v>
      </c>
    </row>
    <row r="227" spans="1:14" x14ac:dyDescent="0.25">
      <c r="A227" s="12" t="s">
        <v>172</v>
      </c>
      <c r="B227" s="32">
        <v>3018.6</v>
      </c>
      <c r="C227" s="32">
        <v>5353.5</v>
      </c>
      <c r="D227" s="32">
        <v>5353.5</v>
      </c>
      <c r="E227" s="32">
        <v>5353.5</v>
      </c>
      <c r="F227" s="32">
        <v>5353.5</v>
      </c>
      <c r="G227" s="32">
        <v>2489.6999999999998</v>
      </c>
      <c r="H227" s="32">
        <v>2489.6999999999998</v>
      </c>
      <c r="I227" s="31">
        <v>2489.6999999999998</v>
      </c>
      <c r="J227" s="32">
        <v>2489.6999999999998</v>
      </c>
      <c r="K227" s="31">
        <v>3789.38</v>
      </c>
      <c r="L227" s="32">
        <v>3789.38</v>
      </c>
      <c r="M227" s="32">
        <v>3789.38</v>
      </c>
      <c r="N227" s="38">
        <f t="shared" si="3"/>
        <v>45759.539999999994</v>
      </c>
    </row>
    <row r="228" spans="1:14" x14ac:dyDescent="0.25">
      <c r="A228" s="12" t="s">
        <v>173</v>
      </c>
      <c r="B228" s="32">
        <v>6991.8</v>
      </c>
      <c r="C228" s="32">
        <v>11751.92</v>
      </c>
      <c r="D228" s="32">
        <v>11751.92</v>
      </c>
      <c r="E228" s="32">
        <v>11751.92</v>
      </c>
      <c r="F228" s="32">
        <v>11816.4</v>
      </c>
      <c r="G228" s="32">
        <v>8743.64</v>
      </c>
      <c r="H228" s="32">
        <v>8743.64</v>
      </c>
      <c r="I228" s="31">
        <v>8743.64</v>
      </c>
      <c r="J228" s="32">
        <v>8743.64</v>
      </c>
      <c r="K228" s="31">
        <v>9672.44</v>
      </c>
      <c r="L228" s="32">
        <v>9672.44</v>
      </c>
      <c r="M228" s="32">
        <v>9672.44</v>
      </c>
      <c r="N228" s="38">
        <f t="shared" si="3"/>
        <v>118055.84</v>
      </c>
    </row>
    <row r="229" spans="1:14" x14ac:dyDescent="0.25">
      <c r="A229" s="12" t="s">
        <v>175</v>
      </c>
      <c r="B229" s="32">
        <v>3199.2</v>
      </c>
      <c r="C229" s="32">
        <v>11287.5</v>
      </c>
      <c r="D229" s="32">
        <v>6450</v>
      </c>
      <c r="E229" s="32">
        <v>6450</v>
      </c>
      <c r="F229" s="32">
        <v>6450</v>
      </c>
      <c r="G229" s="32">
        <v>9803.36</v>
      </c>
      <c r="H229" s="32">
        <v>9803.36</v>
      </c>
      <c r="I229" s="31">
        <v>9803.36</v>
      </c>
      <c r="J229" s="32">
        <v>4965.8599999999997</v>
      </c>
      <c r="K229" s="31">
        <v>9114.66</v>
      </c>
      <c r="L229" s="32">
        <v>9114.66</v>
      </c>
      <c r="M229" s="32">
        <v>9114.66</v>
      </c>
      <c r="N229" s="38">
        <f t="shared" si="3"/>
        <v>95556.62000000001</v>
      </c>
    </row>
    <row r="230" spans="1:14" x14ac:dyDescent="0.25">
      <c r="A230" s="12" t="s">
        <v>176</v>
      </c>
      <c r="B230" s="32">
        <v>4482.76</v>
      </c>
      <c r="C230" s="32">
        <v>6346.8</v>
      </c>
      <c r="D230" s="32">
        <v>6346.8</v>
      </c>
      <c r="E230" s="32">
        <v>6346.8</v>
      </c>
      <c r="F230" s="32">
        <v>6398.4</v>
      </c>
      <c r="G230" s="32">
        <v>5988.82</v>
      </c>
      <c r="H230" s="32">
        <v>5988.82</v>
      </c>
      <c r="I230" s="31">
        <v>5988.82</v>
      </c>
      <c r="J230" s="32">
        <v>5988.82</v>
      </c>
      <c r="K230" s="31">
        <v>5986.24</v>
      </c>
      <c r="L230" s="32">
        <v>5986.24</v>
      </c>
      <c r="M230" s="32">
        <v>5921.74</v>
      </c>
      <c r="N230" s="38">
        <f t="shared" si="3"/>
        <v>71771.06</v>
      </c>
    </row>
    <row r="231" spans="1:14" x14ac:dyDescent="0.25">
      <c r="A231" s="12" t="s">
        <v>707</v>
      </c>
      <c r="B231" s="32">
        <v>19843.46</v>
      </c>
      <c r="C231" s="32">
        <v>22575</v>
      </c>
      <c r="D231" s="32">
        <v>22575</v>
      </c>
      <c r="E231" s="32">
        <v>22575</v>
      </c>
      <c r="F231" s="32">
        <v>22575</v>
      </c>
      <c r="G231" s="32">
        <v>21482.37</v>
      </c>
      <c r="H231" s="32">
        <v>21482.37</v>
      </c>
      <c r="I231" s="31">
        <v>21482.37</v>
      </c>
      <c r="J231" s="32">
        <v>21482.37</v>
      </c>
      <c r="K231" s="31">
        <v>20717.060000000001</v>
      </c>
      <c r="L231" s="32">
        <v>20717.060000000001</v>
      </c>
      <c r="M231" s="32">
        <v>20717.060000000001</v>
      </c>
      <c r="N231" s="38">
        <f t="shared" si="3"/>
        <v>258224.11999999997</v>
      </c>
    </row>
    <row r="232" spans="1:14" x14ac:dyDescent="0.25">
      <c r="A232" s="12" t="s">
        <v>708</v>
      </c>
      <c r="B232" s="32">
        <v>3902.26</v>
      </c>
      <c r="C232" s="32">
        <v>5966.26</v>
      </c>
      <c r="D232" s="32">
        <v>5966.26</v>
      </c>
      <c r="E232" s="32">
        <v>5966.26</v>
      </c>
      <c r="F232" s="32">
        <v>6108.16</v>
      </c>
      <c r="G232" s="32">
        <v>6199.1</v>
      </c>
      <c r="H232" s="32">
        <v>6199.1</v>
      </c>
      <c r="I232" s="31">
        <v>6199.1</v>
      </c>
      <c r="J232" s="32">
        <v>6199.1</v>
      </c>
      <c r="K232" s="31">
        <v>6050.74</v>
      </c>
      <c r="L232" s="32">
        <v>6050.74</v>
      </c>
      <c r="M232" s="32">
        <v>6050.74</v>
      </c>
      <c r="N232" s="38">
        <f t="shared" si="3"/>
        <v>70857.819999999992</v>
      </c>
    </row>
    <row r="233" spans="1:14" x14ac:dyDescent="0.25">
      <c r="A233" s="12" t="s">
        <v>177</v>
      </c>
      <c r="B233" s="32">
        <v>6127.52</v>
      </c>
      <c r="C233" s="32">
        <v>11906.72</v>
      </c>
      <c r="D233" s="32">
        <v>11906.72</v>
      </c>
      <c r="E233" s="32">
        <v>11906.72</v>
      </c>
      <c r="F233" s="32">
        <v>12164.72</v>
      </c>
      <c r="G233" s="32">
        <v>11748.04</v>
      </c>
      <c r="H233" s="32">
        <v>11748.04</v>
      </c>
      <c r="I233" s="31">
        <v>11748.04</v>
      </c>
      <c r="J233" s="32">
        <v>11748.04</v>
      </c>
      <c r="K233" s="31">
        <v>11915.720000000001</v>
      </c>
      <c r="L233" s="32">
        <v>11915.72</v>
      </c>
      <c r="M233" s="32">
        <v>11915.72</v>
      </c>
      <c r="N233" s="38">
        <f t="shared" si="3"/>
        <v>136751.72000000003</v>
      </c>
    </row>
    <row r="234" spans="1:14" x14ac:dyDescent="0.25">
      <c r="A234" s="12" t="s">
        <v>178</v>
      </c>
      <c r="B234" s="32">
        <v>33717.46</v>
      </c>
      <c r="C234" s="32">
        <v>56183.62</v>
      </c>
      <c r="D234" s="32">
        <v>56183.62</v>
      </c>
      <c r="E234" s="32">
        <v>56183.62</v>
      </c>
      <c r="F234" s="32">
        <v>56493.93</v>
      </c>
      <c r="G234" s="32">
        <v>55730.29</v>
      </c>
      <c r="H234" s="32">
        <v>55730.29</v>
      </c>
      <c r="I234" s="31">
        <v>55730.29</v>
      </c>
      <c r="J234" s="32">
        <v>55730.29</v>
      </c>
      <c r="K234" s="31">
        <v>61159.23</v>
      </c>
      <c r="L234" s="32">
        <v>61159.23</v>
      </c>
      <c r="M234" s="32">
        <v>61159.23</v>
      </c>
      <c r="N234" s="38">
        <f t="shared" si="3"/>
        <v>665161.09999999986</v>
      </c>
    </row>
    <row r="235" spans="1:14" x14ac:dyDescent="0.25">
      <c r="A235" s="12" t="s">
        <v>184</v>
      </c>
      <c r="B235" s="32">
        <v>5447.04</v>
      </c>
      <c r="C235" s="32">
        <v>8494.65</v>
      </c>
      <c r="D235" s="32">
        <v>8494.65</v>
      </c>
      <c r="E235" s="32">
        <v>8494.65</v>
      </c>
      <c r="F235" s="32">
        <v>8678.49</v>
      </c>
      <c r="G235" s="32">
        <v>6128.16</v>
      </c>
      <c r="H235" s="32">
        <v>6128.16</v>
      </c>
      <c r="I235" s="31">
        <v>6128.16</v>
      </c>
      <c r="J235" s="32">
        <v>6128.16</v>
      </c>
      <c r="K235" s="31">
        <v>7119.84</v>
      </c>
      <c r="L235" s="32">
        <v>7119.84</v>
      </c>
      <c r="M235" s="32">
        <v>7119.84</v>
      </c>
      <c r="N235" s="38">
        <f t="shared" si="3"/>
        <v>85481.64</v>
      </c>
    </row>
    <row r="236" spans="1:14" x14ac:dyDescent="0.25">
      <c r="A236" s="12" t="s">
        <v>185</v>
      </c>
      <c r="B236" s="32">
        <v>4266.6899999999996</v>
      </c>
      <c r="C236" s="32">
        <v>8514</v>
      </c>
      <c r="D236" s="32">
        <v>8514</v>
      </c>
      <c r="E236" s="32">
        <v>8514</v>
      </c>
      <c r="F236" s="32">
        <v>8514</v>
      </c>
      <c r="G236" s="32">
        <v>7118.88</v>
      </c>
      <c r="H236" s="32">
        <v>7118.88</v>
      </c>
      <c r="I236" s="31">
        <v>7118.88</v>
      </c>
      <c r="J236" s="32">
        <v>7118.88</v>
      </c>
      <c r="K236" s="31">
        <v>5782.74</v>
      </c>
      <c r="L236" s="32">
        <v>5782.74</v>
      </c>
      <c r="M236" s="32">
        <v>5782.74</v>
      </c>
      <c r="N236" s="38">
        <f t="shared" si="3"/>
        <v>84146.430000000008</v>
      </c>
    </row>
    <row r="237" spans="1:14" x14ac:dyDescent="0.25">
      <c r="A237" s="12" t="s">
        <v>186</v>
      </c>
      <c r="B237" s="32">
        <v>9442.7999999999993</v>
      </c>
      <c r="C237" s="32">
        <v>9675</v>
      </c>
      <c r="D237" s="32">
        <v>9675</v>
      </c>
      <c r="E237" s="32">
        <v>9675</v>
      </c>
      <c r="F237" s="32">
        <v>9675</v>
      </c>
      <c r="G237" s="32">
        <v>9491.19</v>
      </c>
      <c r="H237" s="32">
        <v>9491.19</v>
      </c>
      <c r="I237" s="31">
        <v>9491.19</v>
      </c>
      <c r="J237" s="32">
        <v>9491.19</v>
      </c>
      <c r="K237" s="31">
        <v>12756.81</v>
      </c>
      <c r="L237" s="32">
        <v>12756.81</v>
      </c>
      <c r="M237" s="32">
        <v>12756.81</v>
      </c>
      <c r="N237" s="38">
        <f t="shared" si="3"/>
        <v>124377.99</v>
      </c>
    </row>
    <row r="238" spans="1:14" x14ac:dyDescent="0.25">
      <c r="A238" s="12" t="s">
        <v>187</v>
      </c>
      <c r="B238" s="32">
        <v>6143.64</v>
      </c>
      <c r="C238" s="32">
        <v>9558.9</v>
      </c>
      <c r="D238" s="32">
        <v>9558.9</v>
      </c>
      <c r="E238" s="32">
        <v>9558.9</v>
      </c>
      <c r="F238" s="32">
        <v>9626.64</v>
      </c>
      <c r="G238" s="32">
        <v>8685.24</v>
      </c>
      <c r="H238" s="32">
        <v>8685.24</v>
      </c>
      <c r="I238" s="31">
        <v>8685.24</v>
      </c>
      <c r="J238" s="32">
        <v>8685.24</v>
      </c>
      <c r="K238" s="31">
        <v>8293.41</v>
      </c>
      <c r="L238" s="32">
        <v>8293.41</v>
      </c>
      <c r="M238" s="32">
        <v>8293.41</v>
      </c>
      <c r="N238" s="38">
        <f t="shared" si="3"/>
        <v>104068.17000000001</v>
      </c>
    </row>
    <row r="239" spans="1:14" x14ac:dyDescent="0.25">
      <c r="A239" s="12" t="s">
        <v>188</v>
      </c>
      <c r="B239" s="32">
        <v>2444.56</v>
      </c>
      <c r="C239" s="32">
        <v>5805</v>
      </c>
      <c r="D239" s="32">
        <v>5805</v>
      </c>
      <c r="E239" s="32">
        <v>5805</v>
      </c>
      <c r="F239" s="32">
        <v>5805</v>
      </c>
      <c r="G239" s="32">
        <v>3888.7</v>
      </c>
      <c r="H239" s="32">
        <v>3888.7</v>
      </c>
      <c r="I239" s="31">
        <v>3888.7</v>
      </c>
      <c r="J239" s="32">
        <v>3888.7</v>
      </c>
      <c r="K239" s="31">
        <v>4865.24</v>
      </c>
      <c r="L239" s="32">
        <v>4865.24</v>
      </c>
      <c r="M239" s="32">
        <v>4865.24</v>
      </c>
      <c r="N239" s="38">
        <f t="shared" si="3"/>
        <v>55815.079999999987</v>
      </c>
    </row>
    <row r="240" spans="1:14" x14ac:dyDescent="0.25">
      <c r="A240" s="12" t="s">
        <v>189</v>
      </c>
      <c r="B240" s="32">
        <v>4482.76</v>
      </c>
      <c r="C240" s="32">
        <v>9326.7000000000007</v>
      </c>
      <c r="D240" s="32">
        <v>6101.7</v>
      </c>
      <c r="E240" s="32">
        <v>6101.7</v>
      </c>
      <c r="F240" s="32">
        <v>6179.1</v>
      </c>
      <c r="G240" s="32">
        <v>8541.1</v>
      </c>
      <c r="H240" s="32">
        <v>7974.15</v>
      </c>
      <c r="I240" s="31">
        <v>7974.15</v>
      </c>
      <c r="J240" s="32">
        <v>5316.1</v>
      </c>
      <c r="K240" s="31">
        <v>9200.94</v>
      </c>
      <c r="L240" s="32">
        <v>9200.94</v>
      </c>
      <c r="M240" s="32">
        <v>9200.94</v>
      </c>
      <c r="N240" s="38">
        <f t="shared" si="3"/>
        <v>89600.28</v>
      </c>
    </row>
    <row r="241" spans="1:14" x14ac:dyDescent="0.25">
      <c r="A241" s="12" t="s">
        <v>709</v>
      </c>
      <c r="B241" s="32">
        <v>2899.28</v>
      </c>
      <c r="C241" s="32">
        <v>3208.88</v>
      </c>
      <c r="D241" s="32">
        <v>3208.88</v>
      </c>
      <c r="E241" s="32">
        <v>3208.88</v>
      </c>
      <c r="F241" s="32">
        <v>3208.88</v>
      </c>
      <c r="G241" s="32">
        <v>3099.23</v>
      </c>
      <c r="H241" s="32">
        <v>3099.23</v>
      </c>
      <c r="I241" s="31">
        <v>3099.23</v>
      </c>
      <c r="J241" s="32">
        <v>3099.23</v>
      </c>
      <c r="K241" s="31">
        <v>2945.72</v>
      </c>
      <c r="L241" s="32">
        <v>2945.72</v>
      </c>
      <c r="M241" s="32">
        <v>2945.72</v>
      </c>
      <c r="N241" s="38">
        <f t="shared" si="3"/>
        <v>36968.880000000005</v>
      </c>
    </row>
    <row r="242" spans="1:14" x14ac:dyDescent="0.25">
      <c r="A242" s="12" t="s">
        <v>190</v>
      </c>
      <c r="B242" s="32">
        <v>23065.279999999999</v>
      </c>
      <c r="C242" s="32">
        <v>50722.879999999997</v>
      </c>
      <c r="D242" s="32">
        <v>50722.879999999997</v>
      </c>
      <c r="E242" s="32">
        <v>50722.879999999997</v>
      </c>
      <c r="F242" s="32">
        <v>51238.879999999997</v>
      </c>
      <c r="G242" s="32">
        <v>39850.720000000001</v>
      </c>
      <c r="H242" s="32">
        <v>39850.720000000001</v>
      </c>
      <c r="I242" s="31">
        <v>39850.720000000001</v>
      </c>
      <c r="J242" s="32">
        <v>39850.720000000001</v>
      </c>
      <c r="K242" s="31">
        <v>44154.080000000002</v>
      </c>
      <c r="L242" s="32">
        <v>44154.080000000002</v>
      </c>
      <c r="M242" s="32">
        <v>44154.080000000002</v>
      </c>
      <c r="N242" s="38">
        <f t="shared" si="3"/>
        <v>518337.92</v>
      </c>
    </row>
    <row r="243" spans="1:14" x14ac:dyDescent="0.25">
      <c r="A243" s="12" t="s">
        <v>710</v>
      </c>
      <c r="B243" s="32">
        <v>6043.66</v>
      </c>
      <c r="C243" s="32">
        <v>6450</v>
      </c>
      <c r="D243" s="32">
        <v>6450</v>
      </c>
      <c r="E243" s="32">
        <v>6450</v>
      </c>
      <c r="F243" s="32">
        <v>6450</v>
      </c>
      <c r="G243" s="32">
        <v>6048.16</v>
      </c>
      <c r="H243" s="32">
        <v>6048.16</v>
      </c>
      <c r="I243" s="31">
        <v>6048.16</v>
      </c>
      <c r="J243" s="32">
        <v>6048.16</v>
      </c>
      <c r="K243" s="31">
        <v>5691.48</v>
      </c>
      <c r="L243" s="32">
        <v>5691.48</v>
      </c>
      <c r="M243" s="32">
        <v>5691.48</v>
      </c>
      <c r="N243" s="38">
        <f t="shared" si="3"/>
        <v>73110.739999999991</v>
      </c>
    </row>
    <row r="244" spans="1:14" x14ac:dyDescent="0.25">
      <c r="A244" s="12" t="s">
        <v>711</v>
      </c>
      <c r="B244" s="32">
        <v>3637.8</v>
      </c>
      <c r="C244" s="32">
        <v>11545.52</v>
      </c>
      <c r="D244" s="32">
        <v>11545.52</v>
      </c>
      <c r="E244" s="32">
        <v>11545.52</v>
      </c>
      <c r="F244" s="32">
        <v>11700.32</v>
      </c>
      <c r="G244" s="32">
        <v>7412.36</v>
      </c>
      <c r="H244" s="32">
        <v>7412.36</v>
      </c>
      <c r="I244" s="31">
        <v>7412.3600000000006</v>
      </c>
      <c r="J244" s="32">
        <v>7412.36</v>
      </c>
      <c r="K244" s="31">
        <v>9793.68</v>
      </c>
      <c r="L244" s="32">
        <v>9793.68</v>
      </c>
      <c r="M244" s="32">
        <v>9793.68</v>
      </c>
      <c r="N244" s="38">
        <f t="shared" si="3"/>
        <v>109005.16</v>
      </c>
    </row>
    <row r="245" spans="1:14" x14ac:dyDescent="0.25">
      <c r="A245" s="12" t="s">
        <v>712</v>
      </c>
      <c r="B245" s="32">
        <v>6450</v>
      </c>
      <c r="C245" s="32">
        <v>6450</v>
      </c>
      <c r="D245" s="32">
        <v>6450</v>
      </c>
      <c r="E245" s="32">
        <v>6450</v>
      </c>
      <c r="F245" s="32">
        <v>6450</v>
      </c>
      <c r="G245" s="32">
        <v>6422.92</v>
      </c>
      <c r="H245" s="32">
        <v>6422.92</v>
      </c>
      <c r="I245" s="31">
        <v>6422.92</v>
      </c>
      <c r="J245" s="32">
        <v>6422.92</v>
      </c>
      <c r="K245" s="31">
        <v>6450</v>
      </c>
      <c r="L245" s="32">
        <v>6450</v>
      </c>
      <c r="M245" s="32">
        <v>6450</v>
      </c>
      <c r="N245" s="38">
        <f t="shared" si="3"/>
        <v>77291.679999999993</v>
      </c>
    </row>
    <row r="246" spans="1:14" x14ac:dyDescent="0.25">
      <c r="A246" s="12" t="s">
        <v>191</v>
      </c>
      <c r="B246" s="32">
        <v>5630.88</v>
      </c>
      <c r="C246" s="32">
        <v>17357.36</v>
      </c>
      <c r="D246" s="32">
        <v>17357.36</v>
      </c>
      <c r="E246" s="32">
        <v>17357.36</v>
      </c>
      <c r="F246" s="32">
        <v>17420.28</v>
      </c>
      <c r="G246" s="32">
        <v>8925.19</v>
      </c>
      <c r="H246" s="32">
        <v>8925.19</v>
      </c>
      <c r="I246" s="31">
        <v>8925.19</v>
      </c>
      <c r="J246" s="32">
        <v>8925.19</v>
      </c>
      <c r="K246" s="31">
        <v>12168.76</v>
      </c>
      <c r="L246" s="32">
        <v>12168.76</v>
      </c>
      <c r="M246" s="32">
        <v>12168.76</v>
      </c>
      <c r="N246" s="38">
        <f t="shared" si="3"/>
        <v>147330.28000000003</v>
      </c>
    </row>
    <row r="247" spans="1:14" x14ac:dyDescent="0.25">
      <c r="A247" s="12" t="s">
        <v>192</v>
      </c>
      <c r="B247" s="32">
        <v>1309.3599999999999</v>
      </c>
      <c r="C247" s="32">
        <v>5160</v>
      </c>
      <c r="D247" s="32">
        <v>5160</v>
      </c>
      <c r="E247" s="32">
        <v>5160</v>
      </c>
      <c r="F247" s="32">
        <v>5160</v>
      </c>
      <c r="G247" s="32">
        <v>3493.32</v>
      </c>
      <c r="H247" s="32">
        <v>3493.32</v>
      </c>
      <c r="I247" s="31">
        <v>3493.3199999999997</v>
      </c>
      <c r="J247" s="32">
        <v>3493.32</v>
      </c>
      <c r="K247" s="31">
        <v>4280.22</v>
      </c>
      <c r="L247" s="32">
        <v>4280.22</v>
      </c>
      <c r="M247" s="32">
        <v>4280.22</v>
      </c>
      <c r="N247" s="38">
        <f t="shared" si="3"/>
        <v>48763.3</v>
      </c>
    </row>
    <row r="248" spans="1:14" x14ac:dyDescent="0.25">
      <c r="A248" s="12" t="s">
        <v>193</v>
      </c>
      <c r="B248" s="32">
        <v>7053.09</v>
      </c>
      <c r="C248" s="32">
        <v>9452.49</v>
      </c>
      <c r="D248" s="32">
        <v>9452.49</v>
      </c>
      <c r="E248" s="32">
        <v>9452.49</v>
      </c>
      <c r="F248" s="32">
        <v>9452.49</v>
      </c>
      <c r="G248" s="32">
        <v>7561.98</v>
      </c>
      <c r="H248" s="32">
        <v>7561.98</v>
      </c>
      <c r="I248" s="31">
        <v>7561.98</v>
      </c>
      <c r="J248" s="32">
        <v>7561.98</v>
      </c>
      <c r="K248" s="31">
        <v>8757.81</v>
      </c>
      <c r="L248" s="32">
        <v>8757.81</v>
      </c>
      <c r="M248" s="32">
        <v>8757.81</v>
      </c>
      <c r="N248" s="38">
        <f t="shared" si="3"/>
        <v>101384.39999999998</v>
      </c>
    </row>
    <row r="249" spans="1:14" x14ac:dyDescent="0.25">
      <c r="A249" s="12" t="s">
        <v>194</v>
      </c>
      <c r="B249" s="32">
        <v>57457.120000000003</v>
      </c>
      <c r="C249" s="32">
        <v>107523.34</v>
      </c>
      <c r="D249" s="32">
        <v>104298.34</v>
      </c>
      <c r="E249" s="32">
        <v>104298.34</v>
      </c>
      <c r="F249" s="32">
        <v>105201.38</v>
      </c>
      <c r="G249" s="32">
        <v>149862.70000000001</v>
      </c>
      <c r="H249" s="32">
        <v>149862.70000000001</v>
      </c>
      <c r="I249" s="31">
        <v>149862.70000000001</v>
      </c>
      <c r="J249" s="32">
        <v>91812.7</v>
      </c>
      <c r="K249" s="31">
        <v>149986.70000000001</v>
      </c>
      <c r="L249" s="32">
        <v>149986.70000000001</v>
      </c>
      <c r="M249" s="32">
        <v>149986.70000000001</v>
      </c>
      <c r="N249" s="38">
        <f t="shared" si="3"/>
        <v>1470139.4199999997</v>
      </c>
    </row>
    <row r="250" spans="1:14" x14ac:dyDescent="0.25">
      <c r="A250" s="12" t="s">
        <v>713</v>
      </c>
      <c r="B250" s="32">
        <v>6714.45</v>
      </c>
      <c r="C250" s="32">
        <v>9675</v>
      </c>
      <c r="D250" s="32">
        <v>9675</v>
      </c>
      <c r="E250" s="32">
        <v>9675</v>
      </c>
      <c r="F250" s="32">
        <v>9675</v>
      </c>
      <c r="G250" s="32">
        <v>7955.76</v>
      </c>
      <c r="H250" s="32">
        <v>7955.76</v>
      </c>
      <c r="I250" s="31">
        <v>7955.76</v>
      </c>
      <c r="J250" s="32">
        <v>7955.76</v>
      </c>
      <c r="K250" s="31">
        <v>8401.77</v>
      </c>
      <c r="L250" s="32">
        <v>8401.77</v>
      </c>
      <c r="M250" s="32">
        <v>8401.77</v>
      </c>
      <c r="N250" s="38">
        <f t="shared" si="3"/>
        <v>102442.8</v>
      </c>
    </row>
    <row r="251" spans="1:14" x14ac:dyDescent="0.25">
      <c r="A251" s="12" t="s">
        <v>195</v>
      </c>
      <c r="B251" s="32">
        <v>3083.1</v>
      </c>
      <c r="C251" s="32">
        <v>5579.26</v>
      </c>
      <c r="D251" s="32">
        <v>5579.26</v>
      </c>
      <c r="E251" s="32">
        <v>5579.26</v>
      </c>
      <c r="F251" s="32">
        <v>5643.76</v>
      </c>
      <c r="G251" s="32">
        <v>4158.32</v>
      </c>
      <c r="H251" s="32">
        <v>4158.32</v>
      </c>
      <c r="I251" s="31">
        <v>4158.32</v>
      </c>
      <c r="J251" s="32">
        <v>4158.32</v>
      </c>
      <c r="K251" s="31">
        <v>4485.9799999999996</v>
      </c>
      <c r="L251" s="32">
        <v>4485.9799999999996</v>
      </c>
      <c r="M251" s="32">
        <v>4485.9799999999996</v>
      </c>
      <c r="N251" s="38">
        <f t="shared" si="3"/>
        <v>55555.859999999986</v>
      </c>
    </row>
    <row r="252" spans="1:14" x14ac:dyDescent="0.25">
      <c r="A252" s="12" t="s">
        <v>196</v>
      </c>
      <c r="B252" s="32">
        <v>4914.92</v>
      </c>
      <c r="C252" s="32">
        <v>12809.72</v>
      </c>
      <c r="D252" s="32">
        <v>12809.72</v>
      </c>
      <c r="E252" s="32">
        <v>12809.72</v>
      </c>
      <c r="F252" s="32">
        <v>12809.72</v>
      </c>
      <c r="G252" s="32">
        <v>9045.48</v>
      </c>
      <c r="H252" s="32">
        <v>9045.48</v>
      </c>
      <c r="I252" s="31">
        <v>9045.48</v>
      </c>
      <c r="J252" s="32">
        <v>9045.48</v>
      </c>
      <c r="K252" s="31">
        <v>8502.4</v>
      </c>
      <c r="L252" s="32">
        <v>8502.4</v>
      </c>
      <c r="M252" s="32">
        <v>8502.4</v>
      </c>
      <c r="N252" s="38">
        <f t="shared" si="3"/>
        <v>117842.91999999997</v>
      </c>
    </row>
    <row r="253" spans="1:14" x14ac:dyDescent="0.25">
      <c r="A253" s="12" t="s">
        <v>197</v>
      </c>
      <c r="B253" s="32">
        <v>3295.96</v>
      </c>
      <c r="C253" s="32">
        <v>6450</v>
      </c>
      <c r="D253" s="32">
        <v>6450</v>
      </c>
      <c r="E253" s="32">
        <v>6450</v>
      </c>
      <c r="F253" s="32">
        <v>6450</v>
      </c>
      <c r="G253" s="32">
        <v>5774.68</v>
      </c>
      <c r="H253" s="32">
        <v>5774.68</v>
      </c>
      <c r="I253" s="31">
        <v>5774.68</v>
      </c>
      <c r="J253" s="32">
        <v>5774.68</v>
      </c>
      <c r="K253" s="31">
        <v>6062.36</v>
      </c>
      <c r="L253" s="32">
        <v>6062.36</v>
      </c>
      <c r="M253" s="32">
        <v>6062.36</v>
      </c>
      <c r="N253" s="38">
        <f t="shared" si="3"/>
        <v>70381.759999999995</v>
      </c>
    </row>
    <row r="254" spans="1:14" x14ac:dyDescent="0.25">
      <c r="A254" s="12" t="s">
        <v>198</v>
      </c>
      <c r="B254" s="32">
        <v>3908.7</v>
      </c>
      <c r="C254" s="32">
        <v>6308.1</v>
      </c>
      <c r="D254" s="32">
        <v>6308.1</v>
      </c>
      <c r="E254" s="32">
        <v>6308.1</v>
      </c>
      <c r="F254" s="32">
        <v>6385.5</v>
      </c>
      <c r="G254" s="32">
        <v>5797.9</v>
      </c>
      <c r="H254" s="32">
        <v>5797.9</v>
      </c>
      <c r="I254" s="31">
        <v>5797.9</v>
      </c>
      <c r="J254" s="32">
        <v>5797.9</v>
      </c>
      <c r="K254" s="31">
        <v>6139.76</v>
      </c>
      <c r="L254" s="32">
        <v>9364.76</v>
      </c>
      <c r="M254" s="32">
        <v>9364.76</v>
      </c>
      <c r="N254" s="38">
        <f t="shared" si="3"/>
        <v>77279.38</v>
      </c>
    </row>
    <row r="255" spans="1:14" x14ac:dyDescent="0.25">
      <c r="A255" s="12" t="s">
        <v>714</v>
      </c>
      <c r="B255" s="32">
        <v>5037.46</v>
      </c>
      <c r="C255" s="32">
        <v>6437.1</v>
      </c>
      <c r="D255" s="32">
        <v>6437.1</v>
      </c>
      <c r="E255" s="32">
        <v>6437.1</v>
      </c>
      <c r="F255" s="32">
        <v>6437.1</v>
      </c>
      <c r="G255" s="32">
        <v>5972.7</v>
      </c>
      <c r="H255" s="32">
        <v>5972.7</v>
      </c>
      <c r="I255" s="31">
        <v>5972.7</v>
      </c>
      <c r="J255" s="32">
        <v>5972.7</v>
      </c>
      <c r="K255" s="31">
        <v>6175.88</v>
      </c>
      <c r="L255" s="32">
        <v>6175.88</v>
      </c>
      <c r="M255" s="32">
        <v>6175.88</v>
      </c>
      <c r="N255" s="38">
        <f t="shared" si="3"/>
        <v>73204.299999999988</v>
      </c>
    </row>
    <row r="256" spans="1:14" x14ac:dyDescent="0.25">
      <c r="A256" s="12" t="s">
        <v>199</v>
      </c>
      <c r="B256" s="32">
        <v>1780.2</v>
      </c>
      <c r="C256" s="32">
        <v>5914.66</v>
      </c>
      <c r="D256" s="32">
        <v>5914.66</v>
      </c>
      <c r="E256" s="32">
        <v>5914.66</v>
      </c>
      <c r="F256" s="32">
        <v>6017.86</v>
      </c>
      <c r="G256" s="32">
        <v>5225.8</v>
      </c>
      <c r="H256" s="32">
        <v>5225.8</v>
      </c>
      <c r="I256" s="31">
        <v>5225.8</v>
      </c>
      <c r="J256" s="32">
        <v>5225.8</v>
      </c>
      <c r="K256" s="31">
        <v>5516.0399999999991</v>
      </c>
      <c r="L256" s="32">
        <v>5516.04</v>
      </c>
      <c r="M256" s="32">
        <v>5516.04</v>
      </c>
      <c r="N256" s="38">
        <f t="shared" si="3"/>
        <v>62993.360000000008</v>
      </c>
    </row>
    <row r="257" spans="1:14" x14ac:dyDescent="0.25">
      <c r="A257" s="12" t="s">
        <v>200</v>
      </c>
      <c r="B257" s="32">
        <v>686.93</v>
      </c>
      <c r="C257" s="32">
        <v>2580</v>
      </c>
      <c r="D257" s="32">
        <v>2580</v>
      </c>
      <c r="E257" s="32">
        <v>2580</v>
      </c>
      <c r="F257" s="32">
        <v>2580</v>
      </c>
      <c r="G257" s="32">
        <v>1513.17</v>
      </c>
      <c r="H257" s="32">
        <v>1513.17</v>
      </c>
      <c r="I257" s="31">
        <v>1513.17</v>
      </c>
      <c r="J257" s="32">
        <v>1513.17</v>
      </c>
      <c r="K257" s="31">
        <v>2558.39</v>
      </c>
      <c r="L257" s="32">
        <v>2558.39</v>
      </c>
      <c r="M257" s="32">
        <v>2558.39</v>
      </c>
      <c r="N257" s="38">
        <f t="shared" si="3"/>
        <v>24734.78</v>
      </c>
    </row>
    <row r="258" spans="1:14" x14ac:dyDescent="0.25">
      <c r="A258" s="12" t="s">
        <v>201</v>
      </c>
      <c r="B258" s="32">
        <v>5775.99</v>
      </c>
      <c r="C258" s="32">
        <v>8543.0400000000009</v>
      </c>
      <c r="D258" s="32">
        <v>8543.0400000000009</v>
      </c>
      <c r="E258" s="32">
        <v>8543.0400000000009</v>
      </c>
      <c r="F258" s="32">
        <v>8543.0400000000009</v>
      </c>
      <c r="G258" s="32">
        <v>8925.18</v>
      </c>
      <c r="H258" s="32">
        <v>8925.18</v>
      </c>
      <c r="I258" s="31">
        <v>8925.18</v>
      </c>
      <c r="J258" s="32">
        <v>8925.18</v>
      </c>
      <c r="K258" s="31">
        <v>8390.16</v>
      </c>
      <c r="L258" s="32">
        <v>8390.16</v>
      </c>
      <c r="M258" s="32">
        <v>8390.16</v>
      </c>
      <c r="N258" s="38">
        <f t="shared" ref="N258:N321" si="4">SUM(B258:M258)</f>
        <v>100819.35</v>
      </c>
    </row>
    <row r="259" spans="1:14" x14ac:dyDescent="0.25">
      <c r="A259" s="12" t="s">
        <v>202</v>
      </c>
      <c r="B259" s="32">
        <v>1986.6</v>
      </c>
      <c r="C259" s="32">
        <v>5237.3999999999996</v>
      </c>
      <c r="D259" s="32">
        <v>5237.3999999999996</v>
      </c>
      <c r="E259" s="32">
        <v>5237.3999999999996</v>
      </c>
      <c r="F259" s="32">
        <v>5301.9</v>
      </c>
      <c r="G259" s="32">
        <v>4097.04</v>
      </c>
      <c r="H259" s="32">
        <v>4097.04</v>
      </c>
      <c r="I259" s="31">
        <v>4097.04</v>
      </c>
      <c r="J259" s="32">
        <v>4097.04</v>
      </c>
      <c r="K259" s="31">
        <v>5032.3</v>
      </c>
      <c r="L259" s="32">
        <v>5032.3</v>
      </c>
      <c r="M259" s="32">
        <v>5032.3</v>
      </c>
      <c r="N259" s="38">
        <f t="shared" si="4"/>
        <v>54485.760000000009</v>
      </c>
    </row>
    <row r="260" spans="1:14" x14ac:dyDescent="0.25">
      <c r="A260" s="12" t="s">
        <v>203</v>
      </c>
      <c r="B260" s="32">
        <v>2244.6</v>
      </c>
      <c r="C260" s="32">
        <v>9046.14</v>
      </c>
      <c r="D260" s="32">
        <v>9046.14</v>
      </c>
      <c r="E260" s="32">
        <v>9046.14</v>
      </c>
      <c r="F260" s="32">
        <v>9268.65</v>
      </c>
      <c r="G260" s="32">
        <v>6211.35</v>
      </c>
      <c r="H260" s="32">
        <v>6211.35</v>
      </c>
      <c r="I260" s="31">
        <v>6211.35</v>
      </c>
      <c r="J260" s="32">
        <v>6211.35</v>
      </c>
      <c r="K260" s="31">
        <v>6142.65</v>
      </c>
      <c r="L260" s="32">
        <v>6142.65</v>
      </c>
      <c r="M260" s="32">
        <v>6142.65</v>
      </c>
      <c r="N260" s="38">
        <f t="shared" si="4"/>
        <v>81925.019999999975</v>
      </c>
    </row>
    <row r="261" spans="1:14" x14ac:dyDescent="0.25">
      <c r="A261" s="12" t="s">
        <v>204</v>
      </c>
      <c r="B261" s="32">
        <v>5366.4</v>
      </c>
      <c r="C261" s="32">
        <v>11223</v>
      </c>
      <c r="D261" s="32">
        <v>11223</v>
      </c>
      <c r="E261" s="32">
        <v>11223</v>
      </c>
      <c r="F261" s="32">
        <v>11429.4</v>
      </c>
      <c r="G261" s="32">
        <v>9983.32</v>
      </c>
      <c r="H261" s="32">
        <v>9983.32</v>
      </c>
      <c r="I261" s="31">
        <v>9983.32</v>
      </c>
      <c r="J261" s="32">
        <v>9983.32</v>
      </c>
      <c r="K261" s="31">
        <v>11860.28</v>
      </c>
      <c r="L261" s="32">
        <v>11860.28</v>
      </c>
      <c r="M261" s="32">
        <v>11860.28</v>
      </c>
      <c r="N261" s="38">
        <f t="shared" si="4"/>
        <v>125978.92000000001</v>
      </c>
    </row>
    <row r="262" spans="1:14" x14ac:dyDescent="0.25">
      <c r="A262" s="12" t="s">
        <v>205</v>
      </c>
      <c r="B262" s="32">
        <v>3986.1</v>
      </c>
      <c r="C262" s="32">
        <v>5450.26</v>
      </c>
      <c r="D262" s="32">
        <v>5450.26</v>
      </c>
      <c r="E262" s="32">
        <v>5450.26</v>
      </c>
      <c r="F262" s="32">
        <v>5547</v>
      </c>
      <c r="G262" s="32">
        <v>5645.04</v>
      </c>
      <c r="H262" s="32">
        <v>5645.04</v>
      </c>
      <c r="I262" s="31">
        <v>5645.04</v>
      </c>
      <c r="J262" s="32">
        <v>5645.04</v>
      </c>
      <c r="K262" s="31">
        <v>4860.72</v>
      </c>
      <c r="L262" s="32">
        <v>4860.72</v>
      </c>
      <c r="M262" s="32">
        <v>4860.72</v>
      </c>
      <c r="N262" s="38">
        <f t="shared" si="4"/>
        <v>63046.200000000004</v>
      </c>
    </row>
    <row r="263" spans="1:14" x14ac:dyDescent="0.25">
      <c r="A263" s="12" t="s">
        <v>715</v>
      </c>
      <c r="B263" s="32">
        <v>2770.28</v>
      </c>
      <c r="C263" s="32">
        <v>3225</v>
      </c>
      <c r="D263" s="32">
        <v>3225</v>
      </c>
      <c r="E263" s="32">
        <v>3225</v>
      </c>
      <c r="F263" s="32">
        <v>3225</v>
      </c>
      <c r="G263" s="32">
        <v>1873.73</v>
      </c>
      <c r="H263" s="32">
        <v>1873.73</v>
      </c>
      <c r="I263" s="31">
        <v>1873.73</v>
      </c>
      <c r="J263" s="32">
        <v>1873.73</v>
      </c>
      <c r="K263" s="31">
        <v>3225</v>
      </c>
      <c r="L263" s="32">
        <v>3225</v>
      </c>
      <c r="M263" s="32">
        <v>3225</v>
      </c>
      <c r="N263" s="38">
        <f t="shared" si="4"/>
        <v>32840.199999999997</v>
      </c>
    </row>
    <row r="264" spans="1:14" x14ac:dyDescent="0.25">
      <c r="A264" s="12" t="s">
        <v>716</v>
      </c>
      <c r="B264" s="32">
        <v>1283.55</v>
      </c>
      <c r="C264" s="32">
        <v>2902.5</v>
      </c>
      <c r="D264" s="32">
        <v>2902.5</v>
      </c>
      <c r="E264" s="32">
        <v>2902.5</v>
      </c>
      <c r="F264" s="32">
        <v>2902.5</v>
      </c>
      <c r="G264" s="32">
        <v>2599.35</v>
      </c>
      <c r="H264" s="32">
        <v>2599.35</v>
      </c>
      <c r="I264" s="31">
        <v>2599.35</v>
      </c>
      <c r="J264" s="32">
        <v>2599.35</v>
      </c>
      <c r="K264" s="31">
        <v>2910.24</v>
      </c>
      <c r="L264" s="32">
        <v>2910.24</v>
      </c>
      <c r="M264" s="32">
        <v>2910.24</v>
      </c>
      <c r="N264" s="38">
        <f t="shared" si="4"/>
        <v>32021.669999999991</v>
      </c>
    </row>
    <row r="265" spans="1:14" x14ac:dyDescent="0.25">
      <c r="A265" s="12" t="s">
        <v>206</v>
      </c>
      <c r="B265" s="32">
        <v>4750.4399999999996</v>
      </c>
      <c r="C265" s="32">
        <v>8949.39</v>
      </c>
      <c r="D265" s="32">
        <v>8949.39</v>
      </c>
      <c r="E265" s="32">
        <v>8949.39</v>
      </c>
      <c r="F265" s="32">
        <v>9171.9</v>
      </c>
      <c r="G265" s="32">
        <v>7580.37</v>
      </c>
      <c r="H265" s="32">
        <v>7580.37</v>
      </c>
      <c r="I265" s="31">
        <v>7580.37</v>
      </c>
      <c r="J265" s="32">
        <v>7580.37</v>
      </c>
      <c r="K265" s="31">
        <v>8392.11</v>
      </c>
      <c r="L265" s="32">
        <v>8392.11</v>
      </c>
      <c r="M265" s="32">
        <v>8392.11</v>
      </c>
      <c r="N265" s="38">
        <f t="shared" si="4"/>
        <v>96268.32</v>
      </c>
    </row>
    <row r="266" spans="1:14" x14ac:dyDescent="0.25">
      <c r="A266" s="12" t="s">
        <v>207</v>
      </c>
      <c r="B266" s="32">
        <v>4682.7</v>
      </c>
      <c r="C266" s="32">
        <v>15480</v>
      </c>
      <c r="D266" s="32">
        <v>15480</v>
      </c>
      <c r="E266" s="32">
        <v>15480</v>
      </c>
      <c r="F266" s="32">
        <v>15480</v>
      </c>
      <c r="G266" s="32">
        <v>9564.7199999999993</v>
      </c>
      <c r="H266" s="32">
        <v>9564.7199999999993</v>
      </c>
      <c r="I266" s="31">
        <v>9564.7199999999993</v>
      </c>
      <c r="J266" s="32">
        <v>9564.7199999999993</v>
      </c>
      <c r="K266" s="31">
        <v>12442.08</v>
      </c>
      <c r="L266" s="32">
        <v>12442.08</v>
      </c>
      <c r="M266" s="32">
        <v>12442.08</v>
      </c>
      <c r="N266" s="38">
        <f t="shared" si="4"/>
        <v>142187.82</v>
      </c>
    </row>
    <row r="267" spans="1:14" x14ac:dyDescent="0.25">
      <c r="A267" s="12" t="s">
        <v>208</v>
      </c>
      <c r="B267" s="32">
        <v>6643.52</v>
      </c>
      <c r="C267" s="32">
        <v>13758.32</v>
      </c>
      <c r="D267" s="32">
        <v>13758.32</v>
      </c>
      <c r="E267" s="32">
        <v>13758.32</v>
      </c>
      <c r="F267" s="32">
        <v>13903.45</v>
      </c>
      <c r="G267" s="32">
        <v>11938</v>
      </c>
      <c r="H267" s="32">
        <v>11938</v>
      </c>
      <c r="I267" s="31">
        <v>11938</v>
      </c>
      <c r="J267" s="32">
        <v>11938</v>
      </c>
      <c r="K267" s="31">
        <v>11932.2</v>
      </c>
      <c r="L267" s="32">
        <v>11932.2</v>
      </c>
      <c r="M267" s="32">
        <v>11932.2</v>
      </c>
      <c r="N267" s="38">
        <f t="shared" si="4"/>
        <v>145370.53000000003</v>
      </c>
    </row>
    <row r="268" spans="1:14" x14ac:dyDescent="0.25">
      <c r="A268" s="12" t="s">
        <v>717</v>
      </c>
      <c r="B268" s="32">
        <v>10732.8</v>
      </c>
      <c r="C268" s="32">
        <v>12900</v>
      </c>
      <c r="D268" s="32">
        <v>12900</v>
      </c>
      <c r="E268" s="32">
        <v>12900</v>
      </c>
      <c r="F268" s="32">
        <v>12900</v>
      </c>
      <c r="G268" s="32">
        <v>12523.32</v>
      </c>
      <c r="H268" s="32">
        <v>12523.32</v>
      </c>
      <c r="I268" s="31">
        <v>12523.32</v>
      </c>
      <c r="J268" s="32">
        <v>12523.32</v>
      </c>
      <c r="K268" s="31">
        <v>12640.720000000001</v>
      </c>
      <c r="L268" s="32">
        <v>12640.72</v>
      </c>
      <c r="M268" s="32">
        <v>12640.72</v>
      </c>
      <c r="N268" s="38">
        <f t="shared" si="4"/>
        <v>150348.24000000002</v>
      </c>
    </row>
    <row r="269" spans="1:14" x14ac:dyDescent="0.25">
      <c r="A269" s="12" t="s">
        <v>209</v>
      </c>
      <c r="B269" s="32">
        <v>2908.96</v>
      </c>
      <c r="C269" s="32">
        <v>7337.33</v>
      </c>
      <c r="D269" s="32">
        <v>7337.33</v>
      </c>
      <c r="E269" s="32">
        <v>7337.33</v>
      </c>
      <c r="F269" s="32">
        <v>7458.29</v>
      </c>
      <c r="G269" s="32">
        <v>6058.17</v>
      </c>
      <c r="H269" s="32">
        <v>6058.17</v>
      </c>
      <c r="I269" s="31">
        <v>6058.17</v>
      </c>
      <c r="J269" s="32">
        <v>6058.17</v>
      </c>
      <c r="K269" s="31">
        <v>5542.17</v>
      </c>
      <c r="L269" s="32">
        <v>5542.17</v>
      </c>
      <c r="M269" s="32">
        <v>5542.17</v>
      </c>
      <c r="N269" s="38">
        <f t="shared" si="4"/>
        <v>73238.429999999993</v>
      </c>
    </row>
    <row r="270" spans="1:14" x14ac:dyDescent="0.25">
      <c r="A270" s="12" t="s">
        <v>210</v>
      </c>
      <c r="B270" s="32">
        <v>6462.9</v>
      </c>
      <c r="C270" s="32">
        <v>22042.89</v>
      </c>
      <c r="D270" s="32">
        <v>9142.89</v>
      </c>
      <c r="E270" s="32">
        <v>9142.89</v>
      </c>
      <c r="F270" s="32">
        <v>9142.89</v>
      </c>
      <c r="G270" s="32">
        <v>21631.68</v>
      </c>
      <c r="H270" s="32">
        <v>21631.68</v>
      </c>
      <c r="I270" s="31">
        <v>21631.68</v>
      </c>
      <c r="J270" s="32">
        <v>8731.68</v>
      </c>
      <c r="K270" s="31">
        <v>22046.78</v>
      </c>
      <c r="L270" s="32">
        <v>22046.78</v>
      </c>
      <c r="M270" s="32">
        <v>22046.78</v>
      </c>
      <c r="N270" s="38">
        <f t="shared" si="4"/>
        <v>195701.52</v>
      </c>
    </row>
    <row r="271" spans="1:14" x14ac:dyDescent="0.25">
      <c r="A271" s="12" t="s">
        <v>211</v>
      </c>
      <c r="B271" s="32">
        <v>12800.07</v>
      </c>
      <c r="C271" s="32">
        <v>25309.8</v>
      </c>
      <c r="D271" s="32">
        <v>25309.8</v>
      </c>
      <c r="E271" s="32">
        <v>25309.8</v>
      </c>
      <c r="F271" s="32">
        <v>25687.17</v>
      </c>
      <c r="G271" s="32">
        <v>19461.240000000002</v>
      </c>
      <c r="H271" s="32">
        <v>19461.240000000002</v>
      </c>
      <c r="I271" s="31">
        <v>19461.240000000002</v>
      </c>
      <c r="J271" s="32">
        <v>19461.240000000002</v>
      </c>
      <c r="K271" s="31">
        <v>27138.42</v>
      </c>
      <c r="L271" s="32">
        <v>27138.42</v>
      </c>
      <c r="M271" s="32">
        <v>27138.42</v>
      </c>
      <c r="N271" s="38">
        <f t="shared" si="4"/>
        <v>273676.85999999993</v>
      </c>
    </row>
    <row r="272" spans="1:14" x14ac:dyDescent="0.25">
      <c r="A272" s="12" t="s">
        <v>212</v>
      </c>
      <c r="B272" s="32">
        <v>11513.25</v>
      </c>
      <c r="C272" s="32">
        <v>43969.65</v>
      </c>
      <c r="D272" s="32">
        <v>43969.65</v>
      </c>
      <c r="E272" s="32">
        <v>43969.65</v>
      </c>
      <c r="F272" s="32">
        <v>43969.65</v>
      </c>
      <c r="G272" s="32">
        <v>30334.63</v>
      </c>
      <c r="H272" s="32">
        <v>30334.63</v>
      </c>
      <c r="I272" s="31">
        <v>30334.63</v>
      </c>
      <c r="J272" s="32">
        <v>30334.63</v>
      </c>
      <c r="K272" s="31">
        <v>46540.9</v>
      </c>
      <c r="L272" s="32">
        <v>46540.9</v>
      </c>
      <c r="M272" s="32">
        <v>46540.9</v>
      </c>
      <c r="N272" s="38">
        <f t="shared" si="4"/>
        <v>448353.07000000007</v>
      </c>
    </row>
    <row r="273" spans="1:14" x14ac:dyDescent="0.25">
      <c r="A273" s="12" t="s">
        <v>718</v>
      </c>
      <c r="B273" s="32">
        <v>13432.16</v>
      </c>
      <c r="C273" s="32">
        <v>21717.15</v>
      </c>
      <c r="D273" s="32">
        <v>21717.15</v>
      </c>
      <c r="E273" s="32">
        <v>21717.15</v>
      </c>
      <c r="F273" s="32">
        <v>21830.06</v>
      </c>
      <c r="G273" s="32">
        <v>21168.560000000001</v>
      </c>
      <c r="H273" s="32">
        <v>21168.560000000001</v>
      </c>
      <c r="I273" s="31">
        <v>21168.559999999998</v>
      </c>
      <c r="J273" s="32">
        <v>21168.560000000001</v>
      </c>
      <c r="K273" s="31">
        <v>21809.69</v>
      </c>
      <c r="L273" s="32">
        <v>21809.69</v>
      </c>
      <c r="M273" s="32">
        <v>21809.69</v>
      </c>
      <c r="N273" s="38">
        <f t="shared" si="4"/>
        <v>250516.98</v>
      </c>
    </row>
    <row r="274" spans="1:14" x14ac:dyDescent="0.25">
      <c r="A274" s="12" t="s">
        <v>213</v>
      </c>
      <c r="B274" s="32">
        <v>17840.759999999998</v>
      </c>
      <c r="C274" s="32">
        <v>35294.400000000001</v>
      </c>
      <c r="D274" s="32">
        <v>35294.400000000001</v>
      </c>
      <c r="E274" s="32">
        <v>35294.400000000001</v>
      </c>
      <c r="F274" s="32">
        <v>35604</v>
      </c>
      <c r="G274" s="32">
        <v>34512.720000000001</v>
      </c>
      <c r="H274" s="32">
        <v>34512.720000000001</v>
      </c>
      <c r="I274" s="31">
        <v>34512.720000000001</v>
      </c>
      <c r="J274" s="32">
        <v>34512.720000000001</v>
      </c>
      <c r="K274" s="31">
        <v>35863.32</v>
      </c>
      <c r="L274" s="32">
        <v>35863.32</v>
      </c>
      <c r="M274" s="32">
        <v>35863.32</v>
      </c>
      <c r="N274" s="38">
        <f t="shared" si="4"/>
        <v>404968.8</v>
      </c>
    </row>
    <row r="275" spans="1:14" x14ac:dyDescent="0.25">
      <c r="A275" s="12" t="s">
        <v>214</v>
      </c>
      <c r="B275" s="32">
        <v>1435.13</v>
      </c>
      <c r="C275" s="32">
        <v>2902.5</v>
      </c>
      <c r="D275" s="32">
        <v>2902.5</v>
      </c>
      <c r="E275" s="32">
        <v>2902.5</v>
      </c>
      <c r="F275" s="32">
        <v>2902.5</v>
      </c>
      <c r="G275" s="32">
        <v>2817.36</v>
      </c>
      <c r="H275" s="32">
        <v>2817.36</v>
      </c>
      <c r="I275" s="31">
        <v>2817.36</v>
      </c>
      <c r="J275" s="32">
        <v>2817.36</v>
      </c>
      <c r="K275" s="31">
        <v>2991.83</v>
      </c>
      <c r="L275" s="32">
        <v>2991.83</v>
      </c>
      <c r="M275" s="32">
        <v>2991.83</v>
      </c>
      <c r="N275" s="38">
        <f t="shared" si="4"/>
        <v>33290.060000000005</v>
      </c>
    </row>
    <row r="276" spans="1:14" x14ac:dyDescent="0.25">
      <c r="A276" s="12" t="s">
        <v>215</v>
      </c>
      <c r="B276" s="32">
        <v>2476.8000000000002</v>
      </c>
      <c r="C276" s="32">
        <v>18466.36</v>
      </c>
      <c r="D276" s="32">
        <v>5566.36</v>
      </c>
      <c r="E276" s="32">
        <v>5566.36</v>
      </c>
      <c r="F276" s="32">
        <v>5656.66</v>
      </c>
      <c r="G276" s="32">
        <v>17857.48</v>
      </c>
      <c r="H276" s="32">
        <v>17857.48</v>
      </c>
      <c r="I276" s="31">
        <v>17857.48</v>
      </c>
      <c r="J276" s="32">
        <v>4957.4799999999996</v>
      </c>
      <c r="K276" s="31">
        <v>14255.16</v>
      </c>
      <c r="L276" s="32">
        <v>14255.16</v>
      </c>
      <c r="M276" s="32">
        <v>14255.16</v>
      </c>
      <c r="N276" s="38">
        <f t="shared" si="4"/>
        <v>139027.94</v>
      </c>
    </row>
    <row r="277" spans="1:14" x14ac:dyDescent="0.25">
      <c r="A277" s="12" t="s">
        <v>216</v>
      </c>
      <c r="B277" s="32">
        <v>1093.28</v>
      </c>
      <c r="C277" s="32">
        <v>2808.98</v>
      </c>
      <c r="D277" s="32">
        <v>2808.98</v>
      </c>
      <c r="E277" s="32">
        <v>2808.98</v>
      </c>
      <c r="F277" s="32">
        <v>2808.98</v>
      </c>
      <c r="G277" s="32">
        <v>1268.3900000000001</v>
      </c>
      <c r="H277" s="32">
        <v>1268.3900000000001</v>
      </c>
      <c r="I277" s="31">
        <v>1268.3899999999999</v>
      </c>
      <c r="J277" s="32">
        <v>1268.3900000000001</v>
      </c>
      <c r="K277" s="31">
        <v>1134.23</v>
      </c>
      <c r="L277" s="32">
        <v>1134.23</v>
      </c>
      <c r="M277" s="32">
        <v>1134.23</v>
      </c>
      <c r="N277" s="38">
        <f t="shared" si="4"/>
        <v>20805.449999999997</v>
      </c>
    </row>
    <row r="278" spans="1:14" x14ac:dyDescent="0.25">
      <c r="A278" s="12" t="s">
        <v>660</v>
      </c>
      <c r="B278" s="32">
        <v>715.95</v>
      </c>
      <c r="C278" s="32">
        <v>2580</v>
      </c>
      <c r="D278" s="32">
        <v>2580</v>
      </c>
      <c r="E278" s="32">
        <v>2580</v>
      </c>
      <c r="F278" s="32">
        <v>2580</v>
      </c>
      <c r="G278" s="32">
        <v>1638.3</v>
      </c>
      <c r="H278" s="32">
        <v>1638.3</v>
      </c>
      <c r="I278" s="31">
        <v>1638.3000000000002</v>
      </c>
      <c r="J278" s="32">
        <v>1638.3</v>
      </c>
      <c r="K278" s="31">
        <v>2574.84</v>
      </c>
      <c r="L278" s="32">
        <v>2574.84</v>
      </c>
      <c r="M278" s="32">
        <v>2574.84</v>
      </c>
      <c r="N278" s="38">
        <f t="shared" si="4"/>
        <v>25313.67</v>
      </c>
    </row>
    <row r="279" spans="1:14" x14ac:dyDescent="0.25">
      <c r="A279" s="12" t="s">
        <v>217</v>
      </c>
      <c r="B279" s="32">
        <v>3986.1</v>
      </c>
      <c r="C279" s="32">
        <v>6404.86</v>
      </c>
      <c r="D279" s="32">
        <v>6404.86</v>
      </c>
      <c r="E279" s="32">
        <v>6404.86</v>
      </c>
      <c r="F279" s="32">
        <v>6450</v>
      </c>
      <c r="G279" s="32">
        <v>5361.88</v>
      </c>
      <c r="H279" s="32">
        <v>5361.88</v>
      </c>
      <c r="I279" s="31">
        <v>5361.88</v>
      </c>
      <c r="J279" s="32">
        <v>5361.88</v>
      </c>
      <c r="K279" s="31">
        <v>6021.72</v>
      </c>
      <c r="L279" s="32">
        <v>6021.72</v>
      </c>
      <c r="M279" s="32">
        <v>6021.72</v>
      </c>
      <c r="N279" s="38">
        <f t="shared" si="4"/>
        <v>69163.359999999986</v>
      </c>
    </row>
    <row r="280" spans="1:14" x14ac:dyDescent="0.25">
      <c r="A280" s="12" t="s">
        <v>218</v>
      </c>
      <c r="B280" s="32">
        <v>8094.75</v>
      </c>
      <c r="C280" s="32">
        <v>13835.25</v>
      </c>
      <c r="D280" s="32">
        <v>13835.25</v>
      </c>
      <c r="E280" s="32">
        <v>13835.25</v>
      </c>
      <c r="F280" s="32">
        <v>13835.25</v>
      </c>
      <c r="G280" s="32">
        <v>8493.0499999999993</v>
      </c>
      <c r="H280" s="32">
        <v>8493.0499999999993</v>
      </c>
      <c r="I280" s="31">
        <v>8493.0499999999993</v>
      </c>
      <c r="J280" s="32">
        <v>8493.0499999999993</v>
      </c>
      <c r="K280" s="31">
        <v>10637.65</v>
      </c>
      <c r="L280" s="32">
        <v>10637.65</v>
      </c>
      <c r="M280" s="32">
        <v>10637.65</v>
      </c>
      <c r="N280" s="38">
        <f t="shared" si="4"/>
        <v>129320.9</v>
      </c>
    </row>
    <row r="281" spans="1:14" x14ac:dyDescent="0.25">
      <c r="A281" s="12" t="s">
        <v>719</v>
      </c>
      <c r="B281" s="32">
        <v>2405.86</v>
      </c>
      <c r="C281" s="32">
        <v>6404.86</v>
      </c>
      <c r="D281" s="32">
        <v>6404.86</v>
      </c>
      <c r="E281" s="32">
        <v>6404.86</v>
      </c>
      <c r="F281" s="32">
        <v>6404.86</v>
      </c>
      <c r="G281" s="32">
        <v>4507.8999999999996</v>
      </c>
      <c r="H281" s="32">
        <v>4507.8999999999996</v>
      </c>
      <c r="I281" s="31">
        <v>4507.8999999999996</v>
      </c>
      <c r="J281" s="32">
        <v>4507.8999999999996</v>
      </c>
      <c r="K281" s="31">
        <v>4372.46</v>
      </c>
      <c r="L281" s="32">
        <v>4372.46</v>
      </c>
      <c r="M281" s="32">
        <v>4372.46</v>
      </c>
      <c r="N281" s="38">
        <f t="shared" si="4"/>
        <v>59174.28</v>
      </c>
    </row>
    <row r="282" spans="1:14" x14ac:dyDescent="0.25">
      <c r="A282" s="12" t="s">
        <v>219</v>
      </c>
      <c r="B282" s="32">
        <v>33233.699999999997</v>
      </c>
      <c r="C282" s="32">
        <v>56356.95</v>
      </c>
      <c r="D282" s="32">
        <v>46681.95</v>
      </c>
      <c r="E282" s="32">
        <v>46681.95</v>
      </c>
      <c r="F282" s="32">
        <v>46923.75</v>
      </c>
      <c r="G282" s="32">
        <v>39572.639999999999</v>
      </c>
      <c r="H282" s="32">
        <v>39572.639999999999</v>
      </c>
      <c r="I282" s="31">
        <v>39572.639999999999</v>
      </c>
      <c r="J282" s="32">
        <v>39572.639999999999</v>
      </c>
      <c r="K282" s="31">
        <v>40669.919999999998</v>
      </c>
      <c r="L282" s="32">
        <v>40669.919999999998</v>
      </c>
      <c r="M282" s="32">
        <v>40669.919999999998</v>
      </c>
      <c r="N282" s="38">
        <f t="shared" si="4"/>
        <v>510178.62</v>
      </c>
    </row>
    <row r="283" spans="1:14" x14ac:dyDescent="0.25">
      <c r="A283" s="12" t="s">
        <v>220</v>
      </c>
      <c r="B283" s="32">
        <v>883.65</v>
      </c>
      <c r="C283" s="32">
        <v>2580</v>
      </c>
      <c r="D283" s="32">
        <v>2580</v>
      </c>
      <c r="E283" s="32">
        <v>2580</v>
      </c>
      <c r="F283" s="32">
        <v>2580</v>
      </c>
      <c r="G283" s="32">
        <v>1161</v>
      </c>
      <c r="H283" s="32">
        <v>1161</v>
      </c>
      <c r="I283" s="31">
        <v>1161</v>
      </c>
      <c r="J283" s="32">
        <v>1161</v>
      </c>
      <c r="K283" s="31">
        <v>1650.88</v>
      </c>
      <c r="L283" s="32">
        <v>1650.88</v>
      </c>
      <c r="M283" s="32">
        <v>1650.88</v>
      </c>
      <c r="N283" s="38">
        <f t="shared" si="4"/>
        <v>20800.29</v>
      </c>
    </row>
    <row r="284" spans="1:14" x14ac:dyDescent="0.25">
      <c r="A284" s="12" t="s">
        <v>221</v>
      </c>
      <c r="B284" s="32">
        <v>725.63</v>
      </c>
      <c r="C284" s="32">
        <v>2634.83</v>
      </c>
      <c r="D284" s="32">
        <v>2634.83</v>
      </c>
      <c r="E284" s="32">
        <v>2634.83</v>
      </c>
      <c r="F284" s="32">
        <v>2634.83</v>
      </c>
      <c r="G284" s="32">
        <v>2840.26</v>
      </c>
      <c r="H284" s="32">
        <v>2840.26</v>
      </c>
      <c r="I284" s="31">
        <v>2840.26</v>
      </c>
      <c r="J284" s="32">
        <v>2840.26</v>
      </c>
      <c r="K284" s="31">
        <v>2462.61</v>
      </c>
      <c r="L284" s="32">
        <v>2462.61</v>
      </c>
      <c r="M284" s="32">
        <v>2462.61</v>
      </c>
      <c r="N284" s="38">
        <f t="shared" si="4"/>
        <v>30013.820000000007</v>
      </c>
    </row>
    <row r="285" spans="1:14" x14ac:dyDescent="0.25">
      <c r="A285" s="12" t="s">
        <v>720</v>
      </c>
      <c r="B285" s="32">
        <v>8107.65</v>
      </c>
      <c r="C285" s="32">
        <v>9626.64</v>
      </c>
      <c r="D285" s="32">
        <v>9626.64</v>
      </c>
      <c r="E285" s="32">
        <v>9626.64</v>
      </c>
      <c r="F285" s="32">
        <v>9626.64</v>
      </c>
      <c r="G285" s="32">
        <v>9371.2199999999993</v>
      </c>
      <c r="H285" s="32">
        <v>9371.2199999999993</v>
      </c>
      <c r="I285" s="31">
        <v>9371.2199999999993</v>
      </c>
      <c r="J285" s="32">
        <v>9371.2199999999993</v>
      </c>
      <c r="K285" s="31">
        <v>9554.07</v>
      </c>
      <c r="L285" s="32">
        <v>9554.07</v>
      </c>
      <c r="M285" s="32">
        <v>9554.07</v>
      </c>
      <c r="N285" s="38">
        <f t="shared" si="4"/>
        <v>112761.30000000002</v>
      </c>
    </row>
    <row r="286" spans="1:14" x14ac:dyDescent="0.25">
      <c r="A286" s="12" t="s">
        <v>222</v>
      </c>
      <c r="B286" s="32">
        <v>3144.39</v>
      </c>
      <c r="C286" s="32">
        <v>7885.14</v>
      </c>
      <c r="D286" s="32">
        <v>7885.14</v>
      </c>
      <c r="E286" s="32">
        <v>7885.14</v>
      </c>
      <c r="F286" s="32">
        <v>7962.54</v>
      </c>
      <c r="G286" s="32">
        <v>6594.48</v>
      </c>
      <c r="H286" s="32">
        <v>6594.48</v>
      </c>
      <c r="I286" s="31">
        <v>6594.48</v>
      </c>
      <c r="J286" s="32">
        <v>6594.48</v>
      </c>
      <c r="K286" s="31">
        <v>7227.24</v>
      </c>
      <c r="L286" s="32">
        <v>7227.24</v>
      </c>
      <c r="M286" s="32">
        <v>7227.24</v>
      </c>
      <c r="N286" s="38">
        <f t="shared" si="4"/>
        <v>82821.990000000005</v>
      </c>
    </row>
    <row r="287" spans="1:14" x14ac:dyDescent="0.25">
      <c r="A287" s="12" t="s">
        <v>223</v>
      </c>
      <c r="B287" s="32">
        <v>22329.61</v>
      </c>
      <c r="C287" s="32">
        <v>23381.75</v>
      </c>
      <c r="D287" s="32">
        <v>23381.75</v>
      </c>
      <c r="E287" s="32">
        <v>23381.75</v>
      </c>
      <c r="F287" s="32">
        <v>23381.75</v>
      </c>
      <c r="G287" s="32">
        <v>25708.41</v>
      </c>
      <c r="H287" s="32">
        <v>25708.41</v>
      </c>
      <c r="I287" s="31">
        <v>25708.41</v>
      </c>
      <c r="J287" s="32">
        <v>22483.41</v>
      </c>
      <c r="K287" s="31">
        <v>26815.06</v>
      </c>
      <c r="L287" s="32">
        <v>26815.06</v>
      </c>
      <c r="M287" s="32">
        <v>26815.06</v>
      </c>
      <c r="N287" s="38">
        <f t="shared" si="4"/>
        <v>295910.43</v>
      </c>
    </row>
    <row r="288" spans="1:14" x14ac:dyDescent="0.25">
      <c r="A288" s="12" t="s">
        <v>721</v>
      </c>
      <c r="B288" s="32">
        <v>2647.73</v>
      </c>
      <c r="C288" s="32">
        <v>6262.95</v>
      </c>
      <c r="D288" s="32">
        <v>3037.95</v>
      </c>
      <c r="E288" s="32">
        <v>3037.95</v>
      </c>
      <c r="F288" s="32">
        <v>3037.95</v>
      </c>
      <c r="G288" s="32">
        <v>5946.58</v>
      </c>
      <c r="H288" s="32">
        <v>5946.58</v>
      </c>
      <c r="I288" s="31">
        <v>5946.58</v>
      </c>
      <c r="J288" s="32">
        <v>2721.58</v>
      </c>
      <c r="K288" s="31">
        <v>5853.38</v>
      </c>
      <c r="L288" s="32">
        <v>5853.38</v>
      </c>
      <c r="M288" s="32">
        <v>5853.38</v>
      </c>
      <c r="N288" s="38">
        <f t="shared" si="4"/>
        <v>56145.99</v>
      </c>
    </row>
    <row r="289" spans="1:14" x14ac:dyDescent="0.25">
      <c r="A289" s="12" t="s">
        <v>224</v>
      </c>
      <c r="B289" s="32">
        <v>5701.8</v>
      </c>
      <c r="C289" s="32">
        <v>12358.2</v>
      </c>
      <c r="D289" s="32">
        <v>12358.2</v>
      </c>
      <c r="E289" s="32">
        <v>12358.2</v>
      </c>
      <c r="F289" s="32">
        <v>12513</v>
      </c>
      <c r="G289" s="32">
        <v>11843.48</v>
      </c>
      <c r="H289" s="32">
        <v>11843.48</v>
      </c>
      <c r="I289" s="31">
        <v>11843.48</v>
      </c>
      <c r="J289" s="32">
        <v>11843.48</v>
      </c>
      <c r="K289" s="31">
        <v>12287.24</v>
      </c>
      <c r="L289" s="32">
        <v>12287.24</v>
      </c>
      <c r="M289" s="32">
        <v>12287.24</v>
      </c>
      <c r="N289" s="38">
        <f t="shared" si="4"/>
        <v>139525.04</v>
      </c>
    </row>
    <row r="290" spans="1:14" x14ac:dyDescent="0.25">
      <c r="A290" s="12" t="s">
        <v>225</v>
      </c>
      <c r="B290" s="32">
        <v>10100.719999999999</v>
      </c>
      <c r="C290" s="32">
        <v>12900</v>
      </c>
      <c r="D290" s="32">
        <v>12900</v>
      </c>
      <c r="E290" s="32">
        <v>12900</v>
      </c>
      <c r="F290" s="32">
        <v>12900</v>
      </c>
      <c r="G290" s="32">
        <v>11928.64</v>
      </c>
      <c r="H290" s="32">
        <v>11928.64</v>
      </c>
      <c r="I290" s="31">
        <v>11928.64</v>
      </c>
      <c r="J290" s="32">
        <v>11928.64</v>
      </c>
      <c r="K290" s="31">
        <v>12145.36</v>
      </c>
      <c r="L290" s="32">
        <v>12145.36</v>
      </c>
      <c r="M290" s="32">
        <v>12145.36</v>
      </c>
      <c r="N290" s="38">
        <f t="shared" si="4"/>
        <v>145851.35999999999</v>
      </c>
    </row>
    <row r="291" spans="1:14" x14ac:dyDescent="0.25">
      <c r="A291" s="12" t="s">
        <v>226</v>
      </c>
      <c r="B291" s="32">
        <v>3599.1</v>
      </c>
      <c r="C291" s="32">
        <v>5650.2</v>
      </c>
      <c r="D291" s="32">
        <v>5650.2</v>
      </c>
      <c r="E291" s="32">
        <v>5650.2</v>
      </c>
      <c r="F291" s="32">
        <v>5901.76</v>
      </c>
      <c r="G291" s="32">
        <v>3661.66</v>
      </c>
      <c r="H291" s="32">
        <v>3661.66</v>
      </c>
      <c r="I291" s="31">
        <v>3661.66</v>
      </c>
      <c r="J291" s="32">
        <v>3661.66</v>
      </c>
      <c r="K291" s="31">
        <v>3048.2799999999997</v>
      </c>
      <c r="L291" s="32">
        <v>3048.28</v>
      </c>
      <c r="M291" s="32">
        <v>3048.28</v>
      </c>
      <c r="N291" s="38">
        <f t="shared" si="4"/>
        <v>50242.94</v>
      </c>
    </row>
    <row r="292" spans="1:14" x14ac:dyDescent="0.25">
      <c r="A292" s="12" t="s">
        <v>227</v>
      </c>
      <c r="B292" s="32">
        <v>23065.279999999999</v>
      </c>
      <c r="C292" s="32">
        <v>54766.95</v>
      </c>
      <c r="D292" s="32">
        <v>49123.199999999997</v>
      </c>
      <c r="E292" s="32">
        <v>49123.199999999997</v>
      </c>
      <c r="F292" s="32">
        <v>49561.8</v>
      </c>
      <c r="G292" s="32">
        <v>44048.62</v>
      </c>
      <c r="H292" s="32">
        <v>44048.62</v>
      </c>
      <c r="I292" s="31">
        <v>44048.619999999995</v>
      </c>
      <c r="J292" s="32">
        <v>38404.870000000003</v>
      </c>
      <c r="K292" s="31">
        <v>44746.880000000005</v>
      </c>
      <c r="L292" s="32">
        <v>44746.879999999997</v>
      </c>
      <c r="M292" s="32">
        <v>44746.879999999997</v>
      </c>
      <c r="N292" s="38">
        <f t="shared" si="4"/>
        <v>530431.79999999993</v>
      </c>
    </row>
    <row r="293" spans="1:14" x14ac:dyDescent="0.25">
      <c r="A293" s="12" t="s">
        <v>228</v>
      </c>
      <c r="B293" s="32">
        <v>6385.52</v>
      </c>
      <c r="C293" s="32">
        <v>12642</v>
      </c>
      <c r="D293" s="32">
        <v>12642</v>
      </c>
      <c r="E293" s="32">
        <v>12642</v>
      </c>
      <c r="F293" s="32">
        <v>12642</v>
      </c>
      <c r="G293" s="32">
        <v>10900.52</v>
      </c>
      <c r="H293" s="32">
        <v>10900.52</v>
      </c>
      <c r="I293" s="31">
        <v>10900.52</v>
      </c>
      <c r="J293" s="32">
        <v>10900.52</v>
      </c>
      <c r="K293" s="31">
        <v>11170.12</v>
      </c>
      <c r="L293" s="32">
        <v>11170.12</v>
      </c>
      <c r="M293" s="32">
        <v>11170.12</v>
      </c>
      <c r="N293" s="38">
        <f t="shared" si="4"/>
        <v>134065.96000000002</v>
      </c>
    </row>
    <row r="294" spans="1:14" x14ac:dyDescent="0.25">
      <c r="A294" s="12" t="s">
        <v>722</v>
      </c>
      <c r="B294" s="32">
        <v>1973.7</v>
      </c>
      <c r="C294" s="32">
        <v>3199.2</v>
      </c>
      <c r="D294" s="32">
        <v>3199.2</v>
      </c>
      <c r="E294" s="32">
        <v>3199.2</v>
      </c>
      <c r="F294" s="32">
        <v>3225</v>
      </c>
      <c r="G294" s="32">
        <v>1412.55</v>
      </c>
      <c r="H294" s="32">
        <v>1412.55</v>
      </c>
      <c r="I294" s="31">
        <v>1412.55</v>
      </c>
      <c r="J294" s="32">
        <v>1412.55</v>
      </c>
      <c r="K294" s="31">
        <v>2544.1999999999998</v>
      </c>
      <c r="L294" s="32">
        <v>2544.1999999999998</v>
      </c>
      <c r="M294" s="32">
        <v>2544.1999999999998</v>
      </c>
      <c r="N294" s="38">
        <f t="shared" si="4"/>
        <v>28079.1</v>
      </c>
    </row>
    <row r="295" spans="1:14" x14ac:dyDescent="0.25">
      <c r="A295" s="12" t="s">
        <v>229</v>
      </c>
      <c r="B295" s="32">
        <v>1847.93</v>
      </c>
      <c r="C295" s="32">
        <v>2757.38</v>
      </c>
      <c r="D295" s="32">
        <v>2757.38</v>
      </c>
      <c r="E295" s="32">
        <v>2757.38</v>
      </c>
      <c r="F295" s="32">
        <v>2757.38</v>
      </c>
      <c r="G295" s="32">
        <v>2998.93</v>
      </c>
      <c r="H295" s="32">
        <v>2998.93</v>
      </c>
      <c r="I295" s="31">
        <v>2998.93</v>
      </c>
      <c r="J295" s="32">
        <v>2998.93</v>
      </c>
      <c r="K295" s="31">
        <v>3066.33</v>
      </c>
      <c r="L295" s="32">
        <v>3066.33</v>
      </c>
      <c r="M295" s="32">
        <v>3066.33</v>
      </c>
      <c r="N295" s="38">
        <f t="shared" si="4"/>
        <v>34072.160000000003</v>
      </c>
    </row>
    <row r="296" spans="1:14" x14ac:dyDescent="0.25">
      <c r="A296" s="12" t="s">
        <v>230</v>
      </c>
      <c r="B296" s="32">
        <v>12335.65</v>
      </c>
      <c r="C296" s="32">
        <v>15415.5</v>
      </c>
      <c r="D296" s="32">
        <v>15415.5</v>
      </c>
      <c r="E296" s="32">
        <v>15415.5</v>
      </c>
      <c r="F296" s="32">
        <v>15689.65</v>
      </c>
      <c r="G296" s="32">
        <v>15073.65</v>
      </c>
      <c r="H296" s="32">
        <v>15073.65</v>
      </c>
      <c r="I296" s="31">
        <v>15073.650000000001</v>
      </c>
      <c r="J296" s="32">
        <v>15073.65</v>
      </c>
      <c r="K296" s="31">
        <v>15193</v>
      </c>
      <c r="L296" s="32">
        <v>15193</v>
      </c>
      <c r="M296" s="32">
        <v>15193</v>
      </c>
      <c r="N296" s="38">
        <f t="shared" si="4"/>
        <v>180145.4</v>
      </c>
    </row>
    <row r="297" spans="1:14" x14ac:dyDescent="0.25">
      <c r="A297" s="12" t="s">
        <v>723</v>
      </c>
      <c r="B297" s="32">
        <v>5601.84</v>
      </c>
      <c r="C297" s="32">
        <v>8668.7999999999993</v>
      </c>
      <c r="D297" s="32">
        <v>8668.7999999999993</v>
      </c>
      <c r="E297" s="32">
        <v>8668.7999999999993</v>
      </c>
      <c r="F297" s="32">
        <v>8852.64</v>
      </c>
      <c r="G297" s="32">
        <v>7175.94</v>
      </c>
      <c r="H297" s="32">
        <v>7175.94</v>
      </c>
      <c r="I297" s="31">
        <v>7175.9400000000005</v>
      </c>
      <c r="J297" s="32">
        <v>7175.94</v>
      </c>
      <c r="K297" s="31">
        <v>7303.65</v>
      </c>
      <c r="L297" s="32">
        <v>7303.65</v>
      </c>
      <c r="M297" s="32">
        <v>7303.65</v>
      </c>
      <c r="N297" s="38">
        <f t="shared" si="4"/>
        <v>91075.589999999982</v>
      </c>
    </row>
    <row r="298" spans="1:14" x14ac:dyDescent="0.25">
      <c r="A298" s="12" t="s">
        <v>231</v>
      </c>
      <c r="B298" s="32">
        <v>15383.3</v>
      </c>
      <c r="C298" s="32">
        <v>29992.5</v>
      </c>
      <c r="D298" s="32">
        <v>29992.5</v>
      </c>
      <c r="E298" s="32">
        <v>29992.5</v>
      </c>
      <c r="F298" s="32">
        <v>30702</v>
      </c>
      <c r="G298" s="32">
        <v>21381.8</v>
      </c>
      <c r="H298" s="32">
        <v>21381.8</v>
      </c>
      <c r="I298" s="31">
        <v>21381.8</v>
      </c>
      <c r="J298" s="32">
        <v>21381.8</v>
      </c>
      <c r="K298" s="31">
        <v>28457.4</v>
      </c>
      <c r="L298" s="32">
        <v>28457.4</v>
      </c>
      <c r="M298" s="32">
        <v>28457.4</v>
      </c>
      <c r="N298" s="38">
        <f t="shared" si="4"/>
        <v>306962.19999999995</v>
      </c>
    </row>
    <row r="299" spans="1:14" x14ac:dyDescent="0.25">
      <c r="A299" s="12" t="s">
        <v>724</v>
      </c>
      <c r="B299" s="32">
        <v>4018.36</v>
      </c>
      <c r="C299" s="32">
        <v>5837.26</v>
      </c>
      <c r="D299" s="32">
        <v>5837.26</v>
      </c>
      <c r="E299" s="32">
        <v>5837.26</v>
      </c>
      <c r="F299" s="32">
        <v>5837.26</v>
      </c>
      <c r="G299" s="32">
        <v>5809.52</v>
      </c>
      <c r="H299" s="32">
        <v>5809.52</v>
      </c>
      <c r="I299" s="31">
        <v>5809.52</v>
      </c>
      <c r="J299" s="32">
        <v>5809.52</v>
      </c>
      <c r="K299" s="31">
        <v>5639.24</v>
      </c>
      <c r="L299" s="32">
        <v>5639.24</v>
      </c>
      <c r="M299" s="32">
        <v>5639.24</v>
      </c>
      <c r="N299" s="38">
        <f t="shared" si="4"/>
        <v>67523.200000000012</v>
      </c>
    </row>
    <row r="300" spans="1:14" x14ac:dyDescent="0.25">
      <c r="A300" s="12" t="s">
        <v>725</v>
      </c>
      <c r="B300" s="32">
        <v>3802.29</v>
      </c>
      <c r="C300" s="32">
        <v>8252.7900000000009</v>
      </c>
      <c r="D300" s="32">
        <v>8252.7900000000009</v>
      </c>
      <c r="E300" s="32">
        <v>8252.7900000000009</v>
      </c>
      <c r="F300" s="32">
        <v>8291.49</v>
      </c>
      <c r="G300" s="32">
        <v>8648.49</v>
      </c>
      <c r="H300" s="32">
        <v>8648.49</v>
      </c>
      <c r="I300" s="31">
        <v>8648.49</v>
      </c>
      <c r="J300" s="32">
        <v>8648.49</v>
      </c>
      <c r="K300" s="31">
        <v>9216.42</v>
      </c>
      <c r="L300" s="32">
        <v>9216.42</v>
      </c>
      <c r="M300" s="32">
        <v>9216.42</v>
      </c>
      <c r="N300" s="38">
        <f t="shared" si="4"/>
        <v>99095.37</v>
      </c>
    </row>
    <row r="301" spans="1:14" x14ac:dyDescent="0.25">
      <c r="A301" s="12" t="s">
        <v>232</v>
      </c>
      <c r="B301" s="32">
        <v>9546</v>
      </c>
      <c r="C301" s="32">
        <v>12577.52</v>
      </c>
      <c r="D301" s="32">
        <v>12577.52</v>
      </c>
      <c r="E301" s="32">
        <v>12577.52</v>
      </c>
      <c r="F301" s="32">
        <v>12577.52</v>
      </c>
      <c r="G301" s="32">
        <v>11678.36</v>
      </c>
      <c r="H301" s="32">
        <v>11678.36</v>
      </c>
      <c r="I301" s="31">
        <v>11678.36</v>
      </c>
      <c r="J301" s="32">
        <v>11678.36</v>
      </c>
      <c r="K301" s="31">
        <v>11781.56</v>
      </c>
      <c r="L301" s="32">
        <v>11781.56</v>
      </c>
      <c r="M301" s="32">
        <v>11781.56</v>
      </c>
      <c r="N301" s="38">
        <f t="shared" si="4"/>
        <v>141914.20000000001</v>
      </c>
    </row>
    <row r="302" spans="1:14" x14ac:dyDescent="0.25">
      <c r="A302" s="12" t="s">
        <v>726</v>
      </c>
      <c r="B302" s="32">
        <v>1389.98</v>
      </c>
      <c r="C302" s="32">
        <v>3225</v>
      </c>
      <c r="D302" s="32">
        <v>3225</v>
      </c>
      <c r="E302" s="32">
        <v>3225</v>
      </c>
      <c r="F302" s="32">
        <v>3225</v>
      </c>
      <c r="G302" s="32">
        <v>2244.2800000000002</v>
      </c>
      <c r="H302" s="32">
        <v>2244.2800000000002</v>
      </c>
      <c r="I302" s="31">
        <v>2244.2800000000002</v>
      </c>
      <c r="J302" s="32">
        <v>2244.2800000000002</v>
      </c>
      <c r="K302" s="31">
        <v>2660.63</v>
      </c>
      <c r="L302" s="32">
        <v>2660.63</v>
      </c>
      <c r="M302" s="32">
        <v>2660.63</v>
      </c>
      <c r="N302" s="38">
        <f t="shared" si="4"/>
        <v>31248.989999999998</v>
      </c>
    </row>
    <row r="303" spans="1:14" x14ac:dyDescent="0.25">
      <c r="A303" s="12" t="s">
        <v>233</v>
      </c>
      <c r="B303" s="32">
        <v>5727.6</v>
      </c>
      <c r="C303" s="32">
        <v>11739</v>
      </c>
      <c r="D303" s="32">
        <v>11739</v>
      </c>
      <c r="E303" s="32">
        <v>11739</v>
      </c>
      <c r="F303" s="32">
        <v>11739</v>
      </c>
      <c r="G303" s="32">
        <v>10357.4</v>
      </c>
      <c r="H303" s="32">
        <v>10357.4</v>
      </c>
      <c r="I303" s="31">
        <v>10357.4</v>
      </c>
      <c r="J303" s="32">
        <v>10357.4</v>
      </c>
      <c r="K303" s="31">
        <v>11794.48</v>
      </c>
      <c r="L303" s="32">
        <v>11794.48</v>
      </c>
      <c r="M303" s="32">
        <v>11794.48</v>
      </c>
      <c r="N303" s="38">
        <f t="shared" si="4"/>
        <v>129496.63999999997</v>
      </c>
    </row>
    <row r="304" spans="1:14" x14ac:dyDescent="0.25">
      <c r="A304" s="12" t="s">
        <v>234</v>
      </c>
      <c r="B304" s="32">
        <v>3005.7</v>
      </c>
      <c r="C304" s="32">
        <v>5850.16</v>
      </c>
      <c r="D304" s="32">
        <v>5850.16</v>
      </c>
      <c r="E304" s="32">
        <v>5850.16</v>
      </c>
      <c r="F304" s="32">
        <v>5901.76</v>
      </c>
      <c r="G304" s="32">
        <v>4193.8</v>
      </c>
      <c r="H304" s="32">
        <v>4193.8</v>
      </c>
      <c r="I304" s="31">
        <v>4193.8</v>
      </c>
      <c r="J304" s="32">
        <v>4193.8</v>
      </c>
      <c r="K304" s="31">
        <v>4831.7</v>
      </c>
      <c r="L304" s="32">
        <v>4831.7</v>
      </c>
      <c r="M304" s="32">
        <v>4831.7</v>
      </c>
      <c r="N304" s="38">
        <f t="shared" si="4"/>
        <v>57728.24</v>
      </c>
    </row>
    <row r="305" spans="1:14" x14ac:dyDescent="0.25">
      <c r="A305" s="12" t="s">
        <v>727</v>
      </c>
      <c r="B305" s="32">
        <v>2457.4499999999998</v>
      </c>
      <c r="C305" s="32">
        <v>8320.5</v>
      </c>
      <c r="D305" s="32">
        <v>8320.5</v>
      </c>
      <c r="E305" s="32">
        <v>8320.5</v>
      </c>
      <c r="F305" s="32">
        <v>8436.6</v>
      </c>
      <c r="G305" s="32">
        <v>8164.74</v>
      </c>
      <c r="H305" s="32">
        <v>8164.74</v>
      </c>
      <c r="I305" s="31">
        <v>8164.74</v>
      </c>
      <c r="J305" s="32">
        <v>8164.74</v>
      </c>
      <c r="K305" s="31">
        <v>9167.07</v>
      </c>
      <c r="L305" s="32">
        <v>9167.07</v>
      </c>
      <c r="M305" s="32">
        <v>9167.07</v>
      </c>
      <c r="N305" s="38">
        <f t="shared" si="4"/>
        <v>96015.72</v>
      </c>
    </row>
    <row r="306" spans="1:14" x14ac:dyDescent="0.25">
      <c r="A306" s="12" t="s">
        <v>235</v>
      </c>
      <c r="B306" s="32">
        <v>6269.4</v>
      </c>
      <c r="C306" s="32">
        <v>23336.1</v>
      </c>
      <c r="D306" s="32">
        <v>23336.1</v>
      </c>
      <c r="E306" s="32">
        <v>23336.1</v>
      </c>
      <c r="F306" s="32">
        <v>23336.1</v>
      </c>
      <c r="G306" s="32">
        <v>8916.48</v>
      </c>
      <c r="H306" s="32">
        <v>8916.48</v>
      </c>
      <c r="I306" s="31">
        <v>8916.48</v>
      </c>
      <c r="J306" s="32">
        <v>8916.48</v>
      </c>
      <c r="K306" s="31">
        <v>10521.54</v>
      </c>
      <c r="L306" s="32">
        <v>10521.54</v>
      </c>
      <c r="M306" s="32">
        <v>10521.54</v>
      </c>
      <c r="N306" s="38">
        <f t="shared" si="4"/>
        <v>166844.34</v>
      </c>
    </row>
    <row r="307" spans="1:14" x14ac:dyDescent="0.25">
      <c r="A307" s="12" t="s">
        <v>236</v>
      </c>
      <c r="B307" s="32">
        <v>2870.26</v>
      </c>
      <c r="C307" s="32">
        <v>6321</v>
      </c>
      <c r="D307" s="32">
        <v>6321</v>
      </c>
      <c r="E307" s="32">
        <v>6321</v>
      </c>
      <c r="F307" s="32">
        <v>6411.3</v>
      </c>
      <c r="G307" s="32">
        <v>5096.8</v>
      </c>
      <c r="H307" s="32">
        <v>5096.8</v>
      </c>
      <c r="I307" s="31">
        <v>5096.8</v>
      </c>
      <c r="J307" s="32">
        <v>5096.8</v>
      </c>
      <c r="K307" s="31">
        <v>5478.64</v>
      </c>
      <c r="L307" s="32">
        <v>5478.64</v>
      </c>
      <c r="M307" s="32">
        <v>5478.64</v>
      </c>
      <c r="N307" s="38">
        <f t="shared" si="4"/>
        <v>65067.680000000008</v>
      </c>
    </row>
    <row r="308" spans="1:14" x14ac:dyDescent="0.25">
      <c r="A308" s="12" t="s">
        <v>237</v>
      </c>
      <c r="B308" s="32">
        <v>7991.55</v>
      </c>
      <c r="C308" s="32">
        <v>9384.75</v>
      </c>
      <c r="D308" s="32">
        <v>9384.75</v>
      </c>
      <c r="E308" s="32">
        <v>9384.75</v>
      </c>
      <c r="F308" s="32">
        <v>9384.75</v>
      </c>
      <c r="G308" s="32">
        <v>8882.61</v>
      </c>
      <c r="H308" s="32">
        <v>8882.61</v>
      </c>
      <c r="I308" s="31">
        <v>8882.61</v>
      </c>
      <c r="J308" s="32">
        <v>8882.61</v>
      </c>
      <c r="K308" s="31">
        <v>9156.42</v>
      </c>
      <c r="L308" s="32">
        <v>9156.42</v>
      </c>
      <c r="M308" s="32">
        <v>9156.42</v>
      </c>
      <c r="N308" s="38">
        <f t="shared" si="4"/>
        <v>108530.25</v>
      </c>
    </row>
    <row r="309" spans="1:14" x14ac:dyDescent="0.25">
      <c r="A309" s="12" t="s">
        <v>238</v>
      </c>
      <c r="B309" s="32">
        <v>8939.7000000000007</v>
      </c>
      <c r="C309" s="32">
        <v>9675</v>
      </c>
      <c r="D309" s="32">
        <v>9675</v>
      </c>
      <c r="E309" s="32">
        <v>9675</v>
      </c>
      <c r="F309" s="32">
        <v>9675</v>
      </c>
      <c r="G309" s="32">
        <v>9675</v>
      </c>
      <c r="H309" s="32">
        <v>9675</v>
      </c>
      <c r="I309" s="31">
        <v>9675</v>
      </c>
      <c r="J309" s="32">
        <v>9675</v>
      </c>
      <c r="K309" s="31">
        <v>9675</v>
      </c>
      <c r="L309" s="32">
        <v>9675</v>
      </c>
      <c r="M309" s="32">
        <v>9675</v>
      </c>
      <c r="N309" s="38">
        <f t="shared" si="4"/>
        <v>115364.7</v>
      </c>
    </row>
    <row r="310" spans="1:14" x14ac:dyDescent="0.25">
      <c r="A310" s="12" t="s">
        <v>728</v>
      </c>
      <c r="B310" s="32">
        <v>1290</v>
      </c>
      <c r="C310" s="32">
        <v>5160</v>
      </c>
      <c r="D310" s="32">
        <v>5160</v>
      </c>
      <c r="E310" s="32">
        <v>5160</v>
      </c>
      <c r="F310" s="32">
        <v>5160</v>
      </c>
      <c r="G310" s="32">
        <v>4923.28</v>
      </c>
      <c r="H310" s="32">
        <v>4923.28</v>
      </c>
      <c r="I310" s="31">
        <v>4923.28</v>
      </c>
      <c r="J310" s="32">
        <v>4923.28</v>
      </c>
      <c r="K310" s="31">
        <v>4916.84</v>
      </c>
      <c r="L310" s="32">
        <v>4916.84</v>
      </c>
      <c r="M310" s="32">
        <v>4916.84</v>
      </c>
      <c r="N310" s="38">
        <f t="shared" si="4"/>
        <v>56373.639999999985</v>
      </c>
    </row>
    <row r="311" spans="1:14" x14ac:dyDescent="0.25">
      <c r="A311" s="12" t="s">
        <v>729</v>
      </c>
      <c r="B311" s="32">
        <v>4914.8999999999996</v>
      </c>
      <c r="C311" s="32">
        <v>6230.7</v>
      </c>
      <c r="D311" s="32">
        <v>6230.7</v>
      </c>
      <c r="E311" s="32">
        <v>6230.7</v>
      </c>
      <c r="F311" s="32">
        <v>6450</v>
      </c>
      <c r="G311" s="32">
        <v>6004.96</v>
      </c>
      <c r="H311" s="32">
        <v>6004.96</v>
      </c>
      <c r="I311" s="31">
        <v>6004.96</v>
      </c>
      <c r="J311" s="32">
        <v>6004.96</v>
      </c>
      <c r="K311" s="31">
        <v>6403.5599999999995</v>
      </c>
      <c r="L311" s="32">
        <v>6403.56</v>
      </c>
      <c r="M311" s="32">
        <v>6403.56</v>
      </c>
      <c r="N311" s="38">
        <f t="shared" si="4"/>
        <v>73287.51999999999</v>
      </c>
    </row>
    <row r="312" spans="1:14" x14ac:dyDescent="0.25">
      <c r="A312" s="12" t="s">
        <v>661</v>
      </c>
      <c r="B312" s="32">
        <v>1450.45</v>
      </c>
      <c r="C312" s="32">
        <v>6128</v>
      </c>
      <c r="D312" s="32">
        <v>4515</v>
      </c>
      <c r="E312" s="32">
        <v>4515</v>
      </c>
      <c r="F312" s="32">
        <v>4515</v>
      </c>
      <c r="G312" s="32">
        <v>4081.64</v>
      </c>
      <c r="H312" s="32">
        <v>4081.64</v>
      </c>
      <c r="I312" s="31">
        <v>4887.8900000000003</v>
      </c>
      <c r="J312" s="32">
        <v>2469.14</v>
      </c>
      <c r="K312" s="31">
        <v>3852.27</v>
      </c>
      <c r="L312" s="32">
        <v>3852.27</v>
      </c>
      <c r="M312" s="32">
        <v>3852.27</v>
      </c>
      <c r="N312" s="38">
        <f t="shared" si="4"/>
        <v>48200.569999999992</v>
      </c>
    </row>
    <row r="313" spans="1:14" x14ac:dyDescent="0.25">
      <c r="A313" s="12" t="s">
        <v>239</v>
      </c>
      <c r="B313" s="32">
        <v>2341.36</v>
      </c>
      <c r="C313" s="32">
        <v>6159.76</v>
      </c>
      <c r="D313" s="32">
        <v>6159.76</v>
      </c>
      <c r="E313" s="32">
        <v>6159.76</v>
      </c>
      <c r="F313" s="32">
        <v>6159.76</v>
      </c>
      <c r="G313" s="32">
        <v>4647.22</v>
      </c>
      <c r="H313" s="32">
        <v>4647.22</v>
      </c>
      <c r="I313" s="31">
        <v>4647.2199999999993</v>
      </c>
      <c r="J313" s="32">
        <v>4647.22</v>
      </c>
      <c r="K313" s="31">
        <v>4860.7199999999993</v>
      </c>
      <c r="L313" s="32">
        <v>4860.72</v>
      </c>
      <c r="M313" s="32">
        <v>4860.72</v>
      </c>
      <c r="N313" s="38">
        <f t="shared" si="4"/>
        <v>60151.44000000001</v>
      </c>
    </row>
    <row r="314" spans="1:14" x14ac:dyDescent="0.25">
      <c r="A314" s="12" t="s">
        <v>730</v>
      </c>
      <c r="B314" s="32">
        <v>7440.09</v>
      </c>
      <c r="C314" s="32">
        <v>9675</v>
      </c>
      <c r="D314" s="32">
        <v>9675</v>
      </c>
      <c r="E314" s="32">
        <v>9675</v>
      </c>
      <c r="F314" s="32">
        <v>9675</v>
      </c>
      <c r="G314" s="32">
        <v>9072.24</v>
      </c>
      <c r="H314" s="32">
        <v>9072.24</v>
      </c>
      <c r="I314" s="31">
        <v>9072.24</v>
      </c>
      <c r="J314" s="32">
        <v>9072.24</v>
      </c>
      <c r="K314" s="31">
        <v>9433.14</v>
      </c>
      <c r="L314" s="32">
        <v>9433.14</v>
      </c>
      <c r="M314" s="32">
        <v>9433.14</v>
      </c>
      <c r="N314" s="38">
        <f t="shared" si="4"/>
        <v>110728.47</v>
      </c>
    </row>
    <row r="315" spans="1:14" x14ac:dyDescent="0.25">
      <c r="A315" s="12" t="s">
        <v>240</v>
      </c>
      <c r="B315" s="32">
        <v>13367.65</v>
      </c>
      <c r="C315" s="32">
        <v>19350</v>
      </c>
      <c r="D315" s="32">
        <v>16125</v>
      </c>
      <c r="E315" s="32">
        <v>16125</v>
      </c>
      <c r="F315" s="32">
        <v>16125</v>
      </c>
      <c r="G315" s="32">
        <v>17835.849999999999</v>
      </c>
      <c r="H315" s="32">
        <v>17533.02</v>
      </c>
      <c r="I315" s="31">
        <v>17533.02</v>
      </c>
      <c r="J315" s="32">
        <v>14610.85</v>
      </c>
      <c r="K315" s="31">
        <v>19090.740000000002</v>
      </c>
      <c r="L315" s="32">
        <v>19090.740000000002</v>
      </c>
      <c r="M315" s="32">
        <v>19090.740000000002</v>
      </c>
      <c r="N315" s="38">
        <f t="shared" si="4"/>
        <v>205877.61</v>
      </c>
    </row>
    <row r="316" spans="1:14" x14ac:dyDescent="0.25">
      <c r="A316" s="12" t="s">
        <v>241</v>
      </c>
      <c r="B316" s="32">
        <v>118581.23</v>
      </c>
      <c r="C316" s="32">
        <v>200694.51</v>
      </c>
      <c r="D316" s="32">
        <v>198275.76</v>
      </c>
      <c r="E316" s="32">
        <v>198275.76</v>
      </c>
      <c r="F316" s="32">
        <v>200412.36</v>
      </c>
      <c r="G316" s="32">
        <v>185030.89</v>
      </c>
      <c r="H316" s="32">
        <v>185030.89</v>
      </c>
      <c r="I316" s="31">
        <v>185030.89</v>
      </c>
      <c r="J316" s="32">
        <v>182612.14</v>
      </c>
      <c r="K316" s="31">
        <v>187996.88</v>
      </c>
      <c r="L316" s="32">
        <v>187996.88</v>
      </c>
      <c r="M316" s="32">
        <v>187996.88</v>
      </c>
      <c r="N316" s="38">
        <f t="shared" si="4"/>
        <v>2217935.0699999998</v>
      </c>
    </row>
    <row r="317" spans="1:14" x14ac:dyDescent="0.25">
      <c r="A317" s="12" t="s">
        <v>243</v>
      </c>
      <c r="B317" s="32">
        <v>17298.900000000001</v>
      </c>
      <c r="C317" s="32">
        <v>19350</v>
      </c>
      <c r="D317" s="32">
        <v>19350</v>
      </c>
      <c r="E317" s="32">
        <v>19350</v>
      </c>
      <c r="F317" s="32">
        <v>19350</v>
      </c>
      <c r="G317" s="32">
        <v>19106.22</v>
      </c>
      <c r="H317" s="32">
        <v>19106.22</v>
      </c>
      <c r="I317" s="31">
        <v>19106.22</v>
      </c>
      <c r="J317" s="32">
        <v>19106.22</v>
      </c>
      <c r="K317" s="31">
        <v>19350</v>
      </c>
      <c r="L317" s="32">
        <v>19350</v>
      </c>
      <c r="M317" s="32">
        <v>19350</v>
      </c>
      <c r="N317" s="38">
        <f t="shared" si="4"/>
        <v>229173.78</v>
      </c>
    </row>
    <row r="318" spans="1:14" x14ac:dyDescent="0.25">
      <c r="A318" s="12" t="s">
        <v>242</v>
      </c>
      <c r="B318" s="32">
        <v>2093.0300000000002</v>
      </c>
      <c r="C318" s="32">
        <v>3225</v>
      </c>
      <c r="D318" s="32">
        <v>3225</v>
      </c>
      <c r="E318" s="32">
        <v>3225</v>
      </c>
      <c r="F318" s="32">
        <v>3225</v>
      </c>
      <c r="G318" s="32">
        <v>3088.91</v>
      </c>
      <c r="H318" s="32">
        <v>3088.91</v>
      </c>
      <c r="I318" s="31">
        <v>3088.91</v>
      </c>
      <c r="J318" s="32">
        <v>3088.91</v>
      </c>
      <c r="K318" s="31">
        <v>3225</v>
      </c>
      <c r="L318" s="32">
        <v>3225</v>
      </c>
      <c r="M318" s="32">
        <v>3225</v>
      </c>
      <c r="N318" s="38">
        <f t="shared" si="4"/>
        <v>37023.67</v>
      </c>
    </row>
    <row r="319" spans="1:14" x14ac:dyDescent="0.25">
      <c r="A319" s="12" t="s">
        <v>244</v>
      </c>
      <c r="B319" s="32">
        <v>19537.05</v>
      </c>
      <c r="C319" s="32">
        <v>38571</v>
      </c>
      <c r="D319" s="32">
        <v>38571</v>
      </c>
      <c r="E319" s="32">
        <v>38571</v>
      </c>
      <c r="F319" s="32">
        <v>38822.550000000003</v>
      </c>
      <c r="G319" s="32">
        <v>31598.84</v>
      </c>
      <c r="H319" s="32">
        <v>31598.84</v>
      </c>
      <c r="I319" s="31">
        <v>31598.84</v>
      </c>
      <c r="J319" s="32">
        <v>31598.84</v>
      </c>
      <c r="K319" s="31">
        <v>34089.25</v>
      </c>
      <c r="L319" s="32">
        <v>37314.25</v>
      </c>
      <c r="M319" s="32">
        <v>37314.25</v>
      </c>
      <c r="N319" s="38">
        <f t="shared" si="4"/>
        <v>409185.71</v>
      </c>
    </row>
    <row r="320" spans="1:14" x14ac:dyDescent="0.25">
      <c r="A320" s="12" t="s">
        <v>245</v>
      </c>
      <c r="B320" s="32">
        <v>11303.65</v>
      </c>
      <c r="C320" s="32">
        <v>15721.9</v>
      </c>
      <c r="D320" s="32">
        <v>15721.9</v>
      </c>
      <c r="E320" s="32">
        <v>15721.9</v>
      </c>
      <c r="F320" s="32">
        <v>15721.9</v>
      </c>
      <c r="G320" s="32">
        <v>15805.75</v>
      </c>
      <c r="H320" s="32">
        <v>15805.75</v>
      </c>
      <c r="I320" s="31">
        <v>15805.75</v>
      </c>
      <c r="J320" s="32">
        <v>15805.75</v>
      </c>
      <c r="K320" s="31">
        <v>16057.3</v>
      </c>
      <c r="L320" s="32">
        <v>16057.3</v>
      </c>
      <c r="M320" s="32">
        <v>16057.3</v>
      </c>
      <c r="N320" s="38">
        <f t="shared" si="4"/>
        <v>185586.14999999997</v>
      </c>
    </row>
    <row r="321" spans="1:14" x14ac:dyDescent="0.25">
      <c r="A321" s="12" t="s">
        <v>246</v>
      </c>
      <c r="B321" s="32">
        <v>4360.2</v>
      </c>
      <c r="C321" s="32">
        <v>11906.72</v>
      </c>
      <c r="D321" s="32">
        <v>11906.72</v>
      </c>
      <c r="E321" s="32">
        <v>11906.72</v>
      </c>
      <c r="F321" s="32">
        <v>12487.2</v>
      </c>
      <c r="G321" s="32">
        <v>11032.08</v>
      </c>
      <c r="H321" s="32">
        <v>11032.08</v>
      </c>
      <c r="I321" s="31">
        <v>11032.08</v>
      </c>
      <c r="J321" s="32">
        <v>11032.08</v>
      </c>
      <c r="K321" s="31">
        <v>9994.92</v>
      </c>
      <c r="L321" s="32">
        <v>9994.92</v>
      </c>
      <c r="M321" s="32">
        <v>9994.92</v>
      </c>
      <c r="N321" s="38">
        <f t="shared" si="4"/>
        <v>126680.64</v>
      </c>
    </row>
    <row r="322" spans="1:14" x14ac:dyDescent="0.25">
      <c r="A322" s="12" t="s">
        <v>247</v>
      </c>
      <c r="B322" s="32">
        <v>4231.2</v>
      </c>
      <c r="C322" s="32">
        <v>6114.6</v>
      </c>
      <c r="D322" s="32">
        <v>6114.6</v>
      </c>
      <c r="E322" s="32">
        <v>6114.6</v>
      </c>
      <c r="F322" s="32">
        <v>6114.6</v>
      </c>
      <c r="G322" s="32">
        <v>6341.64</v>
      </c>
      <c r="H322" s="32">
        <v>6341.64</v>
      </c>
      <c r="I322" s="31">
        <v>6341.64</v>
      </c>
      <c r="J322" s="32">
        <v>6341.64</v>
      </c>
      <c r="K322" s="31">
        <v>6422.92</v>
      </c>
      <c r="L322" s="32">
        <v>6422.92</v>
      </c>
      <c r="M322" s="32">
        <v>6422.92</v>
      </c>
      <c r="N322" s="38">
        <f t="shared" ref="N322:N385" si="5">SUM(B322:M322)</f>
        <v>73324.92</v>
      </c>
    </row>
    <row r="323" spans="1:14" x14ac:dyDescent="0.25">
      <c r="A323" s="12" t="s">
        <v>249</v>
      </c>
      <c r="B323" s="32">
        <v>13022.58</v>
      </c>
      <c r="C323" s="32">
        <v>21917.1</v>
      </c>
      <c r="D323" s="32">
        <v>18692.099999999999</v>
      </c>
      <c r="E323" s="32">
        <v>18692.099999999999</v>
      </c>
      <c r="F323" s="32">
        <v>18963</v>
      </c>
      <c r="G323" s="32">
        <v>21073.439999999999</v>
      </c>
      <c r="H323" s="32">
        <v>21073.439999999999</v>
      </c>
      <c r="I323" s="31">
        <v>21073.439999999999</v>
      </c>
      <c r="J323" s="32">
        <v>17848.439999999999</v>
      </c>
      <c r="K323" s="31">
        <v>20863.849999999999</v>
      </c>
      <c r="L323" s="32">
        <v>20863.849999999999</v>
      </c>
      <c r="M323" s="32">
        <v>20863.849999999999</v>
      </c>
      <c r="N323" s="38">
        <f t="shared" si="5"/>
        <v>234947.19000000003</v>
      </c>
    </row>
    <row r="324" spans="1:14" x14ac:dyDescent="0.25">
      <c r="A324" s="12" t="s">
        <v>248</v>
      </c>
      <c r="B324" s="32">
        <v>2631.6</v>
      </c>
      <c r="C324" s="32">
        <v>7740</v>
      </c>
      <c r="D324" s="32">
        <v>7740</v>
      </c>
      <c r="E324" s="32">
        <v>7740</v>
      </c>
      <c r="F324" s="32">
        <v>7740</v>
      </c>
      <c r="G324" s="32">
        <v>5282.55</v>
      </c>
      <c r="H324" s="32">
        <v>5282.55</v>
      </c>
      <c r="I324" s="31">
        <v>5282.55</v>
      </c>
      <c r="J324" s="32">
        <v>5282.55</v>
      </c>
      <c r="K324" s="31">
        <v>6373.89</v>
      </c>
      <c r="L324" s="32">
        <v>6373.89</v>
      </c>
      <c r="M324" s="32">
        <v>6373.89</v>
      </c>
      <c r="N324" s="38">
        <f t="shared" si="5"/>
        <v>73843.470000000016</v>
      </c>
    </row>
    <row r="325" spans="1:14" x14ac:dyDescent="0.25">
      <c r="A325" s="12" t="s">
        <v>731</v>
      </c>
      <c r="B325" s="32">
        <v>1593.16</v>
      </c>
      <c r="C325" s="32">
        <v>5160</v>
      </c>
      <c r="D325" s="32">
        <v>5160</v>
      </c>
      <c r="E325" s="32">
        <v>5160</v>
      </c>
      <c r="F325" s="32">
        <v>5160</v>
      </c>
      <c r="G325" s="32">
        <v>3303.7</v>
      </c>
      <c r="H325" s="32">
        <v>3303.7</v>
      </c>
      <c r="I325" s="31">
        <v>3303.7</v>
      </c>
      <c r="J325" s="32">
        <v>3303.7</v>
      </c>
      <c r="K325" s="31">
        <v>4959.3999999999996</v>
      </c>
      <c r="L325" s="32">
        <v>4959.3999999999996</v>
      </c>
      <c r="M325" s="32">
        <v>4959.3999999999996</v>
      </c>
      <c r="N325" s="38">
        <f t="shared" si="5"/>
        <v>50326.16</v>
      </c>
    </row>
    <row r="326" spans="1:14" x14ac:dyDescent="0.25">
      <c r="A326" s="12" t="s">
        <v>250</v>
      </c>
      <c r="B326" s="32">
        <v>3889.35</v>
      </c>
      <c r="C326" s="32">
        <v>8659.14</v>
      </c>
      <c r="D326" s="32">
        <v>8659.14</v>
      </c>
      <c r="E326" s="32">
        <v>8659.14</v>
      </c>
      <c r="F326" s="32">
        <v>8784.9</v>
      </c>
      <c r="G326" s="32">
        <v>6079.77</v>
      </c>
      <c r="H326" s="32">
        <v>6079.77</v>
      </c>
      <c r="I326" s="31">
        <v>6079.77</v>
      </c>
      <c r="J326" s="32">
        <v>6079.77</v>
      </c>
      <c r="K326" s="31">
        <v>8108.61</v>
      </c>
      <c r="L326" s="32">
        <v>8108.61</v>
      </c>
      <c r="M326" s="32">
        <v>8108.61</v>
      </c>
      <c r="N326" s="38">
        <f t="shared" si="5"/>
        <v>87296.580000000016</v>
      </c>
    </row>
    <row r="327" spans="1:14" x14ac:dyDescent="0.25">
      <c r="A327" s="12" t="s">
        <v>251</v>
      </c>
      <c r="B327" s="32">
        <v>12806.53</v>
      </c>
      <c r="C327" s="32">
        <v>31944.49</v>
      </c>
      <c r="D327" s="32">
        <v>31944.49</v>
      </c>
      <c r="E327" s="32">
        <v>31944.49</v>
      </c>
      <c r="F327" s="32">
        <v>32399.21</v>
      </c>
      <c r="G327" s="32">
        <v>23660.86</v>
      </c>
      <c r="H327" s="32">
        <v>23660.86</v>
      </c>
      <c r="I327" s="31">
        <v>23660.86</v>
      </c>
      <c r="J327" s="32">
        <v>23660.86</v>
      </c>
      <c r="K327" s="31">
        <v>29473.81</v>
      </c>
      <c r="L327" s="32">
        <v>29473.81</v>
      </c>
      <c r="M327" s="32">
        <v>29473.81</v>
      </c>
      <c r="N327" s="38">
        <f t="shared" si="5"/>
        <v>324104.07999999996</v>
      </c>
    </row>
    <row r="328" spans="1:14" x14ac:dyDescent="0.25">
      <c r="A328" s="12" t="s">
        <v>252</v>
      </c>
      <c r="B328" s="32">
        <v>6743.49</v>
      </c>
      <c r="C328" s="32">
        <v>9433.14</v>
      </c>
      <c r="D328" s="32">
        <v>9433.14</v>
      </c>
      <c r="E328" s="32">
        <v>9433.14</v>
      </c>
      <c r="F328" s="32">
        <v>9645.99</v>
      </c>
      <c r="G328" s="32">
        <v>9243.51</v>
      </c>
      <c r="H328" s="32">
        <v>9243.51</v>
      </c>
      <c r="I328" s="31">
        <v>9243.51</v>
      </c>
      <c r="J328" s="32">
        <v>9243.51</v>
      </c>
      <c r="K328" s="31">
        <v>9553.11</v>
      </c>
      <c r="L328" s="32">
        <v>9553.11</v>
      </c>
      <c r="M328" s="32">
        <v>9553.11</v>
      </c>
      <c r="N328" s="38">
        <f t="shared" si="5"/>
        <v>110322.26999999999</v>
      </c>
    </row>
    <row r="329" spans="1:14" x14ac:dyDescent="0.25">
      <c r="A329" s="12" t="s">
        <v>253</v>
      </c>
      <c r="B329" s="32">
        <v>5137.4399999999996</v>
      </c>
      <c r="C329" s="32">
        <v>9404.1</v>
      </c>
      <c r="D329" s="32">
        <v>9404.1</v>
      </c>
      <c r="E329" s="32">
        <v>9404.1</v>
      </c>
      <c r="F329" s="32">
        <v>9404.1</v>
      </c>
      <c r="G329" s="32">
        <v>8692.02</v>
      </c>
      <c r="H329" s="32">
        <v>8692.02</v>
      </c>
      <c r="I329" s="31">
        <v>8692.02</v>
      </c>
      <c r="J329" s="32">
        <v>8692.02</v>
      </c>
      <c r="K329" s="31">
        <v>9079.98</v>
      </c>
      <c r="L329" s="32">
        <v>9079.98</v>
      </c>
      <c r="M329" s="32">
        <v>9079.98</v>
      </c>
      <c r="N329" s="38">
        <f t="shared" si="5"/>
        <v>104761.86</v>
      </c>
    </row>
    <row r="330" spans="1:14" x14ac:dyDescent="0.25">
      <c r="A330" s="12" t="s">
        <v>254</v>
      </c>
      <c r="B330" s="32">
        <v>2447.79</v>
      </c>
      <c r="C330" s="32">
        <v>8688.15</v>
      </c>
      <c r="D330" s="32">
        <v>8688.15</v>
      </c>
      <c r="E330" s="32">
        <v>8688.15</v>
      </c>
      <c r="F330" s="32">
        <v>8784.9</v>
      </c>
      <c r="G330" s="32">
        <v>7223.37</v>
      </c>
      <c r="H330" s="32">
        <v>7223.37</v>
      </c>
      <c r="I330" s="31">
        <v>7223.37</v>
      </c>
      <c r="J330" s="32">
        <v>7223.37</v>
      </c>
      <c r="K330" s="31">
        <v>8694.93</v>
      </c>
      <c r="L330" s="32">
        <v>8694.93</v>
      </c>
      <c r="M330" s="32">
        <v>8694.93</v>
      </c>
      <c r="N330" s="38">
        <f t="shared" si="5"/>
        <v>92275.41</v>
      </c>
    </row>
    <row r="331" spans="1:14" x14ac:dyDescent="0.25">
      <c r="A331" s="12" t="s">
        <v>255</v>
      </c>
      <c r="B331" s="32">
        <v>6056.55</v>
      </c>
      <c r="C331" s="32">
        <v>9123.5400000000009</v>
      </c>
      <c r="D331" s="32">
        <v>9123.5400000000009</v>
      </c>
      <c r="E331" s="32">
        <v>9123.5400000000009</v>
      </c>
      <c r="F331" s="32">
        <v>9123.5400000000009</v>
      </c>
      <c r="G331" s="32">
        <v>8532.39</v>
      </c>
      <c r="H331" s="32">
        <v>8532.39</v>
      </c>
      <c r="I331" s="31">
        <v>8532.39</v>
      </c>
      <c r="J331" s="32">
        <v>8532.39</v>
      </c>
      <c r="K331" s="31">
        <v>8662.02</v>
      </c>
      <c r="L331" s="32">
        <v>8662.02</v>
      </c>
      <c r="M331" s="32">
        <v>8662.02</v>
      </c>
      <c r="N331" s="38">
        <f t="shared" si="5"/>
        <v>102666.33000000002</v>
      </c>
    </row>
    <row r="332" spans="1:14" x14ac:dyDescent="0.25">
      <c r="A332" s="12" t="s">
        <v>256</v>
      </c>
      <c r="B332" s="32">
        <v>4585.95</v>
      </c>
      <c r="C332" s="32">
        <v>9675</v>
      </c>
      <c r="D332" s="32">
        <v>9675</v>
      </c>
      <c r="E332" s="32">
        <v>9675</v>
      </c>
      <c r="F332" s="32">
        <v>9675</v>
      </c>
      <c r="G332" s="32">
        <v>8271.15</v>
      </c>
      <c r="H332" s="32">
        <v>8271.15</v>
      </c>
      <c r="I332" s="31">
        <v>8271.15</v>
      </c>
      <c r="J332" s="32">
        <v>8271.15</v>
      </c>
      <c r="K332" s="31">
        <v>8446.2900000000009</v>
      </c>
      <c r="L332" s="32">
        <v>8446.2900000000009</v>
      </c>
      <c r="M332" s="32">
        <v>8446.2900000000009</v>
      </c>
      <c r="N332" s="38">
        <f t="shared" si="5"/>
        <v>101709.42000000001</v>
      </c>
    </row>
    <row r="333" spans="1:14" x14ac:dyDescent="0.25">
      <c r="A333" s="12" t="s">
        <v>732</v>
      </c>
      <c r="B333" s="32">
        <v>9675</v>
      </c>
      <c r="C333" s="32">
        <v>16125</v>
      </c>
      <c r="D333" s="32">
        <v>16125</v>
      </c>
      <c r="E333" s="32">
        <v>16125</v>
      </c>
      <c r="F333" s="32">
        <v>16125</v>
      </c>
      <c r="G333" s="32">
        <v>14683.45</v>
      </c>
      <c r="H333" s="32">
        <v>14683.45</v>
      </c>
      <c r="I333" s="31">
        <v>14683.45</v>
      </c>
      <c r="J333" s="32">
        <v>14683.45</v>
      </c>
      <c r="K333" s="31">
        <v>14299.65</v>
      </c>
      <c r="L333" s="32">
        <v>14299.65</v>
      </c>
      <c r="M333" s="32">
        <v>14299.65</v>
      </c>
      <c r="N333" s="38">
        <f t="shared" si="5"/>
        <v>175807.74999999997</v>
      </c>
    </row>
    <row r="334" spans="1:14" x14ac:dyDescent="0.25">
      <c r="A334" s="12" t="s">
        <v>257</v>
      </c>
      <c r="B334" s="32">
        <v>7720.65</v>
      </c>
      <c r="C334" s="32">
        <v>9510.5400000000009</v>
      </c>
      <c r="D334" s="32">
        <v>9510.5400000000009</v>
      </c>
      <c r="E334" s="32">
        <v>9510.5400000000009</v>
      </c>
      <c r="F334" s="32">
        <v>9510.5400000000009</v>
      </c>
      <c r="G334" s="32">
        <v>6668.01</v>
      </c>
      <c r="H334" s="32">
        <v>6668.01</v>
      </c>
      <c r="I334" s="31">
        <v>6668.01</v>
      </c>
      <c r="J334" s="32">
        <v>6668.01</v>
      </c>
      <c r="K334" s="31">
        <v>9136.11</v>
      </c>
      <c r="L334" s="32">
        <v>9136.11</v>
      </c>
      <c r="M334" s="32">
        <v>9136.11</v>
      </c>
      <c r="N334" s="38">
        <f t="shared" si="5"/>
        <v>99843.180000000008</v>
      </c>
    </row>
    <row r="335" spans="1:14" x14ac:dyDescent="0.25">
      <c r="A335" s="12" t="s">
        <v>261</v>
      </c>
      <c r="B335" s="32">
        <v>6334.74</v>
      </c>
      <c r="C335" s="32">
        <v>18481.7</v>
      </c>
      <c r="D335" s="32">
        <v>18481.7</v>
      </c>
      <c r="E335" s="32">
        <v>18481.7</v>
      </c>
      <c r="F335" s="32">
        <v>18677.59</v>
      </c>
      <c r="G335" s="32">
        <v>13650.78</v>
      </c>
      <c r="H335" s="32">
        <v>13650.78</v>
      </c>
      <c r="I335" s="31">
        <v>13650.78</v>
      </c>
      <c r="J335" s="32">
        <v>13650.78</v>
      </c>
      <c r="K335" s="31">
        <v>14632.98</v>
      </c>
      <c r="L335" s="32">
        <v>14632.98</v>
      </c>
      <c r="M335" s="32">
        <v>14632.98</v>
      </c>
      <c r="N335" s="38">
        <f t="shared" si="5"/>
        <v>178959.49000000002</v>
      </c>
    </row>
    <row r="336" spans="1:14" x14ac:dyDescent="0.25">
      <c r="A336" s="12" t="s">
        <v>662</v>
      </c>
      <c r="B336" s="32">
        <v>5056.8</v>
      </c>
      <c r="C336" s="32">
        <v>11648.72</v>
      </c>
      <c r="D336" s="32">
        <v>11648.72</v>
      </c>
      <c r="E336" s="32">
        <v>11648.72</v>
      </c>
      <c r="F336" s="32">
        <v>11868</v>
      </c>
      <c r="G336" s="32">
        <v>8528.2000000000007</v>
      </c>
      <c r="H336" s="32">
        <v>8528.2000000000007</v>
      </c>
      <c r="I336" s="31">
        <v>8528.2000000000007</v>
      </c>
      <c r="J336" s="32">
        <v>8528.2000000000007</v>
      </c>
      <c r="K336" s="31">
        <v>12600.72</v>
      </c>
      <c r="L336" s="32">
        <v>12600.72</v>
      </c>
      <c r="M336" s="32">
        <v>12600.72</v>
      </c>
      <c r="N336" s="38">
        <f t="shared" si="5"/>
        <v>123785.92</v>
      </c>
    </row>
    <row r="337" spans="1:14" x14ac:dyDescent="0.25">
      <c r="A337" s="12" t="s">
        <v>733</v>
      </c>
      <c r="B337" s="32">
        <v>8591.4</v>
      </c>
      <c r="C337" s="32">
        <v>9675</v>
      </c>
      <c r="D337" s="32">
        <v>9675</v>
      </c>
      <c r="E337" s="32">
        <v>9675</v>
      </c>
      <c r="F337" s="32">
        <v>9675</v>
      </c>
      <c r="G337" s="32">
        <v>9386.7000000000007</v>
      </c>
      <c r="H337" s="32">
        <v>9386.7000000000007</v>
      </c>
      <c r="I337" s="31">
        <v>9386.7000000000007</v>
      </c>
      <c r="J337" s="32">
        <v>9386.7000000000007</v>
      </c>
      <c r="K337" s="31">
        <v>9540.51</v>
      </c>
      <c r="L337" s="32">
        <v>9540.51</v>
      </c>
      <c r="M337" s="32">
        <v>9540.51</v>
      </c>
      <c r="N337" s="38">
        <f t="shared" si="5"/>
        <v>113459.72999999998</v>
      </c>
    </row>
    <row r="338" spans="1:14" x14ac:dyDescent="0.25">
      <c r="A338" s="12" t="s">
        <v>258</v>
      </c>
      <c r="B338" s="32">
        <v>10526.4</v>
      </c>
      <c r="C338" s="32">
        <v>12900</v>
      </c>
      <c r="D338" s="32">
        <v>12900</v>
      </c>
      <c r="E338" s="32">
        <v>12900</v>
      </c>
      <c r="F338" s="32">
        <v>12900</v>
      </c>
      <c r="G338" s="32">
        <v>11987.96</v>
      </c>
      <c r="H338" s="32">
        <v>11987.96</v>
      </c>
      <c r="I338" s="31">
        <v>11987.96</v>
      </c>
      <c r="J338" s="32">
        <v>11987.96</v>
      </c>
      <c r="K338" s="31">
        <v>12480.76</v>
      </c>
      <c r="L338" s="32">
        <v>15705.76</v>
      </c>
      <c r="M338" s="32">
        <v>15499.36</v>
      </c>
      <c r="N338" s="38">
        <f t="shared" si="5"/>
        <v>153764.12</v>
      </c>
    </row>
    <row r="339" spans="1:14" x14ac:dyDescent="0.25">
      <c r="A339" s="12" t="s">
        <v>259</v>
      </c>
      <c r="B339" s="32">
        <v>55341</v>
      </c>
      <c r="C339" s="32">
        <v>122034</v>
      </c>
      <c r="D339" s="32">
        <v>122034</v>
      </c>
      <c r="E339" s="32">
        <v>122034</v>
      </c>
      <c r="F339" s="32">
        <v>123143.4</v>
      </c>
      <c r="G339" s="32">
        <v>95547.29</v>
      </c>
      <c r="H339" s="32">
        <v>95547.29</v>
      </c>
      <c r="I339" s="31">
        <v>95547.290000000008</v>
      </c>
      <c r="J339" s="32">
        <v>95547.29</v>
      </c>
      <c r="K339" s="31">
        <v>111610.37</v>
      </c>
      <c r="L339" s="32">
        <v>111610.37</v>
      </c>
      <c r="M339" s="32">
        <v>111610.37</v>
      </c>
      <c r="N339" s="38">
        <f t="shared" si="5"/>
        <v>1261606.6700000004</v>
      </c>
    </row>
    <row r="340" spans="1:14" x14ac:dyDescent="0.25">
      <c r="A340" s="12" t="s">
        <v>734</v>
      </c>
      <c r="B340" s="32">
        <v>2838</v>
      </c>
      <c r="C340" s="32">
        <v>3225</v>
      </c>
      <c r="D340" s="32">
        <v>3225</v>
      </c>
      <c r="E340" s="32">
        <v>3225</v>
      </c>
      <c r="F340" s="32">
        <v>3225</v>
      </c>
      <c r="G340" s="32">
        <v>2641.92</v>
      </c>
      <c r="H340" s="32">
        <v>2641.92</v>
      </c>
      <c r="I340" s="31">
        <v>2641.92</v>
      </c>
      <c r="J340" s="32">
        <v>2641.92</v>
      </c>
      <c r="K340" s="31">
        <v>2950.88</v>
      </c>
      <c r="L340" s="32">
        <v>2950.88</v>
      </c>
      <c r="M340" s="32">
        <v>2950.88</v>
      </c>
      <c r="N340" s="38">
        <f t="shared" si="5"/>
        <v>35158.319999999992</v>
      </c>
    </row>
    <row r="341" spans="1:14" x14ac:dyDescent="0.25">
      <c r="A341" s="12" t="s">
        <v>260</v>
      </c>
      <c r="B341" s="32">
        <v>1573.8</v>
      </c>
      <c r="C341" s="32">
        <v>2850.9</v>
      </c>
      <c r="D341" s="32">
        <v>2850.9</v>
      </c>
      <c r="E341" s="32">
        <v>2850.9</v>
      </c>
      <c r="F341" s="32">
        <v>2850.9</v>
      </c>
      <c r="G341" s="32">
        <v>2929.59</v>
      </c>
      <c r="H341" s="32">
        <v>2929.59</v>
      </c>
      <c r="I341" s="31">
        <v>2929.59</v>
      </c>
      <c r="J341" s="32">
        <v>2929.59</v>
      </c>
      <c r="K341" s="31">
        <v>3136.31</v>
      </c>
      <c r="L341" s="32">
        <v>3136.31</v>
      </c>
      <c r="M341" s="32">
        <v>3136.31</v>
      </c>
      <c r="N341" s="38">
        <f t="shared" si="5"/>
        <v>34104.69</v>
      </c>
    </row>
    <row r="342" spans="1:14" x14ac:dyDescent="0.25">
      <c r="A342" s="12" t="s">
        <v>262</v>
      </c>
      <c r="B342" s="32">
        <v>9326.7000000000007</v>
      </c>
      <c r="C342" s="32">
        <v>17627.88</v>
      </c>
      <c r="D342" s="32">
        <v>17627.88</v>
      </c>
      <c r="E342" s="32">
        <v>17627.88</v>
      </c>
      <c r="F342" s="32">
        <v>17724.599999999999</v>
      </c>
      <c r="G342" s="32">
        <v>15201.36</v>
      </c>
      <c r="H342" s="32">
        <v>15201.36</v>
      </c>
      <c r="I342" s="31">
        <v>15201.36</v>
      </c>
      <c r="J342" s="32">
        <v>15201.36</v>
      </c>
      <c r="K342" s="31">
        <v>16122.42</v>
      </c>
      <c r="L342" s="32">
        <v>16122.42</v>
      </c>
      <c r="M342" s="32">
        <v>16122.42</v>
      </c>
      <c r="N342" s="38">
        <f t="shared" si="5"/>
        <v>189107.64000000004</v>
      </c>
    </row>
    <row r="343" spans="1:14" x14ac:dyDescent="0.25">
      <c r="A343" s="12" t="s">
        <v>263</v>
      </c>
      <c r="B343" s="32">
        <v>8904.2800000000007</v>
      </c>
      <c r="C343" s="32">
        <v>35042.85</v>
      </c>
      <c r="D343" s="32">
        <v>28592.85</v>
      </c>
      <c r="E343" s="32">
        <v>28592.85</v>
      </c>
      <c r="F343" s="32">
        <v>28592.85</v>
      </c>
      <c r="G343" s="32">
        <v>18727.93</v>
      </c>
      <c r="H343" s="32">
        <v>18727.93</v>
      </c>
      <c r="I343" s="31">
        <v>18727.93</v>
      </c>
      <c r="J343" s="32">
        <v>18727.93</v>
      </c>
      <c r="K343" s="31">
        <v>22463.48</v>
      </c>
      <c r="L343" s="32">
        <v>22463.48</v>
      </c>
      <c r="M343" s="32">
        <v>22463.48</v>
      </c>
      <c r="N343" s="38">
        <f t="shared" si="5"/>
        <v>272027.83999999997</v>
      </c>
    </row>
    <row r="344" spans="1:14" x14ac:dyDescent="0.25">
      <c r="A344" s="12" t="s">
        <v>264</v>
      </c>
      <c r="B344" s="32">
        <v>10965</v>
      </c>
      <c r="C344" s="32">
        <v>16125</v>
      </c>
      <c r="D344" s="32">
        <v>16125</v>
      </c>
      <c r="E344" s="32">
        <v>16125</v>
      </c>
      <c r="F344" s="32">
        <v>16125</v>
      </c>
      <c r="G344" s="32">
        <v>14852.75</v>
      </c>
      <c r="H344" s="32">
        <v>14852.75</v>
      </c>
      <c r="I344" s="31">
        <v>14852.75</v>
      </c>
      <c r="J344" s="32">
        <v>14852.75</v>
      </c>
      <c r="K344" s="31">
        <v>14657.65</v>
      </c>
      <c r="L344" s="32">
        <v>14657.65</v>
      </c>
      <c r="M344" s="32">
        <v>14657.65</v>
      </c>
      <c r="N344" s="38">
        <f t="shared" si="5"/>
        <v>178848.94999999998</v>
      </c>
    </row>
    <row r="345" spans="1:14" x14ac:dyDescent="0.25">
      <c r="A345" s="12" t="s">
        <v>265</v>
      </c>
      <c r="B345" s="32">
        <v>8204.4</v>
      </c>
      <c r="C345" s="32">
        <v>11171.4</v>
      </c>
      <c r="D345" s="32">
        <v>11171.4</v>
      </c>
      <c r="E345" s="32">
        <v>11171.4</v>
      </c>
      <c r="F345" s="32">
        <v>11287.52</v>
      </c>
      <c r="G345" s="32">
        <v>9516.32</v>
      </c>
      <c r="H345" s="32">
        <v>9516.32</v>
      </c>
      <c r="I345" s="31">
        <v>9516.32</v>
      </c>
      <c r="J345" s="32">
        <v>9516.32</v>
      </c>
      <c r="K345" s="31">
        <v>12359.48</v>
      </c>
      <c r="L345" s="32">
        <v>12359.48</v>
      </c>
      <c r="M345" s="32">
        <v>12359.48</v>
      </c>
      <c r="N345" s="38">
        <f t="shared" si="5"/>
        <v>128149.83999999998</v>
      </c>
    </row>
    <row r="346" spans="1:14" x14ac:dyDescent="0.25">
      <c r="A346" s="12" t="s">
        <v>663</v>
      </c>
      <c r="B346" s="32">
        <v>3734.56</v>
      </c>
      <c r="C346" s="32">
        <v>9384.76</v>
      </c>
      <c r="D346" s="32">
        <v>6159.76</v>
      </c>
      <c r="E346" s="32">
        <v>6159.76</v>
      </c>
      <c r="F346" s="32">
        <v>6159.76</v>
      </c>
      <c r="G346" s="32">
        <v>8951.32</v>
      </c>
      <c r="H346" s="32">
        <v>8951.32</v>
      </c>
      <c r="I346" s="31">
        <v>8951.32</v>
      </c>
      <c r="J346" s="32">
        <v>5726.32</v>
      </c>
      <c r="K346" s="31">
        <v>7710</v>
      </c>
      <c r="L346" s="32">
        <v>7710</v>
      </c>
      <c r="M346" s="32">
        <v>7710</v>
      </c>
      <c r="N346" s="38">
        <f t="shared" si="5"/>
        <v>87308.88</v>
      </c>
    </row>
    <row r="347" spans="1:14" x14ac:dyDescent="0.25">
      <c r="A347" s="12" t="s">
        <v>266</v>
      </c>
      <c r="B347" s="32">
        <v>14044.9</v>
      </c>
      <c r="C347" s="32">
        <v>15931.5</v>
      </c>
      <c r="D347" s="32">
        <v>15931.5</v>
      </c>
      <c r="E347" s="32">
        <v>15931.5</v>
      </c>
      <c r="F347" s="32">
        <v>15996</v>
      </c>
      <c r="G347" s="32">
        <v>15762.2</v>
      </c>
      <c r="H347" s="32">
        <v>15762.2</v>
      </c>
      <c r="I347" s="31">
        <v>15762.2</v>
      </c>
      <c r="J347" s="32">
        <v>15762.2</v>
      </c>
      <c r="K347" s="31">
        <v>15883.15</v>
      </c>
      <c r="L347" s="32">
        <v>15883.15</v>
      </c>
      <c r="M347" s="32">
        <v>15883.15</v>
      </c>
      <c r="N347" s="38">
        <f t="shared" si="5"/>
        <v>188533.64999999997</v>
      </c>
    </row>
    <row r="348" spans="1:14" x14ac:dyDescent="0.25">
      <c r="A348" s="12" t="s">
        <v>267</v>
      </c>
      <c r="B348" s="32">
        <v>3289.5</v>
      </c>
      <c r="C348" s="32">
        <v>9268.65</v>
      </c>
      <c r="D348" s="32">
        <v>9268.65</v>
      </c>
      <c r="E348" s="32">
        <v>9268.65</v>
      </c>
      <c r="F348" s="32">
        <v>9336.39</v>
      </c>
      <c r="G348" s="32">
        <v>6894.42</v>
      </c>
      <c r="H348" s="32">
        <v>6894.42</v>
      </c>
      <c r="I348" s="31">
        <v>6894.42</v>
      </c>
      <c r="J348" s="32">
        <v>6894.42</v>
      </c>
      <c r="K348" s="31">
        <v>7081.14</v>
      </c>
      <c r="L348" s="32">
        <v>7081.14</v>
      </c>
      <c r="M348" s="32">
        <v>7081.14</v>
      </c>
      <c r="N348" s="38">
        <f t="shared" si="5"/>
        <v>89252.939999999988</v>
      </c>
    </row>
    <row r="349" spans="1:14" x14ac:dyDescent="0.25">
      <c r="A349" s="12" t="s">
        <v>268</v>
      </c>
      <c r="B349" s="32">
        <v>3144.39</v>
      </c>
      <c r="C349" s="32">
        <v>8659.14</v>
      </c>
      <c r="D349" s="32">
        <v>8659.14</v>
      </c>
      <c r="E349" s="32">
        <v>8659.14</v>
      </c>
      <c r="F349" s="32">
        <v>8659.14</v>
      </c>
      <c r="G349" s="32">
        <v>5990.76</v>
      </c>
      <c r="H349" s="32">
        <v>5990.76</v>
      </c>
      <c r="I349" s="31">
        <v>5990.76</v>
      </c>
      <c r="J349" s="32">
        <v>5990.76</v>
      </c>
      <c r="K349" s="31">
        <v>6682.53</v>
      </c>
      <c r="L349" s="32">
        <v>6682.53</v>
      </c>
      <c r="M349" s="32">
        <v>6682.53</v>
      </c>
      <c r="N349" s="38">
        <f t="shared" si="5"/>
        <v>81791.58</v>
      </c>
    </row>
    <row r="350" spans="1:14" x14ac:dyDescent="0.25">
      <c r="A350" s="12" t="s">
        <v>269</v>
      </c>
      <c r="B350" s="32">
        <v>8410.7999999999993</v>
      </c>
      <c r="C350" s="32">
        <v>12771</v>
      </c>
      <c r="D350" s="32">
        <v>12771</v>
      </c>
      <c r="E350" s="32">
        <v>12771</v>
      </c>
      <c r="F350" s="32">
        <v>12861.32</v>
      </c>
      <c r="G350" s="32">
        <v>10881.16</v>
      </c>
      <c r="H350" s="32">
        <v>10881.16</v>
      </c>
      <c r="I350" s="31">
        <v>10881.16</v>
      </c>
      <c r="J350" s="32">
        <v>10881.16</v>
      </c>
      <c r="K350" s="31">
        <v>11251.4</v>
      </c>
      <c r="L350" s="32">
        <v>11251.4</v>
      </c>
      <c r="M350" s="32">
        <v>11251.4</v>
      </c>
      <c r="N350" s="38">
        <f t="shared" si="5"/>
        <v>136863.96</v>
      </c>
    </row>
    <row r="351" spans="1:14" x14ac:dyDescent="0.25">
      <c r="A351" s="12" t="s">
        <v>270</v>
      </c>
      <c r="B351" s="32">
        <v>6211.35</v>
      </c>
      <c r="C351" s="32">
        <v>9655.65</v>
      </c>
      <c r="D351" s="32">
        <v>9655.65</v>
      </c>
      <c r="E351" s="32">
        <v>9655.65</v>
      </c>
      <c r="F351" s="32">
        <v>9655.65</v>
      </c>
      <c r="G351" s="32">
        <v>8906.82</v>
      </c>
      <c r="H351" s="32">
        <v>8906.82</v>
      </c>
      <c r="I351" s="31">
        <v>8906.82</v>
      </c>
      <c r="J351" s="32">
        <v>8906.82</v>
      </c>
      <c r="K351" s="31">
        <v>9135.15</v>
      </c>
      <c r="L351" s="32">
        <v>9135.15</v>
      </c>
      <c r="M351" s="32">
        <v>9135.15</v>
      </c>
      <c r="N351" s="38">
        <f t="shared" si="5"/>
        <v>107866.68</v>
      </c>
    </row>
    <row r="352" spans="1:14" x14ac:dyDescent="0.25">
      <c r="A352" s="12" t="s">
        <v>735</v>
      </c>
      <c r="B352" s="32">
        <v>725.63</v>
      </c>
      <c r="C352" s="32">
        <v>2821.88</v>
      </c>
      <c r="D352" s="32">
        <v>2821.88</v>
      </c>
      <c r="E352" s="32">
        <v>2821.88</v>
      </c>
      <c r="F352" s="32">
        <v>2876.7</v>
      </c>
      <c r="G352" s="32">
        <v>2048.84</v>
      </c>
      <c r="H352" s="32">
        <v>2048.84</v>
      </c>
      <c r="I352" s="31">
        <v>2048.84</v>
      </c>
      <c r="J352" s="32">
        <v>2048.84</v>
      </c>
      <c r="K352" s="31">
        <v>1854.7</v>
      </c>
      <c r="L352" s="32">
        <v>1854.7</v>
      </c>
      <c r="M352" s="32">
        <v>1854.7</v>
      </c>
      <c r="N352" s="38">
        <f t="shared" si="5"/>
        <v>25827.430000000004</v>
      </c>
    </row>
    <row r="353" spans="1:14" x14ac:dyDescent="0.25">
      <c r="A353" s="12" t="s">
        <v>271</v>
      </c>
      <c r="B353" s="32">
        <v>16866.8</v>
      </c>
      <c r="C353" s="32">
        <v>31379.3</v>
      </c>
      <c r="D353" s="32">
        <v>31379.3</v>
      </c>
      <c r="E353" s="32">
        <v>31379.3</v>
      </c>
      <c r="F353" s="32">
        <v>31927.5</v>
      </c>
      <c r="G353" s="32">
        <v>29025</v>
      </c>
      <c r="H353" s="32">
        <v>29025</v>
      </c>
      <c r="I353" s="31">
        <v>29025</v>
      </c>
      <c r="J353" s="32">
        <v>29025</v>
      </c>
      <c r="K353" s="31">
        <v>29750.6</v>
      </c>
      <c r="L353" s="32">
        <v>29750.6</v>
      </c>
      <c r="M353" s="32">
        <v>29750.6</v>
      </c>
      <c r="N353" s="38">
        <f t="shared" si="5"/>
        <v>348283.99999999994</v>
      </c>
    </row>
    <row r="354" spans="1:14" x14ac:dyDescent="0.25">
      <c r="A354" s="12" t="s">
        <v>736</v>
      </c>
      <c r="B354" s="32">
        <v>5272.89</v>
      </c>
      <c r="C354" s="32">
        <v>8078.64</v>
      </c>
      <c r="D354" s="32">
        <v>8078.64</v>
      </c>
      <c r="E354" s="32">
        <v>8078.64</v>
      </c>
      <c r="F354" s="32">
        <v>8165.7</v>
      </c>
      <c r="G354" s="32">
        <v>8436.6</v>
      </c>
      <c r="H354" s="32">
        <v>8436.6</v>
      </c>
      <c r="I354" s="31">
        <v>8436.6</v>
      </c>
      <c r="J354" s="32">
        <v>8436.6</v>
      </c>
      <c r="K354" s="31">
        <v>9005.49</v>
      </c>
      <c r="L354" s="32">
        <v>9005.49</v>
      </c>
      <c r="M354" s="32">
        <v>9005.49</v>
      </c>
      <c r="N354" s="38">
        <f t="shared" si="5"/>
        <v>98437.380000000019</v>
      </c>
    </row>
    <row r="355" spans="1:14" x14ac:dyDescent="0.25">
      <c r="A355" s="12" t="s">
        <v>737</v>
      </c>
      <c r="B355" s="32">
        <v>6801.54</v>
      </c>
      <c r="C355" s="32">
        <v>9123.5400000000009</v>
      </c>
      <c r="D355" s="32">
        <v>9123.5400000000009</v>
      </c>
      <c r="E355" s="32">
        <v>9123.5400000000009</v>
      </c>
      <c r="F355" s="32">
        <v>9123.5400000000009</v>
      </c>
      <c r="G355" s="32">
        <v>8480.1299999999992</v>
      </c>
      <c r="H355" s="32">
        <v>8480.1299999999992</v>
      </c>
      <c r="I355" s="31">
        <v>8480.130000000001</v>
      </c>
      <c r="J355" s="32">
        <v>8480.1299999999992</v>
      </c>
      <c r="K355" s="31">
        <v>9266.73</v>
      </c>
      <c r="L355" s="32">
        <v>9266.73</v>
      </c>
      <c r="M355" s="32">
        <v>9266.73</v>
      </c>
      <c r="N355" s="38">
        <f t="shared" si="5"/>
        <v>105016.40999999999</v>
      </c>
    </row>
    <row r="356" spans="1:14" x14ac:dyDescent="0.25">
      <c r="A356" s="12" t="s">
        <v>272</v>
      </c>
      <c r="B356" s="32">
        <v>5869.5</v>
      </c>
      <c r="C356" s="32">
        <v>16853.88</v>
      </c>
      <c r="D356" s="32">
        <v>16853.88</v>
      </c>
      <c r="E356" s="32">
        <v>16853.88</v>
      </c>
      <c r="F356" s="32">
        <v>17028</v>
      </c>
      <c r="G356" s="32">
        <v>10708.32</v>
      </c>
      <c r="H356" s="32">
        <v>10708.32</v>
      </c>
      <c r="I356" s="31">
        <v>10708.32</v>
      </c>
      <c r="J356" s="32">
        <v>10708.32</v>
      </c>
      <c r="K356" s="31">
        <v>17064.46</v>
      </c>
      <c r="L356" s="32">
        <v>17064.46</v>
      </c>
      <c r="M356" s="32">
        <v>17064.46</v>
      </c>
      <c r="N356" s="38">
        <f t="shared" si="5"/>
        <v>167485.79999999999</v>
      </c>
    </row>
    <row r="357" spans="1:14" x14ac:dyDescent="0.25">
      <c r="A357" s="12" t="s">
        <v>738</v>
      </c>
      <c r="B357" s="32">
        <v>11010.18</v>
      </c>
      <c r="C357" s="32">
        <v>18908.63</v>
      </c>
      <c r="D357" s="32">
        <v>18908.63</v>
      </c>
      <c r="E357" s="32">
        <v>18908.63</v>
      </c>
      <c r="F357" s="32">
        <v>19013.47</v>
      </c>
      <c r="G357" s="32">
        <v>19848.78</v>
      </c>
      <c r="H357" s="32">
        <v>19848.78</v>
      </c>
      <c r="I357" s="31">
        <v>19848.78</v>
      </c>
      <c r="J357" s="32">
        <v>19848.78</v>
      </c>
      <c r="K357" s="31">
        <v>18742.559999999998</v>
      </c>
      <c r="L357" s="32">
        <v>18742.560000000001</v>
      </c>
      <c r="M357" s="32">
        <v>18742.560000000001</v>
      </c>
      <c r="N357" s="38">
        <f t="shared" si="5"/>
        <v>222372.34</v>
      </c>
    </row>
    <row r="358" spans="1:14" x14ac:dyDescent="0.25">
      <c r="A358" s="12" t="s">
        <v>273</v>
      </c>
      <c r="B358" s="32">
        <v>92964.14</v>
      </c>
      <c r="C358" s="32">
        <v>165074.85</v>
      </c>
      <c r="D358" s="32">
        <v>165074.85</v>
      </c>
      <c r="E358" s="32">
        <v>165074.85</v>
      </c>
      <c r="F358" s="32">
        <v>166729.56</v>
      </c>
      <c r="G358" s="32">
        <v>146012.34</v>
      </c>
      <c r="H358" s="32">
        <v>146012.34</v>
      </c>
      <c r="I358" s="31">
        <v>146012.34</v>
      </c>
      <c r="J358" s="32">
        <v>146012.34</v>
      </c>
      <c r="K358" s="31">
        <v>143548.79999999999</v>
      </c>
      <c r="L358" s="32">
        <v>143548.79999999999</v>
      </c>
      <c r="M358" s="32">
        <v>143548.79999999999</v>
      </c>
      <c r="N358" s="38">
        <f t="shared" si="5"/>
        <v>1769614.0100000002</v>
      </c>
    </row>
    <row r="359" spans="1:14" x14ac:dyDescent="0.25">
      <c r="A359" s="12" t="s">
        <v>274</v>
      </c>
      <c r="B359" s="32">
        <v>5463.16</v>
      </c>
      <c r="C359" s="32">
        <v>6192</v>
      </c>
      <c r="D359" s="32">
        <v>6192</v>
      </c>
      <c r="E359" s="32">
        <v>6192</v>
      </c>
      <c r="F359" s="32">
        <v>6192</v>
      </c>
      <c r="G359" s="32">
        <v>5873.38</v>
      </c>
      <c r="H359" s="32">
        <v>5873.38</v>
      </c>
      <c r="I359" s="31">
        <v>5873.38</v>
      </c>
      <c r="J359" s="32">
        <v>5873.38</v>
      </c>
      <c r="K359" s="31">
        <v>5484.44</v>
      </c>
      <c r="L359" s="32">
        <v>5484.44</v>
      </c>
      <c r="M359" s="32">
        <v>5484.44</v>
      </c>
      <c r="N359" s="38">
        <f t="shared" si="5"/>
        <v>70178</v>
      </c>
    </row>
    <row r="360" spans="1:14" x14ac:dyDescent="0.25">
      <c r="A360" s="12" t="s">
        <v>275</v>
      </c>
      <c r="B360" s="32">
        <v>5272.89</v>
      </c>
      <c r="C360" s="32">
        <v>8784.9</v>
      </c>
      <c r="D360" s="32">
        <v>8784.9</v>
      </c>
      <c r="E360" s="32">
        <v>8784.9</v>
      </c>
      <c r="F360" s="32">
        <v>8784.9</v>
      </c>
      <c r="G360" s="32">
        <v>8772.33</v>
      </c>
      <c r="H360" s="32">
        <v>8772.33</v>
      </c>
      <c r="I360" s="31">
        <v>8772.33</v>
      </c>
      <c r="J360" s="32">
        <v>8772.33</v>
      </c>
      <c r="K360" s="31">
        <v>8629.14</v>
      </c>
      <c r="L360" s="32">
        <v>8629.14</v>
      </c>
      <c r="M360" s="32">
        <v>8629.14</v>
      </c>
      <c r="N360" s="38">
        <f t="shared" si="5"/>
        <v>101389.23000000001</v>
      </c>
    </row>
    <row r="361" spans="1:14" x14ac:dyDescent="0.25">
      <c r="A361" s="12" t="s">
        <v>276</v>
      </c>
      <c r="B361" s="32">
        <v>1754.4</v>
      </c>
      <c r="C361" s="32">
        <v>5372.86</v>
      </c>
      <c r="D361" s="32">
        <v>5372.86</v>
      </c>
      <c r="E361" s="32">
        <v>5372.86</v>
      </c>
      <c r="F361" s="32">
        <v>5372.86</v>
      </c>
      <c r="G361" s="32">
        <v>5388.98</v>
      </c>
      <c r="H361" s="32">
        <v>5388.98</v>
      </c>
      <c r="I361" s="31">
        <v>5388.98</v>
      </c>
      <c r="J361" s="32">
        <v>5388.98</v>
      </c>
      <c r="K361" s="31">
        <v>5445.74</v>
      </c>
      <c r="L361" s="32">
        <v>5445.74</v>
      </c>
      <c r="M361" s="32">
        <v>5445.74</v>
      </c>
      <c r="N361" s="38">
        <f t="shared" si="5"/>
        <v>61138.979999999989</v>
      </c>
    </row>
    <row r="362" spans="1:14" x14ac:dyDescent="0.25">
      <c r="A362" s="12" t="s">
        <v>277</v>
      </c>
      <c r="B362" s="32">
        <v>48091.199999999997</v>
      </c>
      <c r="C362" s="32">
        <v>93189.759999999995</v>
      </c>
      <c r="D362" s="32">
        <v>93189.759999999995</v>
      </c>
      <c r="E362" s="32">
        <v>93189.759999999995</v>
      </c>
      <c r="F362" s="32">
        <v>93705.600000000006</v>
      </c>
      <c r="G362" s="32">
        <v>72900.479999999996</v>
      </c>
      <c r="H362" s="32">
        <v>72900.479999999996</v>
      </c>
      <c r="I362" s="31">
        <v>72900.48000000001</v>
      </c>
      <c r="J362" s="32">
        <v>72900.479999999996</v>
      </c>
      <c r="K362" s="31">
        <v>76522.880000000005</v>
      </c>
      <c r="L362" s="32">
        <v>76522.880000000005</v>
      </c>
      <c r="M362" s="32">
        <v>76522.880000000005</v>
      </c>
      <c r="N362" s="38">
        <f t="shared" si="5"/>
        <v>942536.6399999999</v>
      </c>
    </row>
    <row r="363" spans="1:14" x14ac:dyDescent="0.25">
      <c r="A363" s="12" t="s">
        <v>739</v>
      </c>
      <c r="B363" s="32">
        <v>4353.75</v>
      </c>
      <c r="C363" s="32">
        <v>13899.75</v>
      </c>
      <c r="D363" s="32">
        <v>13899.75</v>
      </c>
      <c r="E363" s="32">
        <v>13899.75</v>
      </c>
      <c r="F363" s="32">
        <v>13899.75</v>
      </c>
      <c r="G363" s="32">
        <v>13540.15</v>
      </c>
      <c r="H363" s="32">
        <v>13540.15</v>
      </c>
      <c r="I363" s="31">
        <v>13540.150000000001</v>
      </c>
      <c r="J363" s="32">
        <v>13540.15</v>
      </c>
      <c r="K363" s="31">
        <v>14968.85</v>
      </c>
      <c r="L363" s="32">
        <v>14968.85</v>
      </c>
      <c r="M363" s="32">
        <v>14968.85</v>
      </c>
      <c r="N363" s="38">
        <f t="shared" si="5"/>
        <v>159019.9</v>
      </c>
    </row>
    <row r="364" spans="1:14" x14ac:dyDescent="0.25">
      <c r="A364" s="12" t="s">
        <v>278</v>
      </c>
      <c r="B364" s="32">
        <v>14422.2</v>
      </c>
      <c r="C364" s="32">
        <v>35133.15</v>
      </c>
      <c r="D364" s="32">
        <v>35133.15</v>
      </c>
      <c r="E364" s="32">
        <v>35133.15</v>
      </c>
      <c r="F364" s="32">
        <v>35510.54</v>
      </c>
      <c r="G364" s="32">
        <v>23620.61</v>
      </c>
      <c r="H364" s="32">
        <v>23620.61</v>
      </c>
      <c r="I364" s="31">
        <v>23620.61</v>
      </c>
      <c r="J364" s="32">
        <v>23620.61</v>
      </c>
      <c r="K364" s="31">
        <v>26345.67</v>
      </c>
      <c r="L364" s="32">
        <v>26345.67</v>
      </c>
      <c r="M364" s="32">
        <v>26345.67</v>
      </c>
      <c r="N364" s="38">
        <f t="shared" si="5"/>
        <v>328851.6399999999</v>
      </c>
    </row>
    <row r="365" spans="1:14" x14ac:dyDescent="0.25">
      <c r="A365" s="12" t="s">
        <v>279</v>
      </c>
      <c r="B365" s="32">
        <v>3657.16</v>
      </c>
      <c r="C365" s="32">
        <v>9623.4</v>
      </c>
      <c r="D365" s="32">
        <v>6398.4</v>
      </c>
      <c r="E365" s="32">
        <v>6398.4</v>
      </c>
      <c r="F365" s="32">
        <v>6450</v>
      </c>
      <c r="G365" s="32">
        <v>9100.9599999999991</v>
      </c>
      <c r="H365" s="32">
        <v>8813.94</v>
      </c>
      <c r="I365" s="31">
        <v>8813.94</v>
      </c>
      <c r="J365" s="32">
        <v>5875.96</v>
      </c>
      <c r="K365" s="31">
        <v>8564.31</v>
      </c>
      <c r="L365" s="32">
        <v>8564.31</v>
      </c>
      <c r="M365" s="32">
        <v>8564.31</v>
      </c>
      <c r="N365" s="38">
        <f t="shared" si="5"/>
        <v>90825.09</v>
      </c>
    </row>
    <row r="366" spans="1:14" x14ac:dyDescent="0.25">
      <c r="A366" s="12" t="s">
        <v>740</v>
      </c>
      <c r="B366" s="32">
        <v>11445.56</v>
      </c>
      <c r="C366" s="32">
        <v>19572.560000000001</v>
      </c>
      <c r="D366" s="32">
        <v>19572.560000000001</v>
      </c>
      <c r="E366" s="32">
        <v>19572.560000000001</v>
      </c>
      <c r="F366" s="32">
        <v>19911.150000000001</v>
      </c>
      <c r="G366" s="32">
        <v>15551.9</v>
      </c>
      <c r="H366" s="32">
        <v>15551.9</v>
      </c>
      <c r="I366" s="31">
        <v>15551.9</v>
      </c>
      <c r="J366" s="32">
        <v>15551.9</v>
      </c>
      <c r="K366" s="31">
        <v>18382.84</v>
      </c>
      <c r="L366" s="32">
        <v>18382.84</v>
      </c>
      <c r="M366" s="32">
        <v>18382.84</v>
      </c>
      <c r="N366" s="38">
        <f t="shared" si="5"/>
        <v>207430.50999999998</v>
      </c>
    </row>
    <row r="367" spans="1:14" x14ac:dyDescent="0.25">
      <c r="A367" s="12" t="s">
        <v>280</v>
      </c>
      <c r="B367" s="32">
        <v>10932.75</v>
      </c>
      <c r="C367" s="32">
        <v>16125</v>
      </c>
      <c r="D367" s="32">
        <v>16125</v>
      </c>
      <c r="E367" s="32">
        <v>16125</v>
      </c>
      <c r="F367" s="32">
        <v>16125</v>
      </c>
      <c r="G367" s="32">
        <v>14876.95</v>
      </c>
      <c r="H367" s="32">
        <v>14876.95</v>
      </c>
      <c r="I367" s="31">
        <v>14876.95</v>
      </c>
      <c r="J367" s="32">
        <v>14876.95</v>
      </c>
      <c r="K367" s="31">
        <v>14978.5</v>
      </c>
      <c r="L367" s="32">
        <v>14978.5</v>
      </c>
      <c r="M367" s="32">
        <v>14978.5</v>
      </c>
      <c r="N367" s="38">
        <f t="shared" si="5"/>
        <v>179876.05</v>
      </c>
    </row>
    <row r="368" spans="1:14" x14ac:dyDescent="0.25">
      <c r="A368" s="12" t="s">
        <v>281</v>
      </c>
      <c r="B368" s="32">
        <v>7675.5</v>
      </c>
      <c r="C368" s="32">
        <v>14754.4</v>
      </c>
      <c r="D368" s="32">
        <v>14754.4</v>
      </c>
      <c r="E368" s="32">
        <v>14754.4</v>
      </c>
      <c r="F368" s="32">
        <v>14867.25</v>
      </c>
      <c r="G368" s="32">
        <v>13612.75</v>
      </c>
      <c r="H368" s="32">
        <v>13612.75</v>
      </c>
      <c r="I368" s="31">
        <v>13612.75</v>
      </c>
      <c r="J368" s="32">
        <v>13612.75</v>
      </c>
      <c r="K368" s="31">
        <v>17603.650000000001</v>
      </c>
      <c r="L368" s="32">
        <v>17603.650000000001</v>
      </c>
      <c r="M368" s="32">
        <v>17603.650000000001</v>
      </c>
      <c r="N368" s="38">
        <f t="shared" si="5"/>
        <v>174067.9</v>
      </c>
    </row>
    <row r="369" spans="1:14" x14ac:dyDescent="0.25">
      <c r="A369" s="12" t="s">
        <v>282</v>
      </c>
      <c r="B369" s="32">
        <v>37194.019999999997</v>
      </c>
      <c r="C369" s="32">
        <v>72175.259999999995</v>
      </c>
      <c r="D369" s="32">
        <v>65725.259999999995</v>
      </c>
      <c r="E369" s="32">
        <v>65725.259999999995</v>
      </c>
      <c r="F369" s="32">
        <v>66146.12</v>
      </c>
      <c r="G369" s="32">
        <v>58335.29</v>
      </c>
      <c r="H369" s="32">
        <v>58335.29</v>
      </c>
      <c r="I369" s="31">
        <v>58335.29</v>
      </c>
      <c r="J369" s="32">
        <v>51885.29</v>
      </c>
      <c r="K369" s="31">
        <v>57299.74</v>
      </c>
      <c r="L369" s="32">
        <v>57299.74</v>
      </c>
      <c r="M369" s="32">
        <v>57299.74</v>
      </c>
      <c r="N369" s="38">
        <f t="shared" si="5"/>
        <v>705756.29999999993</v>
      </c>
    </row>
    <row r="370" spans="1:14" x14ac:dyDescent="0.25">
      <c r="A370" s="12" t="s">
        <v>283</v>
      </c>
      <c r="B370" s="32">
        <v>22242.880000000001</v>
      </c>
      <c r="C370" s="32">
        <v>34836.449999999997</v>
      </c>
      <c r="D370" s="32">
        <v>34836.449999999997</v>
      </c>
      <c r="E370" s="32">
        <v>34836.449999999997</v>
      </c>
      <c r="F370" s="32">
        <v>35049.300000000003</v>
      </c>
      <c r="G370" s="32">
        <v>29869.95</v>
      </c>
      <c r="H370" s="32">
        <v>29869.95</v>
      </c>
      <c r="I370" s="31">
        <v>29869.95</v>
      </c>
      <c r="J370" s="32">
        <v>29869.95</v>
      </c>
      <c r="K370" s="31">
        <v>36869.49</v>
      </c>
      <c r="L370" s="32">
        <v>36869.49</v>
      </c>
      <c r="M370" s="32">
        <v>36869.49</v>
      </c>
      <c r="N370" s="38">
        <f t="shared" si="5"/>
        <v>391889.8</v>
      </c>
    </row>
    <row r="371" spans="1:14" x14ac:dyDescent="0.25">
      <c r="A371" s="12" t="s">
        <v>284</v>
      </c>
      <c r="B371" s="32">
        <v>3915.16</v>
      </c>
      <c r="C371" s="32">
        <v>6211.36</v>
      </c>
      <c r="D371" s="32">
        <v>6211.36</v>
      </c>
      <c r="E371" s="32">
        <v>6211.36</v>
      </c>
      <c r="F371" s="32">
        <v>6211.36</v>
      </c>
      <c r="G371" s="32">
        <v>5770.82</v>
      </c>
      <c r="H371" s="32">
        <v>5770.82</v>
      </c>
      <c r="I371" s="31">
        <v>5770.82</v>
      </c>
      <c r="J371" s="32">
        <v>5770.82</v>
      </c>
      <c r="K371" s="31">
        <v>5955.94</v>
      </c>
      <c r="L371" s="32">
        <v>5955.94</v>
      </c>
      <c r="M371" s="32">
        <v>5955.94</v>
      </c>
      <c r="N371" s="38">
        <f t="shared" si="5"/>
        <v>69711.7</v>
      </c>
    </row>
    <row r="372" spans="1:14" x14ac:dyDescent="0.25">
      <c r="A372" s="12" t="s">
        <v>285</v>
      </c>
      <c r="B372" s="32">
        <v>22704</v>
      </c>
      <c r="C372" s="32">
        <v>35475</v>
      </c>
      <c r="D372" s="32">
        <v>35475</v>
      </c>
      <c r="E372" s="32">
        <v>35475</v>
      </c>
      <c r="F372" s="32">
        <v>35475</v>
      </c>
      <c r="G372" s="32">
        <v>30670.1</v>
      </c>
      <c r="H372" s="32">
        <v>30670.1</v>
      </c>
      <c r="I372" s="31">
        <v>30670.100000000002</v>
      </c>
      <c r="J372" s="32">
        <v>29057.599999999999</v>
      </c>
      <c r="K372" s="31">
        <v>34813.58</v>
      </c>
      <c r="L372" s="32">
        <v>34813.58</v>
      </c>
      <c r="M372" s="32">
        <v>34813.58</v>
      </c>
      <c r="N372" s="38">
        <f t="shared" si="5"/>
        <v>390112.64000000007</v>
      </c>
    </row>
    <row r="373" spans="1:14" x14ac:dyDescent="0.25">
      <c r="A373" s="12" t="s">
        <v>286</v>
      </c>
      <c r="B373" s="32">
        <v>1102.95</v>
      </c>
      <c r="C373" s="32">
        <v>2580</v>
      </c>
      <c r="D373" s="32">
        <v>2580</v>
      </c>
      <c r="E373" s="32">
        <v>2580</v>
      </c>
      <c r="F373" s="32">
        <v>2580</v>
      </c>
      <c r="G373" s="32">
        <v>2204.29</v>
      </c>
      <c r="H373" s="32">
        <v>2204.29</v>
      </c>
      <c r="I373" s="31">
        <v>2204.29</v>
      </c>
      <c r="J373" s="32">
        <v>2204.29</v>
      </c>
      <c r="K373" s="31">
        <v>2701.58</v>
      </c>
      <c r="L373" s="32">
        <v>2701.58</v>
      </c>
      <c r="M373" s="32">
        <v>2701.58</v>
      </c>
      <c r="N373" s="38">
        <f t="shared" si="5"/>
        <v>28344.850000000006</v>
      </c>
    </row>
    <row r="374" spans="1:14" x14ac:dyDescent="0.25">
      <c r="A374" s="12" t="s">
        <v>287</v>
      </c>
      <c r="B374" s="32">
        <v>12190.52</v>
      </c>
      <c r="C374" s="32">
        <v>12900</v>
      </c>
      <c r="D374" s="32">
        <v>12900</v>
      </c>
      <c r="E374" s="32">
        <v>12900</v>
      </c>
      <c r="F374" s="32">
        <v>12900</v>
      </c>
      <c r="G374" s="32">
        <v>12900</v>
      </c>
      <c r="H374" s="32">
        <v>12900</v>
      </c>
      <c r="I374" s="31">
        <v>12900</v>
      </c>
      <c r="J374" s="32">
        <v>12900</v>
      </c>
      <c r="K374" s="31">
        <v>12283.4</v>
      </c>
      <c r="L374" s="32">
        <v>12283.4</v>
      </c>
      <c r="M374" s="32">
        <v>12283.4</v>
      </c>
      <c r="N374" s="38">
        <f t="shared" si="5"/>
        <v>152240.72</v>
      </c>
    </row>
    <row r="375" spans="1:14" x14ac:dyDescent="0.25">
      <c r="A375" s="12" t="s">
        <v>288</v>
      </c>
      <c r="B375" s="32">
        <v>7140.18</v>
      </c>
      <c r="C375" s="32">
        <v>16466.88</v>
      </c>
      <c r="D375" s="32">
        <v>16466.88</v>
      </c>
      <c r="E375" s="32">
        <v>16466.88</v>
      </c>
      <c r="F375" s="32">
        <v>16466.88</v>
      </c>
      <c r="G375" s="32">
        <v>12745.86</v>
      </c>
      <c r="H375" s="32">
        <v>12745.86</v>
      </c>
      <c r="I375" s="31">
        <v>12745.86</v>
      </c>
      <c r="J375" s="32">
        <v>12745.86</v>
      </c>
      <c r="K375" s="31">
        <v>15950.22</v>
      </c>
      <c r="L375" s="32">
        <v>15950.22</v>
      </c>
      <c r="M375" s="32">
        <v>15950.22</v>
      </c>
      <c r="N375" s="38">
        <f t="shared" si="5"/>
        <v>171841.80000000002</v>
      </c>
    </row>
    <row r="376" spans="1:14" x14ac:dyDescent="0.25">
      <c r="A376" s="12" t="s">
        <v>289</v>
      </c>
      <c r="B376" s="32">
        <v>9184.7999999999993</v>
      </c>
      <c r="C376" s="32">
        <v>12809.72</v>
      </c>
      <c r="D376" s="32">
        <v>12809.72</v>
      </c>
      <c r="E376" s="32">
        <v>12809.72</v>
      </c>
      <c r="F376" s="32">
        <v>12900</v>
      </c>
      <c r="G376" s="32">
        <v>12354.32</v>
      </c>
      <c r="H376" s="32">
        <v>12354.32</v>
      </c>
      <c r="I376" s="31">
        <v>12354.32</v>
      </c>
      <c r="J376" s="32">
        <v>12354.32</v>
      </c>
      <c r="K376" s="31">
        <v>12513</v>
      </c>
      <c r="L376" s="32">
        <v>12513</v>
      </c>
      <c r="M376" s="32">
        <v>12513</v>
      </c>
      <c r="N376" s="38">
        <f t="shared" si="5"/>
        <v>147470.24000000002</v>
      </c>
    </row>
    <row r="377" spans="1:14" x14ac:dyDescent="0.25">
      <c r="A377" s="12" t="s">
        <v>290</v>
      </c>
      <c r="B377" s="32">
        <v>4489.2</v>
      </c>
      <c r="C377" s="32">
        <v>11158.52</v>
      </c>
      <c r="D377" s="32">
        <v>11158.52</v>
      </c>
      <c r="E377" s="32">
        <v>11158.52</v>
      </c>
      <c r="F377" s="32">
        <v>11158.52</v>
      </c>
      <c r="G377" s="32">
        <v>8035.4</v>
      </c>
      <c r="H377" s="32">
        <v>8035.4</v>
      </c>
      <c r="I377" s="31">
        <v>8035.4</v>
      </c>
      <c r="J377" s="32">
        <v>8035.4</v>
      </c>
      <c r="K377" s="31">
        <v>9417</v>
      </c>
      <c r="L377" s="32">
        <v>9417</v>
      </c>
      <c r="M377" s="32">
        <v>9417</v>
      </c>
      <c r="N377" s="38">
        <f t="shared" si="5"/>
        <v>109515.87999999999</v>
      </c>
    </row>
    <row r="378" spans="1:14" x14ac:dyDescent="0.25">
      <c r="A378" s="12" t="s">
        <v>291</v>
      </c>
      <c r="B378" s="32">
        <v>10068.450000000001</v>
      </c>
      <c r="C378" s="32">
        <v>26180.55</v>
      </c>
      <c r="D378" s="32">
        <v>19730.55</v>
      </c>
      <c r="E378" s="32">
        <v>19730.55</v>
      </c>
      <c r="F378" s="32">
        <v>20430.41</v>
      </c>
      <c r="G378" s="32">
        <v>24375.88</v>
      </c>
      <c r="H378" s="32">
        <v>24375.88</v>
      </c>
      <c r="I378" s="31">
        <v>24375.879999999997</v>
      </c>
      <c r="J378" s="32">
        <v>21150.880000000001</v>
      </c>
      <c r="K378" s="31">
        <v>24456.51</v>
      </c>
      <c r="L378" s="32">
        <v>24456.51</v>
      </c>
      <c r="M378" s="32">
        <v>24456.51</v>
      </c>
      <c r="N378" s="38">
        <f t="shared" si="5"/>
        <v>263788.56000000006</v>
      </c>
    </row>
    <row r="379" spans="1:14" x14ac:dyDescent="0.25">
      <c r="A379" s="12" t="s">
        <v>292</v>
      </c>
      <c r="B379" s="32">
        <v>6124.29</v>
      </c>
      <c r="C379" s="32">
        <v>9191.25</v>
      </c>
      <c r="D379" s="32">
        <v>9191.25</v>
      </c>
      <c r="E379" s="32">
        <v>9191.25</v>
      </c>
      <c r="F379" s="32">
        <v>9191.25</v>
      </c>
      <c r="G379" s="32">
        <v>8075.73</v>
      </c>
      <c r="H379" s="32">
        <v>8075.73</v>
      </c>
      <c r="I379" s="31">
        <v>8075.73</v>
      </c>
      <c r="J379" s="32">
        <v>8075.73</v>
      </c>
      <c r="K379" s="31">
        <v>8586.57</v>
      </c>
      <c r="L379" s="32">
        <v>8586.57</v>
      </c>
      <c r="M379" s="32">
        <v>8586.57</v>
      </c>
      <c r="N379" s="38">
        <f t="shared" si="5"/>
        <v>100951.92000000001</v>
      </c>
    </row>
    <row r="380" spans="1:14" x14ac:dyDescent="0.25">
      <c r="A380" s="12" t="s">
        <v>293</v>
      </c>
      <c r="B380" s="32">
        <v>11300.4</v>
      </c>
      <c r="C380" s="32">
        <v>18324.48</v>
      </c>
      <c r="D380" s="32">
        <v>18324.48</v>
      </c>
      <c r="E380" s="32">
        <v>18324.48</v>
      </c>
      <c r="F380" s="32">
        <v>18324.48</v>
      </c>
      <c r="G380" s="32">
        <v>12805.86</v>
      </c>
      <c r="H380" s="32">
        <v>12805.86</v>
      </c>
      <c r="I380" s="31">
        <v>12805.86</v>
      </c>
      <c r="J380" s="32">
        <v>12805.86</v>
      </c>
      <c r="K380" s="31">
        <v>17383.38</v>
      </c>
      <c r="L380" s="32">
        <v>17383.38</v>
      </c>
      <c r="M380" s="32">
        <v>17383.38</v>
      </c>
      <c r="N380" s="38">
        <f t="shared" si="5"/>
        <v>187971.90000000002</v>
      </c>
    </row>
    <row r="381" spans="1:14" x14ac:dyDescent="0.25">
      <c r="A381" s="12" t="s">
        <v>294</v>
      </c>
      <c r="B381" s="32">
        <v>4624.6499999999996</v>
      </c>
      <c r="C381" s="32">
        <v>9249.2999999999993</v>
      </c>
      <c r="D381" s="32">
        <v>9249.2999999999993</v>
      </c>
      <c r="E381" s="32">
        <v>9249.2999999999993</v>
      </c>
      <c r="F381" s="32">
        <v>9297.69</v>
      </c>
      <c r="G381" s="32">
        <v>7362.69</v>
      </c>
      <c r="H381" s="32">
        <v>7362.69</v>
      </c>
      <c r="I381" s="31">
        <v>7362.69</v>
      </c>
      <c r="J381" s="32">
        <v>7362.69</v>
      </c>
      <c r="K381" s="31">
        <v>7183.68</v>
      </c>
      <c r="L381" s="32">
        <v>7183.68</v>
      </c>
      <c r="M381" s="32">
        <v>7183.68</v>
      </c>
      <c r="N381" s="38">
        <f t="shared" si="5"/>
        <v>92672.039999999979</v>
      </c>
    </row>
    <row r="382" spans="1:14" x14ac:dyDescent="0.25">
      <c r="A382" s="12" t="s">
        <v>295</v>
      </c>
      <c r="B382" s="32">
        <v>4269.92</v>
      </c>
      <c r="C382" s="32">
        <v>11455.2</v>
      </c>
      <c r="D382" s="32">
        <v>11455.2</v>
      </c>
      <c r="E382" s="32">
        <v>11455.2</v>
      </c>
      <c r="F382" s="32">
        <v>11455.2</v>
      </c>
      <c r="G382" s="32">
        <v>6705.44</v>
      </c>
      <c r="H382" s="32">
        <v>6705.44</v>
      </c>
      <c r="I382" s="31">
        <v>6705.4400000000005</v>
      </c>
      <c r="J382" s="32">
        <v>6705.44</v>
      </c>
      <c r="K382" s="31">
        <v>6975.0400000000009</v>
      </c>
      <c r="L382" s="32">
        <v>6975.04</v>
      </c>
      <c r="M382" s="32">
        <v>6975.04</v>
      </c>
      <c r="N382" s="38">
        <f t="shared" si="5"/>
        <v>97837.6</v>
      </c>
    </row>
    <row r="383" spans="1:14" x14ac:dyDescent="0.25">
      <c r="A383" s="12" t="s">
        <v>741</v>
      </c>
      <c r="B383" s="32">
        <v>13706.25</v>
      </c>
      <c r="C383" s="32">
        <v>16125</v>
      </c>
      <c r="D383" s="32">
        <v>16125</v>
      </c>
      <c r="E383" s="32">
        <v>16125</v>
      </c>
      <c r="F383" s="32">
        <v>16125</v>
      </c>
      <c r="G383" s="32">
        <v>15760.6</v>
      </c>
      <c r="H383" s="32">
        <v>15760.6</v>
      </c>
      <c r="I383" s="31">
        <v>15760.6</v>
      </c>
      <c r="J383" s="32">
        <v>15760.6</v>
      </c>
      <c r="K383" s="31">
        <v>15968.6</v>
      </c>
      <c r="L383" s="32">
        <v>15968.6</v>
      </c>
      <c r="M383" s="32">
        <v>15968.6</v>
      </c>
      <c r="N383" s="38">
        <f t="shared" si="5"/>
        <v>189154.45000000004</v>
      </c>
    </row>
    <row r="384" spans="1:14" x14ac:dyDescent="0.25">
      <c r="A384" s="12" t="s">
        <v>296</v>
      </c>
      <c r="B384" s="32">
        <v>28734.95</v>
      </c>
      <c r="C384" s="32">
        <v>62549.31</v>
      </c>
      <c r="D384" s="32">
        <v>62549.31</v>
      </c>
      <c r="E384" s="32">
        <v>62549.31</v>
      </c>
      <c r="F384" s="32">
        <v>62984.68</v>
      </c>
      <c r="G384" s="32">
        <v>49700.1</v>
      </c>
      <c r="H384" s="32">
        <v>49700.1</v>
      </c>
      <c r="I384" s="31">
        <v>49700.100000000006</v>
      </c>
      <c r="J384" s="32">
        <v>49700.1</v>
      </c>
      <c r="K384" s="31">
        <v>61318.490000000005</v>
      </c>
      <c r="L384" s="32">
        <v>61318.49</v>
      </c>
      <c r="M384" s="32">
        <v>61318.49</v>
      </c>
      <c r="N384" s="38">
        <f t="shared" si="5"/>
        <v>662123.42999999993</v>
      </c>
    </row>
    <row r="385" spans="1:14" x14ac:dyDescent="0.25">
      <c r="A385" s="12" t="s">
        <v>742</v>
      </c>
      <c r="B385" s="32">
        <v>9529.89</v>
      </c>
      <c r="C385" s="32">
        <v>9675</v>
      </c>
      <c r="D385" s="32">
        <v>9675</v>
      </c>
      <c r="E385" s="32">
        <v>9675</v>
      </c>
      <c r="F385" s="32">
        <v>9675</v>
      </c>
      <c r="G385" s="32">
        <v>9602.43</v>
      </c>
      <c r="H385" s="32">
        <v>9602.43</v>
      </c>
      <c r="I385" s="31">
        <v>9602.43</v>
      </c>
      <c r="J385" s="32">
        <v>9602.43</v>
      </c>
      <c r="K385" s="31">
        <v>9206.73</v>
      </c>
      <c r="L385" s="32">
        <v>9206.73</v>
      </c>
      <c r="M385" s="32">
        <v>9206.73</v>
      </c>
      <c r="N385" s="38">
        <f t="shared" si="5"/>
        <v>114259.79999999997</v>
      </c>
    </row>
    <row r="386" spans="1:14" x14ac:dyDescent="0.25">
      <c r="A386" s="12" t="s">
        <v>297</v>
      </c>
      <c r="B386" s="32">
        <v>8836.5</v>
      </c>
      <c r="C386" s="32">
        <v>14947.9</v>
      </c>
      <c r="D386" s="32">
        <v>14947.9</v>
      </c>
      <c r="E386" s="32">
        <v>14947.9</v>
      </c>
      <c r="F386" s="32">
        <v>14947.9</v>
      </c>
      <c r="G386" s="32">
        <v>14167.45</v>
      </c>
      <c r="H386" s="32">
        <v>14167.45</v>
      </c>
      <c r="I386" s="31">
        <v>14167.449999999999</v>
      </c>
      <c r="J386" s="32">
        <v>14167.45</v>
      </c>
      <c r="K386" s="31">
        <v>16125</v>
      </c>
      <c r="L386" s="32">
        <v>16125</v>
      </c>
      <c r="M386" s="32">
        <v>16125</v>
      </c>
      <c r="N386" s="38">
        <f t="shared" ref="N386:N449" si="6">SUM(B386:M386)</f>
        <v>173672.9</v>
      </c>
    </row>
    <row r="387" spans="1:14" x14ac:dyDescent="0.25">
      <c r="A387" s="12" t="s">
        <v>298</v>
      </c>
      <c r="B387" s="32">
        <v>3792.6</v>
      </c>
      <c r="C387" s="32">
        <v>10328.56</v>
      </c>
      <c r="D387" s="32">
        <v>7909.81</v>
      </c>
      <c r="E387" s="32">
        <v>7909.81</v>
      </c>
      <c r="F387" s="32">
        <v>7925.94</v>
      </c>
      <c r="G387" s="32">
        <v>10444.98</v>
      </c>
      <c r="H387" s="32">
        <v>10444.98</v>
      </c>
      <c r="I387" s="31">
        <v>10444.98</v>
      </c>
      <c r="J387" s="32">
        <v>8026.23</v>
      </c>
      <c r="K387" s="31">
        <v>10551.56</v>
      </c>
      <c r="L387" s="32">
        <v>10551.56</v>
      </c>
      <c r="M387" s="32">
        <v>10551.56</v>
      </c>
      <c r="N387" s="38">
        <f t="shared" si="6"/>
        <v>108882.56999999998</v>
      </c>
    </row>
    <row r="388" spans="1:14" x14ac:dyDescent="0.25">
      <c r="A388" s="12" t="s">
        <v>299</v>
      </c>
      <c r="B388" s="32">
        <v>13303.18</v>
      </c>
      <c r="C388" s="32">
        <v>48062.23</v>
      </c>
      <c r="D388" s="32">
        <v>32743.48</v>
      </c>
      <c r="E388" s="32">
        <v>32743.48</v>
      </c>
      <c r="F388" s="32">
        <v>33169.18</v>
      </c>
      <c r="G388" s="32">
        <v>36912.35</v>
      </c>
      <c r="H388" s="32">
        <v>36912.35</v>
      </c>
      <c r="I388" s="31">
        <v>36912.35</v>
      </c>
      <c r="J388" s="32">
        <v>28043.599999999999</v>
      </c>
      <c r="K388" s="31">
        <v>38821.699999999997</v>
      </c>
      <c r="L388" s="32">
        <v>38821.699999999997</v>
      </c>
      <c r="M388" s="32">
        <v>38821.699999999997</v>
      </c>
      <c r="N388" s="38">
        <f t="shared" si="6"/>
        <v>415267.3</v>
      </c>
    </row>
    <row r="389" spans="1:14" x14ac:dyDescent="0.25">
      <c r="A389" s="12" t="s">
        <v>300</v>
      </c>
      <c r="B389" s="32">
        <v>2257.5</v>
      </c>
      <c r="C389" s="32">
        <v>7981.88</v>
      </c>
      <c r="D389" s="32">
        <v>7981.88</v>
      </c>
      <c r="E389" s="32">
        <v>7981.88</v>
      </c>
      <c r="F389" s="32">
        <v>7981.88</v>
      </c>
      <c r="G389" s="32">
        <v>6193.94</v>
      </c>
      <c r="H389" s="32">
        <v>6193.94</v>
      </c>
      <c r="I389" s="31">
        <v>6193.94</v>
      </c>
      <c r="J389" s="32">
        <v>6193.94</v>
      </c>
      <c r="K389" s="31">
        <v>7160.64</v>
      </c>
      <c r="L389" s="32">
        <v>7160.64</v>
      </c>
      <c r="M389" s="32">
        <v>7160.64</v>
      </c>
      <c r="N389" s="38">
        <f t="shared" si="6"/>
        <v>80442.700000000012</v>
      </c>
    </row>
    <row r="390" spans="1:14" x14ac:dyDescent="0.25">
      <c r="A390" s="12" t="s">
        <v>301</v>
      </c>
      <c r="B390" s="32">
        <v>7559.44</v>
      </c>
      <c r="C390" s="32">
        <v>21981.599999999999</v>
      </c>
      <c r="D390" s="32">
        <v>21981.599999999999</v>
      </c>
      <c r="E390" s="32">
        <v>21981.599999999999</v>
      </c>
      <c r="F390" s="32">
        <v>22446</v>
      </c>
      <c r="G390" s="32">
        <v>15013.04</v>
      </c>
      <c r="H390" s="32">
        <v>15013.04</v>
      </c>
      <c r="I390" s="31">
        <v>15013.04</v>
      </c>
      <c r="J390" s="32">
        <v>15013.04</v>
      </c>
      <c r="K390" s="31">
        <v>17520.8</v>
      </c>
      <c r="L390" s="32">
        <v>17520.8</v>
      </c>
      <c r="M390" s="32">
        <v>17520.8</v>
      </c>
      <c r="N390" s="38">
        <f t="shared" si="6"/>
        <v>208564.8</v>
      </c>
    </row>
    <row r="391" spans="1:14" x14ac:dyDescent="0.25">
      <c r="A391" s="12" t="s">
        <v>302</v>
      </c>
      <c r="B391" s="32">
        <v>4605.3</v>
      </c>
      <c r="C391" s="32">
        <v>6359.7</v>
      </c>
      <c r="D391" s="32">
        <v>6359.7</v>
      </c>
      <c r="E391" s="32">
        <v>6359.7</v>
      </c>
      <c r="F391" s="32">
        <v>6404.86</v>
      </c>
      <c r="G391" s="32">
        <v>6198.46</v>
      </c>
      <c r="H391" s="32">
        <v>6198.46</v>
      </c>
      <c r="I391" s="31">
        <v>6198.46</v>
      </c>
      <c r="J391" s="32">
        <v>6198.46</v>
      </c>
      <c r="K391" s="31">
        <v>6129.44</v>
      </c>
      <c r="L391" s="32">
        <v>6129.44</v>
      </c>
      <c r="M391" s="32">
        <v>6129.44</v>
      </c>
      <c r="N391" s="38">
        <f t="shared" si="6"/>
        <v>73271.42</v>
      </c>
    </row>
    <row r="392" spans="1:14" x14ac:dyDescent="0.25">
      <c r="A392" s="12" t="s">
        <v>303</v>
      </c>
      <c r="B392" s="32">
        <v>5314.8</v>
      </c>
      <c r="C392" s="32">
        <v>11248.8</v>
      </c>
      <c r="D392" s="32">
        <v>11248.8</v>
      </c>
      <c r="E392" s="32">
        <v>11248.8</v>
      </c>
      <c r="F392" s="32">
        <v>11248.8</v>
      </c>
      <c r="G392" s="32">
        <v>7587.8</v>
      </c>
      <c r="H392" s="32">
        <v>7587.8</v>
      </c>
      <c r="I392" s="31">
        <v>7587.7999999999993</v>
      </c>
      <c r="J392" s="32">
        <v>7587.8</v>
      </c>
      <c r="K392" s="31">
        <v>11524.880000000001</v>
      </c>
      <c r="L392" s="32">
        <v>11524.88</v>
      </c>
      <c r="M392" s="32">
        <v>11524.88</v>
      </c>
      <c r="N392" s="38">
        <f t="shared" si="6"/>
        <v>115235.84000000003</v>
      </c>
    </row>
    <row r="393" spans="1:14" x14ac:dyDescent="0.25">
      <c r="A393" s="12" t="s">
        <v>743</v>
      </c>
      <c r="B393" s="32">
        <v>16157.28</v>
      </c>
      <c r="C393" s="32">
        <v>19350</v>
      </c>
      <c r="D393" s="32">
        <v>19350</v>
      </c>
      <c r="E393" s="32">
        <v>19350</v>
      </c>
      <c r="F393" s="32">
        <v>19350</v>
      </c>
      <c r="G393" s="32">
        <v>19350</v>
      </c>
      <c r="H393" s="32">
        <v>19350</v>
      </c>
      <c r="I393" s="31">
        <v>19350</v>
      </c>
      <c r="J393" s="32">
        <v>19350</v>
      </c>
      <c r="K393" s="31">
        <v>19187.46</v>
      </c>
      <c r="L393" s="32">
        <v>19187.46</v>
      </c>
      <c r="M393" s="32">
        <v>19187.46</v>
      </c>
      <c r="N393" s="38">
        <f t="shared" si="6"/>
        <v>228519.65999999997</v>
      </c>
    </row>
    <row r="394" spans="1:14" x14ac:dyDescent="0.25">
      <c r="A394" s="12" t="s">
        <v>305</v>
      </c>
      <c r="B394" s="32">
        <v>5198.7</v>
      </c>
      <c r="C394" s="32">
        <v>8759.11</v>
      </c>
      <c r="D394" s="32">
        <v>6340.36</v>
      </c>
      <c r="E394" s="32">
        <v>6340.36</v>
      </c>
      <c r="F394" s="32">
        <v>6450</v>
      </c>
      <c r="G394" s="32">
        <v>8676.5499999999993</v>
      </c>
      <c r="H394" s="32">
        <v>8676.5499999999993</v>
      </c>
      <c r="I394" s="31">
        <v>8676.5499999999993</v>
      </c>
      <c r="J394" s="32">
        <v>6257.8</v>
      </c>
      <c r="K394" s="31">
        <v>8458.1200000000008</v>
      </c>
      <c r="L394" s="32">
        <v>8458.1200000000008</v>
      </c>
      <c r="M394" s="32">
        <v>8458.1200000000008</v>
      </c>
      <c r="N394" s="38">
        <f t="shared" si="6"/>
        <v>90750.34</v>
      </c>
    </row>
    <row r="395" spans="1:14" x14ac:dyDescent="0.25">
      <c r="A395" s="12" t="s">
        <v>304</v>
      </c>
      <c r="B395" s="32">
        <v>5611.5</v>
      </c>
      <c r="C395" s="32">
        <v>14190</v>
      </c>
      <c r="D395" s="32">
        <v>14190</v>
      </c>
      <c r="E395" s="32">
        <v>14190</v>
      </c>
      <c r="F395" s="32">
        <v>14319</v>
      </c>
      <c r="G395" s="32">
        <v>6525.8</v>
      </c>
      <c r="H395" s="32">
        <v>6525.8</v>
      </c>
      <c r="I395" s="31">
        <v>6525.8</v>
      </c>
      <c r="J395" s="32">
        <v>6525.8</v>
      </c>
      <c r="K395" s="31">
        <v>7036.95</v>
      </c>
      <c r="L395" s="32">
        <v>7036.95</v>
      </c>
      <c r="M395" s="32">
        <v>7036.95</v>
      </c>
      <c r="N395" s="38">
        <f t="shared" si="6"/>
        <v>109714.55</v>
      </c>
    </row>
    <row r="396" spans="1:14" x14ac:dyDescent="0.25">
      <c r="A396" s="12" t="s">
        <v>306</v>
      </c>
      <c r="B396" s="32">
        <v>4276.3599999999997</v>
      </c>
      <c r="C396" s="32">
        <v>6043.66</v>
      </c>
      <c r="D396" s="32">
        <v>6043.66</v>
      </c>
      <c r="E396" s="32">
        <v>6043.66</v>
      </c>
      <c r="F396" s="32">
        <v>6043.66</v>
      </c>
      <c r="G396" s="32">
        <v>4564.0200000000004</v>
      </c>
      <c r="H396" s="32">
        <v>4564.0200000000004</v>
      </c>
      <c r="I396" s="31">
        <v>4564.0200000000004</v>
      </c>
      <c r="J396" s="32">
        <v>4564.0200000000004</v>
      </c>
      <c r="K396" s="31">
        <v>4838.8</v>
      </c>
      <c r="L396" s="32">
        <v>4838.8</v>
      </c>
      <c r="M396" s="32">
        <v>4838.8</v>
      </c>
      <c r="N396" s="38">
        <f t="shared" si="6"/>
        <v>61223.480000000025</v>
      </c>
    </row>
    <row r="397" spans="1:14" x14ac:dyDescent="0.25">
      <c r="A397" s="12" t="s">
        <v>310</v>
      </c>
      <c r="B397" s="32">
        <v>29879.71</v>
      </c>
      <c r="C397" s="32">
        <v>54660.61</v>
      </c>
      <c r="D397" s="32">
        <v>54660.61</v>
      </c>
      <c r="E397" s="32">
        <v>54660.61</v>
      </c>
      <c r="F397" s="32">
        <v>54825</v>
      </c>
      <c r="G397" s="32">
        <v>51135.32</v>
      </c>
      <c r="H397" s="32">
        <v>51135.32</v>
      </c>
      <c r="I397" s="31">
        <v>51135.32</v>
      </c>
      <c r="J397" s="32">
        <v>51135.32</v>
      </c>
      <c r="K397" s="31">
        <v>54200.08</v>
      </c>
      <c r="L397" s="32">
        <v>54200.08</v>
      </c>
      <c r="M397" s="32">
        <v>54200.08</v>
      </c>
      <c r="N397" s="38">
        <f t="shared" si="6"/>
        <v>615828.05999999994</v>
      </c>
    </row>
    <row r="398" spans="1:14" x14ac:dyDescent="0.25">
      <c r="A398" s="12" t="s">
        <v>307</v>
      </c>
      <c r="B398" s="32">
        <v>1838.26</v>
      </c>
      <c r="C398" s="32">
        <v>5901.76</v>
      </c>
      <c r="D398" s="32">
        <v>5901.76</v>
      </c>
      <c r="E398" s="32">
        <v>5901.76</v>
      </c>
      <c r="F398" s="32">
        <v>6037.2</v>
      </c>
      <c r="G398" s="32">
        <v>4289.8999999999996</v>
      </c>
      <c r="H398" s="32">
        <v>4289.8999999999996</v>
      </c>
      <c r="I398" s="31">
        <v>4289.8999999999996</v>
      </c>
      <c r="J398" s="32">
        <v>4289.8999999999996</v>
      </c>
      <c r="K398" s="31">
        <v>3790.66</v>
      </c>
      <c r="L398" s="32">
        <v>3790.66</v>
      </c>
      <c r="M398" s="32">
        <v>3790.66</v>
      </c>
      <c r="N398" s="38">
        <f t="shared" si="6"/>
        <v>54112.320000000007</v>
      </c>
    </row>
    <row r="399" spans="1:14" x14ac:dyDescent="0.25">
      <c r="A399" s="12" t="s">
        <v>744</v>
      </c>
      <c r="B399" s="32">
        <v>51393.599999999999</v>
      </c>
      <c r="C399" s="32">
        <v>72988.320000000007</v>
      </c>
      <c r="D399" s="32">
        <v>72988.320000000007</v>
      </c>
      <c r="E399" s="32">
        <v>72988.320000000007</v>
      </c>
      <c r="F399" s="32">
        <v>73684.800000000003</v>
      </c>
      <c r="G399" s="32">
        <v>72051.600000000006</v>
      </c>
      <c r="H399" s="32">
        <v>72051.600000000006</v>
      </c>
      <c r="I399" s="31">
        <v>72051.600000000006</v>
      </c>
      <c r="J399" s="32">
        <v>72051.600000000006</v>
      </c>
      <c r="K399" s="31">
        <v>73607.520000000004</v>
      </c>
      <c r="L399" s="32">
        <v>73607.520000000004</v>
      </c>
      <c r="M399" s="32">
        <v>73607.520000000004</v>
      </c>
      <c r="N399" s="38">
        <f t="shared" si="6"/>
        <v>853072.32000000007</v>
      </c>
    </row>
    <row r="400" spans="1:14" x14ac:dyDescent="0.25">
      <c r="A400" s="12" t="s">
        <v>308</v>
      </c>
      <c r="B400" s="32">
        <v>19543.599999999999</v>
      </c>
      <c r="C400" s="32">
        <v>59856</v>
      </c>
      <c r="D400" s="32">
        <v>56631</v>
      </c>
      <c r="E400" s="32">
        <v>56631</v>
      </c>
      <c r="F400" s="32">
        <v>57340.6</v>
      </c>
      <c r="G400" s="32">
        <v>44214.8</v>
      </c>
      <c r="H400" s="32">
        <v>44214.8</v>
      </c>
      <c r="I400" s="31">
        <v>44214.8</v>
      </c>
      <c r="J400" s="32">
        <v>40989.800000000003</v>
      </c>
      <c r="K400" s="31">
        <v>47935.859999999993</v>
      </c>
      <c r="L400" s="32">
        <v>47935.86</v>
      </c>
      <c r="M400" s="32">
        <v>47935.86</v>
      </c>
      <c r="N400" s="38">
        <f t="shared" si="6"/>
        <v>567443.98</v>
      </c>
    </row>
    <row r="401" spans="1:14" x14ac:dyDescent="0.25">
      <c r="A401" s="12" t="s">
        <v>309</v>
      </c>
      <c r="B401" s="32">
        <v>4727.8599999999997</v>
      </c>
      <c r="C401" s="32">
        <v>6450</v>
      </c>
      <c r="D401" s="32">
        <v>6450</v>
      </c>
      <c r="E401" s="32">
        <v>6450</v>
      </c>
      <c r="F401" s="32">
        <v>6450</v>
      </c>
      <c r="G401" s="32">
        <v>6161.04</v>
      </c>
      <c r="H401" s="32">
        <v>6161.04</v>
      </c>
      <c r="I401" s="31">
        <v>6161.04</v>
      </c>
      <c r="J401" s="32">
        <v>6161.04</v>
      </c>
      <c r="K401" s="31">
        <v>6164.92</v>
      </c>
      <c r="L401" s="32">
        <v>6164.92</v>
      </c>
      <c r="M401" s="32">
        <v>6164.92</v>
      </c>
      <c r="N401" s="38">
        <f t="shared" si="6"/>
        <v>73666.78</v>
      </c>
    </row>
    <row r="402" spans="1:14" x14ac:dyDescent="0.25">
      <c r="A402" s="12" t="s">
        <v>745</v>
      </c>
      <c r="B402" s="32">
        <v>7443.32</v>
      </c>
      <c r="C402" s="32">
        <v>11545.52</v>
      </c>
      <c r="D402" s="32">
        <v>11545.52</v>
      </c>
      <c r="E402" s="32">
        <v>11545.52</v>
      </c>
      <c r="F402" s="32">
        <v>11622.92</v>
      </c>
      <c r="G402" s="32">
        <v>9942.0400000000009</v>
      </c>
      <c r="H402" s="32">
        <v>9942.0400000000009</v>
      </c>
      <c r="I402" s="31">
        <v>9942.0399999999991</v>
      </c>
      <c r="J402" s="32">
        <v>9942.0400000000009</v>
      </c>
      <c r="K402" s="31">
        <v>11096.599999999999</v>
      </c>
      <c r="L402" s="32">
        <v>11096.6</v>
      </c>
      <c r="M402" s="32">
        <v>11096.6</v>
      </c>
      <c r="N402" s="38">
        <f t="shared" si="6"/>
        <v>126760.76000000001</v>
      </c>
    </row>
    <row r="403" spans="1:14" x14ac:dyDescent="0.25">
      <c r="A403" s="12" t="s">
        <v>746</v>
      </c>
      <c r="B403" s="32">
        <v>2031.76</v>
      </c>
      <c r="C403" s="32">
        <v>6450</v>
      </c>
      <c r="D403" s="32">
        <v>6450</v>
      </c>
      <c r="E403" s="32">
        <v>6450</v>
      </c>
      <c r="F403" s="32">
        <v>6450</v>
      </c>
      <c r="G403" s="32">
        <v>4825.8999999999996</v>
      </c>
      <c r="H403" s="32">
        <v>4825.8999999999996</v>
      </c>
      <c r="I403" s="31">
        <v>4825.8999999999996</v>
      </c>
      <c r="J403" s="32">
        <v>4825.8999999999996</v>
      </c>
      <c r="K403" s="31">
        <v>5449.6</v>
      </c>
      <c r="L403" s="32">
        <v>5449.6</v>
      </c>
      <c r="M403" s="32">
        <v>5449.6</v>
      </c>
      <c r="N403" s="38">
        <f t="shared" si="6"/>
        <v>63484.160000000003</v>
      </c>
    </row>
    <row r="404" spans="1:14" x14ac:dyDescent="0.25">
      <c r="A404" s="12" t="s">
        <v>311</v>
      </c>
      <c r="B404" s="32">
        <v>7817.4</v>
      </c>
      <c r="C404" s="32">
        <v>11687.4</v>
      </c>
      <c r="D404" s="32">
        <v>11687.4</v>
      </c>
      <c r="E404" s="32">
        <v>11687.4</v>
      </c>
      <c r="F404" s="32">
        <v>11687.4</v>
      </c>
      <c r="G404" s="32">
        <v>10330.32</v>
      </c>
      <c r="H404" s="32">
        <v>10330.32</v>
      </c>
      <c r="I404" s="31">
        <v>10330.32</v>
      </c>
      <c r="J404" s="32">
        <v>10330.32</v>
      </c>
      <c r="K404" s="31">
        <v>10694.12</v>
      </c>
      <c r="L404" s="32">
        <v>10694.12</v>
      </c>
      <c r="M404" s="32">
        <v>10694.12</v>
      </c>
      <c r="N404" s="38">
        <f t="shared" si="6"/>
        <v>127970.63999999998</v>
      </c>
    </row>
    <row r="405" spans="1:14" x14ac:dyDescent="0.25">
      <c r="A405" s="12" t="s">
        <v>747</v>
      </c>
      <c r="B405" s="32">
        <v>11061.75</v>
      </c>
      <c r="C405" s="32">
        <v>15512.25</v>
      </c>
      <c r="D405" s="32">
        <v>15512.25</v>
      </c>
      <c r="E405" s="32">
        <v>15512.25</v>
      </c>
      <c r="F405" s="32">
        <v>15721.9</v>
      </c>
      <c r="G405" s="32">
        <v>11432.65</v>
      </c>
      <c r="H405" s="32">
        <v>11432.65</v>
      </c>
      <c r="I405" s="31">
        <v>11432.65</v>
      </c>
      <c r="J405" s="32">
        <v>11432.65</v>
      </c>
      <c r="K405" s="31">
        <v>14333.5</v>
      </c>
      <c r="L405" s="32">
        <v>14333.5</v>
      </c>
      <c r="M405" s="32">
        <v>14333.5</v>
      </c>
      <c r="N405" s="38">
        <f t="shared" si="6"/>
        <v>162051.49999999997</v>
      </c>
    </row>
    <row r="406" spans="1:14" x14ac:dyDescent="0.25">
      <c r="A406" s="12" t="s">
        <v>312</v>
      </c>
      <c r="B406" s="32">
        <v>5621.19</v>
      </c>
      <c r="C406" s="32">
        <v>9607.2900000000009</v>
      </c>
      <c r="D406" s="32">
        <v>9607.2900000000009</v>
      </c>
      <c r="E406" s="32">
        <v>9607.2900000000009</v>
      </c>
      <c r="F406" s="32">
        <v>9607.2900000000009</v>
      </c>
      <c r="G406" s="32">
        <v>9014.19</v>
      </c>
      <c r="H406" s="32">
        <v>9014.19</v>
      </c>
      <c r="I406" s="31">
        <v>9014.19</v>
      </c>
      <c r="J406" s="32">
        <v>9014.19</v>
      </c>
      <c r="K406" s="31">
        <v>9036.4499999999989</v>
      </c>
      <c r="L406" s="32">
        <v>9036.4500000000007</v>
      </c>
      <c r="M406" s="32">
        <v>9036.4500000000007</v>
      </c>
      <c r="N406" s="38">
        <f t="shared" si="6"/>
        <v>107216.45999999999</v>
      </c>
    </row>
    <row r="407" spans="1:14" x14ac:dyDescent="0.25">
      <c r="A407" s="12" t="s">
        <v>313</v>
      </c>
      <c r="B407" s="32">
        <v>7991.55</v>
      </c>
      <c r="C407" s="32">
        <v>9675</v>
      </c>
      <c r="D407" s="32">
        <v>9675</v>
      </c>
      <c r="E407" s="32">
        <v>9675</v>
      </c>
      <c r="F407" s="32">
        <v>9675</v>
      </c>
      <c r="G407" s="32">
        <v>8849.73</v>
      </c>
      <c r="H407" s="32">
        <v>8849.73</v>
      </c>
      <c r="I407" s="31">
        <v>8849.73</v>
      </c>
      <c r="J407" s="32">
        <v>8849.73</v>
      </c>
      <c r="K407" s="31">
        <v>9418.619999999999</v>
      </c>
      <c r="L407" s="32">
        <v>9418.6200000000008</v>
      </c>
      <c r="M407" s="32">
        <v>9418.6200000000008</v>
      </c>
      <c r="N407" s="38">
        <f t="shared" si="6"/>
        <v>110346.32999999997</v>
      </c>
    </row>
    <row r="408" spans="1:14" x14ac:dyDescent="0.25">
      <c r="A408" s="12" t="s">
        <v>314</v>
      </c>
      <c r="B408" s="32">
        <v>15892.8</v>
      </c>
      <c r="C408" s="32">
        <v>25361.439999999999</v>
      </c>
      <c r="D408" s="32">
        <v>25361.439999999999</v>
      </c>
      <c r="E408" s="32">
        <v>25361.439999999999</v>
      </c>
      <c r="F408" s="32">
        <v>25567.84</v>
      </c>
      <c r="G408" s="32">
        <v>24881.52</v>
      </c>
      <c r="H408" s="32">
        <v>24881.52</v>
      </c>
      <c r="I408" s="31">
        <v>24881.519999999997</v>
      </c>
      <c r="J408" s="32">
        <v>24881.52</v>
      </c>
      <c r="K408" s="31">
        <v>25044.080000000002</v>
      </c>
      <c r="L408" s="32">
        <v>25044.080000000002</v>
      </c>
      <c r="M408" s="32">
        <v>25044.080000000002</v>
      </c>
      <c r="N408" s="38">
        <f t="shared" si="6"/>
        <v>292203.27999999997</v>
      </c>
    </row>
    <row r="409" spans="1:14" x14ac:dyDescent="0.25">
      <c r="A409" s="12" t="s">
        <v>315</v>
      </c>
      <c r="B409" s="32">
        <v>2534.86</v>
      </c>
      <c r="C409" s="32">
        <v>5695.36</v>
      </c>
      <c r="D409" s="32">
        <v>5695.36</v>
      </c>
      <c r="E409" s="32">
        <v>5695.36</v>
      </c>
      <c r="F409" s="32">
        <v>5695.36</v>
      </c>
      <c r="G409" s="32">
        <v>3348.2</v>
      </c>
      <c r="H409" s="32">
        <v>3348.2</v>
      </c>
      <c r="I409" s="31">
        <v>3348.2</v>
      </c>
      <c r="J409" s="32">
        <v>3348.2</v>
      </c>
      <c r="K409" s="31">
        <v>5519.92</v>
      </c>
      <c r="L409" s="32">
        <v>5519.92</v>
      </c>
      <c r="M409" s="32">
        <v>5519.92</v>
      </c>
      <c r="N409" s="38">
        <f t="shared" si="6"/>
        <v>55268.859999999993</v>
      </c>
    </row>
    <row r="410" spans="1:14" x14ac:dyDescent="0.25">
      <c r="A410" s="12" t="s">
        <v>316</v>
      </c>
      <c r="B410" s="32">
        <v>12529.16</v>
      </c>
      <c r="C410" s="32">
        <v>21433.85</v>
      </c>
      <c r="D410" s="32">
        <v>19820.849999999999</v>
      </c>
      <c r="E410" s="32">
        <v>19820.849999999999</v>
      </c>
      <c r="F410" s="32">
        <v>20136.900000000001</v>
      </c>
      <c r="G410" s="32">
        <v>20503.259999999998</v>
      </c>
      <c r="H410" s="32">
        <v>20503.259999999998</v>
      </c>
      <c r="I410" s="31">
        <v>20503.259999999998</v>
      </c>
      <c r="J410" s="32">
        <v>18890.759999999998</v>
      </c>
      <c r="K410" s="31">
        <v>19461.3</v>
      </c>
      <c r="L410" s="32">
        <v>19461.3</v>
      </c>
      <c r="M410" s="32">
        <v>19461.3</v>
      </c>
      <c r="N410" s="38">
        <f t="shared" si="6"/>
        <v>232526.04999999996</v>
      </c>
    </row>
    <row r="411" spans="1:14" x14ac:dyDescent="0.25">
      <c r="A411" s="12" t="s">
        <v>748</v>
      </c>
      <c r="B411" s="32">
        <v>4179.6000000000004</v>
      </c>
      <c r="C411" s="32">
        <v>8813.94</v>
      </c>
      <c r="D411" s="32">
        <v>8813.94</v>
      </c>
      <c r="E411" s="32">
        <v>8813.94</v>
      </c>
      <c r="F411" s="32">
        <v>9539.5499999999993</v>
      </c>
      <c r="G411" s="32">
        <v>7866.75</v>
      </c>
      <c r="H411" s="32">
        <v>7866.75</v>
      </c>
      <c r="I411" s="31">
        <v>7866.75</v>
      </c>
      <c r="J411" s="32">
        <v>7866.75</v>
      </c>
      <c r="K411" s="31">
        <v>7939.32</v>
      </c>
      <c r="L411" s="32">
        <v>7939.32</v>
      </c>
      <c r="M411" s="32">
        <v>7939.32</v>
      </c>
      <c r="N411" s="38">
        <f t="shared" si="6"/>
        <v>95445.930000000022</v>
      </c>
    </row>
    <row r="412" spans="1:14" x14ac:dyDescent="0.25">
      <c r="A412" s="12" t="s">
        <v>320</v>
      </c>
      <c r="B412" s="32">
        <v>9739.5</v>
      </c>
      <c r="C412" s="32">
        <v>38280.800000000003</v>
      </c>
      <c r="D412" s="32">
        <v>28605.8</v>
      </c>
      <c r="E412" s="32">
        <v>28605.8</v>
      </c>
      <c r="F412" s="32">
        <v>29025</v>
      </c>
      <c r="G412" s="32">
        <v>33704.54</v>
      </c>
      <c r="H412" s="32">
        <v>33704.54</v>
      </c>
      <c r="I412" s="31">
        <v>33704.54</v>
      </c>
      <c r="J412" s="32">
        <v>30479.54</v>
      </c>
      <c r="K412" s="31">
        <v>33824.51</v>
      </c>
      <c r="L412" s="32">
        <v>37049.51</v>
      </c>
      <c r="M412" s="32">
        <v>37049.51</v>
      </c>
      <c r="N412" s="38">
        <f t="shared" si="6"/>
        <v>373773.59000000008</v>
      </c>
    </row>
    <row r="413" spans="1:14" x14ac:dyDescent="0.25">
      <c r="A413" s="12" t="s">
        <v>321</v>
      </c>
      <c r="B413" s="32">
        <v>17898.8</v>
      </c>
      <c r="C413" s="32">
        <v>31024.5</v>
      </c>
      <c r="D413" s="32">
        <v>31024.5</v>
      </c>
      <c r="E413" s="32">
        <v>31024.5</v>
      </c>
      <c r="F413" s="32">
        <v>31347</v>
      </c>
      <c r="G413" s="32">
        <v>30118.3</v>
      </c>
      <c r="H413" s="32">
        <v>30118.3</v>
      </c>
      <c r="I413" s="31">
        <v>30118.3</v>
      </c>
      <c r="J413" s="32">
        <v>30118.3</v>
      </c>
      <c r="K413" s="31">
        <v>37587.4</v>
      </c>
      <c r="L413" s="32">
        <v>37587.4</v>
      </c>
      <c r="M413" s="32">
        <v>37587.4</v>
      </c>
      <c r="N413" s="38">
        <f t="shared" si="6"/>
        <v>375554.7</v>
      </c>
    </row>
    <row r="414" spans="1:14" x14ac:dyDescent="0.25">
      <c r="A414" s="12" t="s">
        <v>749</v>
      </c>
      <c r="B414" s="32">
        <v>3321.76</v>
      </c>
      <c r="C414" s="32">
        <v>6450</v>
      </c>
      <c r="D414" s="32">
        <v>6450</v>
      </c>
      <c r="E414" s="32">
        <v>6450</v>
      </c>
      <c r="F414" s="32">
        <v>6450</v>
      </c>
      <c r="G414" s="32">
        <v>6149.44</v>
      </c>
      <c r="H414" s="32">
        <v>6149.44</v>
      </c>
      <c r="I414" s="31">
        <v>6149.4400000000005</v>
      </c>
      <c r="J414" s="32">
        <v>6149.44</v>
      </c>
      <c r="K414" s="31">
        <v>6401.62</v>
      </c>
      <c r="L414" s="32">
        <v>6401.62</v>
      </c>
      <c r="M414" s="32">
        <v>6401.62</v>
      </c>
      <c r="N414" s="38">
        <f t="shared" si="6"/>
        <v>72924.38</v>
      </c>
    </row>
    <row r="415" spans="1:14" x14ac:dyDescent="0.25">
      <c r="A415" s="12" t="s">
        <v>317</v>
      </c>
      <c r="B415" s="32">
        <v>6998.25</v>
      </c>
      <c r="C415" s="32">
        <v>14028.75</v>
      </c>
      <c r="D415" s="32">
        <v>14028.75</v>
      </c>
      <c r="E415" s="32">
        <v>14028.75</v>
      </c>
      <c r="F415" s="32">
        <v>14028.75</v>
      </c>
      <c r="G415" s="32">
        <v>12582.35</v>
      </c>
      <c r="H415" s="32">
        <v>12582.35</v>
      </c>
      <c r="I415" s="31">
        <v>12582.349999999999</v>
      </c>
      <c r="J415" s="32">
        <v>12582.35</v>
      </c>
      <c r="K415" s="31">
        <v>12567.849999999999</v>
      </c>
      <c r="L415" s="32">
        <v>12567.85</v>
      </c>
      <c r="M415" s="32">
        <v>12567.85</v>
      </c>
      <c r="N415" s="38">
        <f t="shared" si="6"/>
        <v>151146.20000000004</v>
      </c>
    </row>
    <row r="416" spans="1:14" x14ac:dyDescent="0.25">
      <c r="A416" s="12" t="s">
        <v>319</v>
      </c>
      <c r="B416" s="32">
        <v>1412.56</v>
      </c>
      <c r="C416" s="32">
        <v>5837.26</v>
      </c>
      <c r="D416" s="32">
        <v>5837.26</v>
      </c>
      <c r="E416" s="32">
        <v>5837.26</v>
      </c>
      <c r="F416" s="32">
        <v>5837.26</v>
      </c>
      <c r="G416" s="32">
        <v>4811.7</v>
      </c>
      <c r="H416" s="32">
        <v>4811.7</v>
      </c>
      <c r="I416" s="31">
        <v>4811.7</v>
      </c>
      <c r="J416" s="32">
        <v>4811.7</v>
      </c>
      <c r="K416" s="31">
        <v>5732.76</v>
      </c>
      <c r="L416" s="32">
        <v>5732.76</v>
      </c>
      <c r="M416" s="32">
        <v>5732.76</v>
      </c>
      <c r="N416" s="38">
        <f t="shared" si="6"/>
        <v>61206.68</v>
      </c>
    </row>
    <row r="417" spans="1:14" x14ac:dyDescent="0.25">
      <c r="A417" s="12" t="s">
        <v>750</v>
      </c>
      <c r="B417" s="32">
        <v>1657.66</v>
      </c>
      <c r="C417" s="32">
        <v>5160</v>
      </c>
      <c r="D417" s="32">
        <v>5160</v>
      </c>
      <c r="E417" s="32">
        <v>5160</v>
      </c>
      <c r="F417" s="32">
        <v>5160</v>
      </c>
      <c r="G417" s="32">
        <v>4537.58</v>
      </c>
      <c r="H417" s="32">
        <v>4537.58</v>
      </c>
      <c r="I417" s="31">
        <v>4537.58</v>
      </c>
      <c r="J417" s="32">
        <v>4537.58</v>
      </c>
      <c r="K417" s="31">
        <v>5607.64</v>
      </c>
      <c r="L417" s="32">
        <v>5607.64</v>
      </c>
      <c r="M417" s="32">
        <v>5607.64</v>
      </c>
      <c r="N417" s="38">
        <f t="shared" si="6"/>
        <v>57270.9</v>
      </c>
    </row>
    <row r="418" spans="1:14" x14ac:dyDescent="0.25">
      <c r="A418" s="12" t="s">
        <v>318</v>
      </c>
      <c r="B418" s="32">
        <v>2289.7600000000002</v>
      </c>
      <c r="C418" s="32">
        <v>5585.7</v>
      </c>
      <c r="D418" s="32">
        <v>5585.7</v>
      </c>
      <c r="E418" s="32">
        <v>5585.7</v>
      </c>
      <c r="F418" s="32">
        <v>5585.7</v>
      </c>
      <c r="G418" s="32">
        <v>6077.2</v>
      </c>
      <c r="H418" s="32">
        <v>6077.2</v>
      </c>
      <c r="I418" s="31">
        <v>6077.2</v>
      </c>
      <c r="J418" s="32">
        <v>6077.2</v>
      </c>
      <c r="K418" s="31">
        <v>4999.3999999999996</v>
      </c>
      <c r="L418" s="32">
        <v>4999.3999999999996</v>
      </c>
      <c r="M418" s="32">
        <v>4999.3999999999996</v>
      </c>
      <c r="N418" s="38">
        <f t="shared" si="6"/>
        <v>63939.56</v>
      </c>
    </row>
    <row r="419" spans="1:14" x14ac:dyDescent="0.25">
      <c r="A419" s="12" t="s">
        <v>322</v>
      </c>
      <c r="B419" s="32">
        <v>24016.63</v>
      </c>
      <c r="C419" s="32">
        <v>32637</v>
      </c>
      <c r="D419" s="32">
        <v>32637</v>
      </c>
      <c r="E419" s="32">
        <v>32637</v>
      </c>
      <c r="F419" s="32">
        <v>32991.75</v>
      </c>
      <c r="G419" s="32">
        <v>30497.83</v>
      </c>
      <c r="H419" s="32">
        <v>30497.83</v>
      </c>
      <c r="I419" s="31">
        <v>30497.83</v>
      </c>
      <c r="J419" s="32">
        <v>30497.83</v>
      </c>
      <c r="K419" s="31">
        <v>32747</v>
      </c>
      <c r="L419" s="32">
        <v>32747</v>
      </c>
      <c r="M419" s="32">
        <v>32747</v>
      </c>
      <c r="N419" s="38">
        <f t="shared" si="6"/>
        <v>375151.70000000007</v>
      </c>
    </row>
    <row r="420" spans="1:14" x14ac:dyDescent="0.25">
      <c r="A420" s="12" t="s">
        <v>323</v>
      </c>
      <c r="B420" s="32">
        <v>91529.77</v>
      </c>
      <c r="C420" s="32">
        <v>279051.71999999997</v>
      </c>
      <c r="D420" s="32">
        <v>269376.71999999997</v>
      </c>
      <c r="E420" s="32">
        <v>269376.71999999997</v>
      </c>
      <c r="F420" s="32">
        <v>270028.19</v>
      </c>
      <c r="G420" s="32">
        <v>164197.51999999999</v>
      </c>
      <c r="H420" s="32">
        <v>164197.51999999999</v>
      </c>
      <c r="I420" s="31">
        <v>164197.51999999999</v>
      </c>
      <c r="J420" s="32">
        <v>160972.51999999999</v>
      </c>
      <c r="K420" s="31">
        <v>163876.96</v>
      </c>
      <c r="L420" s="32">
        <v>163876.96</v>
      </c>
      <c r="M420" s="32">
        <v>163876.96</v>
      </c>
      <c r="N420" s="38">
        <f t="shared" si="6"/>
        <v>2324559.08</v>
      </c>
    </row>
    <row r="421" spans="1:14" x14ac:dyDescent="0.25">
      <c r="A421" s="12" t="s">
        <v>324</v>
      </c>
      <c r="B421" s="32">
        <v>3418.5</v>
      </c>
      <c r="C421" s="32">
        <v>5785.66</v>
      </c>
      <c r="D421" s="32">
        <v>5785.66</v>
      </c>
      <c r="E421" s="32">
        <v>5785.66</v>
      </c>
      <c r="F421" s="32">
        <v>5882.4</v>
      </c>
      <c r="G421" s="32">
        <v>3741</v>
      </c>
      <c r="H421" s="32">
        <v>3741</v>
      </c>
      <c r="I421" s="31">
        <v>3741</v>
      </c>
      <c r="J421" s="32">
        <v>3741</v>
      </c>
      <c r="K421" s="31">
        <v>4731.72</v>
      </c>
      <c r="L421" s="32">
        <v>4731.72</v>
      </c>
      <c r="M421" s="32">
        <v>4731.72</v>
      </c>
      <c r="N421" s="38">
        <f t="shared" si="6"/>
        <v>55817.04</v>
      </c>
    </row>
    <row r="422" spans="1:14" x14ac:dyDescent="0.25">
      <c r="A422" s="12" t="s">
        <v>325</v>
      </c>
      <c r="B422" s="32">
        <v>10723.15</v>
      </c>
      <c r="C422" s="32">
        <v>14593.15</v>
      </c>
      <c r="D422" s="32">
        <v>14593.15</v>
      </c>
      <c r="E422" s="32">
        <v>14593.15</v>
      </c>
      <c r="F422" s="32">
        <v>14593.15</v>
      </c>
      <c r="G422" s="32">
        <v>12941.95</v>
      </c>
      <c r="H422" s="32">
        <v>12941.95</v>
      </c>
      <c r="I422" s="31">
        <v>12941.95</v>
      </c>
      <c r="J422" s="32">
        <v>12941.95</v>
      </c>
      <c r="K422" s="31">
        <v>11097.25</v>
      </c>
      <c r="L422" s="32">
        <v>11097.25</v>
      </c>
      <c r="M422" s="32">
        <v>11097.25</v>
      </c>
      <c r="N422" s="38">
        <f t="shared" si="6"/>
        <v>154155.29999999999</v>
      </c>
    </row>
    <row r="423" spans="1:14" x14ac:dyDescent="0.25">
      <c r="A423" s="12" t="s">
        <v>326</v>
      </c>
      <c r="B423" s="32">
        <v>4266.6899999999996</v>
      </c>
      <c r="C423" s="32">
        <v>8417.25</v>
      </c>
      <c r="D423" s="32">
        <v>8417.25</v>
      </c>
      <c r="E423" s="32">
        <v>8417.25</v>
      </c>
      <c r="F423" s="32">
        <v>8417.25</v>
      </c>
      <c r="G423" s="32">
        <v>5393.82</v>
      </c>
      <c r="H423" s="32">
        <v>5393.82</v>
      </c>
      <c r="I423" s="31">
        <v>5393.82</v>
      </c>
      <c r="J423" s="32">
        <v>5393.82</v>
      </c>
      <c r="K423" s="31">
        <v>4465.9800000000005</v>
      </c>
      <c r="L423" s="32">
        <v>4465.9799999999996</v>
      </c>
      <c r="M423" s="32">
        <v>4465.9799999999996</v>
      </c>
      <c r="N423" s="38">
        <f t="shared" si="6"/>
        <v>72908.91</v>
      </c>
    </row>
    <row r="424" spans="1:14" x14ac:dyDescent="0.25">
      <c r="A424" s="12" t="s">
        <v>327</v>
      </c>
      <c r="B424" s="32">
        <v>13893.3</v>
      </c>
      <c r="C424" s="32">
        <v>18769.5</v>
      </c>
      <c r="D424" s="32">
        <v>18769.5</v>
      </c>
      <c r="E424" s="32">
        <v>18769.5</v>
      </c>
      <c r="F424" s="32">
        <v>18963</v>
      </c>
      <c r="G424" s="32">
        <v>18516</v>
      </c>
      <c r="H424" s="32">
        <v>18516</v>
      </c>
      <c r="I424" s="31">
        <v>18516</v>
      </c>
      <c r="J424" s="32">
        <v>18516</v>
      </c>
      <c r="K424" s="31">
        <v>18138.72</v>
      </c>
      <c r="L424" s="32">
        <v>18138.72</v>
      </c>
      <c r="M424" s="32">
        <v>18138.72</v>
      </c>
      <c r="N424" s="38">
        <f t="shared" si="6"/>
        <v>217644.96</v>
      </c>
    </row>
    <row r="425" spans="1:14" x14ac:dyDescent="0.25">
      <c r="A425" s="12" t="s">
        <v>328</v>
      </c>
      <c r="B425" s="32">
        <v>7894.8</v>
      </c>
      <c r="C425" s="32">
        <v>9384.75</v>
      </c>
      <c r="D425" s="32">
        <v>9384.75</v>
      </c>
      <c r="E425" s="32">
        <v>9384.75</v>
      </c>
      <c r="F425" s="32">
        <v>9384.75</v>
      </c>
      <c r="G425" s="32">
        <v>8764.59</v>
      </c>
      <c r="H425" s="32">
        <v>8764.59</v>
      </c>
      <c r="I425" s="31">
        <v>8764.59</v>
      </c>
      <c r="J425" s="32">
        <v>8764.59</v>
      </c>
      <c r="K425" s="31">
        <v>8253.75</v>
      </c>
      <c r="L425" s="32">
        <v>8253.75</v>
      </c>
      <c r="M425" s="32">
        <v>8253.75</v>
      </c>
      <c r="N425" s="38">
        <f t="shared" si="6"/>
        <v>105253.40999999999</v>
      </c>
    </row>
    <row r="426" spans="1:14" x14ac:dyDescent="0.25">
      <c r="A426" s="12" t="s">
        <v>329</v>
      </c>
      <c r="B426" s="32">
        <v>11158.5</v>
      </c>
      <c r="C426" s="32">
        <v>29864</v>
      </c>
      <c r="D426" s="32">
        <v>28251</v>
      </c>
      <c r="E426" s="32">
        <v>28251</v>
      </c>
      <c r="F426" s="32">
        <v>28380</v>
      </c>
      <c r="G426" s="32">
        <v>17307.150000000001</v>
      </c>
      <c r="H426" s="32">
        <v>17307.150000000001</v>
      </c>
      <c r="I426" s="31">
        <v>17307.150000000001</v>
      </c>
      <c r="J426" s="32">
        <v>17307.150000000001</v>
      </c>
      <c r="K426" s="31">
        <v>21638.19</v>
      </c>
      <c r="L426" s="32">
        <v>21638.19</v>
      </c>
      <c r="M426" s="32">
        <v>21638.19</v>
      </c>
      <c r="N426" s="38">
        <f t="shared" si="6"/>
        <v>260047.66999999998</v>
      </c>
    </row>
    <row r="427" spans="1:14" x14ac:dyDescent="0.25">
      <c r="A427" s="12" t="s">
        <v>751</v>
      </c>
      <c r="B427" s="32">
        <v>2934.76</v>
      </c>
      <c r="C427" s="32">
        <v>5611.5</v>
      </c>
      <c r="D427" s="32">
        <v>5611.5</v>
      </c>
      <c r="E427" s="32">
        <v>5611.5</v>
      </c>
      <c r="F427" s="32">
        <v>5772.76</v>
      </c>
      <c r="G427" s="32">
        <v>4391.8</v>
      </c>
      <c r="H427" s="32">
        <v>4391.8</v>
      </c>
      <c r="I427" s="31">
        <v>4391.8</v>
      </c>
      <c r="J427" s="32">
        <v>4391.8</v>
      </c>
      <c r="K427" s="31">
        <v>5862.4</v>
      </c>
      <c r="L427" s="32">
        <v>5862.4</v>
      </c>
      <c r="M427" s="32">
        <v>5862.4</v>
      </c>
      <c r="N427" s="38">
        <f t="shared" si="6"/>
        <v>60696.420000000013</v>
      </c>
    </row>
    <row r="428" spans="1:14" x14ac:dyDescent="0.25">
      <c r="A428" s="12" t="s">
        <v>330</v>
      </c>
      <c r="B428" s="32">
        <v>3341.12</v>
      </c>
      <c r="C428" s="32">
        <v>13635.32</v>
      </c>
      <c r="D428" s="32">
        <v>10410.32</v>
      </c>
      <c r="E428" s="32">
        <v>10410.32</v>
      </c>
      <c r="F428" s="32">
        <v>10410.32</v>
      </c>
      <c r="G428" s="32">
        <v>11339.1</v>
      </c>
      <c r="H428" s="32">
        <v>11339.1</v>
      </c>
      <c r="I428" s="31">
        <v>11339.1</v>
      </c>
      <c r="J428" s="32">
        <v>11339.1</v>
      </c>
      <c r="K428" s="31">
        <v>11331.050000000001</v>
      </c>
      <c r="L428" s="32">
        <v>11331.05</v>
      </c>
      <c r="M428" s="32">
        <v>11331.05</v>
      </c>
      <c r="N428" s="38">
        <f t="shared" si="6"/>
        <v>127556.95000000003</v>
      </c>
    </row>
    <row r="429" spans="1:14" x14ac:dyDescent="0.25">
      <c r="A429" s="12" t="s">
        <v>331</v>
      </c>
      <c r="B429" s="32">
        <v>18576</v>
      </c>
      <c r="C429" s="32">
        <v>24561.599999999999</v>
      </c>
      <c r="D429" s="32">
        <v>24561.599999999999</v>
      </c>
      <c r="E429" s="32">
        <v>24561.599999999999</v>
      </c>
      <c r="F429" s="32">
        <v>24819.599999999999</v>
      </c>
      <c r="G429" s="32">
        <v>23612.16</v>
      </c>
      <c r="H429" s="32">
        <v>23612.16</v>
      </c>
      <c r="I429" s="31">
        <v>23612.16</v>
      </c>
      <c r="J429" s="32">
        <v>23612.16</v>
      </c>
      <c r="K429" s="31">
        <v>20462</v>
      </c>
      <c r="L429" s="32">
        <v>20462</v>
      </c>
      <c r="M429" s="32">
        <v>20462</v>
      </c>
      <c r="N429" s="38">
        <f t="shared" si="6"/>
        <v>272915.04000000004</v>
      </c>
    </row>
    <row r="430" spans="1:14" x14ac:dyDescent="0.25">
      <c r="A430" s="12" t="s">
        <v>332</v>
      </c>
      <c r="B430" s="32">
        <v>6791.85</v>
      </c>
      <c r="C430" s="32">
        <v>9433.14</v>
      </c>
      <c r="D430" s="32">
        <v>9433.14</v>
      </c>
      <c r="E430" s="32">
        <v>9433.14</v>
      </c>
      <c r="F430" s="32">
        <v>9481.5</v>
      </c>
      <c r="G430" s="32">
        <v>9012.27</v>
      </c>
      <c r="H430" s="32">
        <v>9012.27</v>
      </c>
      <c r="I430" s="31">
        <v>9012.27</v>
      </c>
      <c r="J430" s="32">
        <v>9012.27</v>
      </c>
      <c r="K430" s="31">
        <v>8922.2999999999993</v>
      </c>
      <c r="L430" s="32">
        <v>8922.2999999999993</v>
      </c>
      <c r="M430" s="32">
        <v>8922.2999999999993</v>
      </c>
      <c r="N430" s="38">
        <f t="shared" si="6"/>
        <v>107388.75000000001</v>
      </c>
    </row>
    <row r="431" spans="1:14" x14ac:dyDescent="0.25">
      <c r="A431" s="12" t="s">
        <v>333</v>
      </c>
      <c r="B431" s="32">
        <v>32572.6</v>
      </c>
      <c r="C431" s="32">
        <v>58243.6</v>
      </c>
      <c r="D431" s="32">
        <v>55018.6</v>
      </c>
      <c r="E431" s="32">
        <v>55018.6</v>
      </c>
      <c r="F431" s="32">
        <v>55341</v>
      </c>
      <c r="G431" s="32">
        <v>55033.440000000002</v>
      </c>
      <c r="H431" s="32">
        <v>55033.440000000002</v>
      </c>
      <c r="I431" s="31">
        <v>55033.440000000002</v>
      </c>
      <c r="J431" s="32">
        <v>55033.440000000002</v>
      </c>
      <c r="K431" s="31">
        <v>52839.15</v>
      </c>
      <c r="L431" s="32">
        <v>56064.15</v>
      </c>
      <c r="M431" s="32">
        <v>56064.15</v>
      </c>
      <c r="N431" s="38">
        <f t="shared" si="6"/>
        <v>641295.61</v>
      </c>
    </row>
    <row r="432" spans="1:14" x14ac:dyDescent="0.25">
      <c r="A432" s="12" t="s">
        <v>334</v>
      </c>
      <c r="B432" s="32">
        <v>5766.3</v>
      </c>
      <c r="C432" s="32">
        <v>15615.48</v>
      </c>
      <c r="D432" s="32">
        <v>15615.48</v>
      </c>
      <c r="E432" s="32">
        <v>15615.48</v>
      </c>
      <c r="F432" s="32">
        <v>15770.28</v>
      </c>
      <c r="G432" s="32">
        <v>7649.04</v>
      </c>
      <c r="H432" s="32">
        <v>7649.04</v>
      </c>
      <c r="I432" s="31">
        <v>7649.04</v>
      </c>
      <c r="J432" s="32">
        <v>7649.04</v>
      </c>
      <c r="K432" s="31">
        <v>11844.12</v>
      </c>
      <c r="L432" s="32">
        <v>11844.12</v>
      </c>
      <c r="M432" s="32">
        <v>11844.12</v>
      </c>
      <c r="N432" s="38">
        <f t="shared" si="6"/>
        <v>134511.53999999995</v>
      </c>
    </row>
    <row r="433" spans="1:14" x14ac:dyDescent="0.25">
      <c r="A433" s="12" t="s">
        <v>335</v>
      </c>
      <c r="B433" s="32">
        <v>7517.51</v>
      </c>
      <c r="C433" s="32">
        <v>19346.810000000001</v>
      </c>
      <c r="D433" s="32">
        <v>19346.810000000001</v>
      </c>
      <c r="E433" s="32">
        <v>19346.810000000001</v>
      </c>
      <c r="F433" s="32">
        <v>19346.810000000001</v>
      </c>
      <c r="G433" s="32">
        <v>10928.54</v>
      </c>
      <c r="H433" s="32">
        <v>10928.54</v>
      </c>
      <c r="I433" s="31">
        <v>10928.54</v>
      </c>
      <c r="J433" s="32">
        <v>10928.54</v>
      </c>
      <c r="K433" s="31">
        <v>16883.86</v>
      </c>
      <c r="L433" s="32">
        <v>16883.86</v>
      </c>
      <c r="M433" s="32">
        <v>16883.86</v>
      </c>
      <c r="N433" s="38">
        <f t="shared" si="6"/>
        <v>179270.49</v>
      </c>
    </row>
    <row r="434" spans="1:14" x14ac:dyDescent="0.25">
      <c r="A434" s="12" t="s">
        <v>752</v>
      </c>
      <c r="B434" s="32">
        <v>4966.5</v>
      </c>
      <c r="C434" s="32">
        <v>6450</v>
      </c>
      <c r="D434" s="32">
        <v>6450</v>
      </c>
      <c r="E434" s="32">
        <v>6450</v>
      </c>
      <c r="F434" s="32">
        <v>6450</v>
      </c>
      <c r="G434" s="32">
        <v>5962.38</v>
      </c>
      <c r="H434" s="32">
        <v>5962.38</v>
      </c>
      <c r="I434" s="31">
        <v>5962.38</v>
      </c>
      <c r="J434" s="32">
        <v>5962.38</v>
      </c>
      <c r="K434" s="31">
        <v>6395.82</v>
      </c>
      <c r="L434" s="32">
        <v>6395.82</v>
      </c>
      <c r="M434" s="32">
        <v>6395.82</v>
      </c>
      <c r="N434" s="38">
        <f t="shared" si="6"/>
        <v>73803.479999999981</v>
      </c>
    </row>
    <row r="435" spans="1:14" x14ac:dyDescent="0.25">
      <c r="A435" s="12" t="s">
        <v>336</v>
      </c>
      <c r="B435" s="32">
        <v>2534.85</v>
      </c>
      <c r="C435" s="32">
        <v>8320.5</v>
      </c>
      <c r="D435" s="32">
        <v>8320.5</v>
      </c>
      <c r="E435" s="32">
        <v>8320.5</v>
      </c>
      <c r="F435" s="32">
        <v>8320.5</v>
      </c>
      <c r="G435" s="32">
        <v>7150.8</v>
      </c>
      <c r="H435" s="32">
        <v>7150.8</v>
      </c>
      <c r="I435" s="31">
        <v>7150.8</v>
      </c>
      <c r="J435" s="32">
        <v>7150.8</v>
      </c>
      <c r="K435" s="31">
        <v>6024.63</v>
      </c>
      <c r="L435" s="32">
        <v>6024.63</v>
      </c>
      <c r="M435" s="32">
        <v>6024.63</v>
      </c>
      <c r="N435" s="38">
        <f t="shared" si="6"/>
        <v>82493.940000000017</v>
      </c>
    </row>
    <row r="436" spans="1:14" x14ac:dyDescent="0.25">
      <c r="A436" s="12" t="s">
        <v>753</v>
      </c>
      <c r="B436" s="32">
        <v>5543.79</v>
      </c>
      <c r="C436" s="32">
        <v>9529.89</v>
      </c>
      <c r="D436" s="32">
        <v>9529.89</v>
      </c>
      <c r="E436" s="32">
        <v>9529.89</v>
      </c>
      <c r="F436" s="32">
        <v>9655.65</v>
      </c>
      <c r="G436" s="32">
        <v>9004.5300000000007</v>
      </c>
      <c r="H436" s="32">
        <v>9004.5300000000007</v>
      </c>
      <c r="I436" s="31">
        <v>9004.5300000000007</v>
      </c>
      <c r="J436" s="32">
        <v>9004.5300000000007</v>
      </c>
      <c r="K436" s="31">
        <v>9125.4599999999991</v>
      </c>
      <c r="L436" s="32">
        <v>9125.4599999999991</v>
      </c>
      <c r="M436" s="32">
        <v>9125.4599999999991</v>
      </c>
      <c r="N436" s="38">
        <f t="shared" si="6"/>
        <v>107183.60999999999</v>
      </c>
    </row>
    <row r="437" spans="1:14" x14ac:dyDescent="0.25">
      <c r="A437" s="12" t="s">
        <v>337</v>
      </c>
      <c r="B437" s="32">
        <v>16337.85</v>
      </c>
      <c r="C437" s="32">
        <v>49639.199999999997</v>
      </c>
      <c r="D437" s="32">
        <v>49639.199999999997</v>
      </c>
      <c r="E437" s="32">
        <v>49639.199999999997</v>
      </c>
      <c r="F437" s="32">
        <v>49997.17</v>
      </c>
      <c r="G437" s="32">
        <v>32462.32</v>
      </c>
      <c r="H437" s="32">
        <v>32462.32</v>
      </c>
      <c r="I437" s="31">
        <v>32462.32</v>
      </c>
      <c r="J437" s="32">
        <v>32462.32</v>
      </c>
      <c r="K437" s="31">
        <v>35783.11</v>
      </c>
      <c r="L437" s="32">
        <v>35783.11</v>
      </c>
      <c r="M437" s="32">
        <v>35783.11</v>
      </c>
      <c r="N437" s="38">
        <f t="shared" si="6"/>
        <v>452451.23</v>
      </c>
    </row>
    <row r="438" spans="1:14" x14ac:dyDescent="0.25">
      <c r="A438" s="12" t="s">
        <v>338</v>
      </c>
      <c r="B438" s="32">
        <v>2625.15</v>
      </c>
      <c r="C438" s="32">
        <v>4799.3</v>
      </c>
      <c r="D438" s="32">
        <v>3186.3</v>
      </c>
      <c r="E438" s="32">
        <v>3186.3</v>
      </c>
      <c r="F438" s="32">
        <v>3225</v>
      </c>
      <c r="G438" s="32">
        <v>3959.49</v>
      </c>
      <c r="H438" s="32">
        <v>3959.49</v>
      </c>
      <c r="I438" s="31">
        <v>3959.4900000000002</v>
      </c>
      <c r="J438" s="32">
        <v>3959.49</v>
      </c>
      <c r="K438" s="31">
        <v>4350.8500000000004</v>
      </c>
      <c r="L438" s="32">
        <v>4350.8500000000004</v>
      </c>
      <c r="M438" s="32">
        <v>4350.8500000000004</v>
      </c>
      <c r="N438" s="38">
        <f t="shared" si="6"/>
        <v>45912.56</v>
      </c>
    </row>
    <row r="439" spans="1:14" x14ac:dyDescent="0.25">
      <c r="A439" s="12" t="s">
        <v>754</v>
      </c>
      <c r="B439" s="32">
        <v>4734.3</v>
      </c>
      <c r="C439" s="32">
        <v>6211.36</v>
      </c>
      <c r="D439" s="32">
        <v>6211.36</v>
      </c>
      <c r="E439" s="32">
        <v>6211.36</v>
      </c>
      <c r="F439" s="32">
        <v>6340.36</v>
      </c>
      <c r="G439" s="32">
        <v>5250.94</v>
      </c>
      <c r="H439" s="32">
        <v>5250.94</v>
      </c>
      <c r="I439" s="31">
        <v>5250.9400000000005</v>
      </c>
      <c r="J439" s="32">
        <v>5250.94</v>
      </c>
      <c r="K439" s="31">
        <v>5328.34</v>
      </c>
      <c r="L439" s="32">
        <v>5328.34</v>
      </c>
      <c r="M439" s="32">
        <v>5328.34</v>
      </c>
      <c r="N439" s="38">
        <f t="shared" si="6"/>
        <v>66697.52</v>
      </c>
    </row>
    <row r="440" spans="1:14" x14ac:dyDescent="0.25">
      <c r="A440" s="12" t="s">
        <v>339</v>
      </c>
      <c r="B440" s="32">
        <v>21672</v>
      </c>
      <c r="C440" s="32">
        <v>41176.800000000003</v>
      </c>
      <c r="D440" s="32">
        <v>41176.800000000003</v>
      </c>
      <c r="E440" s="32">
        <v>41176.800000000003</v>
      </c>
      <c r="F440" s="32">
        <v>41447.699999999997</v>
      </c>
      <c r="G440" s="32">
        <v>36697.919999999998</v>
      </c>
      <c r="H440" s="32">
        <v>36697.919999999998</v>
      </c>
      <c r="I440" s="31">
        <v>36697.919999999998</v>
      </c>
      <c r="J440" s="32">
        <v>36697.919999999998</v>
      </c>
      <c r="K440" s="31">
        <v>34426.839999999997</v>
      </c>
      <c r="L440" s="32">
        <v>34426.839999999997</v>
      </c>
      <c r="M440" s="32">
        <v>34426.839999999997</v>
      </c>
      <c r="N440" s="38">
        <f t="shared" si="6"/>
        <v>436722.29999999993</v>
      </c>
    </row>
    <row r="441" spans="1:14" x14ac:dyDescent="0.25">
      <c r="A441" s="12" t="s">
        <v>340</v>
      </c>
      <c r="B441" s="32">
        <v>2644.5</v>
      </c>
      <c r="C441" s="32">
        <v>5160</v>
      </c>
      <c r="D441" s="32">
        <v>5160</v>
      </c>
      <c r="E441" s="32">
        <v>5160</v>
      </c>
      <c r="F441" s="32">
        <v>5160</v>
      </c>
      <c r="G441" s="32">
        <v>3103.74</v>
      </c>
      <c r="H441" s="32">
        <v>3103.74</v>
      </c>
      <c r="I441" s="31">
        <v>3103.74</v>
      </c>
      <c r="J441" s="32">
        <v>3103.74</v>
      </c>
      <c r="K441" s="31">
        <v>5579.26</v>
      </c>
      <c r="L441" s="32">
        <v>5579.26</v>
      </c>
      <c r="M441" s="32">
        <v>5579.26</v>
      </c>
      <c r="N441" s="38">
        <f t="shared" si="6"/>
        <v>52437.24</v>
      </c>
    </row>
    <row r="442" spans="1:14" x14ac:dyDescent="0.25">
      <c r="A442" s="12" t="s">
        <v>341</v>
      </c>
      <c r="B442" s="32">
        <v>4431.18</v>
      </c>
      <c r="C442" s="32">
        <v>15808.98</v>
      </c>
      <c r="D442" s="32">
        <v>15808.98</v>
      </c>
      <c r="E442" s="32">
        <v>15808.98</v>
      </c>
      <c r="F442" s="32">
        <v>15808.98</v>
      </c>
      <c r="G442" s="32">
        <v>6594.48</v>
      </c>
      <c r="H442" s="32">
        <v>6594.48</v>
      </c>
      <c r="I442" s="31">
        <v>6594.48</v>
      </c>
      <c r="J442" s="32">
        <v>6594.48</v>
      </c>
      <c r="K442" s="31">
        <v>9485.4</v>
      </c>
      <c r="L442" s="32">
        <v>9485.4</v>
      </c>
      <c r="M442" s="32">
        <v>9485.4</v>
      </c>
      <c r="N442" s="38">
        <f t="shared" si="6"/>
        <v>122501.21999999996</v>
      </c>
    </row>
    <row r="443" spans="1:14" x14ac:dyDescent="0.25">
      <c r="A443" s="12" t="s">
        <v>342</v>
      </c>
      <c r="B443" s="32">
        <v>6162.99</v>
      </c>
      <c r="C443" s="32">
        <v>9239.64</v>
      </c>
      <c r="D443" s="32">
        <v>9239.64</v>
      </c>
      <c r="E443" s="32">
        <v>9239.64</v>
      </c>
      <c r="F443" s="32">
        <v>9239.64</v>
      </c>
      <c r="G443" s="32">
        <v>8321.4599999999991</v>
      </c>
      <c r="H443" s="32">
        <v>8321.4599999999991</v>
      </c>
      <c r="I443" s="31">
        <v>8321.4599999999991</v>
      </c>
      <c r="J443" s="32">
        <v>8321.4599999999991</v>
      </c>
      <c r="K443" s="31">
        <v>8455.9500000000007</v>
      </c>
      <c r="L443" s="32">
        <v>8455.9500000000007</v>
      </c>
      <c r="M443" s="32">
        <v>8455.9500000000007</v>
      </c>
      <c r="N443" s="38">
        <f t="shared" si="6"/>
        <v>101775.23999999998</v>
      </c>
    </row>
    <row r="444" spans="1:14" x14ac:dyDescent="0.25">
      <c r="A444" s="12" t="s">
        <v>343</v>
      </c>
      <c r="B444" s="32">
        <v>7752.92</v>
      </c>
      <c r="C444" s="32">
        <v>12900</v>
      </c>
      <c r="D444" s="32">
        <v>12900</v>
      </c>
      <c r="E444" s="32">
        <v>12900</v>
      </c>
      <c r="F444" s="32">
        <v>12900</v>
      </c>
      <c r="G444" s="32">
        <v>12387.88</v>
      </c>
      <c r="H444" s="32">
        <v>12387.88</v>
      </c>
      <c r="I444" s="31">
        <v>12387.88</v>
      </c>
      <c r="J444" s="32">
        <v>12387.88</v>
      </c>
      <c r="K444" s="31">
        <v>12871.64</v>
      </c>
      <c r="L444" s="32">
        <v>12871.64</v>
      </c>
      <c r="M444" s="32">
        <v>12871.64</v>
      </c>
      <c r="N444" s="38">
        <f t="shared" si="6"/>
        <v>147519.36000000004</v>
      </c>
    </row>
    <row r="445" spans="1:14" x14ac:dyDescent="0.25">
      <c r="A445" s="12" t="s">
        <v>344</v>
      </c>
      <c r="B445" s="32">
        <v>3592.66</v>
      </c>
      <c r="C445" s="32">
        <v>9494.4</v>
      </c>
      <c r="D445" s="32">
        <v>6269.4</v>
      </c>
      <c r="E445" s="32">
        <v>6269.4</v>
      </c>
      <c r="F445" s="32">
        <v>6321</v>
      </c>
      <c r="G445" s="32">
        <v>7339.47</v>
      </c>
      <c r="H445" s="32">
        <v>7339.47</v>
      </c>
      <c r="I445" s="31">
        <v>7339.4699999999993</v>
      </c>
      <c r="J445" s="32">
        <v>7339.47</v>
      </c>
      <c r="K445" s="31">
        <v>8133.7800000000007</v>
      </c>
      <c r="L445" s="32">
        <v>8133.78</v>
      </c>
      <c r="M445" s="32">
        <v>8133.78</v>
      </c>
      <c r="N445" s="38">
        <f t="shared" si="6"/>
        <v>85706.08</v>
      </c>
    </row>
    <row r="446" spans="1:14" x14ac:dyDescent="0.25">
      <c r="A446" s="12" t="s">
        <v>755</v>
      </c>
      <c r="B446" s="32">
        <v>7478.79</v>
      </c>
      <c r="C446" s="32">
        <v>9675</v>
      </c>
      <c r="D446" s="32">
        <v>9675</v>
      </c>
      <c r="E446" s="32">
        <v>9675</v>
      </c>
      <c r="F446" s="32">
        <v>9675</v>
      </c>
      <c r="G446" s="32">
        <v>9007.44</v>
      </c>
      <c r="H446" s="32">
        <v>9007.44</v>
      </c>
      <c r="I446" s="31">
        <v>9007.44</v>
      </c>
      <c r="J446" s="32">
        <v>9007.44</v>
      </c>
      <c r="K446" s="31">
        <v>9288</v>
      </c>
      <c r="L446" s="32">
        <v>9288</v>
      </c>
      <c r="M446" s="32">
        <v>9288</v>
      </c>
      <c r="N446" s="38">
        <f t="shared" si="6"/>
        <v>110072.55</v>
      </c>
    </row>
    <row r="447" spans="1:14" x14ac:dyDescent="0.25">
      <c r="A447" s="12" t="s">
        <v>345</v>
      </c>
      <c r="B447" s="32">
        <v>1754.4</v>
      </c>
      <c r="C447" s="32">
        <v>8920.36</v>
      </c>
      <c r="D447" s="32">
        <v>5695.36</v>
      </c>
      <c r="E447" s="32">
        <v>5695.36</v>
      </c>
      <c r="F447" s="32">
        <v>5805</v>
      </c>
      <c r="G447" s="32">
        <v>8554</v>
      </c>
      <c r="H447" s="32">
        <v>8554</v>
      </c>
      <c r="I447" s="31">
        <v>8554</v>
      </c>
      <c r="J447" s="32">
        <v>5329</v>
      </c>
      <c r="K447" s="31">
        <v>8561.4</v>
      </c>
      <c r="L447" s="32">
        <v>8561.4</v>
      </c>
      <c r="M447" s="32">
        <v>8561.4</v>
      </c>
      <c r="N447" s="38">
        <f t="shared" si="6"/>
        <v>84545.679999999978</v>
      </c>
    </row>
    <row r="448" spans="1:14" x14ac:dyDescent="0.25">
      <c r="A448" s="12" t="s">
        <v>346</v>
      </c>
      <c r="B448" s="32">
        <v>9207.4</v>
      </c>
      <c r="C448" s="32">
        <v>14931.75</v>
      </c>
      <c r="D448" s="32">
        <v>14931.75</v>
      </c>
      <c r="E448" s="32">
        <v>14931.75</v>
      </c>
      <c r="F448" s="32">
        <v>15109.15</v>
      </c>
      <c r="G448" s="32">
        <v>13361.2</v>
      </c>
      <c r="H448" s="32">
        <v>13361.2</v>
      </c>
      <c r="I448" s="31">
        <v>13361.2</v>
      </c>
      <c r="J448" s="32">
        <v>13361.2</v>
      </c>
      <c r="K448" s="31">
        <v>14994.65</v>
      </c>
      <c r="L448" s="32">
        <v>14994.65</v>
      </c>
      <c r="M448" s="32">
        <v>14994.65</v>
      </c>
      <c r="N448" s="38">
        <f t="shared" si="6"/>
        <v>167540.54999999999</v>
      </c>
    </row>
    <row r="449" spans="1:14" x14ac:dyDescent="0.25">
      <c r="A449" s="12" t="s">
        <v>756</v>
      </c>
      <c r="B449" s="32">
        <v>6762.84</v>
      </c>
      <c r="C449" s="32">
        <v>12900</v>
      </c>
      <c r="D449" s="32">
        <v>12900</v>
      </c>
      <c r="E449" s="32">
        <v>12900</v>
      </c>
      <c r="F449" s="32">
        <v>12900</v>
      </c>
      <c r="G449" s="32">
        <v>11158.52</v>
      </c>
      <c r="H449" s="32">
        <v>11158.52</v>
      </c>
      <c r="I449" s="31">
        <v>11158.52</v>
      </c>
      <c r="J449" s="32">
        <v>11158.52</v>
      </c>
      <c r="K449" s="31">
        <v>11909.279999999999</v>
      </c>
      <c r="L449" s="32">
        <v>11909.28</v>
      </c>
      <c r="M449" s="32">
        <v>11909.28</v>
      </c>
      <c r="N449" s="38">
        <f t="shared" si="6"/>
        <v>138724.76</v>
      </c>
    </row>
    <row r="450" spans="1:14" x14ac:dyDescent="0.25">
      <c r="A450" s="12" t="s">
        <v>347</v>
      </c>
      <c r="B450" s="32">
        <v>12055.05</v>
      </c>
      <c r="C450" s="32">
        <v>25056.06</v>
      </c>
      <c r="D450" s="32">
        <v>21830.06</v>
      </c>
      <c r="E450" s="32">
        <v>21830.06</v>
      </c>
      <c r="F450" s="32">
        <v>22010.66</v>
      </c>
      <c r="G450" s="32">
        <v>27670.5</v>
      </c>
      <c r="H450" s="32">
        <v>27670.5</v>
      </c>
      <c r="I450" s="31">
        <v>27670.5</v>
      </c>
      <c r="J450" s="32">
        <v>21220.5</v>
      </c>
      <c r="K450" s="31">
        <v>27634.37</v>
      </c>
      <c r="L450" s="32">
        <v>27634.37</v>
      </c>
      <c r="M450" s="32">
        <v>27634.37</v>
      </c>
      <c r="N450" s="38">
        <f t="shared" ref="N450:N513" si="7">SUM(B450:M450)</f>
        <v>289917</v>
      </c>
    </row>
    <row r="451" spans="1:14" x14ac:dyDescent="0.25">
      <c r="A451" s="12" t="s">
        <v>348</v>
      </c>
      <c r="B451" s="32">
        <v>2973.46</v>
      </c>
      <c r="C451" s="32">
        <v>5695.36</v>
      </c>
      <c r="D451" s="32">
        <v>5695.36</v>
      </c>
      <c r="E451" s="32">
        <v>5695.36</v>
      </c>
      <c r="F451" s="32">
        <v>5695.36</v>
      </c>
      <c r="G451" s="32">
        <v>5616.66</v>
      </c>
      <c r="H451" s="32">
        <v>5616.66</v>
      </c>
      <c r="I451" s="31">
        <v>5616.66</v>
      </c>
      <c r="J451" s="32">
        <v>5616.66</v>
      </c>
      <c r="K451" s="31">
        <v>6181.04</v>
      </c>
      <c r="L451" s="32">
        <v>6181.04</v>
      </c>
      <c r="M451" s="32">
        <v>6181.04</v>
      </c>
      <c r="N451" s="38">
        <f t="shared" si="7"/>
        <v>66764.66</v>
      </c>
    </row>
    <row r="452" spans="1:14" x14ac:dyDescent="0.25">
      <c r="A452" s="12" t="s">
        <v>349</v>
      </c>
      <c r="B452" s="32">
        <v>11822.88</v>
      </c>
      <c r="C452" s="32">
        <v>20362.650000000001</v>
      </c>
      <c r="D452" s="32">
        <v>20362.650000000001</v>
      </c>
      <c r="E452" s="32">
        <v>20362.650000000001</v>
      </c>
      <c r="F452" s="32">
        <v>20588.400000000001</v>
      </c>
      <c r="G452" s="32">
        <v>20486.830000000002</v>
      </c>
      <c r="H452" s="32">
        <v>20486.830000000002</v>
      </c>
      <c r="I452" s="31">
        <v>20486.830000000002</v>
      </c>
      <c r="J452" s="32">
        <v>20486.830000000002</v>
      </c>
      <c r="K452" s="31">
        <v>20421.38</v>
      </c>
      <c r="L452" s="32">
        <v>20421.38</v>
      </c>
      <c r="M452" s="32">
        <v>20421.38</v>
      </c>
      <c r="N452" s="38">
        <f t="shared" si="7"/>
        <v>236710.69000000006</v>
      </c>
    </row>
    <row r="453" spans="1:14" x14ac:dyDescent="0.25">
      <c r="A453" s="12" t="s">
        <v>350</v>
      </c>
      <c r="B453" s="32">
        <v>7469.1</v>
      </c>
      <c r="C453" s="32">
        <v>9249.2999999999993</v>
      </c>
      <c r="D453" s="32">
        <v>9249.2999999999993</v>
      </c>
      <c r="E453" s="32">
        <v>9249.2999999999993</v>
      </c>
      <c r="F453" s="32">
        <v>9268.65</v>
      </c>
      <c r="G453" s="32">
        <v>9504.7199999999993</v>
      </c>
      <c r="H453" s="32">
        <v>9504.7199999999993</v>
      </c>
      <c r="I453" s="31">
        <v>9504.7200000000012</v>
      </c>
      <c r="J453" s="32">
        <v>9504.7199999999993</v>
      </c>
      <c r="K453" s="31">
        <v>9653.73</v>
      </c>
      <c r="L453" s="32">
        <v>9653.73</v>
      </c>
      <c r="M453" s="32">
        <v>9653.73</v>
      </c>
      <c r="N453" s="38">
        <f t="shared" si="7"/>
        <v>111465.71999999999</v>
      </c>
    </row>
    <row r="454" spans="1:14" x14ac:dyDescent="0.25">
      <c r="A454" s="12" t="s">
        <v>351</v>
      </c>
      <c r="B454" s="32">
        <v>23761.84</v>
      </c>
      <c r="C454" s="32">
        <v>25800</v>
      </c>
      <c r="D454" s="32">
        <v>25800</v>
      </c>
      <c r="E454" s="32">
        <v>25800</v>
      </c>
      <c r="F454" s="32">
        <v>25800</v>
      </c>
      <c r="G454" s="32">
        <v>25583.279999999999</v>
      </c>
      <c r="H454" s="32">
        <v>25583.279999999999</v>
      </c>
      <c r="I454" s="31">
        <v>25583.279999999999</v>
      </c>
      <c r="J454" s="32">
        <v>25583.279999999999</v>
      </c>
      <c r="K454" s="31">
        <v>25800</v>
      </c>
      <c r="L454" s="32">
        <v>25800</v>
      </c>
      <c r="M454" s="32">
        <v>25800</v>
      </c>
      <c r="N454" s="38">
        <f t="shared" si="7"/>
        <v>306694.95999999996</v>
      </c>
    </row>
    <row r="455" spans="1:14" x14ac:dyDescent="0.25">
      <c r="A455" s="12" t="s">
        <v>352</v>
      </c>
      <c r="B455" s="32">
        <v>26890.16</v>
      </c>
      <c r="C455" s="32">
        <v>60591.3</v>
      </c>
      <c r="D455" s="32">
        <v>60591.3</v>
      </c>
      <c r="E455" s="32">
        <v>60591.3</v>
      </c>
      <c r="F455" s="32">
        <v>60946.16</v>
      </c>
      <c r="G455" s="32">
        <v>37227.519999999997</v>
      </c>
      <c r="H455" s="32">
        <v>37227.519999999997</v>
      </c>
      <c r="I455" s="31">
        <v>37227.520000000004</v>
      </c>
      <c r="J455" s="32">
        <v>37227.519999999997</v>
      </c>
      <c r="K455" s="31">
        <v>52261.88</v>
      </c>
      <c r="L455" s="32">
        <v>52261.88</v>
      </c>
      <c r="M455" s="32">
        <v>52261.88</v>
      </c>
      <c r="N455" s="38">
        <f t="shared" si="7"/>
        <v>575305.94000000006</v>
      </c>
    </row>
    <row r="456" spans="1:14" x14ac:dyDescent="0.25">
      <c r="A456" s="12" t="s">
        <v>353</v>
      </c>
      <c r="B456" s="32">
        <v>9210.6</v>
      </c>
      <c r="C456" s="32">
        <v>20881.91</v>
      </c>
      <c r="D456" s="32">
        <v>20881.91</v>
      </c>
      <c r="E456" s="32">
        <v>20881.91</v>
      </c>
      <c r="F456" s="32">
        <v>21423.71</v>
      </c>
      <c r="G456" s="32">
        <v>16120.79</v>
      </c>
      <c r="H456" s="32">
        <v>16120.79</v>
      </c>
      <c r="I456" s="31">
        <v>16120.79</v>
      </c>
      <c r="J456" s="32">
        <v>16120.79</v>
      </c>
      <c r="K456" s="31">
        <v>18820.759999999998</v>
      </c>
      <c r="L456" s="32">
        <v>18820.759999999998</v>
      </c>
      <c r="M456" s="32">
        <v>18820.759999999998</v>
      </c>
      <c r="N456" s="38">
        <f t="shared" si="7"/>
        <v>214225.48000000007</v>
      </c>
    </row>
    <row r="457" spans="1:14" x14ac:dyDescent="0.25">
      <c r="A457" s="12" t="s">
        <v>354</v>
      </c>
      <c r="B457" s="32">
        <v>13932</v>
      </c>
      <c r="C457" s="32">
        <v>37281.040000000001</v>
      </c>
      <c r="D457" s="32">
        <v>24381.040000000001</v>
      </c>
      <c r="E457" s="32">
        <v>24381.040000000001</v>
      </c>
      <c r="F457" s="32">
        <v>24690.639999999999</v>
      </c>
      <c r="G457" s="32">
        <v>35465.300000000003</v>
      </c>
      <c r="H457" s="32">
        <v>35465.300000000003</v>
      </c>
      <c r="I457" s="31">
        <v>35465.300000000003</v>
      </c>
      <c r="J457" s="32">
        <v>29015.3</v>
      </c>
      <c r="K457" s="31">
        <v>36343.199999999997</v>
      </c>
      <c r="L457" s="32">
        <v>36343.199999999997</v>
      </c>
      <c r="M457" s="32">
        <v>36343.199999999997</v>
      </c>
      <c r="N457" s="38">
        <f t="shared" si="7"/>
        <v>369106.56</v>
      </c>
    </row>
    <row r="458" spans="1:14" x14ac:dyDescent="0.25">
      <c r="A458" s="12" t="s">
        <v>355</v>
      </c>
      <c r="B458" s="32">
        <v>6611.25</v>
      </c>
      <c r="C458" s="32">
        <v>18301.900000000001</v>
      </c>
      <c r="D458" s="32">
        <v>15076.9</v>
      </c>
      <c r="E458" s="32">
        <v>15076.9</v>
      </c>
      <c r="F458" s="32">
        <v>15076.9</v>
      </c>
      <c r="G458" s="32">
        <v>16434.599999999999</v>
      </c>
      <c r="H458" s="32">
        <v>16434.599999999999</v>
      </c>
      <c r="I458" s="31">
        <v>16434.599999999999</v>
      </c>
      <c r="J458" s="32">
        <v>13209.6</v>
      </c>
      <c r="K458" s="31">
        <v>14040.36</v>
      </c>
      <c r="L458" s="32">
        <v>14040.36</v>
      </c>
      <c r="M458" s="32">
        <v>14040.36</v>
      </c>
      <c r="N458" s="38">
        <f t="shared" si="7"/>
        <v>174778.33000000002</v>
      </c>
    </row>
    <row r="459" spans="1:14" x14ac:dyDescent="0.25">
      <c r="A459" s="12" t="s">
        <v>356</v>
      </c>
      <c r="B459" s="32">
        <v>6608.04</v>
      </c>
      <c r="C459" s="32">
        <v>8901</v>
      </c>
      <c r="D459" s="32">
        <v>8901</v>
      </c>
      <c r="E459" s="32">
        <v>8901</v>
      </c>
      <c r="F459" s="32">
        <v>8901</v>
      </c>
      <c r="G459" s="32">
        <v>6038.16</v>
      </c>
      <c r="H459" s="32">
        <v>6038.16</v>
      </c>
      <c r="I459" s="31">
        <v>6038.16</v>
      </c>
      <c r="J459" s="32">
        <v>6038.16</v>
      </c>
      <c r="K459" s="31">
        <v>6312.93</v>
      </c>
      <c r="L459" s="32">
        <v>6312.93</v>
      </c>
      <c r="M459" s="32">
        <v>6312.93</v>
      </c>
      <c r="N459" s="38">
        <f t="shared" si="7"/>
        <v>85303.47</v>
      </c>
    </row>
    <row r="460" spans="1:14" x14ac:dyDescent="0.25">
      <c r="A460" s="12" t="s">
        <v>357</v>
      </c>
      <c r="B460" s="32">
        <v>18440.580000000002</v>
      </c>
      <c r="C460" s="32">
        <v>19253.28</v>
      </c>
      <c r="D460" s="32">
        <v>19253.28</v>
      </c>
      <c r="E460" s="32">
        <v>19253.28</v>
      </c>
      <c r="F460" s="32">
        <v>19350</v>
      </c>
      <c r="G460" s="32">
        <v>18897.240000000002</v>
      </c>
      <c r="H460" s="32">
        <v>18897.240000000002</v>
      </c>
      <c r="I460" s="31">
        <v>18897.239999999998</v>
      </c>
      <c r="J460" s="32">
        <v>18897.240000000002</v>
      </c>
      <c r="K460" s="31">
        <v>18370.920000000002</v>
      </c>
      <c r="L460" s="32">
        <v>18370.919999999998</v>
      </c>
      <c r="M460" s="32">
        <v>18370.919999999998</v>
      </c>
      <c r="N460" s="38">
        <f t="shared" si="7"/>
        <v>226252.13999999996</v>
      </c>
    </row>
    <row r="461" spans="1:14" x14ac:dyDescent="0.25">
      <c r="A461" s="12" t="s">
        <v>358</v>
      </c>
      <c r="B461" s="32">
        <v>11613.29</v>
      </c>
      <c r="C461" s="32">
        <v>36265.19</v>
      </c>
      <c r="D461" s="32">
        <v>36265.19</v>
      </c>
      <c r="E461" s="32">
        <v>36265.19</v>
      </c>
      <c r="F461" s="32">
        <v>36474.75</v>
      </c>
      <c r="G461" s="32">
        <v>30890.34</v>
      </c>
      <c r="H461" s="32">
        <v>30890.34</v>
      </c>
      <c r="I461" s="31">
        <v>30890.340000000004</v>
      </c>
      <c r="J461" s="32">
        <v>30890.34</v>
      </c>
      <c r="K461" s="31">
        <v>39264.729999999996</v>
      </c>
      <c r="L461" s="32">
        <v>39264.730000000003</v>
      </c>
      <c r="M461" s="32">
        <v>39264.730000000003</v>
      </c>
      <c r="N461" s="38">
        <f t="shared" si="7"/>
        <v>398239.16</v>
      </c>
    </row>
    <row r="462" spans="1:14" x14ac:dyDescent="0.25">
      <c r="A462" s="12" t="s">
        <v>757</v>
      </c>
      <c r="B462" s="32">
        <v>3308.86</v>
      </c>
      <c r="C462" s="32">
        <v>6437.1</v>
      </c>
      <c r="D462" s="32">
        <v>6437.1</v>
      </c>
      <c r="E462" s="32">
        <v>6437.1</v>
      </c>
      <c r="F462" s="32">
        <v>6437.1</v>
      </c>
      <c r="G462" s="32">
        <v>5208.38</v>
      </c>
      <c r="H462" s="32">
        <v>5208.38</v>
      </c>
      <c r="I462" s="31">
        <v>5208.38</v>
      </c>
      <c r="J462" s="32">
        <v>5208.38</v>
      </c>
      <c r="K462" s="31">
        <v>5347.7</v>
      </c>
      <c r="L462" s="32">
        <v>5347.7</v>
      </c>
      <c r="M462" s="32">
        <v>5347.7</v>
      </c>
      <c r="N462" s="38">
        <f t="shared" si="7"/>
        <v>65933.87999999999</v>
      </c>
    </row>
    <row r="463" spans="1:14" x14ac:dyDescent="0.25">
      <c r="A463" s="12" t="s">
        <v>393</v>
      </c>
      <c r="B463" s="32">
        <v>6482.25</v>
      </c>
      <c r="C463" s="32">
        <v>14061</v>
      </c>
      <c r="D463" s="32">
        <v>14061</v>
      </c>
      <c r="E463" s="32">
        <v>14061</v>
      </c>
      <c r="F463" s="32">
        <v>14061</v>
      </c>
      <c r="G463" s="32">
        <v>9536.35</v>
      </c>
      <c r="H463" s="32">
        <v>9536.35</v>
      </c>
      <c r="I463" s="31">
        <v>9536.35</v>
      </c>
      <c r="J463" s="32">
        <v>9536.35</v>
      </c>
      <c r="K463" s="31">
        <v>11142.4</v>
      </c>
      <c r="L463" s="32">
        <v>11142.4</v>
      </c>
      <c r="M463" s="32">
        <v>11142.4</v>
      </c>
      <c r="N463" s="38">
        <f t="shared" si="7"/>
        <v>134298.85</v>
      </c>
    </row>
    <row r="464" spans="1:14" x14ac:dyDescent="0.25">
      <c r="A464" s="12" t="s">
        <v>359</v>
      </c>
      <c r="B464" s="32">
        <v>1860.83</v>
      </c>
      <c r="C464" s="32">
        <v>3025.05</v>
      </c>
      <c r="D464" s="32">
        <v>3025.05</v>
      </c>
      <c r="E464" s="32">
        <v>3025.05</v>
      </c>
      <c r="F464" s="32">
        <v>3079.88</v>
      </c>
      <c r="G464" s="32">
        <v>2630.63</v>
      </c>
      <c r="H464" s="32">
        <v>2630.63</v>
      </c>
      <c r="I464" s="31">
        <v>2630.63</v>
      </c>
      <c r="J464" s="32">
        <v>2630.63</v>
      </c>
      <c r="K464" s="31">
        <v>2600.64</v>
      </c>
      <c r="L464" s="32">
        <v>2600.64</v>
      </c>
      <c r="M464" s="32">
        <v>2600.64</v>
      </c>
      <c r="N464" s="38">
        <f t="shared" si="7"/>
        <v>32340.300000000003</v>
      </c>
    </row>
    <row r="465" spans="1:14" x14ac:dyDescent="0.25">
      <c r="A465" s="12" t="s">
        <v>758</v>
      </c>
      <c r="B465" s="32">
        <v>3689.4</v>
      </c>
      <c r="C465" s="32">
        <v>6450</v>
      </c>
      <c r="D465" s="32">
        <v>6450</v>
      </c>
      <c r="E465" s="32">
        <v>6450</v>
      </c>
      <c r="F465" s="32">
        <v>6450</v>
      </c>
      <c r="G465" s="32">
        <v>5632.14</v>
      </c>
      <c r="H465" s="32">
        <v>5632.14</v>
      </c>
      <c r="I465" s="31">
        <v>5632.14</v>
      </c>
      <c r="J465" s="32">
        <v>5632.14</v>
      </c>
      <c r="K465" s="31">
        <v>5852.08</v>
      </c>
      <c r="L465" s="32">
        <v>5852.08</v>
      </c>
      <c r="M465" s="32">
        <v>5852.08</v>
      </c>
      <c r="N465" s="38">
        <f t="shared" si="7"/>
        <v>69574.2</v>
      </c>
    </row>
    <row r="466" spans="1:14" x14ac:dyDescent="0.25">
      <c r="A466" s="12" t="s">
        <v>360</v>
      </c>
      <c r="B466" s="32">
        <v>799.8</v>
      </c>
      <c r="C466" s="32">
        <v>2580</v>
      </c>
      <c r="D466" s="32">
        <v>2580</v>
      </c>
      <c r="E466" s="32">
        <v>2580</v>
      </c>
      <c r="F466" s="32">
        <v>2580</v>
      </c>
      <c r="G466" s="32">
        <v>1867.92</v>
      </c>
      <c r="H466" s="32">
        <v>1867.92</v>
      </c>
      <c r="I466" s="31">
        <v>1867.92</v>
      </c>
      <c r="J466" s="32">
        <v>1867.92</v>
      </c>
      <c r="K466" s="31">
        <v>1751.18</v>
      </c>
      <c r="L466" s="32">
        <v>1751.18</v>
      </c>
      <c r="M466" s="32">
        <v>1751.18</v>
      </c>
      <c r="N466" s="38">
        <f t="shared" si="7"/>
        <v>23845.019999999997</v>
      </c>
    </row>
    <row r="467" spans="1:14" x14ac:dyDescent="0.25">
      <c r="A467" s="12" t="s">
        <v>361</v>
      </c>
      <c r="B467" s="32">
        <v>10497.4</v>
      </c>
      <c r="C467" s="32">
        <v>15431.65</v>
      </c>
      <c r="D467" s="32">
        <v>15431.65</v>
      </c>
      <c r="E467" s="32">
        <v>15431.65</v>
      </c>
      <c r="F467" s="32">
        <v>15512.25</v>
      </c>
      <c r="G467" s="32">
        <v>13946.5</v>
      </c>
      <c r="H467" s="32">
        <v>13946.5</v>
      </c>
      <c r="I467" s="31">
        <v>13946.5</v>
      </c>
      <c r="J467" s="32">
        <v>13946.5</v>
      </c>
      <c r="K467" s="31">
        <v>14593.15</v>
      </c>
      <c r="L467" s="32">
        <v>14593.15</v>
      </c>
      <c r="M467" s="32">
        <v>14593.15</v>
      </c>
      <c r="N467" s="38">
        <f t="shared" si="7"/>
        <v>171870.05</v>
      </c>
    </row>
    <row r="468" spans="1:14" x14ac:dyDescent="0.25">
      <c r="A468" s="12" t="s">
        <v>362</v>
      </c>
      <c r="B468" s="32">
        <v>3212.12</v>
      </c>
      <c r="C468" s="32">
        <v>10681.2</v>
      </c>
      <c r="D468" s="32">
        <v>10681.2</v>
      </c>
      <c r="E468" s="32">
        <v>10681.2</v>
      </c>
      <c r="F468" s="32">
        <v>11132.72</v>
      </c>
      <c r="G468" s="32">
        <v>9578.24</v>
      </c>
      <c r="H468" s="32">
        <v>9578.24</v>
      </c>
      <c r="I468" s="31">
        <v>9578.24</v>
      </c>
      <c r="J468" s="32">
        <v>9578.24</v>
      </c>
      <c r="K468" s="31">
        <v>10816.64</v>
      </c>
      <c r="L468" s="32">
        <v>10816.64</v>
      </c>
      <c r="M468" s="32">
        <v>10816.64</v>
      </c>
      <c r="N468" s="38">
        <f t="shared" si="7"/>
        <v>117151.32</v>
      </c>
    </row>
    <row r="469" spans="1:14" x14ac:dyDescent="0.25">
      <c r="A469" s="12" t="s">
        <v>363</v>
      </c>
      <c r="B469" s="32">
        <v>4373.12</v>
      </c>
      <c r="C469" s="32">
        <v>11932.52</v>
      </c>
      <c r="D469" s="32">
        <v>11932.52</v>
      </c>
      <c r="E469" s="32">
        <v>11932.52</v>
      </c>
      <c r="F469" s="32">
        <v>11932.52</v>
      </c>
      <c r="G469" s="32">
        <v>8891.9599999999991</v>
      </c>
      <c r="H469" s="32">
        <v>8891.9599999999991</v>
      </c>
      <c r="I469" s="31">
        <v>8891.9600000000009</v>
      </c>
      <c r="J469" s="32">
        <v>8891.9599999999991</v>
      </c>
      <c r="K469" s="31">
        <v>10156.16</v>
      </c>
      <c r="L469" s="32">
        <v>10156.16</v>
      </c>
      <c r="M469" s="32">
        <v>10156.16</v>
      </c>
      <c r="N469" s="38">
        <f t="shared" si="7"/>
        <v>118139.52000000002</v>
      </c>
    </row>
    <row r="470" spans="1:14" x14ac:dyDescent="0.25">
      <c r="A470" s="12" t="s">
        <v>759</v>
      </c>
      <c r="B470" s="32">
        <v>4908.46</v>
      </c>
      <c r="C470" s="32">
        <v>6450</v>
      </c>
      <c r="D470" s="32">
        <v>6450</v>
      </c>
      <c r="E470" s="32">
        <v>6450</v>
      </c>
      <c r="F470" s="32">
        <v>6450</v>
      </c>
      <c r="G470" s="32">
        <v>5970.76</v>
      </c>
      <c r="H470" s="32">
        <v>5970.76</v>
      </c>
      <c r="I470" s="31">
        <v>5970.76</v>
      </c>
      <c r="J470" s="32">
        <v>5970.76</v>
      </c>
      <c r="K470" s="31">
        <v>6218.44</v>
      </c>
      <c r="L470" s="32">
        <v>6218.44</v>
      </c>
      <c r="M470" s="32">
        <v>6218.44</v>
      </c>
      <c r="N470" s="38">
        <f t="shared" si="7"/>
        <v>73246.820000000007</v>
      </c>
    </row>
    <row r="471" spans="1:14" x14ac:dyDescent="0.25">
      <c r="A471" s="12" t="s">
        <v>364</v>
      </c>
      <c r="B471" s="32">
        <v>6646.77</v>
      </c>
      <c r="C471" s="32">
        <v>31208.37</v>
      </c>
      <c r="D471" s="32">
        <v>24758.37</v>
      </c>
      <c r="E471" s="32">
        <v>24758.37</v>
      </c>
      <c r="F471" s="32">
        <v>24874.47</v>
      </c>
      <c r="G471" s="32">
        <v>21584.9</v>
      </c>
      <c r="H471" s="32">
        <v>20195.89</v>
      </c>
      <c r="I471" s="31">
        <v>20195.89</v>
      </c>
      <c r="J471" s="32">
        <v>18359.900000000001</v>
      </c>
      <c r="K471" s="31">
        <v>22789.14</v>
      </c>
      <c r="L471" s="32">
        <v>26014.14</v>
      </c>
      <c r="M471" s="32">
        <v>26014.14</v>
      </c>
      <c r="N471" s="38">
        <f t="shared" si="7"/>
        <v>267400.35000000003</v>
      </c>
    </row>
    <row r="472" spans="1:14" x14ac:dyDescent="0.25">
      <c r="A472" s="12" t="s">
        <v>760</v>
      </c>
      <c r="B472" s="32">
        <v>1883.4</v>
      </c>
      <c r="C472" s="32">
        <v>4838</v>
      </c>
      <c r="D472" s="32">
        <v>4838</v>
      </c>
      <c r="E472" s="32">
        <v>4838</v>
      </c>
      <c r="F472" s="32">
        <v>4838</v>
      </c>
      <c r="G472" s="32">
        <v>3941.6</v>
      </c>
      <c r="H472" s="32">
        <v>3941.6</v>
      </c>
      <c r="I472" s="31">
        <v>3941.6</v>
      </c>
      <c r="J472" s="32">
        <v>3941.6</v>
      </c>
      <c r="K472" s="31">
        <v>3990.45</v>
      </c>
      <c r="L472" s="32">
        <v>3990.45</v>
      </c>
      <c r="M472" s="32">
        <v>3990.45</v>
      </c>
      <c r="N472" s="38">
        <f t="shared" si="7"/>
        <v>48973.149999999987</v>
      </c>
    </row>
    <row r="473" spans="1:14" x14ac:dyDescent="0.25">
      <c r="A473" s="12" t="s">
        <v>365</v>
      </c>
      <c r="B473" s="32">
        <v>3241.14</v>
      </c>
      <c r="C473" s="32">
        <v>8001.24</v>
      </c>
      <c r="D473" s="32">
        <v>8001.24</v>
      </c>
      <c r="E473" s="32">
        <v>8001.24</v>
      </c>
      <c r="F473" s="32">
        <v>8001.24</v>
      </c>
      <c r="G473" s="32">
        <v>5231.28</v>
      </c>
      <c r="H473" s="32">
        <v>5231.28</v>
      </c>
      <c r="I473" s="31">
        <v>5231.28</v>
      </c>
      <c r="J473" s="32">
        <v>5231.28</v>
      </c>
      <c r="K473" s="31">
        <v>6058.5</v>
      </c>
      <c r="L473" s="32">
        <v>6058.5</v>
      </c>
      <c r="M473" s="32">
        <v>6058.5</v>
      </c>
      <c r="N473" s="38">
        <f t="shared" si="7"/>
        <v>74346.720000000001</v>
      </c>
    </row>
    <row r="474" spans="1:14" x14ac:dyDescent="0.25">
      <c r="A474" s="12" t="s">
        <v>761</v>
      </c>
      <c r="B474" s="32">
        <v>5063.25</v>
      </c>
      <c r="C474" s="32">
        <v>15802.5</v>
      </c>
      <c r="D474" s="32">
        <v>15802.5</v>
      </c>
      <c r="E474" s="32">
        <v>15802.5</v>
      </c>
      <c r="F474" s="32">
        <v>15963.75</v>
      </c>
      <c r="G474" s="32">
        <v>14078.75</v>
      </c>
      <c r="H474" s="32">
        <v>14078.75</v>
      </c>
      <c r="I474" s="31">
        <v>14078.75</v>
      </c>
      <c r="J474" s="32">
        <v>14078.75</v>
      </c>
      <c r="K474" s="31">
        <v>14997.85</v>
      </c>
      <c r="L474" s="32">
        <v>14997.85</v>
      </c>
      <c r="M474" s="32">
        <v>14997.85</v>
      </c>
      <c r="N474" s="38">
        <f t="shared" si="7"/>
        <v>169743.05000000002</v>
      </c>
    </row>
    <row r="475" spans="1:14" x14ac:dyDescent="0.25">
      <c r="A475" s="12" t="s">
        <v>366</v>
      </c>
      <c r="B475" s="32">
        <v>5124.5600000000004</v>
      </c>
      <c r="C475" s="32">
        <v>20872.240000000002</v>
      </c>
      <c r="D475" s="32">
        <v>20872.240000000002</v>
      </c>
      <c r="E475" s="32">
        <v>20872.240000000002</v>
      </c>
      <c r="F475" s="32">
        <v>20872.240000000002</v>
      </c>
      <c r="G475" s="32">
        <v>15632.24</v>
      </c>
      <c r="H475" s="32">
        <v>15632.24</v>
      </c>
      <c r="I475" s="31">
        <v>15632.240000000002</v>
      </c>
      <c r="J475" s="32">
        <v>15632.24</v>
      </c>
      <c r="K475" s="31">
        <v>20054.32</v>
      </c>
      <c r="L475" s="32">
        <v>20054.32</v>
      </c>
      <c r="M475" s="32">
        <v>20054.32</v>
      </c>
      <c r="N475" s="38">
        <f t="shared" si="7"/>
        <v>211305.44000000003</v>
      </c>
    </row>
    <row r="476" spans="1:14" x14ac:dyDescent="0.25">
      <c r="A476" s="12" t="s">
        <v>762</v>
      </c>
      <c r="B476" s="32">
        <v>19117.8</v>
      </c>
      <c r="C476" s="32">
        <v>19350</v>
      </c>
      <c r="D476" s="32">
        <v>19350</v>
      </c>
      <c r="E476" s="32">
        <v>19350</v>
      </c>
      <c r="F476" s="32">
        <v>19350</v>
      </c>
      <c r="G476" s="32">
        <v>18901.080000000002</v>
      </c>
      <c r="H476" s="32">
        <v>18901.080000000002</v>
      </c>
      <c r="I476" s="31">
        <v>18901.080000000002</v>
      </c>
      <c r="J476" s="32">
        <v>18901.080000000002</v>
      </c>
      <c r="K476" s="31">
        <v>19350</v>
      </c>
      <c r="L476" s="32">
        <v>19350</v>
      </c>
      <c r="M476" s="32">
        <v>19350</v>
      </c>
      <c r="N476" s="38">
        <f t="shared" si="7"/>
        <v>230172.12000000005</v>
      </c>
    </row>
    <row r="477" spans="1:14" x14ac:dyDescent="0.25">
      <c r="A477" s="12" t="s">
        <v>367</v>
      </c>
      <c r="B477" s="32">
        <v>9126.7999999999993</v>
      </c>
      <c r="C477" s="32">
        <v>26864.3</v>
      </c>
      <c r="D477" s="32">
        <v>26864.3</v>
      </c>
      <c r="E477" s="32">
        <v>26864.3</v>
      </c>
      <c r="F477" s="32">
        <v>26961</v>
      </c>
      <c r="G477" s="32">
        <v>17105.400000000001</v>
      </c>
      <c r="H477" s="32">
        <v>17105.400000000001</v>
      </c>
      <c r="I477" s="31">
        <v>17105.400000000001</v>
      </c>
      <c r="J477" s="32">
        <v>17105.400000000001</v>
      </c>
      <c r="K477" s="31">
        <v>13915.9</v>
      </c>
      <c r="L477" s="32">
        <v>13915.9</v>
      </c>
      <c r="M477" s="32">
        <v>13915.9</v>
      </c>
      <c r="N477" s="38">
        <f t="shared" si="7"/>
        <v>226849.99999999997</v>
      </c>
    </row>
    <row r="478" spans="1:14" x14ac:dyDescent="0.25">
      <c r="A478" s="12" t="s">
        <v>368</v>
      </c>
      <c r="B478" s="32">
        <v>4966.5</v>
      </c>
      <c r="C478" s="32">
        <v>5998.5</v>
      </c>
      <c r="D478" s="32">
        <v>5998.5</v>
      </c>
      <c r="E478" s="32">
        <v>5998.5</v>
      </c>
      <c r="F478" s="32">
        <v>5998.5</v>
      </c>
      <c r="G478" s="32">
        <v>6401.62</v>
      </c>
      <c r="H478" s="32">
        <v>6401.62</v>
      </c>
      <c r="I478" s="31">
        <v>6401.62</v>
      </c>
      <c r="J478" s="32">
        <v>6401.62</v>
      </c>
      <c r="K478" s="31">
        <v>6084.94</v>
      </c>
      <c r="L478" s="32">
        <v>6084.94</v>
      </c>
      <c r="M478" s="32">
        <v>6084.94</v>
      </c>
      <c r="N478" s="38">
        <f t="shared" si="7"/>
        <v>72821.800000000017</v>
      </c>
    </row>
    <row r="479" spans="1:14" x14ac:dyDescent="0.25">
      <c r="A479" s="12" t="s">
        <v>369</v>
      </c>
      <c r="B479" s="32">
        <v>3747.46</v>
      </c>
      <c r="C479" s="32">
        <v>5656.66</v>
      </c>
      <c r="D479" s="32">
        <v>5656.66</v>
      </c>
      <c r="E479" s="32">
        <v>5656.66</v>
      </c>
      <c r="F479" s="32">
        <v>5656.66</v>
      </c>
      <c r="G479" s="32">
        <v>5780.5</v>
      </c>
      <c r="H479" s="32">
        <v>5780.5</v>
      </c>
      <c r="I479" s="31">
        <v>5780.5</v>
      </c>
      <c r="J479" s="32">
        <v>5780.5</v>
      </c>
      <c r="K479" s="31">
        <v>6353.26</v>
      </c>
      <c r="L479" s="32">
        <v>6353.26</v>
      </c>
      <c r="M479" s="32">
        <v>6353.26</v>
      </c>
      <c r="N479" s="38">
        <f t="shared" si="7"/>
        <v>68555.88</v>
      </c>
    </row>
    <row r="480" spans="1:14" x14ac:dyDescent="0.25">
      <c r="A480" s="12" t="s">
        <v>370</v>
      </c>
      <c r="B480" s="32">
        <v>18376.05</v>
      </c>
      <c r="C480" s="32">
        <v>24188</v>
      </c>
      <c r="D480" s="32">
        <v>22575</v>
      </c>
      <c r="E480" s="32">
        <v>22575</v>
      </c>
      <c r="F480" s="32">
        <v>22575</v>
      </c>
      <c r="G480" s="32">
        <v>22720.16</v>
      </c>
      <c r="H480" s="32">
        <v>22720.16</v>
      </c>
      <c r="I480" s="31">
        <v>22720.16</v>
      </c>
      <c r="J480" s="32">
        <v>21107.66</v>
      </c>
      <c r="K480" s="31">
        <v>23091.82</v>
      </c>
      <c r="L480" s="32">
        <v>23091.82</v>
      </c>
      <c r="M480" s="32">
        <v>23091.82</v>
      </c>
      <c r="N480" s="38">
        <f t="shared" si="7"/>
        <v>268832.65000000002</v>
      </c>
    </row>
    <row r="481" spans="1:14" x14ac:dyDescent="0.25">
      <c r="A481" s="12" t="s">
        <v>763</v>
      </c>
      <c r="B481" s="32">
        <v>5824.35</v>
      </c>
      <c r="C481" s="32">
        <v>9607.2900000000009</v>
      </c>
      <c r="D481" s="32">
        <v>9607.2900000000009</v>
      </c>
      <c r="E481" s="32">
        <v>9607.2900000000009</v>
      </c>
      <c r="F481" s="32">
        <v>9675</v>
      </c>
      <c r="G481" s="32">
        <v>8745.24</v>
      </c>
      <c r="H481" s="32">
        <v>8745.24</v>
      </c>
      <c r="I481" s="31">
        <v>8745.24</v>
      </c>
      <c r="J481" s="32">
        <v>8745.24</v>
      </c>
      <c r="K481" s="31">
        <v>9483.4500000000007</v>
      </c>
      <c r="L481" s="32">
        <v>9483.4500000000007</v>
      </c>
      <c r="M481" s="32">
        <v>9483.4500000000007</v>
      </c>
      <c r="N481" s="38">
        <f t="shared" si="7"/>
        <v>107752.53</v>
      </c>
    </row>
    <row r="482" spans="1:14" x14ac:dyDescent="0.25">
      <c r="A482" s="12" t="s">
        <v>371</v>
      </c>
      <c r="B482" s="32">
        <v>3121.8</v>
      </c>
      <c r="C482" s="32">
        <v>10990.8</v>
      </c>
      <c r="D482" s="32">
        <v>10990.8</v>
      </c>
      <c r="E482" s="32">
        <v>10990.8</v>
      </c>
      <c r="F482" s="32">
        <v>10990.8</v>
      </c>
      <c r="G482" s="32">
        <v>8836.52</v>
      </c>
      <c r="H482" s="32">
        <v>8836.52</v>
      </c>
      <c r="I482" s="31">
        <v>8836.52</v>
      </c>
      <c r="J482" s="32">
        <v>8836.52</v>
      </c>
      <c r="K482" s="31">
        <v>8058.64</v>
      </c>
      <c r="L482" s="32">
        <v>8058.64</v>
      </c>
      <c r="M482" s="32">
        <v>8058.64</v>
      </c>
      <c r="N482" s="38">
        <f t="shared" si="7"/>
        <v>106607.00000000001</v>
      </c>
    </row>
    <row r="483" spans="1:14" x14ac:dyDescent="0.25">
      <c r="A483" s="12" t="s">
        <v>764</v>
      </c>
      <c r="B483" s="32">
        <v>1964.04</v>
      </c>
      <c r="C483" s="32">
        <v>7740</v>
      </c>
      <c r="D483" s="32">
        <v>7740</v>
      </c>
      <c r="E483" s="32">
        <v>7740</v>
      </c>
      <c r="F483" s="32">
        <v>7740</v>
      </c>
      <c r="G483" s="32">
        <v>6304.23</v>
      </c>
      <c r="H483" s="32">
        <v>6304.23</v>
      </c>
      <c r="I483" s="31">
        <v>6304.23</v>
      </c>
      <c r="J483" s="32">
        <v>6304.23</v>
      </c>
      <c r="K483" s="31">
        <v>7255.29</v>
      </c>
      <c r="L483" s="32">
        <v>7255.29</v>
      </c>
      <c r="M483" s="32">
        <v>7255.29</v>
      </c>
      <c r="N483" s="38">
        <f t="shared" si="7"/>
        <v>79906.829999999987</v>
      </c>
    </row>
    <row r="484" spans="1:14" x14ac:dyDescent="0.25">
      <c r="A484" s="12" t="s">
        <v>372</v>
      </c>
      <c r="B484" s="32">
        <v>23703.8</v>
      </c>
      <c r="C484" s="32">
        <v>32153.3</v>
      </c>
      <c r="D484" s="32">
        <v>32153.3</v>
      </c>
      <c r="E484" s="32">
        <v>32153.3</v>
      </c>
      <c r="F484" s="32">
        <v>32250</v>
      </c>
      <c r="G484" s="32">
        <v>29918.3</v>
      </c>
      <c r="H484" s="32">
        <v>29918.3</v>
      </c>
      <c r="I484" s="31">
        <v>29918.3</v>
      </c>
      <c r="J484" s="32">
        <v>29918.3</v>
      </c>
      <c r="K484" s="31">
        <v>30663.3</v>
      </c>
      <c r="L484" s="32">
        <v>30663.3</v>
      </c>
      <c r="M484" s="32">
        <v>30663.3</v>
      </c>
      <c r="N484" s="38">
        <f t="shared" si="7"/>
        <v>364076.79999999993</v>
      </c>
    </row>
    <row r="485" spans="1:14" x14ac:dyDescent="0.25">
      <c r="A485" s="12" t="s">
        <v>373</v>
      </c>
      <c r="B485" s="32">
        <v>1541.56</v>
      </c>
      <c r="C485" s="32">
        <v>5392.2</v>
      </c>
      <c r="D485" s="32">
        <v>5392.2</v>
      </c>
      <c r="E485" s="32">
        <v>5392.2</v>
      </c>
      <c r="F485" s="32">
        <v>5392.2</v>
      </c>
      <c r="G485" s="32">
        <v>2643.22</v>
      </c>
      <c r="H485" s="32">
        <v>2643.22</v>
      </c>
      <c r="I485" s="31">
        <v>2643.22</v>
      </c>
      <c r="J485" s="32">
        <v>2643.22</v>
      </c>
      <c r="K485" s="31">
        <v>4978.12</v>
      </c>
      <c r="L485" s="32">
        <v>4978.12</v>
      </c>
      <c r="M485" s="32">
        <v>4978.12</v>
      </c>
      <c r="N485" s="38">
        <f t="shared" si="7"/>
        <v>48617.600000000013</v>
      </c>
    </row>
    <row r="486" spans="1:14" x14ac:dyDescent="0.25">
      <c r="A486" s="12" t="s">
        <v>765</v>
      </c>
      <c r="B486" s="32">
        <v>17743.95</v>
      </c>
      <c r="C486" s="32">
        <v>21965.51</v>
      </c>
      <c r="D486" s="32">
        <v>21965.51</v>
      </c>
      <c r="E486" s="32">
        <v>21965.51</v>
      </c>
      <c r="F486" s="32">
        <v>21965.51</v>
      </c>
      <c r="G486" s="32">
        <v>19775.7</v>
      </c>
      <c r="H486" s="32">
        <v>19775.7</v>
      </c>
      <c r="I486" s="31">
        <v>19775.7</v>
      </c>
      <c r="J486" s="32">
        <v>19775.7</v>
      </c>
      <c r="K486" s="31">
        <v>19802.79</v>
      </c>
      <c r="L486" s="32">
        <v>19802.79</v>
      </c>
      <c r="M486" s="32">
        <v>19802.79</v>
      </c>
      <c r="N486" s="38">
        <f t="shared" si="7"/>
        <v>244117.16000000003</v>
      </c>
    </row>
    <row r="487" spans="1:14" x14ac:dyDescent="0.25">
      <c r="A487" s="12" t="s">
        <v>374</v>
      </c>
      <c r="B487" s="32">
        <v>8917.15</v>
      </c>
      <c r="C487" s="32">
        <v>15689.65</v>
      </c>
      <c r="D487" s="32">
        <v>15689.65</v>
      </c>
      <c r="E487" s="32">
        <v>15689.65</v>
      </c>
      <c r="F487" s="32">
        <v>15689.65</v>
      </c>
      <c r="G487" s="32">
        <v>11616.45</v>
      </c>
      <c r="H487" s="32">
        <v>11616.45</v>
      </c>
      <c r="I487" s="31">
        <v>11616.45</v>
      </c>
      <c r="J487" s="32">
        <v>11616.45</v>
      </c>
      <c r="K487" s="31">
        <v>15076.9</v>
      </c>
      <c r="L487" s="32">
        <v>15076.9</v>
      </c>
      <c r="M487" s="32">
        <v>15076.9</v>
      </c>
      <c r="N487" s="38">
        <f t="shared" si="7"/>
        <v>163372.24999999997</v>
      </c>
    </row>
    <row r="488" spans="1:14" x14ac:dyDescent="0.25">
      <c r="A488" s="12" t="s">
        <v>376</v>
      </c>
      <c r="B488" s="32">
        <v>5160</v>
      </c>
      <c r="C488" s="32">
        <v>14512.5</v>
      </c>
      <c r="D488" s="32">
        <v>14512.5</v>
      </c>
      <c r="E488" s="32">
        <v>14512.5</v>
      </c>
      <c r="F488" s="32">
        <v>14593.15</v>
      </c>
      <c r="G488" s="32">
        <v>13580.5</v>
      </c>
      <c r="H488" s="32">
        <v>13580.5</v>
      </c>
      <c r="I488" s="31">
        <v>13580.5</v>
      </c>
      <c r="J488" s="32">
        <v>13580.5</v>
      </c>
      <c r="K488" s="31">
        <v>15068.8</v>
      </c>
      <c r="L488" s="32">
        <v>15068.8</v>
      </c>
      <c r="M488" s="32">
        <v>15068.8</v>
      </c>
      <c r="N488" s="38">
        <f t="shared" si="7"/>
        <v>162819.04999999996</v>
      </c>
    </row>
    <row r="489" spans="1:14" x14ac:dyDescent="0.25">
      <c r="A489" s="12" t="s">
        <v>375</v>
      </c>
      <c r="B489" s="32">
        <v>3412.06</v>
      </c>
      <c r="C489" s="32">
        <v>5734.06</v>
      </c>
      <c r="D489" s="32">
        <v>5734.06</v>
      </c>
      <c r="E489" s="32">
        <v>5734.06</v>
      </c>
      <c r="F489" s="32">
        <v>5869.5</v>
      </c>
      <c r="G489" s="32">
        <v>5527.66</v>
      </c>
      <c r="H489" s="32">
        <v>5527.66</v>
      </c>
      <c r="I489" s="31">
        <v>5527.66</v>
      </c>
      <c r="J489" s="32">
        <v>5527.66</v>
      </c>
      <c r="K489" s="31">
        <v>6153.94</v>
      </c>
      <c r="L489" s="32">
        <v>6153.94</v>
      </c>
      <c r="M489" s="32">
        <v>6153.94</v>
      </c>
      <c r="N489" s="38">
        <f t="shared" si="7"/>
        <v>67056.200000000012</v>
      </c>
    </row>
    <row r="490" spans="1:14" x14ac:dyDescent="0.25">
      <c r="A490" s="12" t="s">
        <v>377</v>
      </c>
      <c r="B490" s="32">
        <v>1509.3</v>
      </c>
      <c r="C490" s="32">
        <v>5160</v>
      </c>
      <c r="D490" s="32">
        <v>5160</v>
      </c>
      <c r="E490" s="32">
        <v>5160</v>
      </c>
      <c r="F490" s="32">
        <v>5160</v>
      </c>
      <c r="G490" s="32">
        <v>2859.28</v>
      </c>
      <c r="H490" s="32">
        <v>2859.28</v>
      </c>
      <c r="I490" s="31">
        <v>2859.2799999999997</v>
      </c>
      <c r="J490" s="32">
        <v>2859.28</v>
      </c>
      <c r="K490" s="31">
        <v>4478.88</v>
      </c>
      <c r="L490" s="32">
        <v>4478.88</v>
      </c>
      <c r="M490" s="32">
        <v>4478.88</v>
      </c>
      <c r="N490" s="38">
        <f t="shared" si="7"/>
        <v>47023.05999999999</v>
      </c>
    </row>
    <row r="491" spans="1:14" x14ac:dyDescent="0.25">
      <c r="A491" s="12" t="s">
        <v>378</v>
      </c>
      <c r="B491" s="32">
        <v>5543.79</v>
      </c>
      <c r="C491" s="32">
        <v>11400.39</v>
      </c>
      <c r="D491" s="32">
        <v>8175.39</v>
      </c>
      <c r="E491" s="32">
        <v>8175.39</v>
      </c>
      <c r="F491" s="32">
        <v>8368.89</v>
      </c>
      <c r="G491" s="32">
        <v>11132.37</v>
      </c>
      <c r="H491" s="32">
        <v>10543.16</v>
      </c>
      <c r="I491" s="31">
        <v>10543.16</v>
      </c>
      <c r="J491" s="32">
        <v>7907.37</v>
      </c>
      <c r="K491" s="31">
        <v>10318.719999999999</v>
      </c>
      <c r="L491" s="32">
        <v>10318.719999999999</v>
      </c>
      <c r="M491" s="32">
        <v>10318.719999999999</v>
      </c>
      <c r="N491" s="38">
        <f t="shared" si="7"/>
        <v>112746.07</v>
      </c>
    </row>
    <row r="492" spans="1:14" x14ac:dyDescent="0.25">
      <c r="A492" s="12" t="s">
        <v>379</v>
      </c>
      <c r="B492" s="32">
        <v>2218.8000000000002</v>
      </c>
      <c r="C492" s="32">
        <v>2902.5</v>
      </c>
      <c r="D492" s="32">
        <v>2902.5</v>
      </c>
      <c r="E492" s="32">
        <v>2902.5</v>
      </c>
      <c r="F492" s="32">
        <v>2902.5</v>
      </c>
      <c r="G492" s="32">
        <v>2199.13</v>
      </c>
      <c r="H492" s="32">
        <v>2199.13</v>
      </c>
      <c r="I492" s="31">
        <v>2199.13</v>
      </c>
      <c r="J492" s="32">
        <v>2199.13</v>
      </c>
      <c r="K492" s="31">
        <v>2063.0300000000002</v>
      </c>
      <c r="L492" s="32">
        <v>2063.0300000000002</v>
      </c>
      <c r="M492" s="32">
        <v>2063.0300000000002</v>
      </c>
      <c r="N492" s="38">
        <f t="shared" si="7"/>
        <v>28814.41</v>
      </c>
    </row>
    <row r="493" spans="1:14" x14ac:dyDescent="0.25">
      <c r="A493" s="12" t="s">
        <v>380</v>
      </c>
      <c r="B493" s="32">
        <v>5408.34</v>
      </c>
      <c r="C493" s="32">
        <v>9046.14</v>
      </c>
      <c r="D493" s="32">
        <v>9046.14</v>
      </c>
      <c r="E493" s="32">
        <v>9046.14</v>
      </c>
      <c r="F493" s="32">
        <v>9171.9</v>
      </c>
      <c r="G493" s="32">
        <v>7105.32</v>
      </c>
      <c r="H493" s="32">
        <v>7105.32</v>
      </c>
      <c r="I493" s="31">
        <v>7105.32</v>
      </c>
      <c r="J493" s="32">
        <v>7105.32</v>
      </c>
      <c r="K493" s="31">
        <v>7962.54</v>
      </c>
      <c r="L493" s="32">
        <v>7962.54</v>
      </c>
      <c r="M493" s="32">
        <v>7962.54</v>
      </c>
      <c r="N493" s="38">
        <f t="shared" si="7"/>
        <v>94027.559999999983</v>
      </c>
    </row>
    <row r="494" spans="1:14" x14ac:dyDescent="0.25">
      <c r="A494" s="12" t="s">
        <v>381</v>
      </c>
      <c r="B494" s="32">
        <v>20588.400000000001</v>
      </c>
      <c r="C494" s="32">
        <v>25800</v>
      </c>
      <c r="D494" s="32">
        <v>25800</v>
      </c>
      <c r="E494" s="32">
        <v>25800</v>
      </c>
      <c r="F494" s="32">
        <v>25800</v>
      </c>
      <c r="G494" s="32">
        <v>25678.720000000001</v>
      </c>
      <c r="H494" s="32">
        <v>25678.720000000001</v>
      </c>
      <c r="I494" s="31">
        <v>25678.720000000001</v>
      </c>
      <c r="J494" s="32">
        <v>25678.720000000001</v>
      </c>
      <c r="K494" s="31">
        <v>25678.720000000001</v>
      </c>
      <c r="L494" s="32">
        <v>25678.720000000001</v>
      </c>
      <c r="M494" s="32">
        <v>25678.720000000001</v>
      </c>
      <c r="N494" s="38">
        <f t="shared" si="7"/>
        <v>303539.43999999994</v>
      </c>
    </row>
    <row r="495" spans="1:14" x14ac:dyDescent="0.25">
      <c r="A495" s="12" t="s">
        <v>382</v>
      </c>
      <c r="B495" s="32">
        <v>10029.75</v>
      </c>
      <c r="C495" s="32">
        <v>15125.25</v>
      </c>
      <c r="D495" s="32">
        <v>15125.25</v>
      </c>
      <c r="E495" s="32">
        <v>15125.25</v>
      </c>
      <c r="F495" s="32">
        <v>15351</v>
      </c>
      <c r="G495" s="32">
        <v>13248.3</v>
      </c>
      <c r="H495" s="32">
        <v>13248.3</v>
      </c>
      <c r="I495" s="31">
        <v>13248.3</v>
      </c>
      <c r="J495" s="32">
        <v>13248.3</v>
      </c>
      <c r="K495" s="31">
        <v>13764.3</v>
      </c>
      <c r="L495" s="32">
        <v>13764.3</v>
      </c>
      <c r="M495" s="32">
        <v>13764.3</v>
      </c>
      <c r="N495" s="38">
        <f t="shared" si="7"/>
        <v>165042.59999999998</v>
      </c>
    </row>
    <row r="496" spans="1:14" x14ac:dyDescent="0.25">
      <c r="A496" s="12" t="s">
        <v>766</v>
      </c>
      <c r="B496" s="32">
        <v>30082.799999999999</v>
      </c>
      <c r="C496" s="32">
        <v>35475</v>
      </c>
      <c r="D496" s="32">
        <v>35475</v>
      </c>
      <c r="E496" s="32">
        <v>35475</v>
      </c>
      <c r="F496" s="32">
        <v>35475</v>
      </c>
      <c r="G496" s="32">
        <v>33860.86</v>
      </c>
      <c r="H496" s="32">
        <v>33860.86</v>
      </c>
      <c r="I496" s="31">
        <v>33860.86</v>
      </c>
      <c r="J496" s="32">
        <v>33860.86</v>
      </c>
      <c r="K496" s="31">
        <v>34056</v>
      </c>
      <c r="L496" s="32">
        <v>34056</v>
      </c>
      <c r="M496" s="32">
        <v>34056</v>
      </c>
      <c r="N496" s="38">
        <f t="shared" si="7"/>
        <v>409594.23999999993</v>
      </c>
    </row>
    <row r="497" spans="1:14" x14ac:dyDescent="0.25">
      <c r="A497" s="12" t="s">
        <v>383</v>
      </c>
      <c r="B497" s="32">
        <v>4708.5200000000004</v>
      </c>
      <c r="C497" s="32">
        <v>12035.72</v>
      </c>
      <c r="D497" s="32">
        <v>12035.72</v>
      </c>
      <c r="E497" s="32">
        <v>12035.72</v>
      </c>
      <c r="F497" s="32">
        <v>12035.72</v>
      </c>
      <c r="G497" s="32">
        <v>6717.04</v>
      </c>
      <c r="H497" s="32">
        <v>6717.04</v>
      </c>
      <c r="I497" s="31">
        <v>6717.04</v>
      </c>
      <c r="J497" s="32">
        <v>6717.04</v>
      </c>
      <c r="K497" s="31">
        <v>7434.28</v>
      </c>
      <c r="L497" s="32">
        <v>7434.28</v>
      </c>
      <c r="M497" s="32">
        <v>7434.28</v>
      </c>
      <c r="N497" s="38">
        <f t="shared" si="7"/>
        <v>102022.39999999998</v>
      </c>
    </row>
    <row r="498" spans="1:14" x14ac:dyDescent="0.25">
      <c r="A498" s="12" t="s">
        <v>384</v>
      </c>
      <c r="B498" s="32">
        <v>29799</v>
      </c>
      <c r="C498" s="32">
        <v>40183.5</v>
      </c>
      <c r="D498" s="32">
        <v>40183.5</v>
      </c>
      <c r="E498" s="32">
        <v>40183.5</v>
      </c>
      <c r="F498" s="32">
        <v>40409.32</v>
      </c>
      <c r="G498" s="32">
        <v>36702.400000000001</v>
      </c>
      <c r="H498" s="32">
        <v>36702.400000000001</v>
      </c>
      <c r="I498" s="31">
        <v>36702.400000000001</v>
      </c>
      <c r="J498" s="32">
        <v>36702.400000000001</v>
      </c>
      <c r="K498" s="31">
        <v>39587.519999999997</v>
      </c>
      <c r="L498" s="32">
        <v>39587.519999999997</v>
      </c>
      <c r="M498" s="32">
        <v>39587.519999999997</v>
      </c>
      <c r="N498" s="38">
        <f t="shared" si="7"/>
        <v>456330.9800000001</v>
      </c>
    </row>
    <row r="499" spans="1:14" x14ac:dyDescent="0.25">
      <c r="A499" s="12" t="s">
        <v>385</v>
      </c>
      <c r="B499" s="32">
        <v>3121.8</v>
      </c>
      <c r="C499" s="32">
        <v>5656.66</v>
      </c>
      <c r="D499" s="32">
        <v>5656.66</v>
      </c>
      <c r="E499" s="32">
        <v>5656.66</v>
      </c>
      <c r="F499" s="32">
        <v>5798.56</v>
      </c>
      <c r="G499" s="32">
        <v>5017.46</v>
      </c>
      <c r="H499" s="32">
        <v>5017.46</v>
      </c>
      <c r="I499" s="31">
        <v>5017.46</v>
      </c>
      <c r="J499" s="32">
        <v>5017.46</v>
      </c>
      <c r="K499" s="31">
        <v>4791.0599999999995</v>
      </c>
      <c r="L499" s="32">
        <v>4791.0600000000004</v>
      </c>
      <c r="M499" s="32">
        <v>4791.0600000000004</v>
      </c>
      <c r="N499" s="38">
        <f t="shared" si="7"/>
        <v>60333.359999999993</v>
      </c>
    </row>
    <row r="500" spans="1:14" x14ac:dyDescent="0.25">
      <c r="A500" s="12" t="s">
        <v>386</v>
      </c>
      <c r="B500" s="32">
        <v>22368.639999999999</v>
      </c>
      <c r="C500" s="32">
        <v>25800</v>
      </c>
      <c r="D500" s="32">
        <v>25800</v>
      </c>
      <c r="E500" s="32">
        <v>25800</v>
      </c>
      <c r="F500" s="32">
        <v>25800</v>
      </c>
      <c r="G500" s="32">
        <v>25201.439999999999</v>
      </c>
      <c r="H500" s="32">
        <v>25201.439999999999</v>
      </c>
      <c r="I500" s="31">
        <v>25201.439999999999</v>
      </c>
      <c r="J500" s="32">
        <v>25201.439999999999</v>
      </c>
      <c r="K500" s="31">
        <v>24277.84</v>
      </c>
      <c r="L500" s="32">
        <v>24277.84</v>
      </c>
      <c r="M500" s="32">
        <v>24277.84</v>
      </c>
      <c r="N500" s="38">
        <f t="shared" si="7"/>
        <v>299207.92000000004</v>
      </c>
    </row>
    <row r="501" spans="1:14" x14ac:dyDescent="0.25">
      <c r="A501" s="12" t="s">
        <v>387</v>
      </c>
      <c r="B501" s="32">
        <v>17473.05</v>
      </c>
      <c r="C501" s="32">
        <v>28154.25</v>
      </c>
      <c r="D501" s="32">
        <v>28154.25</v>
      </c>
      <c r="E501" s="32">
        <v>28154.25</v>
      </c>
      <c r="F501" s="32">
        <v>28676.7</v>
      </c>
      <c r="G501" s="32">
        <v>24372.27</v>
      </c>
      <c r="H501" s="32">
        <v>24372.27</v>
      </c>
      <c r="I501" s="31">
        <v>24372.27</v>
      </c>
      <c r="J501" s="32">
        <v>24372.27</v>
      </c>
      <c r="K501" s="31">
        <v>26363.43</v>
      </c>
      <c r="L501" s="32">
        <v>26363.43</v>
      </c>
      <c r="M501" s="32">
        <v>26363.43</v>
      </c>
      <c r="N501" s="38">
        <f t="shared" si="7"/>
        <v>307191.86999999994</v>
      </c>
    </row>
    <row r="502" spans="1:14" x14ac:dyDescent="0.25">
      <c r="A502" s="12" t="s">
        <v>388</v>
      </c>
      <c r="B502" s="32">
        <v>331039.8</v>
      </c>
      <c r="C502" s="32">
        <v>443357.58</v>
      </c>
      <c r="D502" s="32">
        <v>443357.58</v>
      </c>
      <c r="E502" s="32">
        <v>443357.58</v>
      </c>
      <c r="F502" s="32">
        <v>447904.83</v>
      </c>
      <c r="G502" s="32">
        <v>415937.31</v>
      </c>
      <c r="H502" s="32">
        <v>415937.31</v>
      </c>
      <c r="I502" s="31">
        <v>415937.31</v>
      </c>
      <c r="J502" s="32">
        <v>415937.31</v>
      </c>
      <c r="K502" s="31">
        <v>426168.27</v>
      </c>
      <c r="L502" s="32">
        <v>426168.27</v>
      </c>
      <c r="M502" s="32">
        <v>426168.27</v>
      </c>
      <c r="N502" s="38">
        <f t="shared" si="7"/>
        <v>5051271.42</v>
      </c>
    </row>
    <row r="503" spans="1:14" x14ac:dyDescent="0.25">
      <c r="A503" s="12" t="s">
        <v>767</v>
      </c>
      <c r="B503" s="32">
        <v>11042.4</v>
      </c>
      <c r="C503" s="32">
        <v>12900</v>
      </c>
      <c r="D503" s="32">
        <v>12900</v>
      </c>
      <c r="E503" s="32">
        <v>12900</v>
      </c>
      <c r="F503" s="32">
        <v>12900</v>
      </c>
      <c r="G503" s="32">
        <v>12900</v>
      </c>
      <c r="H503" s="32">
        <v>12900</v>
      </c>
      <c r="I503" s="31">
        <v>12900</v>
      </c>
      <c r="J503" s="32">
        <v>12900</v>
      </c>
      <c r="K503" s="31">
        <v>12900</v>
      </c>
      <c r="L503" s="32">
        <v>12900</v>
      </c>
      <c r="M503" s="32">
        <v>12900</v>
      </c>
      <c r="N503" s="38">
        <f t="shared" si="7"/>
        <v>152942.39999999999</v>
      </c>
    </row>
    <row r="504" spans="1:14" x14ac:dyDescent="0.25">
      <c r="A504" s="12" t="s">
        <v>389</v>
      </c>
      <c r="B504" s="32">
        <v>5753.4</v>
      </c>
      <c r="C504" s="32">
        <v>10552.2</v>
      </c>
      <c r="D504" s="32">
        <v>10552.2</v>
      </c>
      <c r="E504" s="32">
        <v>10552.2</v>
      </c>
      <c r="F504" s="32">
        <v>10552.2</v>
      </c>
      <c r="G504" s="32">
        <v>7301.4</v>
      </c>
      <c r="H504" s="32">
        <v>7301.4</v>
      </c>
      <c r="I504" s="31">
        <v>7301.4</v>
      </c>
      <c r="J504" s="32">
        <v>7301.4</v>
      </c>
      <c r="K504" s="31">
        <v>8713.9599999999991</v>
      </c>
      <c r="L504" s="32">
        <v>8713.9599999999991</v>
      </c>
      <c r="M504" s="32">
        <v>8713.9599999999991</v>
      </c>
      <c r="N504" s="38">
        <f t="shared" si="7"/>
        <v>103309.67999999996</v>
      </c>
    </row>
    <row r="505" spans="1:14" x14ac:dyDescent="0.25">
      <c r="A505" s="12" t="s">
        <v>768</v>
      </c>
      <c r="B505" s="32">
        <v>1912.43</v>
      </c>
      <c r="C505" s="32">
        <v>3225</v>
      </c>
      <c r="D505" s="32">
        <v>3225</v>
      </c>
      <c r="E505" s="32">
        <v>3225</v>
      </c>
      <c r="F505" s="32">
        <v>3225</v>
      </c>
      <c r="G505" s="32">
        <v>2819.94</v>
      </c>
      <c r="H505" s="32">
        <v>2819.94</v>
      </c>
      <c r="I505" s="31">
        <v>2819.94</v>
      </c>
      <c r="J505" s="32">
        <v>2819.94</v>
      </c>
      <c r="K505" s="31">
        <v>3071.81</v>
      </c>
      <c r="L505" s="32">
        <v>3071.81</v>
      </c>
      <c r="M505" s="32">
        <v>3071.81</v>
      </c>
      <c r="N505" s="38">
        <f t="shared" si="7"/>
        <v>35307.619999999995</v>
      </c>
    </row>
    <row r="506" spans="1:14" x14ac:dyDescent="0.25">
      <c r="A506" s="12" t="s">
        <v>769</v>
      </c>
      <c r="B506" s="32">
        <v>1341.6</v>
      </c>
      <c r="C506" s="32">
        <v>5160</v>
      </c>
      <c r="D506" s="32">
        <v>5160</v>
      </c>
      <c r="E506" s="32">
        <v>5160</v>
      </c>
      <c r="F506" s="32">
        <v>5160</v>
      </c>
      <c r="G506" s="32">
        <v>3790.02</v>
      </c>
      <c r="H506" s="32">
        <v>3790.02</v>
      </c>
      <c r="I506" s="31">
        <v>3790.02</v>
      </c>
      <c r="J506" s="32">
        <v>3790.02</v>
      </c>
      <c r="K506" s="31">
        <v>3867.42</v>
      </c>
      <c r="L506" s="32">
        <v>3867.42</v>
      </c>
      <c r="M506" s="32">
        <v>3867.42</v>
      </c>
      <c r="N506" s="38">
        <f t="shared" si="7"/>
        <v>48743.939999999988</v>
      </c>
    </row>
    <row r="507" spans="1:14" x14ac:dyDescent="0.25">
      <c r="A507" s="12" t="s">
        <v>390</v>
      </c>
      <c r="B507" s="32">
        <v>2399.4</v>
      </c>
      <c r="C507" s="32">
        <v>7740</v>
      </c>
      <c r="D507" s="32">
        <v>7740</v>
      </c>
      <c r="E507" s="32">
        <v>7740</v>
      </c>
      <c r="F507" s="32">
        <v>7740</v>
      </c>
      <c r="G507" s="32">
        <v>6248.13</v>
      </c>
      <c r="H507" s="32">
        <v>6248.13</v>
      </c>
      <c r="I507" s="31">
        <v>6248.13</v>
      </c>
      <c r="J507" s="32">
        <v>6248.13</v>
      </c>
      <c r="K507" s="31">
        <v>6874.08</v>
      </c>
      <c r="L507" s="32">
        <v>6874.08</v>
      </c>
      <c r="M507" s="32">
        <v>6835.38</v>
      </c>
      <c r="N507" s="38">
        <f t="shared" si="7"/>
        <v>78935.459999999992</v>
      </c>
    </row>
    <row r="508" spans="1:14" x14ac:dyDescent="0.25">
      <c r="A508" s="12" t="s">
        <v>391</v>
      </c>
      <c r="B508" s="32">
        <v>53386.65</v>
      </c>
      <c r="C508" s="32">
        <v>95676.23</v>
      </c>
      <c r="D508" s="32">
        <v>95676.23</v>
      </c>
      <c r="E508" s="32">
        <v>95676.23</v>
      </c>
      <c r="F508" s="32">
        <v>96476.03</v>
      </c>
      <c r="G508" s="32">
        <v>80290</v>
      </c>
      <c r="H508" s="32">
        <v>80290</v>
      </c>
      <c r="I508" s="31">
        <v>80290</v>
      </c>
      <c r="J508" s="32">
        <v>80290</v>
      </c>
      <c r="K508" s="31">
        <v>89747.48</v>
      </c>
      <c r="L508" s="32">
        <v>89747.48</v>
      </c>
      <c r="M508" s="32">
        <v>89747.48</v>
      </c>
      <c r="N508" s="38">
        <f t="shared" si="7"/>
        <v>1027293.8099999999</v>
      </c>
    </row>
    <row r="509" spans="1:14" x14ac:dyDescent="0.25">
      <c r="A509" s="12" t="s">
        <v>392</v>
      </c>
      <c r="B509" s="32">
        <v>16060.5</v>
      </c>
      <c r="C509" s="32">
        <v>31024.5</v>
      </c>
      <c r="D509" s="32">
        <v>31024.5</v>
      </c>
      <c r="E509" s="32">
        <v>31024.5</v>
      </c>
      <c r="F509" s="32">
        <v>31379.3</v>
      </c>
      <c r="G509" s="32">
        <v>28792.799999999999</v>
      </c>
      <c r="H509" s="32">
        <v>28792.799999999999</v>
      </c>
      <c r="I509" s="31">
        <v>28792.799999999999</v>
      </c>
      <c r="J509" s="32">
        <v>28792.799999999999</v>
      </c>
      <c r="K509" s="31">
        <v>25880.600000000002</v>
      </c>
      <c r="L509" s="32">
        <v>25880.6</v>
      </c>
      <c r="M509" s="32">
        <v>25880.6</v>
      </c>
      <c r="N509" s="38">
        <f t="shared" si="7"/>
        <v>333326.29999999987</v>
      </c>
    </row>
    <row r="510" spans="1:14" x14ac:dyDescent="0.25">
      <c r="A510" s="12" t="s">
        <v>770</v>
      </c>
      <c r="B510" s="32">
        <v>12693.6</v>
      </c>
      <c r="C510" s="32">
        <v>22962</v>
      </c>
      <c r="D510" s="32">
        <v>22962</v>
      </c>
      <c r="E510" s="32">
        <v>22962</v>
      </c>
      <c r="F510" s="32">
        <v>22962</v>
      </c>
      <c r="G510" s="32">
        <v>14956.24</v>
      </c>
      <c r="H510" s="32">
        <v>14956.24</v>
      </c>
      <c r="I510" s="31">
        <v>14956.24</v>
      </c>
      <c r="J510" s="32">
        <v>14956.24</v>
      </c>
      <c r="K510" s="31">
        <v>18109.04</v>
      </c>
      <c r="L510" s="32">
        <v>18109.04</v>
      </c>
      <c r="M510" s="32">
        <v>18109.04</v>
      </c>
      <c r="N510" s="38">
        <f t="shared" si="7"/>
        <v>218693.68000000002</v>
      </c>
    </row>
    <row r="511" spans="1:14" x14ac:dyDescent="0.25">
      <c r="A511" s="12" t="s">
        <v>771</v>
      </c>
      <c r="B511" s="32">
        <v>5282.56</v>
      </c>
      <c r="C511" s="32">
        <v>6450</v>
      </c>
      <c r="D511" s="32">
        <v>6450</v>
      </c>
      <c r="E511" s="32">
        <v>6450</v>
      </c>
      <c r="F511" s="32">
        <v>6450</v>
      </c>
      <c r="G511" s="32">
        <v>6185.56</v>
      </c>
      <c r="H511" s="32">
        <v>6185.56</v>
      </c>
      <c r="I511" s="31">
        <v>6185.56</v>
      </c>
      <c r="J511" s="32">
        <v>6185.56</v>
      </c>
      <c r="K511" s="31">
        <v>5494.76</v>
      </c>
      <c r="L511" s="32">
        <v>5494.76</v>
      </c>
      <c r="M511" s="32">
        <v>5494.76</v>
      </c>
      <c r="N511" s="38">
        <f t="shared" si="7"/>
        <v>72309.079999999987</v>
      </c>
    </row>
    <row r="512" spans="1:14" x14ac:dyDescent="0.25">
      <c r="A512" s="12" t="s">
        <v>394</v>
      </c>
      <c r="B512" s="32">
        <v>20007.900000000001</v>
      </c>
      <c r="C512" s="32">
        <v>34233.43</v>
      </c>
      <c r="D512" s="32">
        <v>34233.43</v>
      </c>
      <c r="E512" s="32">
        <v>34233.43</v>
      </c>
      <c r="F512" s="32">
        <v>34339.800000000003</v>
      </c>
      <c r="G512" s="32">
        <v>27901.06</v>
      </c>
      <c r="H512" s="32">
        <v>27901.06</v>
      </c>
      <c r="I512" s="31">
        <v>27901.059999999998</v>
      </c>
      <c r="J512" s="32">
        <v>27901.06</v>
      </c>
      <c r="K512" s="31">
        <v>31523.14</v>
      </c>
      <c r="L512" s="32">
        <v>31523.14</v>
      </c>
      <c r="M512" s="32">
        <v>31523.14</v>
      </c>
      <c r="N512" s="38">
        <f t="shared" si="7"/>
        <v>363221.65</v>
      </c>
    </row>
    <row r="513" spans="1:14" x14ac:dyDescent="0.25">
      <c r="A513" s="12" t="s">
        <v>772</v>
      </c>
      <c r="B513" s="32">
        <v>6675.75</v>
      </c>
      <c r="C513" s="32">
        <v>9549.24</v>
      </c>
      <c r="D513" s="32">
        <v>9549.24</v>
      </c>
      <c r="E513" s="32">
        <v>9549.24</v>
      </c>
      <c r="F513" s="32">
        <v>9655.65</v>
      </c>
      <c r="G513" s="32">
        <v>7513.62</v>
      </c>
      <c r="H513" s="32">
        <v>7513.62</v>
      </c>
      <c r="I513" s="31">
        <v>7513.6200000000008</v>
      </c>
      <c r="J513" s="32">
        <v>7513.62</v>
      </c>
      <c r="K513" s="31">
        <v>8870.0399999999991</v>
      </c>
      <c r="L513" s="32">
        <v>8870.0400000000009</v>
      </c>
      <c r="M513" s="32">
        <v>8870.0400000000009</v>
      </c>
      <c r="N513" s="38">
        <f t="shared" si="7"/>
        <v>101643.72</v>
      </c>
    </row>
    <row r="514" spans="1:14" x14ac:dyDescent="0.25">
      <c r="A514" s="12" t="s">
        <v>395</v>
      </c>
      <c r="B514" s="32">
        <v>4089.3</v>
      </c>
      <c r="C514" s="32">
        <v>6372.6</v>
      </c>
      <c r="D514" s="32">
        <v>6372.6</v>
      </c>
      <c r="E514" s="32">
        <v>6372.6</v>
      </c>
      <c r="F514" s="32">
        <v>6430.66</v>
      </c>
      <c r="G514" s="32">
        <v>6032.68</v>
      </c>
      <c r="H514" s="32">
        <v>6032.68</v>
      </c>
      <c r="I514" s="31">
        <v>6032.68</v>
      </c>
      <c r="J514" s="32">
        <v>6032.68</v>
      </c>
      <c r="K514" s="31">
        <v>5870.14</v>
      </c>
      <c r="L514" s="32">
        <v>5870.14</v>
      </c>
      <c r="M514" s="32">
        <v>5870.14</v>
      </c>
      <c r="N514" s="38">
        <f t="shared" ref="N514:N577" si="8">SUM(B514:M514)</f>
        <v>71378.900000000009</v>
      </c>
    </row>
    <row r="515" spans="1:14" x14ac:dyDescent="0.25">
      <c r="A515" s="12" t="s">
        <v>396</v>
      </c>
      <c r="B515" s="32">
        <v>5179.3599999999997</v>
      </c>
      <c r="C515" s="32">
        <v>6340.36</v>
      </c>
      <c r="D515" s="32">
        <v>6340.36</v>
      </c>
      <c r="E515" s="32">
        <v>6340.36</v>
      </c>
      <c r="F515" s="32">
        <v>6340.36</v>
      </c>
      <c r="G515" s="32">
        <v>5881.76</v>
      </c>
      <c r="H515" s="32">
        <v>5881.76</v>
      </c>
      <c r="I515" s="31">
        <v>5881.76</v>
      </c>
      <c r="J515" s="32">
        <v>5881.76</v>
      </c>
      <c r="K515" s="31">
        <v>6159.76</v>
      </c>
      <c r="L515" s="32">
        <v>6159.76</v>
      </c>
      <c r="M515" s="32">
        <v>6159.76</v>
      </c>
      <c r="N515" s="38">
        <f t="shared" si="8"/>
        <v>72547.12</v>
      </c>
    </row>
    <row r="516" spans="1:14" x14ac:dyDescent="0.25">
      <c r="A516" s="12" t="s">
        <v>397</v>
      </c>
      <c r="B516" s="32">
        <v>2621.94</v>
      </c>
      <c r="C516" s="32">
        <v>8049.6</v>
      </c>
      <c r="D516" s="32">
        <v>8049.6</v>
      </c>
      <c r="E516" s="32">
        <v>8049.6</v>
      </c>
      <c r="F516" s="32">
        <v>8204.4</v>
      </c>
      <c r="G516" s="32">
        <v>8434.68</v>
      </c>
      <c r="H516" s="32">
        <v>8434.68</v>
      </c>
      <c r="I516" s="31">
        <v>8434.68</v>
      </c>
      <c r="J516" s="32">
        <v>8434.68</v>
      </c>
      <c r="K516" s="31">
        <v>9021.93</v>
      </c>
      <c r="L516" s="32">
        <v>9021.93</v>
      </c>
      <c r="M516" s="32">
        <v>9021.93</v>
      </c>
      <c r="N516" s="38">
        <f t="shared" si="8"/>
        <v>95779.65</v>
      </c>
    </row>
    <row r="517" spans="1:14" x14ac:dyDescent="0.25">
      <c r="A517" s="12" t="s">
        <v>398</v>
      </c>
      <c r="B517" s="32">
        <v>5756.65</v>
      </c>
      <c r="C517" s="32">
        <v>17060.25</v>
      </c>
      <c r="D517" s="32">
        <v>13835.25</v>
      </c>
      <c r="E517" s="32">
        <v>13835.25</v>
      </c>
      <c r="F517" s="32">
        <v>13915.9</v>
      </c>
      <c r="G517" s="32">
        <v>12953.2</v>
      </c>
      <c r="H517" s="32">
        <v>12953.2</v>
      </c>
      <c r="I517" s="31">
        <v>12953.2</v>
      </c>
      <c r="J517" s="32">
        <v>9728.2000000000007</v>
      </c>
      <c r="K517" s="31">
        <v>14866.62</v>
      </c>
      <c r="L517" s="32">
        <v>14866.62</v>
      </c>
      <c r="M517" s="32">
        <v>14866.62</v>
      </c>
      <c r="N517" s="38">
        <f t="shared" si="8"/>
        <v>157590.96</v>
      </c>
    </row>
    <row r="518" spans="1:14" x14ac:dyDescent="0.25">
      <c r="A518" s="12" t="s">
        <v>773</v>
      </c>
      <c r="B518" s="32">
        <v>5740.5</v>
      </c>
      <c r="C518" s="32">
        <v>15125.25</v>
      </c>
      <c r="D518" s="32">
        <v>15125.25</v>
      </c>
      <c r="E518" s="32">
        <v>15125.25</v>
      </c>
      <c r="F518" s="32">
        <v>15125.25</v>
      </c>
      <c r="G518" s="32">
        <v>13132.2</v>
      </c>
      <c r="H518" s="32">
        <v>13132.2</v>
      </c>
      <c r="I518" s="31">
        <v>13132.2</v>
      </c>
      <c r="J518" s="32">
        <v>13132.2</v>
      </c>
      <c r="K518" s="31">
        <v>13664.35</v>
      </c>
      <c r="L518" s="32">
        <v>13664.35</v>
      </c>
      <c r="M518" s="32">
        <v>13664.35</v>
      </c>
      <c r="N518" s="38">
        <f t="shared" si="8"/>
        <v>159763.35</v>
      </c>
    </row>
    <row r="519" spans="1:14" x14ac:dyDescent="0.25">
      <c r="A519" s="12" t="s">
        <v>774</v>
      </c>
      <c r="B519" s="32">
        <v>2354.2600000000002</v>
      </c>
      <c r="C519" s="32">
        <v>5269.66</v>
      </c>
      <c r="D519" s="32">
        <v>5269.66</v>
      </c>
      <c r="E519" s="32">
        <v>5269.66</v>
      </c>
      <c r="F519" s="32">
        <v>5269.66</v>
      </c>
      <c r="G519" s="32">
        <v>5666.98</v>
      </c>
      <c r="H519" s="32">
        <v>5666.98</v>
      </c>
      <c r="I519" s="31">
        <v>5666.98</v>
      </c>
      <c r="J519" s="32">
        <v>5666.98</v>
      </c>
      <c r="K519" s="31">
        <v>5946.26</v>
      </c>
      <c r="L519" s="32">
        <v>5946.26</v>
      </c>
      <c r="M519" s="32">
        <v>5946.26</v>
      </c>
      <c r="N519" s="38">
        <f t="shared" si="8"/>
        <v>63939.6</v>
      </c>
    </row>
    <row r="520" spans="1:14" x14ac:dyDescent="0.25">
      <c r="A520" s="12" t="s">
        <v>399</v>
      </c>
      <c r="B520" s="32">
        <v>5766.3</v>
      </c>
      <c r="C520" s="32">
        <v>10668.8</v>
      </c>
      <c r="D520" s="32">
        <v>9055.7999999999993</v>
      </c>
      <c r="E520" s="32">
        <v>9055.7999999999993</v>
      </c>
      <c r="F520" s="32">
        <v>9152.5499999999993</v>
      </c>
      <c r="G520" s="32">
        <v>9687.57</v>
      </c>
      <c r="H520" s="32">
        <v>9687.57</v>
      </c>
      <c r="I520" s="31">
        <v>9687.57</v>
      </c>
      <c r="J520" s="32">
        <v>7268.82</v>
      </c>
      <c r="K520" s="31">
        <v>13151.550000000001</v>
      </c>
      <c r="L520" s="32">
        <v>13151.55</v>
      </c>
      <c r="M520" s="32">
        <v>13151.55</v>
      </c>
      <c r="N520" s="38">
        <f t="shared" si="8"/>
        <v>119485.43000000001</v>
      </c>
    </row>
    <row r="521" spans="1:14" x14ac:dyDescent="0.25">
      <c r="A521" s="12" t="s">
        <v>400</v>
      </c>
      <c r="B521" s="32">
        <v>33137</v>
      </c>
      <c r="C521" s="32">
        <v>77320.5</v>
      </c>
      <c r="D521" s="32">
        <v>74094.5</v>
      </c>
      <c r="E521" s="32">
        <v>74094.5</v>
      </c>
      <c r="F521" s="32">
        <v>75545.75</v>
      </c>
      <c r="G521" s="32">
        <v>56905.25</v>
      </c>
      <c r="H521" s="32">
        <v>56905.25</v>
      </c>
      <c r="I521" s="31">
        <v>56905.25</v>
      </c>
      <c r="J521" s="32">
        <v>53680.25</v>
      </c>
      <c r="K521" s="31">
        <v>59298.720000000001</v>
      </c>
      <c r="L521" s="32">
        <v>59298.720000000001</v>
      </c>
      <c r="M521" s="32">
        <v>59298.720000000001</v>
      </c>
      <c r="N521" s="38">
        <f t="shared" si="8"/>
        <v>736484.40999999992</v>
      </c>
    </row>
    <row r="522" spans="1:14" x14ac:dyDescent="0.25">
      <c r="A522" s="12" t="s">
        <v>775</v>
      </c>
      <c r="B522" s="32">
        <v>4502.1000000000004</v>
      </c>
      <c r="C522" s="32">
        <v>6450</v>
      </c>
      <c r="D522" s="32">
        <v>6450</v>
      </c>
      <c r="E522" s="32">
        <v>6450</v>
      </c>
      <c r="F522" s="32">
        <v>6450</v>
      </c>
      <c r="G522" s="32">
        <v>6347.44</v>
      </c>
      <c r="H522" s="32">
        <v>6347.44</v>
      </c>
      <c r="I522" s="31">
        <v>6347.44</v>
      </c>
      <c r="J522" s="32">
        <v>6347.44</v>
      </c>
      <c r="K522" s="31">
        <v>6171.36</v>
      </c>
      <c r="L522" s="32">
        <v>6171.36</v>
      </c>
      <c r="M522" s="32">
        <v>6171.36</v>
      </c>
      <c r="N522" s="38">
        <f t="shared" si="8"/>
        <v>74205.94</v>
      </c>
    </row>
    <row r="523" spans="1:14" x14ac:dyDescent="0.25">
      <c r="A523" s="12" t="s">
        <v>401</v>
      </c>
      <c r="B523" s="32">
        <v>9109.43</v>
      </c>
      <c r="C523" s="32">
        <v>14309.82</v>
      </c>
      <c r="D523" s="32">
        <v>11084.82</v>
      </c>
      <c r="E523" s="32">
        <v>11084.82</v>
      </c>
      <c r="F523" s="32">
        <v>11288</v>
      </c>
      <c r="G523" s="32">
        <v>13801.41</v>
      </c>
      <c r="H523" s="32">
        <v>13801.41</v>
      </c>
      <c r="I523" s="31">
        <v>13801.41</v>
      </c>
      <c r="J523" s="32">
        <v>13801.41</v>
      </c>
      <c r="K523" s="31">
        <v>13747.68</v>
      </c>
      <c r="L523" s="32">
        <v>13747.68</v>
      </c>
      <c r="M523" s="32">
        <v>13747.68</v>
      </c>
      <c r="N523" s="38">
        <f t="shared" si="8"/>
        <v>153325.57</v>
      </c>
    </row>
    <row r="524" spans="1:14" x14ac:dyDescent="0.25">
      <c r="A524" s="12" t="s">
        <v>776</v>
      </c>
      <c r="B524" s="32">
        <v>5314.8</v>
      </c>
      <c r="C524" s="32">
        <v>11210.12</v>
      </c>
      <c r="D524" s="32">
        <v>11210.12</v>
      </c>
      <c r="E524" s="32">
        <v>11210.12</v>
      </c>
      <c r="F524" s="32">
        <v>11287.52</v>
      </c>
      <c r="G524" s="32">
        <v>11426.84</v>
      </c>
      <c r="H524" s="32">
        <v>11426.84</v>
      </c>
      <c r="I524" s="31">
        <v>11426.84</v>
      </c>
      <c r="J524" s="32">
        <v>11426.84</v>
      </c>
      <c r="K524" s="31">
        <v>12807.119999999999</v>
      </c>
      <c r="L524" s="32">
        <v>12807.12</v>
      </c>
      <c r="M524" s="32">
        <v>12807.12</v>
      </c>
      <c r="N524" s="38">
        <f t="shared" si="8"/>
        <v>134361.4</v>
      </c>
    </row>
    <row r="525" spans="1:14" x14ac:dyDescent="0.25">
      <c r="A525" s="12" t="s">
        <v>402</v>
      </c>
      <c r="B525" s="32">
        <v>11145.6</v>
      </c>
      <c r="C525" s="32">
        <v>18576</v>
      </c>
      <c r="D525" s="32">
        <v>18576</v>
      </c>
      <c r="E525" s="32">
        <v>18576</v>
      </c>
      <c r="F525" s="32">
        <v>18634.080000000002</v>
      </c>
      <c r="G525" s="32">
        <v>14719.56</v>
      </c>
      <c r="H525" s="32">
        <v>14719.56</v>
      </c>
      <c r="I525" s="31">
        <v>14719.56</v>
      </c>
      <c r="J525" s="32">
        <v>14719.56</v>
      </c>
      <c r="K525" s="31">
        <v>14593.8</v>
      </c>
      <c r="L525" s="32">
        <v>14593.8</v>
      </c>
      <c r="M525" s="32">
        <v>14593.8</v>
      </c>
      <c r="N525" s="38">
        <f t="shared" si="8"/>
        <v>188167.31999999998</v>
      </c>
    </row>
    <row r="526" spans="1:14" x14ac:dyDescent="0.25">
      <c r="A526" s="12" t="s">
        <v>403</v>
      </c>
      <c r="B526" s="32">
        <v>46956</v>
      </c>
      <c r="C526" s="32">
        <v>76561.600000000006</v>
      </c>
      <c r="D526" s="32">
        <v>63661.599999999999</v>
      </c>
      <c r="E526" s="32">
        <v>63661.599999999999</v>
      </c>
      <c r="F526" s="32">
        <v>64500</v>
      </c>
      <c r="G526" s="32">
        <v>71829.399999999994</v>
      </c>
      <c r="H526" s="32">
        <v>71829.399999999994</v>
      </c>
      <c r="I526" s="31">
        <v>71829.399999999994</v>
      </c>
      <c r="J526" s="32">
        <v>68604.399999999994</v>
      </c>
      <c r="K526" s="31">
        <v>71657.039999999994</v>
      </c>
      <c r="L526" s="32">
        <v>71657.039999999994</v>
      </c>
      <c r="M526" s="32">
        <v>71657.039999999994</v>
      </c>
      <c r="N526" s="38">
        <f t="shared" si="8"/>
        <v>814404.52000000025</v>
      </c>
    </row>
    <row r="527" spans="1:14" x14ac:dyDescent="0.25">
      <c r="A527" s="12" t="s">
        <v>777</v>
      </c>
      <c r="B527" s="32">
        <v>4150.59</v>
      </c>
      <c r="C527" s="32">
        <v>8339.85</v>
      </c>
      <c r="D527" s="32">
        <v>8339.85</v>
      </c>
      <c r="E527" s="32">
        <v>8339.85</v>
      </c>
      <c r="F527" s="32">
        <v>8417.25</v>
      </c>
      <c r="G527" s="32">
        <v>4791.0600000000004</v>
      </c>
      <c r="H527" s="32">
        <v>4791.0600000000004</v>
      </c>
      <c r="I527" s="31">
        <v>4791.0599999999995</v>
      </c>
      <c r="J527" s="32">
        <v>4791.0600000000004</v>
      </c>
      <c r="K527" s="31">
        <v>4439.8500000000004</v>
      </c>
      <c r="L527" s="32">
        <v>4439.8500000000004</v>
      </c>
      <c r="M527" s="32">
        <v>4439.8500000000004</v>
      </c>
      <c r="N527" s="38">
        <f t="shared" si="8"/>
        <v>70071.179999999993</v>
      </c>
    </row>
    <row r="528" spans="1:14" x14ac:dyDescent="0.25">
      <c r="A528" s="12" t="s">
        <v>404</v>
      </c>
      <c r="B528" s="32">
        <v>17866.5</v>
      </c>
      <c r="C528" s="32">
        <v>31121.3</v>
      </c>
      <c r="D528" s="32">
        <v>31121.3</v>
      </c>
      <c r="E528" s="32">
        <v>31121.3</v>
      </c>
      <c r="F528" s="32">
        <v>31282.5</v>
      </c>
      <c r="G528" s="32">
        <v>28847.599999999999</v>
      </c>
      <c r="H528" s="32">
        <v>28847.599999999999</v>
      </c>
      <c r="I528" s="31">
        <v>28847.600000000002</v>
      </c>
      <c r="J528" s="32">
        <v>28847.599999999999</v>
      </c>
      <c r="K528" s="31">
        <v>31937.199999999997</v>
      </c>
      <c r="L528" s="32">
        <v>31937.200000000001</v>
      </c>
      <c r="M528" s="32">
        <v>31937.200000000001</v>
      </c>
      <c r="N528" s="38">
        <f t="shared" si="8"/>
        <v>353714.90000000008</v>
      </c>
    </row>
    <row r="529" spans="1:14" x14ac:dyDescent="0.25">
      <c r="A529" s="12" t="s">
        <v>405</v>
      </c>
      <c r="B529" s="32">
        <v>4289.25</v>
      </c>
      <c r="C529" s="32">
        <v>14222.25</v>
      </c>
      <c r="D529" s="32">
        <v>14222.25</v>
      </c>
      <c r="E529" s="32">
        <v>14222.25</v>
      </c>
      <c r="F529" s="32">
        <v>14754.4</v>
      </c>
      <c r="G529" s="32">
        <v>11479.4</v>
      </c>
      <c r="H529" s="32">
        <v>11479.4</v>
      </c>
      <c r="I529" s="31">
        <v>11479.400000000001</v>
      </c>
      <c r="J529" s="32">
        <v>11479.4</v>
      </c>
      <c r="K529" s="31">
        <v>10461.92</v>
      </c>
      <c r="L529" s="32">
        <v>10461.92</v>
      </c>
      <c r="M529" s="32">
        <v>10461.92</v>
      </c>
      <c r="N529" s="38">
        <f t="shared" si="8"/>
        <v>139013.76000000001</v>
      </c>
    </row>
    <row r="530" spans="1:14" x14ac:dyDescent="0.25">
      <c r="A530" s="12" t="s">
        <v>406</v>
      </c>
      <c r="B530" s="32">
        <v>5311.59</v>
      </c>
      <c r="C530" s="32">
        <v>9675</v>
      </c>
      <c r="D530" s="32">
        <v>9675</v>
      </c>
      <c r="E530" s="32">
        <v>9675</v>
      </c>
      <c r="F530" s="32">
        <v>9675</v>
      </c>
      <c r="G530" s="32">
        <v>8869.08</v>
      </c>
      <c r="H530" s="32">
        <v>8869.08</v>
      </c>
      <c r="I530" s="31">
        <v>8869.08</v>
      </c>
      <c r="J530" s="32">
        <v>8869.08</v>
      </c>
      <c r="K530" s="31">
        <v>9362.49</v>
      </c>
      <c r="L530" s="32">
        <v>9362.49</v>
      </c>
      <c r="M530" s="32">
        <v>9362.49</v>
      </c>
      <c r="N530" s="38">
        <f t="shared" si="8"/>
        <v>107575.38000000002</v>
      </c>
    </row>
    <row r="531" spans="1:14" x14ac:dyDescent="0.25">
      <c r="A531" s="12" t="s">
        <v>778</v>
      </c>
      <c r="B531" s="32">
        <v>748.2</v>
      </c>
      <c r="C531" s="32">
        <v>2580</v>
      </c>
      <c r="D531" s="32">
        <v>2580</v>
      </c>
      <c r="E531" s="32">
        <v>2580</v>
      </c>
      <c r="F531" s="32">
        <v>2580</v>
      </c>
      <c r="G531" s="32">
        <v>2112.6999999999998</v>
      </c>
      <c r="H531" s="32">
        <v>2112.6999999999998</v>
      </c>
      <c r="I531" s="31">
        <v>2112.6999999999998</v>
      </c>
      <c r="J531" s="32">
        <v>2112.6999999999998</v>
      </c>
      <c r="K531" s="31">
        <v>1677</v>
      </c>
      <c r="L531" s="32">
        <v>1677</v>
      </c>
      <c r="M531" s="32">
        <v>1677</v>
      </c>
      <c r="N531" s="38">
        <f t="shared" si="8"/>
        <v>24550.000000000004</v>
      </c>
    </row>
    <row r="532" spans="1:14" x14ac:dyDescent="0.25">
      <c r="A532" s="12" t="s">
        <v>779</v>
      </c>
      <c r="B532" s="32">
        <v>5224.5</v>
      </c>
      <c r="C532" s="32">
        <v>8107.65</v>
      </c>
      <c r="D532" s="32">
        <v>8107.65</v>
      </c>
      <c r="E532" s="32">
        <v>8107.65</v>
      </c>
      <c r="F532" s="32">
        <v>8252.7900000000009</v>
      </c>
      <c r="G532" s="32">
        <v>7993.5</v>
      </c>
      <c r="H532" s="32">
        <v>7993.5</v>
      </c>
      <c r="I532" s="31">
        <v>7993.5</v>
      </c>
      <c r="J532" s="32">
        <v>7993.5</v>
      </c>
      <c r="K532" s="31">
        <v>8649.4500000000007</v>
      </c>
      <c r="L532" s="32">
        <v>8649.4500000000007</v>
      </c>
      <c r="M532" s="32">
        <v>8649.4500000000007</v>
      </c>
      <c r="N532" s="38">
        <f t="shared" si="8"/>
        <v>95722.589999999982</v>
      </c>
    </row>
    <row r="533" spans="1:14" x14ac:dyDescent="0.25">
      <c r="A533" s="12" t="s">
        <v>780</v>
      </c>
      <c r="B533" s="32">
        <v>3225</v>
      </c>
      <c r="C533" s="32">
        <v>3225</v>
      </c>
      <c r="D533" s="32">
        <v>3225</v>
      </c>
      <c r="E533" s="32">
        <v>3225</v>
      </c>
      <c r="F533" s="32">
        <v>3225</v>
      </c>
      <c r="G533" s="32">
        <v>3143.73</v>
      </c>
      <c r="H533" s="32">
        <v>3143.73</v>
      </c>
      <c r="I533" s="31">
        <v>3143.73</v>
      </c>
      <c r="J533" s="32">
        <v>3143.73</v>
      </c>
      <c r="K533" s="31">
        <v>3225</v>
      </c>
      <c r="L533" s="32">
        <v>3225</v>
      </c>
      <c r="M533" s="32">
        <v>3225</v>
      </c>
      <c r="N533" s="38">
        <f t="shared" si="8"/>
        <v>38374.92</v>
      </c>
    </row>
    <row r="534" spans="1:14" x14ac:dyDescent="0.25">
      <c r="A534" s="12" t="s">
        <v>407</v>
      </c>
      <c r="B534" s="32">
        <v>27554.400000000001</v>
      </c>
      <c r="C534" s="32">
        <v>35604</v>
      </c>
      <c r="D534" s="32">
        <v>35604</v>
      </c>
      <c r="E534" s="32">
        <v>35604</v>
      </c>
      <c r="F534" s="32">
        <v>36029.760000000002</v>
      </c>
      <c r="G534" s="32">
        <v>37539</v>
      </c>
      <c r="H534" s="32">
        <v>37539</v>
      </c>
      <c r="I534" s="31">
        <v>37539</v>
      </c>
      <c r="J534" s="32">
        <v>37539</v>
      </c>
      <c r="K534" s="31">
        <v>38022.720000000001</v>
      </c>
      <c r="L534" s="32">
        <v>38022.720000000001</v>
      </c>
      <c r="M534" s="32">
        <v>38022.720000000001</v>
      </c>
      <c r="N534" s="38">
        <f t="shared" si="8"/>
        <v>434620.31999999995</v>
      </c>
    </row>
    <row r="535" spans="1:14" x14ac:dyDescent="0.25">
      <c r="A535" s="12" t="s">
        <v>408</v>
      </c>
      <c r="B535" s="32">
        <v>1322.25</v>
      </c>
      <c r="C535" s="32">
        <v>2976.68</v>
      </c>
      <c r="D535" s="32">
        <v>2976.68</v>
      </c>
      <c r="E535" s="32">
        <v>2976.68</v>
      </c>
      <c r="F535" s="32">
        <v>2976.68</v>
      </c>
      <c r="G535" s="32">
        <v>2307.4899999999998</v>
      </c>
      <c r="H535" s="32">
        <v>2307.4899999999998</v>
      </c>
      <c r="I535" s="31">
        <v>2307.4899999999998</v>
      </c>
      <c r="J535" s="32">
        <v>2307.4899999999998</v>
      </c>
      <c r="K535" s="31">
        <v>2652.56</v>
      </c>
      <c r="L535" s="32">
        <v>2652.56</v>
      </c>
      <c r="M535" s="32">
        <v>2652.56</v>
      </c>
      <c r="N535" s="38">
        <f t="shared" si="8"/>
        <v>30416.610000000004</v>
      </c>
    </row>
    <row r="536" spans="1:14" x14ac:dyDescent="0.25">
      <c r="A536" s="12" t="s">
        <v>781</v>
      </c>
      <c r="B536" s="32">
        <v>2550.98</v>
      </c>
      <c r="C536" s="32">
        <v>2992.8</v>
      </c>
      <c r="D536" s="32">
        <v>2992.8</v>
      </c>
      <c r="E536" s="32">
        <v>2992.8</v>
      </c>
      <c r="F536" s="32">
        <v>2992.8</v>
      </c>
      <c r="G536" s="32">
        <v>2893.47</v>
      </c>
      <c r="H536" s="32">
        <v>2893.47</v>
      </c>
      <c r="I536" s="31">
        <v>2893.4700000000003</v>
      </c>
      <c r="J536" s="32">
        <v>2893.47</v>
      </c>
      <c r="K536" s="31">
        <v>2648.05</v>
      </c>
      <c r="L536" s="32">
        <v>2648.05</v>
      </c>
      <c r="M536" s="32">
        <v>2648.05</v>
      </c>
      <c r="N536" s="38">
        <f t="shared" si="8"/>
        <v>34040.210000000006</v>
      </c>
    </row>
    <row r="537" spans="1:14" x14ac:dyDescent="0.25">
      <c r="A537" s="12" t="s">
        <v>782</v>
      </c>
      <c r="B537" s="32">
        <v>3528.16</v>
      </c>
      <c r="C537" s="32">
        <v>6301.66</v>
      </c>
      <c r="D537" s="32">
        <v>6301.66</v>
      </c>
      <c r="E537" s="32">
        <v>6301.66</v>
      </c>
      <c r="F537" s="32">
        <v>6385.5</v>
      </c>
      <c r="G537" s="32">
        <v>5204.5</v>
      </c>
      <c r="H537" s="32">
        <v>5204.5</v>
      </c>
      <c r="I537" s="31">
        <v>5204.5</v>
      </c>
      <c r="J537" s="32">
        <v>5204.5</v>
      </c>
      <c r="K537" s="31">
        <v>5278.04</v>
      </c>
      <c r="L537" s="32">
        <v>5278.04</v>
      </c>
      <c r="M537" s="32">
        <v>5278.04</v>
      </c>
      <c r="N537" s="38">
        <f t="shared" si="8"/>
        <v>65470.76</v>
      </c>
    </row>
    <row r="538" spans="1:14" x14ac:dyDescent="0.25">
      <c r="A538" s="12" t="s">
        <v>409</v>
      </c>
      <c r="B538" s="32">
        <v>2805.75</v>
      </c>
      <c r="C538" s="32">
        <v>7788.39</v>
      </c>
      <c r="D538" s="32">
        <v>7788.39</v>
      </c>
      <c r="E538" s="32">
        <v>7788.39</v>
      </c>
      <c r="F538" s="32">
        <v>7836.75</v>
      </c>
      <c r="G538" s="32">
        <v>4998.12</v>
      </c>
      <c r="H538" s="32">
        <v>4998.12</v>
      </c>
      <c r="I538" s="31">
        <v>4998.12</v>
      </c>
      <c r="J538" s="32">
        <v>4998.12</v>
      </c>
      <c r="K538" s="31">
        <v>7004.7</v>
      </c>
      <c r="L538" s="32">
        <v>7004.7</v>
      </c>
      <c r="M538" s="32">
        <v>7004.7</v>
      </c>
      <c r="N538" s="38">
        <f t="shared" si="8"/>
        <v>75014.25</v>
      </c>
    </row>
    <row r="539" spans="1:14" x14ac:dyDescent="0.25">
      <c r="A539" s="12" t="s">
        <v>410</v>
      </c>
      <c r="B539" s="32">
        <v>15705.8</v>
      </c>
      <c r="C539" s="32">
        <v>28734.799999999999</v>
      </c>
      <c r="D539" s="32">
        <v>28734.799999999999</v>
      </c>
      <c r="E539" s="32">
        <v>28734.799999999999</v>
      </c>
      <c r="F539" s="32">
        <v>28960.5</v>
      </c>
      <c r="G539" s="32">
        <v>21149.599999999999</v>
      </c>
      <c r="H539" s="32">
        <v>21149.599999999999</v>
      </c>
      <c r="I539" s="31">
        <v>21149.599999999999</v>
      </c>
      <c r="J539" s="32">
        <v>21149.599999999999</v>
      </c>
      <c r="K539" s="31">
        <v>25174.400000000001</v>
      </c>
      <c r="L539" s="32">
        <v>31624.400000000001</v>
      </c>
      <c r="M539" s="32">
        <v>31624.400000000001</v>
      </c>
      <c r="N539" s="38">
        <f t="shared" si="8"/>
        <v>303892.30000000005</v>
      </c>
    </row>
    <row r="540" spans="1:14" x14ac:dyDescent="0.25">
      <c r="A540" s="12" t="s">
        <v>411</v>
      </c>
      <c r="B540" s="32">
        <v>5508.32</v>
      </c>
      <c r="C540" s="32">
        <v>15518.72</v>
      </c>
      <c r="D540" s="32">
        <v>12293.72</v>
      </c>
      <c r="E540" s="32">
        <v>12293.72</v>
      </c>
      <c r="F540" s="32">
        <v>12384</v>
      </c>
      <c r="G540" s="32">
        <v>15984.7</v>
      </c>
      <c r="H540" s="32">
        <v>15984.7</v>
      </c>
      <c r="I540" s="31">
        <v>15984.7</v>
      </c>
      <c r="J540" s="32">
        <v>9534.7000000000007</v>
      </c>
      <c r="K540" s="31">
        <v>19759.599999999999</v>
      </c>
      <c r="L540" s="32">
        <v>19759.599999999999</v>
      </c>
      <c r="M540" s="32">
        <v>19759.599999999999</v>
      </c>
      <c r="N540" s="38">
        <f t="shared" si="8"/>
        <v>174766.08000000002</v>
      </c>
    </row>
    <row r="541" spans="1:14" x14ac:dyDescent="0.25">
      <c r="A541" s="12" t="s">
        <v>412</v>
      </c>
      <c r="B541" s="32">
        <v>30186</v>
      </c>
      <c r="C541" s="32">
        <v>72868.98</v>
      </c>
      <c r="D541" s="32">
        <v>64000.23</v>
      </c>
      <c r="E541" s="32">
        <v>64000.23</v>
      </c>
      <c r="F541" s="32">
        <v>64474.2</v>
      </c>
      <c r="G541" s="32">
        <v>57359.85</v>
      </c>
      <c r="H541" s="32">
        <v>57359.85</v>
      </c>
      <c r="I541" s="31">
        <v>57359.85</v>
      </c>
      <c r="J541" s="32">
        <v>48491.1</v>
      </c>
      <c r="K541" s="31">
        <v>57698.01</v>
      </c>
      <c r="L541" s="32">
        <v>57698.01</v>
      </c>
      <c r="M541" s="32">
        <v>57698.01</v>
      </c>
      <c r="N541" s="38">
        <f t="shared" si="8"/>
        <v>689194.32</v>
      </c>
    </row>
    <row r="542" spans="1:14" x14ac:dyDescent="0.25">
      <c r="A542" s="12" t="s">
        <v>413</v>
      </c>
      <c r="B542" s="32">
        <v>3734.55</v>
      </c>
      <c r="C542" s="32">
        <v>8272.14</v>
      </c>
      <c r="D542" s="32">
        <v>8272.14</v>
      </c>
      <c r="E542" s="32">
        <v>8272.14</v>
      </c>
      <c r="F542" s="32">
        <v>8349.5400000000009</v>
      </c>
      <c r="G542" s="32">
        <v>6545.13</v>
      </c>
      <c r="H542" s="32">
        <v>6545.13</v>
      </c>
      <c r="I542" s="31">
        <v>6545.13</v>
      </c>
      <c r="J542" s="32">
        <v>6545.13</v>
      </c>
      <c r="K542" s="31">
        <v>8395.98</v>
      </c>
      <c r="L542" s="32">
        <v>8395.98</v>
      </c>
      <c r="M542" s="32">
        <v>8318.58</v>
      </c>
      <c r="N542" s="38">
        <f t="shared" si="8"/>
        <v>88191.569999999978</v>
      </c>
    </row>
    <row r="543" spans="1:14" x14ac:dyDescent="0.25">
      <c r="A543" s="12" t="s">
        <v>414</v>
      </c>
      <c r="B543" s="32">
        <v>2438.1</v>
      </c>
      <c r="C543" s="32">
        <v>8088.3</v>
      </c>
      <c r="D543" s="32">
        <v>8088.3</v>
      </c>
      <c r="E543" s="32">
        <v>8088.3</v>
      </c>
      <c r="F543" s="32">
        <v>8175.39</v>
      </c>
      <c r="G543" s="32">
        <v>6964.08</v>
      </c>
      <c r="H543" s="32">
        <v>6964.08</v>
      </c>
      <c r="I543" s="31">
        <v>6964.08</v>
      </c>
      <c r="J543" s="32">
        <v>6964.08</v>
      </c>
      <c r="K543" s="31">
        <v>7990.59</v>
      </c>
      <c r="L543" s="32">
        <v>7990.59</v>
      </c>
      <c r="M543" s="32">
        <v>7990.59</v>
      </c>
      <c r="N543" s="38">
        <f t="shared" si="8"/>
        <v>86706.48</v>
      </c>
    </row>
    <row r="544" spans="1:14" x14ac:dyDescent="0.25">
      <c r="A544" s="12" t="s">
        <v>415</v>
      </c>
      <c r="B544" s="32">
        <v>16524.900000000001</v>
      </c>
      <c r="C544" s="32">
        <v>22462.16</v>
      </c>
      <c r="D544" s="32">
        <v>22462.16</v>
      </c>
      <c r="E544" s="32">
        <v>22462.16</v>
      </c>
      <c r="F544" s="32">
        <v>22575</v>
      </c>
      <c r="G544" s="32">
        <v>22258.95</v>
      </c>
      <c r="H544" s="32">
        <v>22258.95</v>
      </c>
      <c r="I544" s="31">
        <v>22258.95</v>
      </c>
      <c r="J544" s="32">
        <v>22258.95</v>
      </c>
      <c r="K544" s="31">
        <v>22430.52</v>
      </c>
      <c r="L544" s="32">
        <v>22430.52</v>
      </c>
      <c r="M544" s="32">
        <v>22430.52</v>
      </c>
      <c r="N544" s="38">
        <f t="shared" si="8"/>
        <v>262813.74</v>
      </c>
    </row>
    <row r="545" spans="1:14" x14ac:dyDescent="0.25">
      <c r="A545" s="12" t="s">
        <v>783</v>
      </c>
      <c r="B545" s="32">
        <v>7962.54</v>
      </c>
      <c r="C545" s="32">
        <v>9675</v>
      </c>
      <c r="D545" s="32">
        <v>9675</v>
      </c>
      <c r="E545" s="32">
        <v>9675</v>
      </c>
      <c r="F545" s="32">
        <v>9675</v>
      </c>
      <c r="G545" s="32">
        <v>9653.73</v>
      </c>
      <c r="H545" s="32">
        <v>9653.73</v>
      </c>
      <c r="I545" s="31">
        <v>9653.73</v>
      </c>
      <c r="J545" s="32">
        <v>9653.73</v>
      </c>
      <c r="K545" s="31">
        <v>9572.4600000000009</v>
      </c>
      <c r="L545" s="32">
        <v>9572.4599999999991</v>
      </c>
      <c r="M545" s="32">
        <v>9572.4599999999991</v>
      </c>
      <c r="N545" s="38">
        <f t="shared" si="8"/>
        <v>113994.84</v>
      </c>
    </row>
    <row r="546" spans="1:14" x14ac:dyDescent="0.25">
      <c r="A546" s="12" t="s">
        <v>416</v>
      </c>
      <c r="B546" s="32">
        <v>1464.16</v>
      </c>
      <c r="C546" s="32">
        <v>5160</v>
      </c>
      <c r="D546" s="32">
        <v>5160</v>
      </c>
      <c r="E546" s="32">
        <v>5160</v>
      </c>
      <c r="F546" s="32">
        <v>5160</v>
      </c>
      <c r="G546" s="32">
        <v>4062.86</v>
      </c>
      <c r="H546" s="32">
        <v>4062.86</v>
      </c>
      <c r="I546" s="31">
        <v>4062.86</v>
      </c>
      <c r="J546" s="32">
        <v>4062.86</v>
      </c>
      <c r="K546" s="31">
        <v>4674.96</v>
      </c>
      <c r="L546" s="32">
        <v>4674.96</v>
      </c>
      <c r="M546" s="32">
        <v>4674.96</v>
      </c>
      <c r="N546" s="38">
        <f t="shared" si="8"/>
        <v>52380.479999999996</v>
      </c>
    </row>
    <row r="547" spans="1:14" x14ac:dyDescent="0.25">
      <c r="A547" s="12" t="s">
        <v>417</v>
      </c>
      <c r="B547" s="32">
        <v>6898.29</v>
      </c>
      <c r="C547" s="32">
        <v>8871.99</v>
      </c>
      <c r="D547" s="32">
        <v>8871.99</v>
      </c>
      <c r="E547" s="32">
        <v>8871.99</v>
      </c>
      <c r="F547" s="32">
        <v>8871.99</v>
      </c>
      <c r="G547" s="32">
        <v>7826.1</v>
      </c>
      <c r="H547" s="32">
        <v>7826.1</v>
      </c>
      <c r="I547" s="31">
        <v>7826.1</v>
      </c>
      <c r="J547" s="32">
        <v>7826.1</v>
      </c>
      <c r="K547" s="31">
        <v>8312.76</v>
      </c>
      <c r="L547" s="32">
        <v>8312.76</v>
      </c>
      <c r="M547" s="32">
        <v>8312.76</v>
      </c>
      <c r="N547" s="38">
        <f t="shared" si="8"/>
        <v>98628.929999999978</v>
      </c>
    </row>
    <row r="548" spans="1:14" x14ac:dyDescent="0.25">
      <c r="A548" s="12" t="s">
        <v>418</v>
      </c>
      <c r="B548" s="32">
        <v>2257.5</v>
      </c>
      <c r="C548" s="32">
        <v>2934.75</v>
      </c>
      <c r="D548" s="32">
        <v>2934.75</v>
      </c>
      <c r="E548" s="32">
        <v>2934.75</v>
      </c>
      <c r="F548" s="32">
        <v>2934.75</v>
      </c>
      <c r="G548" s="32">
        <v>2892.18</v>
      </c>
      <c r="H548" s="32">
        <v>2892.18</v>
      </c>
      <c r="I548" s="31">
        <v>2892.18</v>
      </c>
      <c r="J548" s="32">
        <v>2892.18</v>
      </c>
      <c r="K548" s="31">
        <v>2858.64</v>
      </c>
      <c r="L548" s="32">
        <v>2858.64</v>
      </c>
      <c r="M548" s="32">
        <v>2858.64</v>
      </c>
      <c r="N548" s="38">
        <f t="shared" si="8"/>
        <v>34141.14</v>
      </c>
    </row>
    <row r="549" spans="1:14" x14ac:dyDescent="0.25">
      <c r="A549" s="12" t="s">
        <v>419</v>
      </c>
      <c r="B549" s="32">
        <v>3579.75</v>
      </c>
      <c r="C549" s="32">
        <v>8668.7999999999993</v>
      </c>
      <c r="D549" s="32">
        <v>8668.7999999999993</v>
      </c>
      <c r="E549" s="32">
        <v>8668.7999999999993</v>
      </c>
      <c r="F549" s="32">
        <v>8668.7999999999993</v>
      </c>
      <c r="G549" s="32">
        <v>7678.08</v>
      </c>
      <c r="H549" s="32">
        <v>7678.08</v>
      </c>
      <c r="I549" s="31">
        <v>7678.08</v>
      </c>
      <c r="J549" s="32">
        <v>7678.08</v>
      </c>
      <c r="K549" s="31">
        <v>7403.31</v>
      </c>
      <c r="L549" s="32">
        <v>7403.31</v>
      </c>
      <c r="M549" s="32">
        <v>7403.31</v>
      </c>
      <c r="N549" s="38">
        <f t="shared" si="8"/>
        <v>91177.2</v>
      </c>
    </row>
    <row r="550" spans="1:14" x14ac:dyDescent="0.25">
      <c r="A550" s="12" t="s">
        <v>420</v>
      </c>
      <c r="B550" s="32">
        <v>3792.6</v>
      </c>
      <c r="C550" s="32">
        <v>8852.64</v>
      </c>
      <c r="D550" s="32">
        <v>8852.64</v>
      </c>
      <c r="E550" s="32">
        <v>8852.64</v>
      </c>
      <c r="F550" s="32">
        <v>8852.64</v>
      </c>
      <c r="G550" s="32">
        <v>5985.93</v>
      </c>
      <c r="H550" s="32">
        <v>5985.93</v>
      </c>
      <c r="I550" s="31">
        <v>5985.93</v>
      </c>
      <c r="J550" s="32">
        <v>5985.93</v>
      </c>
      <c r="K550" s="31">
        <v>8181.1799999999994</v>
      </c>
      <c r="L550" s="32">
        <v>8181.18</v>
      </c>
      <c r="M550" s="32">
        <v>8181.18</v>
      </c>
      <c r="N550" s="38">
        <f t="shared" si="8"/>
        <v>87690.419999999984</v>
      </c>
    </row>
    <row r="551" spans="1:14" x14ac:dyDescent="0.25">
      <c r="A551" s="12" t="s">
        <v>421</v>
      </c>
      <c r="B551" s="32">
        <v>2728.35</v>
      </c>
      <c r="C551" s="32">
        <v>7952.85</v>
      </c>
      <c r="D551" s="32">
        <v>7952.85</v>
      </c>
      <c r="E551" s="32">
        <v>7952.85</v>
      </c>
      <c r="F551" s="32">
        <v>7952.85</v>
      </c>
      <c r="G551" s="32">
        <v>5939.49</v>
      </c>
      <c r="H551" s="32">
        <v>5939.49</v>
      </c>
      <c r="I551" s="31">
        <v>5939.49</v>
      </c>
      <c r="J551" s="32">
        <v>5939.49</v>
      </c>
      <c r="K551" s="31">
        <v>7601.6399999999994</v>
      </c>
      <c r="L551" s="32">
        <v>7601.64</v>
      </c>
      <c r="M551" s="32">
        <v>7601.64</v>
      </c>
      <c r="N551" s="38">
        <f t="shared" si="8"/>
        <v>81102.62999999999</v>
      </c>
    </row>
    <row r="552" spans="1:14" x14ac:dyDescent="0.25">
      <c r="A552" s="12" t="s">
        <v>426</v>
      </c>
      <c r="B552" s="32">
        <v>53244.88</v>
      </c>
      <c r="C552" s="32">
        <v>88590.75</v>
      </c>
      <c r="D552" s="32">
        <v>81334.5</v>
      </c>
      <c r="E552" s="32">
        <v>81334.5</v>
      </c>
      <c r="F552" s="32">
        <v>82089.279999999999</v>
      </c>
      <c r="G552" s="32">
        <v>85370.91</v>
      </c>
      <c r="H552" s="32">
        <v>85370.91</v>
      </c>
      <c r="I552" s="31">
        <v>85370.91</v>
      </c>
      <c r="J552" s="32">
        <v>78114.66</v>
      </c>
      <c r="K552" s="31">
        <v>83052.45</v>
      </c>
      <c r="L552" s="32">
        <v>86277.45</v>
      </c>
      <c r="M552" s="32">
        <v>86277.45</v>
      </c>
      <c r="N552" s="38">
        <f t="shared" si="8"/>
        <v>976428.65</v>
      </c>
    </row>
    <row r="553" spans="1:14" x14ac:dyDescent="0.25">
      <c r="A553" s="12" t="s">
        <v>422</v>
      </c>
      <c r="B553" s="32">
        <v>26644.95</v>
      </c>
      <c r="C553" s="32">
        <v>49836.01</v>
      </c>
      <c r="D553" s="32">
        <v>49836.01</v>
      </c>
      <c r="E553" s="32">
        <v>49836.01</v>
      </c>
      <c r="F553" s="32">
        <v>50055.31</v>
      </c>
      <c r="G553" s="32">
        <v>35608.879999999997</v>
      </c>
      <c r="H553" s="32">
        <v>35608.879999999997</v>
      </c>
      <c r="I553" s="31">
        <v>35608.879999999997</v>
      </c>
      <c r="J553" s="32">
        <v>35608.879999999997</v>
      </c>
      <c r="K553" s="31">
        <v>40815.56</v>
      </c>
      <c r="L553" s="32">
        <v>44040.56</v>
      </c>
      <c r="M553" s="32">
        <v>44040.56</v>
      </c>
      <c r="N553" s="38">
        <f t="shared" si="8"/>
        <v>497540.49</v>
      </c>
    </row>
    <row r="554" spans="1:14" x14ac:dyDescent="0.25">
      <c r="A554" s="12" t="s">
        <v>423</v>
      </c>
      <c r="B554" s="32">
        <v>7869</v>
      </c>
      <c r="C554" s="32">
        <v>15141.4</v>
      </c>
      <c r="D554" s="32">
        <v>15141.4</v>
      </c>
      <c r="E554" s="32">
        <v>15141.4</v>
      </c>
      <c r="F554" s="32">
        <v>15302.65</v>
      </c>
      <c r="G554" s="32">
        <v>10740.85</v>
      </c>
      <c r="H554" s="32">
        <v>10740.85</v>
      </c>
      <c r="I554" s="31">
        <v>10740.85</v>
      </c>
      <c r="J554" s="32">
        <v>10740.85</v>
      </c>
      <c r="K554" s="31">
        <v>13320.85</v>
      </c>
      <c r="L554" s="32">
        <v>13320.85</v>
      </c>
      <c r="M554" s="32">
        <v>13320.85</v>
      </c>
      <c r="N554" s="38">
        <f t="shared" si="8"/>
        <v>151521.80000000005</v>
      </c>
    </row>
    <row r="555" spans="1:14" x14ac:dyDescent="0.25">
      <c r="A555" s="12" t="s">
        <v>424</v>
      </c>
      <c r="B555" s="32">
        <v>9320.25</v>
      </c>
      <c r="C555" s="32">
        <v>15850.9</v>
      </c>
      <c r="D555" s="32">
        <v>15850.9</v>
      </c>
      <c r="E555" s="32">
        <v>15850.9</v>
      </c>
      <c r="F555" s="32">
        <v>16092.75</v>
      </c>
      <c r="G555" s="32">
        <v>14248.05</v>
      </c>
      <c r="H555" s="32">
        <v>14248.05</v>
      </c>
      <c r="I555" s="31">
        <v>14248.05</v>
      </c>
      <c r="J555" s="32">
        <v>14248.05</v>
      </c>
      <c r="K555" s="31">
        <v>15196.199999999999</v>
      </c>
      <c r="L555" s="32">
        <v>18421.2</v>
      </c>
      <c r="M555" s="32">
        <v>18421.2</v>
      </c>
      <c r="N555" s="38">
        <f t="shared" si="8"/>
        <v>181996.50000000006</v>
      </c>
    </row>
    <row r="556" spans="1:14" x14ac:dyDescent="0.25">
      <c r="A556" s="12" t="s">
        <v>425</v>
      </c>
      <c r="B556" s="32">
        <v>7837.24</v>
      </c>
      <c r="C556" s="32">
        <v>16126</v>
      </c>
      <c r="D556" s="32">
        <v>16126</v>
      </c>
      <c r="E556" s="32">
        <v>16126</v>
      </c>
      <c r="F556" s="32">
        <v>16126</v>
      </c>
      <c r="G556" s="32">
        <v>12196.96</v>
      </c>
      <c r="H556" s="32">
        <v>12196.96</v>
      </c>
      <c r="I556" s="31">
        <v>12196.96</v>
      </c>
      <c r="J556" s="32">
        <v>12196.96</v>
      </c>
      <c r="K556" s="31">
        <v>12667.8</v>
      </c>
      <c r="L556" s="32">
        <v>12667.8</v>
      </c>
      <c r="M556" s="32">
        <v>12667.8</v>
      </c>
      <c r="N556" s="38">
        <f t="shared" si="8"/>
        <v>159132.47999999992</v>
      </c>
    </row>
    <row r="557" spans="1:14" x14ac:dyDescent="0.25">
      <c r="A557" s="12" t="s">
        <v>427</v>
      </c>
      <c r="B557" s="32">
        <v>6869.28</v>
      </c>
      <c r="C557" s="32">
        <v>16428.18</v>
      </c>
      <c r="D557" s="32">
        <v>16428.18</v>
      </c>
      <c r="E557" s="32">
        <v>16428.18</v>
      </c>
      <c r="F557" s="32">
        <v>16428.18</v>
      </c>
      <c r="G557" s="32">
        <v>8270.2199999999993</v>
      </c>
      <c r="H557" s="32">
        <v>8270.2199999999993</v>
      </c>
      <c r="I557" s="31">
        <v>8270.2199999999993</v>
      </c>
      <c r="J557" s="32">
        <v>8270.2199999999993</v>
      </c>
      <c r="K557" s="31">
        <v>10089.120000000001</v>
      </c>
      <c r="L557" s="32">
        <v>10089.120000000001</v>
      </c>
      <c r="M557" s="32">
        <v>10089.120000000001</v>
      </c>
      <c r="N557" s="38">
        <f t="shared" si="8"/>
        <v>135930.23999999999</v>
      </c>
    </row>
    <row r="558" spans="1:14" x14ac:dyDescent="0.25">
      <c r="A558" s="12" t="s">
        <v>428</v>
      </c>
      <c r="B558" s="32">
        <v>4360.2</v>
      </c>
      <c r="C558" s="32">
        <v>11713.2</v>
      </c>
      <c r="D558" s="32">
        <v>11713.2</v>
      </c>
      <c r="E558" s="32">
        <v>11713.2</v>
      </c>
      <c r="F558" s="32">
        <v>11842.2</v>
      </c>
      <c r="G558" s="32">
        <v>8931.9599999999991</v>
      </c>
      <c r="H558" s="32">
        <v>8931.9599999999991</v>
      </c>
      <c r="I558" s="31">
        <v>8931.9599999999991</v>
      </c>
      <c r="J558" s="32">
        <v>8931.9599999999991</v>
      </c>
      <c r="K558" s="31">
        <v>8286.9599999999991</v>
      </c>
      <c r="L558" s="32">
        <v>8286.9599999999991</v>
      </c>
      <c r="M558" s="32">
        <v>8286.9599999999991</v>
      </c>
      <c r="N558" s="38">
        <f t="shared" si="8"/>
        <v>111930.71999999997</v>
      </c>
    </row>
    <row r="559" spans="1:14" x14ac:dyDescent="0.25">
      <c r="A559" s="12" t="s">
        <v>430</v>
      </c>
      <c r="B559" s="32">
        <v>2612.25</v>
      </c>
      <c r="C559" s="32">
        <v>2983.13</v>
      </c>
      <c r="D559" s="32">
        <v>2983.13</v>
      </c>
      <c r="E559" s="32">
        <v>2983.13</v>
      </c>
      <c r="F559" s="32">
        <v>2983.13</v>
      </c>
      <c r="G559" s="32">
        <v>3136.31</v>
      </c>
      <c r="H559" s="32">
        <v>3136.31</v>
      </c>
      <c r="I559" s="31">
        <v>3136.31</v>
      </c>
      <c r="J559" s="32">
        <v>3136.31</v>
      </c>
      <c r="K559" s="31">
        <v>2322</v>
      </c>
      <c r="L559" s="32">
        <v>2322</v>
      </c>
      <c r="M559" s="32">
        <v>2322</v>
      </c>
      <c r="N559" s="38">
        <f t="shared" si="8"/>
        <v>34056.010000000009</v>
      </c>
    </row>
    <row r="560" spans="1:14" x14ac:dyDescent="0.25">
      <c r="A560" s="12" t="s">
        <v>429</v>
      </c>
      <c r="B560" s="32">
        <v>1570.58</v>
      </c>
      <c r="C560" s="32">
        <v>2580</v>
      </c>
      <c r="D560" s="32">
        <v>2580</v>
      </c>
      <c r="E560" s="32">
        <v>2580</v>
      </c>
      <c r="F560" s="32">
        <v>2580</v>
      </c>
      <c r="G560" s="32">
        <v>1567.35</v>
      </c>
      <c r="H560" s="32">
        <v>1567.35</v>
      </c>
      <c r="I560" s="31">
        <v>1567.35</v>
      </c>
      <c r="J560" s="32">
        <v>1567.35</v>
      </c>
      <c r="K560" s="31">
        <v>1964.35</v>
      </c>
      <c r="L560" s="32">
        <v>1964.35</v>
      </c>
      <c r="M560" s="32">
        <v>1964.35</v>
      </c>
      <c r="N560" s="38">
        <f t="shared" si="8"/>
        <v>24053.029999999995</v>
      </c>
    </row>
    <row r="561" spans="1:14" x14ac:dyDescent="0.25">
      <c r="A561" s="12" t="s">
        <v>431</v>
      </c>
      <c r="B561" s="32">
        <v>59562.64</v>
      </c>
      <c r="C561" s="32">
        <v>73804.240000000005</v>
      </c>
      <c r="D561" s="32">
        <v>73804.240000000005</v>
      </c>
      <c r="E561" s="32">
        <v>73804.240000000005</v>
      </c>
      <c r="F561" s="32">
        <v>74175</v>
      </c>
      <c r="G561" s="32">
        <v>65452.02</v>
      </c>
      <c r="H561" s="32">
        <v>65452.02</v>
      </c>
      <c r="I561" s="31">
        <v>65452.02</v>
      </c>
      <c r="J561" s="32">
        <v>65452.02</v>
      </c>
      <c r="K561" s="31">
        <v>68871.429999999993</v>
      </c>
      <c r="L561" s="32">
        <v>68871.429999999993</v>
      </c>
      <c r="M561" s="32">
        <v>68871.429999999993</v>
      </c>
      <c r="N561" s="38">
        <f t="shared" si="8"/>
        <v>823572.73</v>
      </c>
    </row>
    <row r="562" spans="1:14" x14ac:dyDescent="0.25">
      <c r="A562" s="12" t="s">
        <v>784</v>
      </c>
      <c r="B562" s="32">
        <v>6946.65</v>
      </c>
      <c r="C562" s="32">
        <v>9510.5400000000009</v>
      </c>
      <c r="D562" s="32">
        <v>9510.5400000000009</v>
      </c>
      <c r="E562" s="32">
        <v>9510.5400000000009</v>
      </c>
      <c r="F562" s="32">
        <v>9510.5400000000009</v>
      </c>
      <c r="G562" s="32">
        <v>8819.73</v>
      </c>
      <c r="H562" s="32">
        <v>8819.73</v>
      </c>
      <c r="I562" s="31">
        <v>8819.73</v>
      </c>
      <c r="J562" s="32">
        <v>8819.73</v>
      </c>
      <c r="K562" s="31">
        <v>9266.73</v>
      </c>
      <c r="L562" s="32">
        <v>9266.73</v>
      </c>
      <c r="M562" s="32">
        <v>9266.73</v>
      </c>
      <c r="N562" s="38">
        <f t="shared" si="8"/>
        <v>108067.91999999998</v>
      </c>
    </row>
    <row r="563" spans="1:14" x14ac:dyDescent="0.25">
      <c r="A563" s="12" t="s">
        <v>432</v>
      </c>
      <c r="B563" s="32">
        <v>81270</v>
      </c>
      <c r="C563" s="32">
        <v>123195.2</v>
      </c>
      <c r="D563" s="32">
        <v>123195.2</v>
      </c>
      <c r="E563" s="32">
        <v>123195.2</v>
      </c>
      <c r="F563" s="32">
        <v>124098</v>
      </c>
      <c r="G563" s="32">
        <v>104644.8</v>
      </c>
      <c r="H563" s="32">
        <v>104644.8</v>
      </c>
      <c r="I563" s="31">
        <v>104644.8</v>
      </c>
      <c r="J563" s="32">
        <v>104644.8</v>
      </c>
      <c r="K563" s="31">
        <v>106386.4</v>
      </c>
      <c r="L563" s="32">
        <v>106386.4</v>
      </c>
      <c r="M563" s="32">
        <v>106386.4</v>
      </c>
      <c r="N563" s="38">
        <f t="shared" si="8"/>
        <v>1312692</v>
      </c>
    </row>
    <row r="564" spans="1:14" x14ac:dyDescent="0.25">
      <c r="A564" s="12" t="s">
        <v>433</v>
      </c>
      <c r="B564" s="32">
        <v>23468.42</v>
      </c>
      <c r="C564" s="32">
        <v>55737.77</v>
      </c>
      <c r="D564" s="32">
        <v>52512.77</v>
      </c>
      <c r="E564" s="32">
        <v>52512.77</v>
      </c>
      <c r="F564" s="32">
        <v>53125.52</v>
      </c>
      <c r="G564" s="32">
        <v>44432.39</v>
      </c>
      <c r="H564" s="32">
        <v>44432.39</v>
      </c>
      <c r="I564" s="31">
        <v>44432.39</v>
      </c>
      <c r="J564" s="32">
        <v>41207.39</v>
      </c>
      <c r="K564" s="31">
        <v>49884.4</v>
      </c>
      <c r="L564" s="32">
        <v>59559.4</v>
      </c>
      <c r="M564" s="32">
        <v>49884.4</v>
      </c>
      <c r="N564" s="38">
        <f t="shared" si="8"/>
        <v>571190.01</v>
      </c>
    </row>
    <row r="565" spans="1:14" x14ac:dyDescent="0.25">
      <c r="A565" s="12" t="s">
        <v>434</v>
      </c>
      <c r="B565" s="32">
        <v>2544.54</v>
      </c>
      <c r="C565" s="32">
        <v>7740</v>
      </c>
      <c r="D565" s="32">
        <v>7740</v>
      </c>
      <c r="E565" s="32">
        <v>7740</v>
      </c>
      <c r="F565" s="32">
        <v>7740</v>
      </c>
      <c r="G565" s="32">
        <v>7278.51</v>
      </c>
      <c r="H565" s="32">
        <v>7278.51</v>
      </c>
      <c r="I565" s="31">
        <v>7278.51</v>
      </c>
      <c r="J565" s="32">
        <v>7278.51</v>
      </c>
      <c r="K565" s="31">
        <v>7855.1399999999994</v>
      </c>
      <c r="L565" s="32">
        <v>7855.14</v>
      </c>
      <c r="M565" s="32">
        <v>7855.14</v>
      </c>
      <c r="N565" s="38">
        <f t="shared" si="8"/>
        <v>86184</v>
      </c>
    </row>
    <row r="566" spans="1:14" x14ac:dyDescent="0.25">
      <c r="A566" s="12" t="s">
        <v>785</v>
      </c>
      <c r="B566" s="32">
        <v>12851.65</v>
      </c>
      <c r="C566" s="32">
        <v>15528.4</v>
      </c>
      <c r="D566" s="32">
        <v>15528.4</v>
      </c>
      <c r="E566" s="32">
        <v>15528.4</v>
      </c>
      <c r="F566" s="32">
        <v>15754.15</v>
      </c>
      <c r="G566" s="32">
        <v>15913.75</v>
      </c>
      <c r="H566" s="32">
        <v>15913.75</v>
      </c>
      <c r="I566" s="31">
        <v>15913.75</v>
      </c>
      <c r="J566" s="32">
        <v>15913.75</v>
      </c>
      <c r="K566" s="31">
        <v>16125</v>
      </c>
      <c r="L566" s="32">
        <v>16125</v>
      </c>
      <c r="M566" s="32">
        <v>16125</v>
      </c>
      <c r="N566" s="38">
        <f t="shared" si="8"/>
        <v>187221</v>
      </c>
    </row>
    <row r="567" spans="1:14" x14ac:dyDescent="0.25">
      <c r="A567" s="12" t="s">
        <v>435</v>
      </c>
      <c r="B567" s="32">
        <v>2451</v>
      </c>
      <c r="C567" s="32">
        <v>6075.9</v>
      </c>
      <c r="D567" s="32">
        <v>6075.9</v>
      </c>
      <c r="E567" s="32">
        <v>6075.9</v>
      </c>
      <c r="F567" s="32">
        <v>6075.9</v>
      </c>
      <c r="G567" s="32">
        <v>4615.62</v>
      </c>
      <c r="H567" s="32">
        <v>4615.62</v>
      </c>
      <c r="I567" s="31">
        <v>4615.62</v>
      </c>
      <c r="J567" s="32">
        <v>4615.62</v>
      </c>
      <c r="K567" s="31">
        <v>6417.76</v>
      </c>
      <c r="L567" s="32">
        <v>6417.76</v>
      </c>
      <c r="M567" s="32">
        <v>6417.76</v>
      </c>
      <c r="N567" s="38">
        <f t="shared" si="8"/>
        <v>64470.360000000008</v>
      </c>
    </row>
    <row r="568" spans="1:14" x14ac:dyDescent="0.25">
      <c r="A568" s="12" t="s">
        <v>436</v>
      </c>
      <c r="B568" s="32">
        <v>4479.54</v>
      </c>
      <c r="C568" s="32">
        <v>11661.6</v>
      </c>
      <c r="D568" s="32">
        <v>8436.6</v>
      </c>
      <c r="E568" s="32">
        <v>8436.6</v>
      </c>
      <c r="F568" s="32">
        <v>8543.0400000000009</v>
      </c>
      <c r="G568" s="32">
        <v>11643.21</v>
      </c>
      <c r="H568" s="32">
        <v>11643.21</v>
      </c>
      <c r="I568" s="31">
        <v>11643.21</v>
      </c>
      <c r="J568" s="32">
        <v>8418.2099999999991</v>
      </c>
      <c r="K568" s="31">
        <v>10485.120000000001</v>
      </c>
      <c r="L568" s="32">
        <v>10485.120000000001</v>
      </c>
      <c r="M568" s="32">
        <v>10485.120000000001</v>
      </c>
      <c r="N568" s="38">
        <f t="shared" si="8"/>
        <v>116360.57999999999</v>
      </c>
    </row>
    <row r="569" spans="1:14" x14ac:dyDescent="0.25">
      <c r="A569" s="12" t="s">
        <v>448</v>
      </c>
      <c r="B569" s="32">
        <v>7275.6</v>
      </c>
      <c r="C569" s="32">
        <v>17995.5</v>
      </c>
      <c r="D569" s="32">
        <v>17995.5</v>
      </c>
      <c r="E569" s="32">
        <v>17995.5</v>
      </c>
      <c r="F569" s="32">
        <v>18382.5</v>
      </c>
      <c r="G569" s="32">
        <v>17805.900000000001</v>
      </c>
      <c r="H569" s="32">
        <v>17805.900000000001</v>
      </c>
      <c r="I569" s="31">
        <v>17805.900000000001</v>
      </c>
      <c r="J569" s="32">
        <v>17805.900000000001</v>
      </c>
      <c r="K569" s="31">
        <v>18450.240000000002</v>
      </c>
      <c r="L569" s="32">
        <v>18450.240000000002</v>
      </c>
      <c r="M569" s="32">
        <v>18450.240000000002</v>
      </c>
      <c r="N569" s="38">
        <f t="shared" si="8"/>
        <v>206218.91999999995</v>
      </c>
    </row>
    <row r="570" spans="1:14" x14ac:dyDescent="0.25">
      <c r="A570" s="12" t="s">
        <v>786</v>
      </c>
      <c r="B570" s="32">
        <v>18937.2</v>
      </c>
      <c r="C570" s="32">
        <v>25800</v>
      </c>
      <c r="D570" s="32">
        <v>25800</v>
      </c>
      <c r="E570" s="32">
        <v>25800</v>
      </c>
      <c r="F570" s="32">
        <v>25800</v>
      </c>
      <c r="G570" s="32">
        <v>24427.48</v>
      </c>
      <c r="H570" s="32">
        <v>24427.48</v>
      </c>
      <c r="I570" s="31">
        <v>24427.48</v>
      </c>
      <c r="J570" s="32">
        <v>21202.48</v>
      </c>
      <c r="K570" s="31">
        <v>25694.2</v>
      </c>
      <c r="L570" s="32">
        <v>25694.2</v>
      </c>
      <c r="M570" s="32">
        <v>25694.2</v>
      </c>
      <c r="N570" s="38">
        <f t="shared" si="8"/>
        <v>293704.72000000003</v>
      </c>
    </row>
    <row r="571" spans="1:14" x14ac:dyDescent="0.25">
      <c r="A571" s="12" t="s">
        <v>437</v>
      </c>
      <c r="B571" s="32">
        <v>2331.69</v>
      </c>
      <c r="C571" s="32">
        <v>7740</v>
      </c>
      <c r="D571" s="32">
        <v>7740</v>
      </c>
      <c r="E571" s="32">
        <v>7740</v>
      </c>
      <c r="F571" s="32">
        <v>7740</v>
      </c>
      <c r="G571" s="32">
        <v>5614.41</v>
      </c>
      <c r="H571" s="32">
        <v>5614.41</v>
      </c>
      <c r="I571" s="31">
        <v>5614.41</v>
      </c>
      <c r="J571" s="32">
        <v>5614.41</v>
      </c>
      <c r="K571" s="31">
        <v>7194.33</v>
      </c>
      <c r="L571" s="32">
        <v>7194.33</v>
      </c>
      <c r="M571" s="32">
        <v>7194.33</v>
      </c>
      <c r="N571" s="38">
        <f t="shared" si="8"/>
        <v>77332.320000000022</v>
      </c>
    </row>
    <row r="572" spans="1:14" x14ac:dyDescent="0.25">
      <c r="A572" s="12" t="s">
        <v>787</v>
      </c>
      <c r="B572" s="32">
        <v>5972.7</v>
      </c>
      <c r="C572" s="32">
        <v>5966.26</v>
      </c>
      <c r="D572" s="32">
        <v>5966.26</v>
      </c>
      <c r="E572" s="32">
        <v>5966.26</v>
      </c>
      <c r="F572" s="32">
        <v>5966.26</v>
      </c>
      <c r="G572" s="32">
        <v>5924.32</v>
      </c>
      <c r="H572" s="32">
        <v>5924.32</v>
      </c>
      <c r="I572" s="31">
        <v>5924.32</v>
      </c>
      <c r="J572" s="32">
        <v>5924.32</v>
      </c>
      <c r="K572" s="31">
        <v>6385.5</v>
      </c>
      <c r="L572" s="32">
        <v>6385.5</v>
      </c>
      <c r="M572" s="32">
        <v>6385.5</v>
      </c>
      <c r="N572" s="38">
        <f t="shared" si="8"/>
        <v>72691.520000000004</v>
      </c>
    </row>
    <row r="573" spans="1:14" x14ac:dyDescent="0.25">
      <c r="A573" s="12" t="s">
        <v>438</v>
      </c>
      <c r="B573" s="32">
        <v>3418.5</v>
      </c>
      <c r="C573" s="32">
        <v>5547</v>
      </c>
      <c r="D573" s="32">
        <v>5547</v>
      </c>
      <c r="E573" s="32">
        <v>5547</v>
      </c>
      <c r="F573" s="32">
        <v>5547</v>
      </c>
      <c r="G573" s="32">
        <v>5128.3999999999996</v>
      </c>
      <c r="H573" s="32">
        <v>5128.3999999999996</v>
      </c>
      <c r="I573" s="31">
        <v>5128.3999999999996</v>
      </c>
      <c r="J573" s="32">
        <v>5128.3999999999996</v>
      </c>
      <c r="K573" s="31">
        <v>5978.5</v>
      </c>
      <c r="L573" s="32">
        <v>5978.5</v>
      </c>
      <c r="M573" s="32">
        <v>5978.5</v>
      </c>
      <c r="N573" s="38">
        <f t="shared" si="8"/>
        <v>64055.600000000006</v>
      </c>
    </row>
    <row r="574" spans="1:14" x14ac:dyDescent="0.25">
      <c r="A574" s="12" t="s">
        <v>439</v>
      </c>
      <c r="B574" s="32">
        <v>864.3</v>
      </c>
      <c r="C574" s="32">
        <v>2580</v>
      </c>
      <c r="D574" s="32">
        <v>2580</v>
      </c>
      <c r="E574" s="32">
        <v>2580</v>
      </c>
      <c r="F574" s="32">
        <v>2580</v>
      </c>
      <c r="G574" s="32">
        <v>1231.31</v>
      </c>
      <c r="H574" s="32">
        <v>1231.31</v>
      </c>
      <c r="I574" s="31">
        <v>1231.31</v>
      </c>
      <c r="J574" s="32">
        <v>1231.31</v>
      </c>
      <c r="K574" s="31">
        <v>2121.08</v>
      </c>
      <c r="L574" s="32">
        <v>2121.08</v>
      </c>
      <c r="M574" s="32">
        <v>2121.08</v>
      </c>
      <c r="N574" s="38">
        <f t="shared" si="8"/>
        <v>22472.78</v>
      </c>
    </row>
    <row r="575" spans="1:14" x14ac:dyDescent="0.25">
      <c r="A575" s="12" t="s">
        <v>440</v>
      </c>
      <c r="B575" s="32">
        <v>12422.72</v>
      </c>
      <c r="C575" s="32">
        <v>19350</v>
      </c>
      <c r="D575" s="32">
        <v>12900</v>
      </c>
      <c r="E575" s="32">
        <v>12900</v>
      </c>
      <c r="F575" s="32">
        <v>12900</v>
      </c>
      <c r="G575" s="32">
        <v>19187.48</v>
      </c>
      <c r="H575" s="32">
        <v>19187.48</v>
      </c>
      <c r="I575" s="31">
        <v>19187.48</v>
      </c>
      <c r="J575" s="32">
        <v>12737.48</v>
      </c>
      <c r="K575" s="31">
        <v>18862.38</v>
      </c>
      <c r="L575" s="32">
        <v>18862.38</v>
      </c>
      <c r="M575" s="32">
        <v>18862.38</v>
      </c>
      <c r="N575" s="38">
        <f t="shared" si="8"/>
        <v>197359.78</v>
      </c>
    </row>
    <row r="576" spans="1:14" x14ac:dyDescent="0.25">
      <c r="A576" s="12" t="s">
        <v>441</v>
      </c>
      <c r="B576" s="32">
        <v>10690.9</v>
      </c>
      <c r="C576" s="32">
        <v>16044.4</v>
      </c>
      <c r="D576" s="32">
        <v>16044.4</v>
      </c>
      <c r="E576" s="32">
        <v>16044.4</v>
      </c>
      <c r="F576" s="32">
        <v>16044.4</v>
      </c>
      <c r="G576" s="32">
        <v>14580.25</v>
      </c>
      <c r="H576" s="32">
        <v>14580.25</v>
      </c>
      <c r="I576" s="31">
        <v>14580.25</v>
      </c>
      <c r="J576" s="32">
        <v>14580.25</v>
      </c>
      <c r="K576" s="31">
        <v>14797.9</v>
      </c>
      <c r="L576" s="32">
        <v>14797.9</v>
      </c>
      <c r="M576" s="32">
        <v>14797.9</v>
      </c>
      <c r="N576" s="38">
        <f t="shared" si="8"/>
        <v>177583.19999999998</v>
      </c>
    </row>
    <row r="577" spans="1:14" x14ac:dyDescent="0.25">
      <c r="A577" s="12" t="s">
        <v>788</v>
      </c>
      <c r="B577" s="32">
        <v>2102.6999999999998</v>
      </c>
      <c r="C577" s="32">
        <v>2983.13</v>
      </c>
      <c r="D577" s="32">
        <v>2983.13</v>
      </c>
      <c r="E577" s="32">
        <v>2983.13</v>
      </c>
      <c r="F577" s="32">
        <v>2983.13</v>
      </c>
      <c r="G577" s="32">
        <v>2889.6</v>
      </c>
      <c r="H577" s="32">
        <v>2889.6</v>
      </c>
      <c r="I577" s="31">
        <v>2889.6</v>
      </c>
      <c r="J577" s="32">
        <v>2889.6</v>
      </c>
      <c r="K577" s="31">
        <v>2820.26</v>
      </c>
      <c r="L577" s="32">
        <v>2820.26</v>
      </c>
      <c r="M577" s="32">
        <v>2820.26</v>
      </c>
      <c r="N577" s="38">
        <f t="shared" si="8"/>
        <v>34054.400000000001</v>
      </c>
    </row>
    <row r="578" spans="1:14" x14ac:dyDescent="0.25">
      <c r="A578" s="12" t="s">
        <v>442</v>
      </c>
      <c r="B578" s="32">
        <v>16344.3</v>
      </c>
      <c r="C578" s="32">
        <v>46002.400000000001</v>
      </c>
      <c r="D578" s="32">
        <v>39551.4</v>
      </c>
      <c r="E578" s="32">
        <v>39551.4</v>
      </c>
      <c r="F578" s="32">
        <v>39732</v>
      </c>
      <c r="G578" s="32">
        <v>35287.339999999997</v>
      </c>
      <c r="H578" s="32">
        <v>35287.339999999997</v>
      </c>
      <c r="I578" s="31">
        <v>35287.339999999997</v>
      </c>
      <c r="J578" s="32">
        <v>28837.34</v>
      </c>
      <c r="K578" s="31">
        <v>26176.639999999999</v>
      </c>
      <c r="L578" s="32">
        <v>26176.639999999999</v>
      </c>
      <c r="M578" s="32">
        <v>26176.639999999999</v>
      </c>
      <c r="N578" s="38">
        <f t="shared" ref="N578:N641" si="9">SUM(B578:M578)</f>
        <v>394410.78000000009</v>
      </c>
    </row>
    <row r="579" spans="1:14" x14ac:dyDescent="0.25">
      <c r="A579" s="12" t="s">
        <v>789</v>
      </c>
      <c r="B579" s="32">
        <v>1654.43</v>
      </c>
      <c r="C579" s="32">
        <v>3037.95</v>
      </c>
      <c r="D579" s="32">
        <v>3037.95</v>
      </c>
      <c r="E579" s="32">
        <v>3037.95</v>
      </c>
      <c r="F579" s="32">
        <v>3170.18</v>
      </c>
      <c r="G579" s="32">
        <v>2407.46</v>
      </c>
      <c r="H579" s="32">
        <v>2407.46</v>
      </c>
      <c r="I579" s="31">
        <v>2407.46</v>
      </c>
      <c r="J579" s="32">
        <v>2407.46</v>
      </c>
      <c r="K579" s="31">
        <v>2155.27</v>
      </c>
      <c r="L579" s="32">
        <v>2155.27</v>
      </c>
      <c r="M579" s="32">
        <v>2155.27</v>
      </c>
      <c r="N579" s="38">
        <f t="shared" si="9"/>
        <v>30034.109999999997</v>
      </c>
    </row>
    <row r="580" spans="1:14" x14ac:dyDescent="0.25">
      <c r="A580" s="12" t="s">
        <v>443</v>
      </c>
      <c r="B580" s="32">
        <v>757.88</v>
      </c>
      <c r="C580" s="32">
        <v>6611.75</v>
      </c>
      <c r="D580" s="32">
        <v>2580</v>
      </c>
      <c r="E580" s="32">
        <v>2580</v>
      </c>
      <c r="F580" s="32">
        <v>2580</v>
      </c>
      <c r="G580" s="32">
        <v>6465.48</v>
      </c>
      <c r="H580" s="32">
        <v>6465.48</v>
      </c>
      <c r="I580" s="31">
        <v>6465.48</v>
      </c>
      <c r="J580" s="32">
        <v>2434.23</v>
      </c>
      <c r="K580" s="31">
        <v>4705.68</v>
      </c>
      <c r="L580" s="32">
        <v>4705.68</v>
      </c>
      <c r="M580" s="32">
        <v>4705.68</v>
      </c>
      <c r="N580" s="38">
        <f t="shared" si="9"/>
        <v>51057.340000000004</v>
      </c>
    </row>
    <row r="581" spans="1:14" x14ac:dyDescent="0.25">
      <c r="A581" s="12" t="s">
        <v>444</v>
      </c>
      <c r="B581" s="32">
        <v>4469.8599999999997</v>
      </c>
      <c r="C581" s="32">
        <v>5695.36</v>
      </c>
      <c r="D581" s="32">
        <v>5695.36</v>
      </c>
      <c r="E581" s="32">
        <v>5695.36</v>
      </c>
      <c r="F581" s="32">
        <v>5805</v>
      </c>
      <c r="G581" s="32">
        <v>6170.72</v>
      </c>
      <c r="H581" s="32">
        <v>6170.72</v>
      </c>
      <c r="I581" s="31">
        <v>6170.7199999999993</v>
      </c>
      <c r="J581" s="32">
        <v>6170.72</v>
      </c>
      <c r="K581" s="31">
        <v>6435.82</v>
      </c>
      <c r="L581" s="32">
        <v>6435.82</v>
      </c>
      <c r="M581" s="32">
        <v>6435.82</v>
      </c>
      <c r="N581" s="38">
        <f t="shared" si="9"/>
        <v>71351.28</v>
      </c>
    </row>
    <row r="582" spans="1:14" x14ac:dyDescent="0.25">
      <c r="A582" s="12" t="s">
        <v>445</v>
      </c>
      <c r="B582" s="32">
        <v>9288</v>
      </c>
      <c r="C582" s="32">
        <v>11932.52</v>
      </c>
      <c r="D582" s="32">
        <v>11932.52</v>
      </c>
      <c r="E582" s="32">
        <v>11932.52</v>
      </c>
      <c r="F582" s="32">
        <v>11932.52</v>
      </c>
      <c r="G582" s="32">
        <v>11682.24</v>
      </c>
      <c r="H582" s="32">
        <v>11682.24</v>
      </c>
      <c r="I582" s="31">
        <v>11682.24</v>
      </c>
      <c r="J582" s="32">
        <v>11682.24</v>
      </c>
      <c r="K582" s="31">
        <v>12782.6</v>
      </c>
      <c r="L582" s="32">
        <v>12782.6</v>
      </c>
      <c r="M582" s="32">
        <v>12782.6</v>
      </c>
      <c r="N582" s="38">
        <f t="shared" si="9"/>
        <v>142094.84000000003</v>
      </c>
    </row>
    <row r="583" spans="1:14" x14ac:dyDescent="0.25">
      <c r="A583" s="12" t="s">
        <v>446</v>
      </c>
      <c r="B583" s="32">
        <v>11610</v>
      </c>
      <c r="C583" s="32">
        <v>19350</v>
      </c>
      <c r="D583" s="32">
        <v>19350</v>
      </c>
      <c r="E583" s="32">
        <v>19350</v>
      </c>
      <c r="F583" s="32">
        <v>19350</v>
      </c>
      <c r="G583" s="32">
        <v>15015.6</v>
      </c>
      <c r="H583" s="32">
        <v>15015.6</v>
      </c>
      <c r="I583" s="31">
        <v>15015.6</v>
      </c>
      <c r="J583" s="32">
        <v>15015.6</v>
      </c>
      <c r="K583" s="31">
        <v>16915.8</v>
      </c>
      <c r="L583" s="32">
        <v>16915.8</v>
      </c>
      <c r="M583" s="32">
        <v>16915.8</v>
      </c>
      <c r="N583" s="38">
        <f t="shared" si="9"/>
        <v>199819.8</v>
      </c>
    </row>
    <row r="584" spans="1:14" x14ac:dyDescent="0.25">
      <c r="A584" s="12" t="s">
        <v>447</v>
      </c>
      <c r="B584" s="32">
        <v>6714.48</v>
      </c>
      <c r="C584" s="32">
        <v>15538.08</v>
      </c>
      <c r="D584" s="32">
        <v>15538.08</v>
      </c>
      <c r="E584" s="32">
        <v>15538.08</v>
      </c>
      <c r="F584" s="32">
        <v>15634.8</v>
      </c>
      <c r="G584" s="32">
        <v>10808.94</v>
      </c>
      <c r="H584" s="32">
        <v>10808.94</v>
      </c>
      <c r="I584" s="31">
        <v>10808.94</v>
      </c>
      <c r="J584" s="32">
        <v>10808.94</v>
      </c>
      <c r="K584" s="31">
        <v>10828.26</v>
      </c>
      <c r="L584" s="32">
        <v>10828.26</v>
      </c>
      <c r="M584" s="32">
        <v>10828.26</v>
      </c>
      <c r="N584" s="38">
        <f t="shared" si="9"/>
        <v>144684.06000000003</v>
      </c>
    </row>
    <row r="585" spans="1:14" x14ac:dyDescent="0.25">
      <c r="A585" s="12" t="s">
        <v>790</v>
      </c>
      <c r="B585" s="32">
        <v>3202.44</v>
      </c>
      <c r="C585" s="32">
        <v>8272.14</v>
      </c>
      <c r="D585" s="32">
        <v>8272.14</v>
      </c>
      <c r="E585" s="32">
        <v>8272.14</v>
      </c>
      <c r="F585" s="32">
        <v>8436.6</v>
      </c>
      <c r="G585" s="32">
        <v>6883.77</v>
      </c>
      <c r="H585" s="32">
        <v>6883.77</v>
      </c>
      <c r="I585" s="31">
        <v>6883.77</v>
      </c>
      <c r="J585" s="32">
        <v>6883.77</v>
      </c>
      <c r="K585" s="31">
        <v>6698.97</v>
      </c>
      <c r="L585" s="32">
        <v>6698.97</v>
      </c>
      <c r="M585" s="32">
        <v>6698.97</v>
      </c>
      <c r="N585" s="38">
        <f t="shared" si="9"/>
        <v>84087.450000000012</v>
      </c>
    </row>
    <row r="586" spans="1:14" x14ac:dyDescent="0.25">
      <c r="A586" s="12" t="s">
        <v>791</v>
      </c>
      <c r="B586" s="32">
        <v>5127.76</v>
      </c>
      <c r="C586" s="32">
        <v>6450</v>
      </c>
      <c r="D586" s="32">
        <v>6450</v>
      </c>
      <c r="E586" s="32">
        <v>6450</v>
      </c>
      <c r="F586" s="32">
        <v>6450</v>
      </c>
      <c r="G586" s="32">
        <v>6008.82</v>
      </c>
      <c r="H586" s="32">
        <v>6008.82</v>
      </c>
      <c r="I586" s="31">
        <v>6008.82</v>
      </c>
      <c r="J586" s="32">
        <v>6008.82</v>
      </c>
      <c r="K586" s="31">
        <v>6207.48</v>
      </c>
      <c r="L586" s="32">
        <v>6207.48</v>
      </c>
      <c r="M586" s="32">
        <v>6207.48</v>
      </c>
      <c r="N586" s="38">
        <f t="shared" si="9"/>
        <v>73585.48</v>
      </c>
    </row>
    <row r="587" spans="1:14" x14ac:dyDescent="0.25">
      <c r="A587" s="12" t="s">
        <v>792</v>
      </c>
      <c r="B587" s="32">
        <v>1112.6300000000001</v>
      </c>
      <c r="C587" s="32">
        <v>2580</v>
      </c>
      <c r="D587" s="32">
        <v>2580</v>
      </c>
      <c r="E587" s="32">
        <v>2580</v>
      </c>
      <c r="F587" s="32">
        <v>2580</v>
      </c>
      <c r="G587" s="32">
        <v>2711.58</v>
      </c>
      <c r="H587" s="32">
        <v>2711.58</v>
      </c>
      <c r="I587" s="31">
        <v>2711.58</v>
      </c>
      <c r="J587" s="32">
        <v>2711.58</v>
      </c>
      <c r="K587" s="31">
        <v>2773.5</v>
      </c>
      <c r="L587" s="32">
        <v>2773.5</v>
      </c>
      <c r="M587" s="32">
        <v>2773.5</v>
      </c>
      <c r="N587" s="38">
        <f t="shared" si="9"/>
        <v>30599.450000000004</v>
      </c>
    </row>
    <row r="588" spans="1:14" x14ac:dyDescent="0.25">
      <c r="A588" s="12" t="s">
        <v>793</v>
      </c>
      <c r="B588" s="32">
        <v>5018.12</v>
      </c>
      <c r="C588" s="32">
        <v>11132.72</v>
      </c>
      <c r="D588" s="32">
        <v>11132.72</v>
      </c>
      <c r="E588" s="32">
        <v>11132.72</v>
      </c>
      <c r="F588" s="32">
        <v>11390.72</v>
      </c>
      <c r="G588" s="32">
        <v>9276.4</v>
      </c>
      <c r="H588" s="32">
        <v>9276.4</v>
      </c>
      <c r="I588" s="31">
        <v>9276.4</v>
      </c>
      <c r="J588" s="32">
        <v>9276.4</v>
      </c>
      <c r="K588" s="31">
        <v>9653.08</v>
      </c>
      <c r="L588" s="32">
        <v>9653.08</v>
      </c>
      <c r="M588" s="32">
        <v>9653.08</v>
      </c>
      <c r="N588" s="38">
        <f t="shared" si="9"/>
        <v>115871.84</v>
      </c>
    </row>
    <row r="589" spans="1:14" x14ac:dyDescent="0.25">
      <c r="A589" s="12" t="s">
        <v>449</v>
      </c>
      <c r="B589" s="32">
        <v>1844.7</v>
      </c>
      <c r="C589" s="32">
        <v>5663.1</v>
      </c>
      <c r="D589" s="32">
        <v>5663.1</v>
      </c>
      <c r="E589" s="32">
        <v>5663.1</v>
      </c>
      <c r="F589" s="32">
        <v>5740.5</v>
      </c>
      <c r="G589" s="32">
        <v>4575.6400000000003</v>
      </c>
      <c r="H589" s="32">
        <v>4575.6400000000003</v>
      </c>
      <c r="I589" s="31">
        <v>4575.6399999999994</v>
      </c>
      <c r="J589" s="32">
        <v>4575.6400000000003</v>
      </c>
      <c r="K589" s="31">
        <v>4885.88</v>
      </c>
      <c r="L589" s="32">
        <v>4885.88</v>
      </c>
      <c r="M589" s="32">
        <v>4885.88</v>
      </c>
      <c r="N589" s="38">
        <f t="shared" si="9"/>
        <v>57534.69999999999</v>
      </c>
    </row>
    <row r="590" spans="1:14" x14ac:dyDescent="0.25">
      <c r="A590" s="12" t="s">
        <v>450</v>
      </c>
      <c r="B590" s="32">
        <v>4386</v>
      </c>
      <c r="C590" s="32">
        <v>6450</v>
      </c>
      <c r="D590" s="32">
        <v>6450</v>
      </c>
      <c r="E590" s="32">
        <v>6450</v>
      </c>
      <c r="F590" s="32">
        <v>6450</v>
      </c>
      <c r="G590" s="32">
        <v>5988.18</v>
      </c>
      <c r="H590" s="32">
        <v>5988.18</v>
      </c>
      <c r="I590" s="31">
        <v>5988.18</v>
      </c>
      <c r="J590" s="32">
        <v>5988.18</v>
      </c>
      <c r="K590" s="31">
        <v>5752.12</v>
      </c>
      <c r="L590" s="32">
        <v>5752.12</v>
      </c>
      <c r="M590" s="32">
        <v>5752.12</v>
      </c>
      <c r="N590" s="38">
        <f t="shared" si="9"/>
        <v>71395.08</v>
      </c>
    </row>
    <row r="591" spans="1:14" x14ac:dyDescent="0.25">
      <c r="A591" s="12" t="s">
        <v>451</v>
      </c>
      <c r="B591" s="32">
        <v>3244.36</v>
      </c>
      <c r="C591" s="32">
        <v>6340.36</v>
      </c>
      <c r="D591" s="32">
        <v>6340.36</v>
      </c>
      <c r="E591" s="32">
        <v>6340.36</v>
      </c>
      <c r="F591" s="32">
        <v>6450</v>
      </c>
      <c r="G591" s="32">
        <v>4628.5200000000004</v>
      </c>
      <c r="H591" s="32">
        <v>4628.5200000000004</v>
      </c>
      <c r="I591" s="31">
        <v>4628.5200000000004</v>
      </c>
      <c r="J591" s="32">
        <v>4628.5200000000004</v>
      </c>
      <c r="K591" s="31">
        <v>5661.16</v>
      </c>
      <c r="L591" s="32">
        <v>5661.16</v>
      </c>
      <c r="M591" s="32">
        <v>5661.16</v>
      </c>
      <c r="N591" s="38">
        <f t="shared" si="9"/>
        <v>64213.000000000015</v>
      </c>
    </row>
    <row r="592" spans="1:14" x14ac:dyDescent="0.25">
      <c r="A592" s="12" t="s">
        <v>452</v>
      </c>
      <c r="B592" s="32">
        <v>6279.09</v>
      </c>
      <c r="C592" s="32">
        <v>9142.89</v>
      </c>
      <c r="D592" s="32">
        <v>9142.89</v>
      </c>
      <c r="E592" s="32">
        <v>9142.89</v>
      </c>
      <c r="F592" s="32">
        <v>9142.89</v>
      </c>
      <c r="G592" s="32">
        <v>8401.77</v>
      </c>
      <c r="H592" s="32">
        <v>8401.77</v>
      </c>
      <c r="I592" s="31">
        <v>8401.77</v>
      </c>
      <c r="J592" s="32">
        <v>8401.77</v>
      </c>
      <c r="K592" s="31">
        <v>8242.14</v>
      </c>
      <c r="L592" s="32">
        <v>8242.14</v>
      </c>
      <c r="M592" s="32">
        <v>8242.14</v>
      </c>
      <c r="N592" s="38">
        <f t="shared" si="9"/>
        <v>101184.15000000001</v>
      </c>
    </row>
    <row r="593" spans="1:14" x14ac:dyDescent="0.25">
      <c r="A593" s="12" t="s">
        <v>794</v>
      </c>
      <c r="B593" s="32">
        <v>4089.3</v>
      </c>
      <c r="C593" s="32">
        <v>6450</v>
      </c>
      <c r="D593" s="32">
        <v>6450</v>
      </c>
      <c r="E593" s="32">
        <v>6450</v>
      </c>
      <c r="F593" s="32">
        <v>6450</v>
      </c>
      <c r="G593" s="32">
        <v>5396.72</v>
      </c>
      <c r="H593" s="32">
        <v>5396.72</v>
      </c>
      <c r="I593" s="31">
        <v>5396.7199999999993</v>
      </c>
      <c r="J593" s="32">
        <v>5396.72</v>
      </c>
      <c r="K593" s="31">
        <v>5894.6600000000008</v>
      </c>
      <c r="L593" s="32">
        <v>5894.66</v>
      </c>
      <c r="M593" s="32">
        <v>5894.66</v>
      </c>
      <c r="N593" s="38">
        <f t="shared" si="9"/>
        <v>69160.160000000003</v>
      </c>
    </row>
    <row r="594" spans="1:14" x14ac:dyDescent="0.25">
      <c r="A594" s="12" t="s">
        <v>453</v>
      </c>
      <c r="B594" s="32">
        <v>6579</v>
      </c>
      <c r="C594" s="32">
        <v>10642.52</v>
      </c>
      <c r="D594" s="32">
        <v>10642.52</v>
      </c>
      <c r="E594" s="32">
        <v>10642.52</v>
      </c>
      <c r="F594" s="32">
        <v>10732.8</v>
      </c>
      <c r="G594" s="32">
        <v>9251.8799999999992</v>
      </c>
      <c r="H594" s="32">
        <v>9251.8799999999992</v>
      </c>
      <c r="I594" s="31">
        <v>9251.880000000001</v>
      </c>
      <c r="J594" s="32">
        <v>9251.8799999999992</v>
      </c>
      <c r="K594" s="31">
        <v>10830.84</v>
      </c>
      <c r="L594" s="32">
        <v>10830.84</v>
      </c>
      <c r="M594" s="32">
        <v>10830.84</v>
      </c>
      <c r="N594" s="38">
        <f t="shared" si="9"/>
        <v>118739.4</v>
      </c>
    </row>
    <row r="595" spans="1:14" x14ac:dyDescent="0.25">
      <c r="A595" s="12" t="s">
        <v>454</v>
      </c>
      <c r="B595" s="32">
        <v>3531.39</v>
      </c>
      <c r="C595" s="32">
        <v>8659.14</v>
      </c>
      <c r="D595" s="32">
        <v>8659.14</v>
      </c>
      <c r="E595" s="32">
        <v>8659.14</v>
      </c>
      <c r="F595" s="32">
        <v>8659.14</v>
      </c>
      <c r="G595" s="32">
        <v>6670.92</v>
      </c>
      <c r="H595" s="32">
        <v>6670.92</v>
      </c>
      <c r="I595" s="31">
        <v>6670.92</v>
      </c>
      <c r="J595" s="32">
        <v>6670.92</v>
      </c>
      <c r="K595" s="31">
        <v>7346.22</v>
      </c>
      <c r="L595" s="32">
        <v>7346.22</v>
      </c>
      <c r="M595" s="32">
        <v>7346.22</v>
      </c>
      <c r="N595" s="38">
        <f t="shared" si="9"/>
        <v>86890.29</v>
      </c>
    </row>
    <row r="596" spans="1:14" x14ac:dyDescent="0.25">
      <c r="A596" s="12" t="s">
        <v>795</v>
      </c>
      <c r="B596" s="32">
        <v>2373.6</v>
      </c>
      <c r="C596" s="32">
        <v>3070.2</v>
      </c>
      <c r="D596" s="32">
        <v>3070.2</v>
      </c>
      <c r="E596" s="32">
        <v>3070.2</v>
      </c>
      <c r="F596" s="32">
        <v>3070.2</v>
      </c>
      <c r="G596" s="32">
        <v>2709</v>
      </c>
      <c r="H596" s="32">
        <v>2709</v>
      </c>
      <c r="I596" s="31">
        <v>2709</v>
      </c>
      <c r="J596" s="32">
        <v>2709</v>
      </c>
      <c r="K596" s="31">
        <v>6258.76</v>
      </c>
      <c r="L596" s="32">
        <v>6258.76</v>
      </c>
      <c r="M596" s="32">
        <v>6258.76</v>
      </c>
      <c r="N596" s="38">
        <f t="shared" si="9"/>
        <v>44266.680000000008</v>
      </c>
    </row>
    <row r="597" spans="1:14" x14ac:dyDescent="0.25">
      <c r="A597" s="12" t="s">
        <v>796</v>
      </c>
      <c r="B597" s="32">
        <v>19775.7</v>
      </c>
      <c r="C597" s="32">
        <v>22575</v>
      </c>
      <c r="D597" s="32">
        <v>22575</v>
      </c>
      <c r="E597" s="32">
        <v>22575</v>
      </c>
      <c r="F597" s="32">
        <v>22575</v>
      </c>
      <c r="G597" s="32">
        <v>25515.59</v>
      </c>
      <c r="H597" s="32">
        <v>25515.59</v>
      </c>
      <c r="I597" s="31">
        <v>25515.59</v>
      </c>
      <c r="J597" s="32">
        <v>22290.59</v>
      </c>
      <c r="K597" s="31">
        <v>25800</v>
      </c>
      <c r="L597" s="32">
        <v>25800</v>
      </c>
      <c r="M597" s="32">
        <v>25800</v>
      </c>
      <c r="N597" s="38">
        <f t="shared" si="9"/>
        <v>286313.06</v>
      </c>
    </row>
    <row r="598" spans="1:14" x14ac:dyDescent="0.25">
      <c r="A598" s="12" t="s">
        <v>456</v>
      </c>
      <c r="B598" s="32">
        <v>1657.65</v>
      </c>
      <c r="C598" s="32">
        <v>3008.93</v>
      </c>
      <c r="D598" s="32">
        <v>3008.93</v>
      </c>
      <c r="E598" s="32">
        <v>3008.93</v>
      </c>
      <c r="F598" s="32">
        <v>3008.93</v>
      </c>
      <c r="G598" s="32">
        <v>2583.87</v>
      </c>
      <c r="H598" s="32">
        <v>2583.87</v>
      </c>
      <c r="I598" s="31">
        <v>2583.87</v>
      </c>
      <c r="J598" s="32">
        <v>2583.87</v>
      </c>
      <c r="K598" s="31">
        <v>2322</v>
      </c>
      <c r="L598" s="32">
        <v>2322</v>
      </c>
      <c r="M598" s="32">
        <v>2322</v>
      </c>
      <c r="N598" s="38">
        <f t="shared" si="9"/>
        <v>30994.85</v>
      </c>
    </row>
    <row r="599" spans="1:14" x14ac:dyDescent="0.25">
      <c r="A599" s="12" t="s">
        <v>455</v>
      </c>
      <c r="B599" s="32">
        <v>7430.4</v>
      </c>
      <c r="C599" s="32">
        <v>11945.4</v>
      </c>
      <c r="D599" s="32">
        <v>11945.4</v>
      </c>
      <c r="E599" s="32">
        <v>11945.4</v>
      </c>
      <c r="F599" s="32">
        <v>12474.32</v>
      </c>
      <c r="G599" s="32">
        <v>9611.7999999999993</v>
      </c>
      <c r="H599" s="32">
        <v>9611.7999999999993</v>
      </c>
      <c r="I599" s="31">
        <v>9611.7999999999993</v>
      </c>
      <c r="J599" s="32">
        <v>9611.7999999999993</v>
      </c>
      <c r="K599" s="31">
        <v>10425.799999999999</v>
      </c>
      <c r="L599" s="32">
        <v>10425.799999999999</v>
      </c>
      <c r="M599" s="32">
        <v>10425.799999999999</v>
      </c>
      <c r="N599" s="38">
        <f t="shared" si="9"/>
        <v>125465.52000000002</v>
      </c>
    </row>
    <row r="600" spans="1:14" x14ac:dyDescent="0.25">
      <c r="A600" s="12" t="s">
        <v>457</v>
      </c>
      <c r="B600" s="32">
        <v>7791.6</v>
      </c>
      <c r="C600" s="32">
        <v>11416.52</v>
      </c>
      <c r="D600" s="32">
        <v>11416.52</v>
      </c>
      <c r="E600" s="32">
        <v>11416.52</v>
      </c>
      <c r="F600" s="32">
        <v>11455.2</v>
      </c>
      <c r="G600" s="32">
        <v>9397.64</v>
      </c>
      <c r="H600" s="32">
        <v>9397.64</v>
      </c>
      <c r="I600" s="31">
        <v>9397.64</v>
      </c>
      <c r="J600" s="32">
        <v>9397.64</v>
      </c>
      <c r="K600" s="31">
        <v>8030.24</v>
      </c>
      <c r="L600" s="32">
        <v>8030.24</v>
      </c>
      <c r="M600" s="32">
        <v>8030.24</v>
      </c>
      <c r="N600" s="38">
        <f t="shared" si="9"/>
        <v>115177.64000000001</v>
      </c>
    </row>
    <row r="601" spans="1:14" x14ac:dyDescent="0.25">
      <c r="A601" s="12" t="s">
        <v>458</v>
      </c>
      <c r="B601" s="32">
        <v>18092.25</v>
      </c>
      <c r="C601" s="32">
        <v>46546.51</v>
      </c>
      <c r="D601" s="32">
        <v>46546.51</v>
      </c>
      <c r="E601" s="32">
        <v>46546.51</v>
      </c>
      <c r="F601" s="32">
        <v>46710.9</v>
      </c>
      <c r="G601" s="32">
        <v>41820.51</v>
      </c>
      <c r="H601" s="32">
        <v>41820.51</v>
      </c>
      <c r="I601" s="31">
        <v>41820.51</v>
      </c>
      <c r="J601" s="32">
        <v>41820.51</v>
      </c>
      <c r="K601" s="31">
        <v>43810.7</v>
      </c>
      <c r="L601" s="32">
        <v>43810.7</v>
      </c>
      <c r="M601" s="32">
        <v>43810.7</v>
      </c>
      <c r="N601" s="38">
        <f t="shared" si="9"/>
        <v>503156.82000000007</v>
      </c>
    </row>
    <row r="602" spans="1:14" x14ac:dyDescent="0.25">
      <c r="A602" s="12" t="s">
        <v>459</v>
      </c>
      <c r="B602" s="32">
        <v>11239.15</v>
      </c>
      <c r="C602" s="32">
        <v>15012.4</v>
      </c>
      <c r="D602" s="32">
        <v>15012.4</v>
      </c>
      <c r="E602" s="32">
        <v>15012.4</v>
      </c>
      <c r="F602" s="32">
        <v>15093</v>
      </c>
      <c r="G602" s="32">
        <v>13962.65</v>
      </c>
      <c r="H602" s="32">
        <v>13962.65</v>
      </c>
      <c r="I602" s="31">
        <v>13962.65</v>
      </c>
      <c r="J602" s="32">
        <v>13962.65</v>
      </c>
      <c r="K602" s="31">
        <v>14356.1</v>
      </c>
      <c r="L602" s="32">
        <v>14356.1</v>
      </c>
      <c r="M602" s="32">
        <v>14356.1</v>
      </c>
      <c r="N602" s="38">
        <f t="shared" si="9"/>
        <v>170288.25</v>
      </c>
    </row>
    <row r="603" spans="1:14" x14ac:dyDescent="0.25">
      <c r="A603" s="12" t="s">
        <v>460</v>
      </c>
      <c r="B603" s="32">
        <v>15057.56</v>
      </c>
      <c r="C603" s="32">
        <v>23797.31</v>
      </c>
      <c r="D603" s="32">
        <v>21378.560000000001</v>
      </c>
      <c r="E603" s="32">
        <v>21378.560000000001</v>
      </c>
      <c r="F603" s="32">
        <v>21604.31</v>
      </c>
      <c r="G603" s="32">
        <v>21398.7</v>
      </c>
      <c r="H603" s="32">
        <v>21398.7</v>
      </c>
      <c r="I603" s="31">
        <v>21398.7</v>
      </c>
      <c r="J603" s="32">
        <v>21398.7</v>
      </c>
      <c r="K603" s="31">
        <v>22859.32</v>
      </c>
      <c r="L603" s="32">
        <v>26084.32</v>
      </c>
      <c r="M603" s="32">
        <v>26084.32</v>
      </c>
      <c r="N603" s="38">
        <f t="shared" si="9"/>
        <v>263839.06000000006</v>
      </c>
    </row>
    <row r="604" spans="1:14" x14ac:dyDescent="0.25">
      <c r="A604" s="12" t="s">
        <v>461</v>
      </c>
      <c r="B604" s="32">
        <v>20543.3</v>
      </c>
      <c r="C604" s="32">
        <v>34023.75</v>
      </c>
      <c r="D604" s="32">
        <v>31605</v>
      </c>
      <c r="E604" s="32">
        <v>31605</v>
      </c>
      <c r="F604" s="32">
        <v>31927.5</v>
      </c>
      <c r="G604" s="32">
        <v>32320.95</v>
      </c>
      <c r="H604" s="32">
        <v>32320.95</v>
      </c>
      <c r="I604" s="31">
        <v>32320.95</v>
      </c>
      <c r="J604" s="32">
        <v>29902.2</v>
      </c>
      <c r="K604" s="31">
        <v>36464.43</v>
      </c>
      <c r="L604" s="32">
        <v>36464.43</v>
      </c>
      <c r="M604" s="32">
        <v>36464.43</v>
      </c>
      <c r="N604" s="38">
        <f t="shared" si="9"/>
        <v>385962.89</v>
      </c>
    </row>
    <row r="605" spans="1:14" x14ac:dyDescent="0.25">
      <c r="A605" s="12" t="s">
        <v>462</v>
      </c>
      <c r="B605" s="32">
        <v>2370.39</v>
      </c>
      <c r="C605" s="32">
        <v>7885.14</v>
      </c>
      <c r="D605" s="32">
        <v>7885.14</v>
      </c>
      <c r="E605" s="32">
        <v>7885.14</v>
      </c>
      <c r="F605" s="32">
        <v>7885.14</v>
      </c>
      <c r="G605" s="32">
        <v>7393.65</v>
      </c>
      <c r="H605" s="32">
        <v>7393.65</v>
      </c>
      <c r="I605" s="31">
        <v>7393.65</v>
      </c>
      <c r="J605" s="32">
        <v>7393.65</v>
      </c>
      <c r="K605" s="31">
        <v>7754.52</v>
      </c>
      <c r="L605" s="32">
        <v>7754.52</v>
      </c>
      <c r="M605" s="32">
        <v>7754.52</v>
      </c>
      <c r="N605" s="38">
        <f t="shared" si="9"/>
        <v>86749.110000000015</v>
      </c>
    </row>
    <row r="606" spans="1:14" x14ac:dyDescent="0.25">
      <c r="A606" s="12" t="s">
        <v>471</v>
      </c>
      <c r="B606" s="32">
        <v>13990.08</v>
      </c>
      <c r="C606" s="32">
        <v>20247.080000000002</v>
      </c>
      <c r="D606" s="32">
        <v>18634.080000000002</v>
      </c>
      <c r="E606" s="32">
        <v>18634.080000000002</v>
      </c>
      <c r="F606" s="32">
        <v>18963</v>
      </c>
      <c r="G606" s="32">
        <v>19977.599999999999</v>
      </c>
      <c r="H606" s="32">
        <v>19977.599999999999</v>
      </c>
      <c r="I606" s="31">
        <v>19977.599999999999</v>
      </c>
      <c r="J606" s="32">
        <v>18365.099999999999</v>
      </c>
      <c r="K606" s="31">
        <v>20281.23</v>
      </c>
      <c r="L606" s="32">
        <v>20281.23</v>
      </c>
      <c r="M606" s="32">
        <v>20281.23</v>
      </c>
      <c r="N606" s="38">
        <f t="shared" si="9"/>
        <v>229609.91000000006</v>
      </c>
    </row>
    <row r="607" spans="1:14" x14ac:dyDescent="0.25">
      <c r="A607" s="12" t="s">
        <v>472</v>
      </c>
      <c r="B607" s="32">
        <v>54915.48</v>
      </c>
      <c r="C607" s="32">
        <v>112625.81</v>
      </c>
      <c r="D607" s="32">
        <v>112625.81</v>
      </c>
      <c r="E607" s="32">
        <v>112625.81</v>
      </c>
      <c r="F607" s="32">
        <v>113735.86</v>
      </c>
      <c r="G607" s="32">
        <v>86189.09</v>
      </c>
      <c r="H607" s="32">
        <v>86189.09</v>
      </c>
      <c r="I607" s="31">
        <v>86189.09</v>
      </c>
      <c r="J607" s="32">
        <v>86189.09</v>
      </c>
      <c r="K607" s="31">
        <v>89408.61</v>
      </c>
      <c r="L607" s="32">
        <v>89408.61</v>
      </c>
      <c r="M607" s="32">
        <v>89408.61</v>
      </c>
      <c r="N607" s="38">
        <f t="shared" si="9"/>
        <v>1119510.96</v>
      </c>
    </row>
    <row r="608" spans="1:14" x14ac:dyDescent="0.25">
      <c r="A608" s="12" t="s">
        <v>463</v>
      </c>
      <c r="B608" s="32">
        <v>2544.54</v>
      </c>
      <c r="C608" s="32">
        <v>7740</v>
      </c>
      <c r="D608" s="32">
        <v>7740</v>
      </c>
      <c r="E608" s="32">
        <v>7740</v>
      </c>
      <c r="F608" s="32">
        <v>7740</v>
      </c>
      <c r="G608" s="32">
        <v>5544.75</v>
      </c>
      <c r="H608" s="32">
        <v>5544.75</v>
      </c>
      <c r="I608" s="31">
        <v>5544.75</v>
      </c>
      <c r="J608" s="32">
        <v>5544.75</v>
      </c>
      <c r="K608" s="31">
        <v>6560.61</v>
      </c>
      <c r="L608" s="32">
        <v>6560.61</v>
      </c>
      <c r="M608" s="32">
        <v>6560.61</v>
      </c>
      <c r="N608" s="38">
        <f t="shared" si="9"/>
        <v>75365.37</v>
      </c>
    </row>
    <row r="609" spans="1:14" x14ac:dyDescent="0.25">
      <c r="A609" s="12" t="s">
        <v>464</v>
      </c>
      <c r="B609" s="32">
        <v>15005.97</v>
      </c>
      <c r="C609" s="32">
        <v>26557.919999999998</v>
      </c>
      <c r="D609" s="32">
        <v>26557.919999999998</v>
      </c>
      <c r="E609" s="32">
        <v>26557.919999999998</v>
      </c>
      <c r="F609" s="32">
        <v>26761.05</v>
      </c>
      <c r="G609" s="32">
        <v>22070.61</v>
      </c>
      <c r="H609" s="32">
        <v>22070.61</v>
      </c>
      <c r="I609" s="31">
        <v>22070.61</v>
      </c>
      <c r="J609" s="32">
        <v>22070.61</v>
      </c>
      <c r="K609" s="31">
        <v>25753.86</v>
      </c>
      <c r="L609" s="32">
        <v>25753.86</v>
      </c>
      <c r="M609" s="32">
        <v>25753.86</v>
      </c>
      <c r="N609" s="38">
        <f t="shared" si="9"/>
        <v>286984.79999999993</v>
      </c>
    </row>
    <row r="610" spans="1:14" x14ac:dyDescent="0.25">
      <c r="A610" s="12" t="s">
        <v>465</v>
      </c>
      <c r="B610" s="32">
        <v>17241.05</v>
      </c>
      <c r="C610" s="32">
        <v>36789.68</v>
      </c>
      <c r="D610" s="32">
        <v>36789.68</v>
      </c>
      <c r="E610" s="32">
        <v>36789.68</v>
      </c>
      <c r="F610" s="32">
        <v>36876.75</v>
      </c>
      <c r="G610" s="32">
        <v>21089.57</v>
      </c>
      <c r="H610" s="32">
        <v>21089.57</v>
      </c>
      <c r="I610" s="31">
        <v>21089.57</v>
      </c>
      <c r="J610" s="32">
        <v>21089.57</v>
      </c>
      <c r="K610" s="31">
        <v>24960.02</v>
      </c>
      <c r="L610" s="32">
        <v>28185.02</v>
      </c>
      <c r="M610" s="32">
        <v>24960.02</v>
      </c>
      <c r="N610" s="38">
        <f t="shared" si="9"/>
        <v>326950.18000000005</v>
      </c>
    </row>
    <row r="611" spans="1:14" x14ac:dyDescent="0.25">
      <c r="A611" s="12" t="s">
        <v>797</v>
      </c>
      <c r="B611" s="32">
        <v>3050.86</v>
      </c>
      <c r="C611" s="32">
        <v>6308.1</v>
      </c>
      <c r="D611" s="32">
        <v>6308.1</v>
      </c>
      <c r="E611" s="32">
        <v>6308.1</v>
      </c>
      <c r="F611" s="32">
        <v>6308.1</v>
      </c>
      <c r="G611" s="32">
        <v>5239.9799999999996</v>
      </c>
      <c r="H611" s="32">
        <v>5239.9799999999996</v>
      </c>
      <c r="I611" s="31">
        <v>5239.9799999999996</v>
      </c>
      <c r="J611" s="32">
        <v>5239.9799999999996</v>
      </c>
      <c r="K611" s="31">
        <v>5319.32</v>
      </c>
      <c r="L611" s="32">
        <v>5319.32</v>
      </c>
      <c r="M611" s="32">
        <v>5319.32</v>
      </c>
      <c r="N611" s="38">
        <f t="shared" si="9"/>
        <v>65201.139999999992</v>
      </c>
    </row>
    <row r="612" spans="1:14" x14ac:dyDescent="0.25">
      <c r="A612" s="12" t="s">
        <v>466</v>
      </c>
      <c r="B612" s="32">
        <v>13641.75</v>
      </c>
      <c r="C612" s="32">
        <v>19350</v>
      </c>
      <c r="D612" s="32">
        <v>16125</v>
      </c>
      <c r="E612" s="32">
        <v>16125</v>
      </c>
      <c r="F612" s="32">
        <v>16125</v>
      </c>
      <c r="G612" s="32">
        <v>18726.96</v>
      </c>
      <c r="H612" s="32">
        <v>18726.96</v>
      </c>
      <c r="I612" s="31">
        <v>18726.96</v>
      </c>
      <c r="J612" s="32">
        <v>18726.96</v>
      </c>
      <c r="K612" s="31">
        <v>18595.38</v>
      </c>
      <c r="L612" s="32">
        <v>18595.38</v>
      </c>
      <c r="M612" s="32">
        <v>18595.38</v>
      </c>
      <c r="N612" s="38">
        <f t="shared" si="9"/>
        <v>212060.72999999998</v>
      </c>
    </row>
    <row r="613" spans="1:14" x14ac:dyDescent="0.25">
      <c r="A613" s="12" t="s">
        <v>467</v>
      </c>
      <c r="B613" s="32">
        <v>45450.01</v>
      </c>
      <c r="C613" s="32">
        <v>54825</v>
      </c>
      <c r="D613" s="32">
        <v>54825</v>
      </c>
      <c r="E613" s="32">
        <v>54825</v>
      </c>
      <c r="F613" s="32">
        <v>54825</v>
      </c>
      <c r="G613" s="32">
        <v>53328.32</v>
      </c>
      <c r="H613" s="32">
        <v>53328.32</v>
      </c>
      <c r="I613" s="31">
        <v>53328.320000000007</v>
      </c>
      <c r="J613" s="32">
        <v>53328.32</v>
      </c>
      <c r="K613" s="31">
        <v>54320.61</v>
      </c>
      <c r="L613" s="32">
        <v>54320.61</v>
      </c>
      <c r="M613" s="32">
        <v>54320.61</v>
      </c>
      <c r="N613" s="38">
        <f t="shared" si="9"/>
        <v>641025.12</v>
      </c>
    </row>
    <row r="614" spans="1:14" x14ac:dyDescent="0.25">
      <c r="A614" s="12" t="s">
        <v>798</v>
      </c>
      <c r="B614" s="32">
        <v>12635.58</v>
      </c>
      <c r="C614" s="32">
        <v>19021.080000000002</v>
      </c>
      <c r="D614" s="32">
        <v>19021.080000000002</v>
      </c>
      <c r="E614" s="32">
        <v>19021.080000000002</v>
      </c>
      <c r="F614" s="32">
        <v>19156.5</v>
      </c>
      <c r="G614" s="32">
        <v>19307.46</v>
      </c>
      <c r="H614" s="32">
        <v>19307.46</v>
      </c>
      <c r="I614" s="31">
        <v>19307.46</v>
      </c>
      <c r="J614" s="32">
        <v>19307.46</v>
      </c>
      <c r="K614" s="31">
        <v>19187.46</v>
      </c>
      <c r="L614" s="32">
        <v>19187.46</v>
      </c>
      <c r="M614" s="32">
        <v>19187.46</v>
      </c>
      <c r="N614" s="38">
        <f t="shared" si="9"/>
        <v>223647.53999999995</v>
      </c>
    </row>
    <row r="615" spans="1:14" x14ac:dyDescent="0.25">
      <c r="A615" s="12" t="s">
        <v>468</v>
      </c>
      <c r="B615" s="32">
        <v>14164.2</v>
      </c>
      <c r="C615" s="32">
        <v>19175.88</v>
      </c>
      <c r="D615" s="32">
        <v>19175.88</v>
      </c>
      <c r="E615" s="32">
        <v>19175.88</v>
      </c>
      <c r="F615" s="32">
        <v>19214.580000000002</v>
      </c>
      <c r="G615" s="32">
        <v>17703.3</v>
      </c>
      <c r="H615" s="32">
        <v>17703.3</v>
      </c>
      <c r="I615" s="31">
        <v>17703.3</v>
      </c>
      <c r="J615" s="32">
        <v>17703.3</v>
      </c>
      <c r="K615" s="31">
        <v>18283.8</v>
      </c>
      <c r="L615" s="32">
        <v>18283.8</v>
      </c>
      <c r="M615" s="32">
        <v>18283.8</v>
      </c>
      <c r="N615" s="38">
        <f t="shared" si="9"/>
        <v>216571.01999999996</v>
      </c>
    </row>
    <row r="616" spans="1:14" x14ac:dyDescent="0.25">
      <c r="A616" s="12" t="s">
        <v>469</v>
      </c>
      <c r="B616" s="32">
        <v>51719.47</v>
      </c>
      <c r="C616" s="32">
        <v>93363.9</v>
      </c>
      <c r="D616" s="32">
        <v>93363.9</v>
      </c>
      <c r="E616" s="32">
        <v>93363.9</v>
      </c>
      <c r="F616" s="32">
        <v>94718.399999999994</v>
      </c>
      <c r="G616" s="32">
        <v>76509.899999999994</v>
      </c>
      <c r="H616" s="32">
        <v>76509.899999999994</v>
      </c>
      <c r="I616" s="31">
        <v>76509.899999999994</v>
      </c>
      <c r="J616" s="32">
        <v>76509.899999999994</v>
      </c>
      <c r="K616" s="31">
        <v>82576.2</v>
      </c>
      <c r="L616" s="32">
        <v>82576.2</v>
      </c>
      <c r="M616" s="32">
        <v>82576.2</v>
      </c>
      <c r="N616" s="38">
        <f t="shared" si="9"/>
        <v>980297.7699999999</v>
      </c>
    </row>
    <row r="617" spans="1:14" x14ac:dyDescent="0.25">
      <c r="A617" s="12" t="s">
        <v>470</v>
      </c>
      <c r="B617" s="32">
        <v>2709</v>
      </c>
      <c r="C617" s="32">
        <v>5559.9</v>
      </c>
      <c r="D617" s="32">
        <v>5559.9</v>
      </c>
      <c r="E617" s="32">
        <v>5559.9</v>
      </c>
      <c r="F617" s="32">
        <v>5559.9</v>
      </c>
      <c r="G617" s="32">
        <v>4794.28</v>
      </c>
      <c r="H617" s="32">
        <v>4794.28</v>
      </c>
      <c r="I617" s="31">
        <v>4794.28</v>
      </c>
      <c r="J617" s="32">
        <v>4794.28</v>
      </c>
      <c r="K617" s="31">
        <v>5911.42</v>
      </c>
      <c r="L617" s="32">
        <v>5911.42</v>
      </c>
      <c r="M617" s="32">
        <v>5911.42</v>
      </c>
      <c r="N617" s="38">
        <f t="shared" si="9"/>
        <v>61859.979999999989</v>
      </c>
    </row>
    <row r="618" spans="1:14" x14ac:dyDescent="0.25">
      <c r="A618" s="12" t="s">
        <v>473</v>
      </c>
      <c r="B618" s="32">
        <v>2302.65</v>
      </c>
      <c r="C618" s="32">
        <v>7817.4</v>
      </c>
      <c r="D618" s="32">
        <v>7817.4</v>
      </c>
      <c r="E618" s="32">
        <v>7817.4</v>
      </c>
      <c r="F618" s="32">
        <v>7817.4</v>
      </c>
      <c r="G618" s="32">
        <v>10513.5</v>
      </c>
      <c r="H618" s="32">
        <v>10513.5</v>
      </c>
      <c r="I618" s="31">
        <v>10513.5</v>
      </c>
      <c r="J618" s="32">
        <v>4063.5</v>
      </c>
      <c r="K618" s="31">
        <v>14004.24</v>
      </c>
      <c r="L618" s="32">
        <v>14004.24</v>
      </c>
      <c r="M618" s="32">
        <v>14004.24</v>
      </c>
      <c r="N618" s="38">
        <f t="shared" si="9"/>
        <v>111188.97000000002</v>
      </c>
    </row>
    <row r="619" spans="1:14" x14ac:dyDescent="0.25">
      <c r="A619" s="12" t="s">
        <v>474</v>
      </c>
      <c r="B619" s="32">
        <v>10861.84</v>
      </c>
      <c r="C619" s="32">
        <v>26574.04</v>
      </c>
      <c r="D619" s="32">
        <v>23349.040000000001</v>
      </c>
      <c r="E619" s="32">
        <v>23349.040000000001</v>
      </c>
      <c r="F619" s="32">
        <v>23478</v>
      </c>
      <c r="G619" s="32">
        <v>22974.92</v>
      </c>
      <c r="H619" s="32">
        <v>22974.92</v>
      </c>
      <c r="I619" s="31">
        <v>22974.92</v>
      </c>
      <c r="J619" s="32">
        <v>19749.919999999998</v>
      </c>
      <c r="K619" s="31">
        <v>22201.200000000001</v>
      </c>
      <c r="L619" s="32">
        <v>22201.200000000001</v>
      </c>
      <c r="M619" s="32">
        <v>22201.200000000001</v>
      </c>
      <c r="N619" s="38">
        <f t="shared" si="9"/>
        <v>262890.23999999999</v>
      </c>
    </row>
    <row r="620" spans="1:14" x14ac:dyDescent="0.25">
      <c r="A620" s="12" t="s">
        <v>476</v>
      </c>
      <c r="B620" s="32">
        <v>7830.32</v>
      </c>
      <c r="C620" s="32">
        <v>11352</v>
      </c>
      <c r="D620" s="32">
        <v>11352</v>
      </c>
      <c r="E620" s="32">
        <v>11352</v>
      </c>
      <c r="F620" s="32">
        <v>11352</v>
      </c>
      <c r="G620" s="32">
        <v>10735.4</v>
      </c>
      <c r="H620" s="32">
        <v>10735.4</v>
      </c>
      <c r="I620" s="31">
        <v>10735.4</v>
      </c>
      <c r="J620" s="32">
        <v>10735.4</v>
      </c>
      <c r="K620" s="31">
        <v>10688.96</v>
      </c>
      <c r="L620" s="32">
        <v>10688.96</v>
      </c>
      <c r="M620" s="32">
        <v>10688.96</v>
      </c>
      <c r="N620" s="38">
        <f t="shared" si="9"/>
        <v>128246.79999999996</v>
      </c>
    </row>
    <row r="621" spans="1:14" x14ac:dyDescent="0.25">
      <c r="A621" s="12" t="s">
        <v>475</v>
      </c>
      <c r="B621" s="32">
        <v>2341.35</v>
      </c>
      <c r="C621" s="32">
        <v>3015.38</v>
      </c>
      <c r="D621" s="32">
        <v>3015.38</v>
      </c>
      <c r="E621" s="32">
        <v>3015.38</v>
      </c>
      <c r="F621" s="32">
        <v>3047.63</v>
      </c>
      <c r="G621" s="32">
        <v>2822.84</v>
      </c>
      <c r="H621" s="32">
        <v>2822.84</v>
      </c>
      <c r="I621" s="31">
        <v>2822.84</v>
      </c>
      <c r="J621" s="32">
        <v>2822.84</v>
      </c>
      <c r="K621" s="31">
        <v>3060.2</v>
      </c>
      <c r="L621" s="32">
        <v>3060.2</v>
      </c>
      <c r="M621" s="32">
        <v>3060.2</v>
      </c>
      <c r="N621" s="38">
        <f t="shared" si="9"/>
        <v>34907.08</v>
      </c>
    </row>
    <row r="622" spans="1:14" x14ac:dyDescent="0.25">
      <c r="A622" s="12" t="s">
        <v>799</v>
      </c>
      <c r="B622" s="32">
        <v>8330.19</v>
      </c>
      <c r="C622" s="32">
        <v>9675</v>
      </c>
      <c r="D622" s="32">
        <v>9675</v>
      </c>
      <c r="E622" s="32">
        <v>9675</v>
      </c>
      <c r="F622" s="32">
        <v>9675</v>
      </c>
      <c r="G622" s="32">
        <v>9634.3799999999992</v>
      </c>
      <c r="H622" s="32">
        <v>9634.3799999999992</v>
      </c>
      <c r="I622" s="31">
        <v>9634.3799999999992</v>
      </c>
      <c r="J622" s="32">
        <v>9634.3799999999992</v>
      </c>
      <c r="K622" s="31">
        <v>9369.27</v>
      </c>
      <c r="L622" s="32">
        <v>9369.27</v>
      </c>
      <c r="M622" s="32">
        <v>9369.27</v>
      </c>
      <c r="N622" s="38">
        <f t="shared" si="9"/>
        <v>113675.52000000002</v>
      </c>
    </row>
    <row r="623" spans="1:14" x14ac:dyDescent="0.25">
      <c r="A623" s="12" t="s">
        <v>800</v>
      </c>
      <c r="B623" s="32">
        <v>6385.5</v>
      </c>
      <c r="C623" s="32">
        <v>6450</v>
      </c>
      <c r="D623" s="32">
        <v>6450</v>
      </c>
      <c r="E623" s="32">
        <v>6450</v>
      </c>
      <c r="F623" s="32">
        <v>6450</v>
      </c>
      <c r="G623" s="32">
        <v>6314.56</v>
      </c>
      <c r="H623" s="32">
        <v>6314.56</v>
      </c>
      <c r="I623" s="31">
        <v>6314.5599999999995</v>
      </c>
      <c r="J623" s="32">
        <v>6314.56</v>
      </c>
      <c r="K623" s="31">
        <v>6354.54</v>
      </c>
      <c r="L623" s="32">
        <v>6354.54</v>
      </c>
      <c r="M623" s="32">
        <v>6354.54</v>
      </c>
      <c r="N623" s="38">
        <f t="shared" si="9"/>
        <v>76507.359999999986</v>
      </c>
    </row>
    <row r="624" spans="1:14" x14ac:dyDescent="0.25">
      <c r="A624" s="12" t="s">
        <v>477</v>
      </c>
      <c r="B624" s="32">
        <v>3489.46</v>
      </c>
      <c r="C624" s="32">
        <v>5643.76</v>
      </c>
      <c r="D624" s="32">
        <v>5643.76</v>
      </c>
      <c r="E624" s="32">
        <v>5643.76</v>
      </c>
      <c r="F624" s="32">
        <v>5643.76</v>
      </c>
      <c r="G624" s="32">
        <v>4628.5200000000004</v>
      </c>
      <c r="H624" s="32">
        <v>4628.5200000000004</v>
      </c>
      <c r="I624" s="31">
        <v>4628.5200000000004</v>
      </c>
      <c r="J624" s="32">
        <v>4628.5200000000004</v>
      </c>
      <c r="K624" s="31">
        <v>5945.62</v>
      </c>
      <c r="L624" s="32">
        <v>5945.62</v>
      </c>
      <c r="M624" s="32">
        <v>5945.62</v>
      </c>
      <c r="N624" s="38">
        <f t="shared" si="9"/>
        <v>62415.44000000001</v>
      </c>
    </row>
    <row r="625" spans="1:14" x14ac:dyDescent="0.25">
      <c r="A625" s="12" t="s">
        <v>478</v>
      </c>
      <c r="B625" s="32">
        <v>5643.75</v>
      </c>
      <c r="C625" s="32">
        <v>13706.25</v>
      </c>
      <c r="D625" s="32">
        <v>13706.25</v>
      </c>
      <c r="E625" s="32">
        <v>13706.25</v>
      </c>
      <c r="F625" s="32">
        <v>13706.25</v>
      </c>
      <c r="G625" s="32">
        <v>10781.82</v>
      </c>
      <c r="H625" s="32">
        <v>10781.82</v>
      </c>
      <c r="I625" s="31">
        <v>10781.82</v>
      </c>
      <c r="J625" s="32">
        <v>10781.82</v>
      </c>
      <c r="K625" s="31">
        <v>16079.22</v>
      </c>
      <c r="L625" s="32">
        <v>16079.22</v>
      </c>
      <c r="M625" s="32">
        <v>16079.22</v>
      </c>
      <c r="N625" s="38">
        <f t="shared" si="9"/>
        <v>151833.69000000003</v>
      </c>
    </row>
    <row r="626" spans="1:14" x14ac:dyDescent="0.25">
      <c r="A626" s="12" t="s">
        <v>801</v>
      </c>
      <c r="B626" s="32">
        <v>7856.12</v>
      </c>
      <c r="C626" s="32">
        <v>12745.2</v>
      </c>
      <c r="D626" s="32">
        <v>12745.2</v>
      </c>
      <c r="E626" s="32">
        <v>12745.2</v>
      </c>
      <c r="F626" s="32">
        <v>12745.2</v>
      </c>
      <c r="G626" s="32">
        <v>10882.44</v>
      </c>
      <c r="H626" s="32">
        <v>10882.44</v>
      </c>
      <c r="I626" s="31">
        <v>10882.44</v>
      </c>
      <c r="J626" s="32">
        <v>10882.44</v>
      </c>
      <c r="K626" s="31">
        <v>10221.959999999999</v>
      </c>
      <c r="L626" s="32">
        <v>10221.959999999999</v>
      </c>
      <c r="M626" s="32">
        <v>10221.959999999999</v>
      </c>
      <c r="N626" s="38">
        <f t="shared" si="9"/>
        <v>133032.56</v>
      </c>
    </row>
    <row r="627" spans="1:14" x14ac:dyDescent="0.25">
      <c r="A627" s="12" t="s">
        <v>479</v>
      </c>
      <c r="B627" s="32">
        <v>2767.05</v>
      </c>
      <c r="C627" s="32">
        <v>2902.5</v>
      </c>
      <c r="D627" s="32">
        <v>2902.5</v>
      </c>
      <c r="E627" s="32">
        <v>2902.5</v>
      </c>
      <c r="F627" s="32">
        <v>3012.15</v>
      </c>
      <c r="G627" s="32">
        <v>2535.5</v>
      </c>
      <c r="H627" s="32">
        <v>2535.5</v>
      </c>
      <c r="I627" s="31">
        <v>2535.5</v>
      </c>
      <c r="J627" s="32">
        <v>2535.5</v>
      </c>
      <c r="K627" s="31">
        <v>2969.58</v>
      </c>
      <c r="L627" s="32">
        <v>2969.58</v>
      </c>
      <c r="M627" s="32">
        <v>2969.58</v>
      </c>
      <c r="N627" s="38">
        <f t="shared" si="9"/>
        <v>33537.440000000002</v>
      </c>
    </row>
    <row r="628" spans="1:14" x14ac:dyDescent="0.25">
      <c r="A628" s="12" t="s">
        <v>480</v>
      </c>
      <c r="B628" s="32">
        <v>1747.95</v>
      </c>
      <c r="C628" s="32">
        <v>2580</v>
      </c>
      <c r="D628" s="32">
        <v>2580</v>
      </c>
      <c r="E628" s="32">
        <v>2580</v>
      </c>
      <c r="F628" s="32">
        <v>2580</v>
      </c>
      <c r="G628" s="32">
        <v>2276.85</v>
      </c>
      <c r="H628" s="32">
        <v>2276.85</v>
      </c>
      <c r="I628" s="31">
        <v>2276.85</v>
      </c>
      <c r="J628" s="32">
        <v>2276.85</v>
      </c>
      <c r="K628" s="31">
        <v>1436.09</v>
      </c>
      <c r="L628" s="32">
        <v>1436.09</v>
      </c>
      <c r="M628" s="32">
        <v>1436.09</v>
      </c>
      <c r="N628" s="38">
        <f t="shared" si="9"/>
        <v>25483.62</v>
      </c>
    </row>
    <row r="629" spans="1:14" x14ac:dyDescent="0.25">
      <c r="A629" s="12" t="s">
        <v>481</v>
      </c>
      <c r="B629" s="32">
        <v>2147.85</v>
      </c>
      <c r="C629" s="32">
        <v>11042.4</v>
      </c>
      <c r="D629" s="32">
        <v>7817.4</v>
      </c>
      <c r="E629" s="32">
        <v>7817.4</v>
      </c>
      <c r="F629" s="32">
        <v>7865.79</v>
      </c>
      <c r="G629" s="32">
        <v>6105.56</v>
      </c>
      <c r="H629" s="32">
        <v>6105.56</v>
      </c>
      <c r="I629" s="31">
        <v>6105.56</v>
      </c>
      <c r="J629" s="32">
        <v>6105.56</v>
      </c>
      <c r="K629" s="31">
        <v>6084.92</v>
      </c>
      <c r="L629" s="32">
        <v>6084.92</v>
      </c>
      <c r="M629" s="32">
        <v>6084.92</v>
      </c>
      <c r="N629" s="38">
        <f t="shared" si="9"/>
        <v>79367.839999999997</v>
      </c>
    </row>
    <row r="630" spans="1:14" x14ac:dyDescent="0.25">
      <c r="A630" s="12" t="s">
        <v>482</v>
      </c>
      <c r="B630" s="32">
        <v>15005.97</v>
      </c>
      <c r="C630" s="32">
        <v>26122.5</v>
      </c>
      <c r="D630" s="32">
        <v>26122.5</v>
      </c>
      <c r="E630" s="32">
        <v>26122.5</v>
      </c>
      <c r="F630" s="32">
        <v>26557.919999999998</v>
      </c>
      <c r="G630" s="32">
        <v>24772.86</v>
      </c>
      <c r="H630" s="32">
        <v>24772.86</v>
      </c>
      <c r="I630" s="31">
        <v>24772.86</v>
      </c>
      <c r="J630" s="32">
        <v>24772.86</v>
      </c>
      <c r="K630" s="31">
        <v>26354.7</v>
      </c>
      <c r="L630" s="32">
        <v>26354.7</v>
      </c>
      <c r="M630" s="32">
        <v>26354.7</v>
      </c>
      <c r="N630" s="38">
        <f t="shared" si="9"/>
        <v>298086.93</v>
      </c>
    </row>
    <row r="631" spans="1:14" x14ac:dyDescent="0.25">
      <c r="A631" s="12" t="s">
        <v>483</v>
      </c>
      <c r="B631" s="32">
        <v>5514.75</v>
      </c>
      <c r="C631" s="32">
        <v>8649.4500000000007</v>
      </c>
      <c r="D631" s="32">
        <v>8649.4500000000007</v>
      </c>
      <c r="E631" s="32">
        <v>8649.4500000000007</v>
      </c>
      <c r="F631" s="32">
        <v>8707.5</v>
      </c>
      <c r="G631" s="32">
        <v>9046.14</v>
      </c>
      <c r="H631" s="32">
        <v>9046.14</v>
      </c>
      <c r="I631" s="31">
        <v>9046.14</v>
      </c>
      <c r="J631" s="32">
        <v>9046.14</v>
      </c>
      <c r="K631" s="31">
        <v>8777.16</v>
      </c>
      <c r="L631" s="32">
        <v>12002.16</v>
      </c>
      <c r="M631" s="32">
        <v>8777.16</v>
      </c>
      <c r="N631" s="38">
        <f t="shared" si="9"/>
        <v>105911.64000000001</v>
      </c>
    </row>
    <row r="632" spans="1:14" x14ac:dyDescent="0.25">
      <c r="A632" s="12" t="s">
        <v>484</v>
      </c>
      <c r="B632" s="32">
        <v>3870</v>
      </c>
      <c r="C632" s="32">
        <v>10320</v>
      </c>
      <c r="D632" s="32">
        <v>10320</v>
      </c>
      <c r="E632" s="32">
        <v>10320</v>
      </c>
      <c r="F632" s="32">
        <v>10320</v>
      </c>
      <c r="G632" s="32">
        <v>6119.76</v>
      </c>
      <c r="H632" s="32">
        <v>6119.76</v>
      </c>
      <c r="I632" s="31">
        <v>6119.76</v>
      </c>
      <c r="J632" s="32">
        <v>6119.76</v>
      </c>
      <c r="K632" s="31">
        <v>8167</v>
      </c>
      <c r="L632" s="32">
        <v>8167</v>
      </c>
      <c r="M632" s="32">
        <v>8167</v>
      </c>
      <c r="N632" s="38">
        <f t="shared" si="9"/>
        <v>94130.040000000008</v>
      </c>
    </row>
    <row r="633" spans="1:14" x14ac:dyDescent="0.25">
      <c r="A633" s="12" t="s">
        <v>485</v>
      </c>
      <c r="B633" s="32">
        <v>3018.6</v>
      </c>
      <c r="C633" s="32">
        <v>7817.4</v>
      </c>
      <c r="D633" s="32">
        <v>7817.4</v>
      </c>
      <c r="E633" s="32">
        <v>7817.4</v>
      </c>
      <c r="F633" s="32">
        <v>7894.8</v>
      </c>
      <c r="G633" s="32">
        <v>5676.33</v>
      </c>
      <c r="H633" s="32">
        <v>5676.33</v>
      </c>
      <c r="I633" s="31">
        <v>5676.33</v>
      </c>
      <c r="J633" s="32">
        <v>5676.33</v>
      </c>
      <c r="K633" s="31">
        <v>6375.84</v>
      </c>
      <c r="L633" s="32">
        <v>6375.84</v>
      </c>
      <c r="M633" s="32">
        <v>6375.84</v>
      </c>
      <c r="N633" s="38">
        <f t="shared" si="9"/>
        <v>76198.44</v>
      </c>
    </row>
    <row r="634" spans="1:14" x14ac:dyDescent="0.25">
      <c r="A634" s="12" t="s">
        <v>486</v>
      </c>
      <c r="B634" s="32">
        <v>11468.12</v>
      </c>
      <c r="C634" s="32">
        <v>16125</v>
      </c>
      <c r="D634" s="32">
        <v>12900</v>
      </c>
      <c r="E634" s="32">
        <v>12900</v>
      </c>
      <c r="F634" s="32">
        <v>12900</v>
      </c>
      <c r="G634" s="32">
        <v>15557.4</v>
      </c>
      <c r="H634" s="32">
        <v>15557.4</v>
      </c>
      <c r="I634" s="31">
        <v>15557.400000000001</v>
      </c>
      <c r="J634" s="32">
        <v>12332.4</v>
      </c>
      <c r="K634" s="31">
        <v>15654.150000000001</v>
      </c>
      <c r="L634" s="32">
        <v>15654.15</v>
      </c>
      <c r="M634" s="32">
        <v>15654.15</v>
      </c>
      <c r="N634" s="38">
        <f t="shared" si="9"/>
        <v>172260.16999999995</v>
      </c>
    </row>
    <row r="635" spans="1:14" x14ac:dyDescent="0.25">
      <c r="A635" s="12" t="s">
        <v>487</v>
      </c>
      <c r="B635" s="32">
        <v>3102.46</v>
      </c>
      <c r="C635" s="32">
        <v>5547</v>
      </c>
      <c r="D635" s="32">
        <v>5547</v>
      </c>
      <c r="E635" s="32">
        <v>5547</v>
      </c>
      <c r="F635" s="32">
        <v>5547</v>
      </c>
      <c r="G635" s="32">
        <v>5697.28</v>
      </c>
      <c r="H635" s="32">
        <v>5697.28</v>
      </c>
      <c r="I635" s="31">
        <v>5697.28</v>
      </c>
      <c r="J635" s="32">
        <v>5697.28</v>
      </c>
      <c r="K635" s="31">
        <v>5541.84</v>
      </c>
      <c r="L635" s="32">
        <v>5541.84</v>
      </c>
      <c r="M635" s="32">
        <v>5541.84</v>
      </c>
      <c r="N635" s="38">
        <f t="shared" si="9"/>
        <v>64705.099999999991</v>
      </c>
    </row>
    <row r="636" spans="1:14" x14ac:dyDescent="0.25">
      <c r="A636" s="12" t="s">
        <v>802</v>
      </c>
      <c r="B636" s="32">
        <v>10320</v>
      </c>
      <c r="C636" s="32">
        <v>12900</v>
      </c>
      <c r="D636" s="32">
        <v>12900</v>
      </c>
      <c r="E636" s="32">
        <v>12900</v>
      </c>
      <c r="F636" s="32">
        <v>12900</v>
      </c>
      <c r="G636" s="32">
        <v>12384</v>
      </c>
      <c r="H636" s="32">
        <v>12384</v>
      </c>
      <c r="I636" s="31">
        <v>12384</v>
      </c>
      <c r="J636" s="32">
        <v>12384</v>
      </c>
      <c r="K636" s="31">
        <v>12763.28</v>
      </c>
      <c r="L636" s="32">
        <v>12763.28</v>
      </c>
      <c r="M636" s="32">
        <v>12763.28</v>
      </c>
      <c r="N636" s="38">
        <f t="shared" si="9"/>
        <v>149745.84</v>
      </c>
    </row>
    <row r="637" spans="1:14" x14ac:dyDescent="0.25">
      <c r="A637" s="12" t="s">
        <v>488</v>
      </c>
      <c r="B637" s="32">
        <v>2699.34</v>
      </c>
      <c r="C637" s="32">
        <v>15196.2</v>
      </c>
      <c r="D637" s="32">
        <v>8746.2000000000007</v>
      </c>
      <c r="E637" s="32">
        <v>8746.2000000000007</v>
      </c>
      <c r="F637" s="32">
        <v>9094.5</v>
      </c>
      <c r="G637" s="32">
        <v>15147.2</v>
      </c>
      <c r="H637" s="32">
        <v>15147.2</v>
      </c>
      <c r="I637" s="31">
        <v>15147.2</v>
      </c>
      <c r="J637" s="32">
        <v>11922.2</v>
      </c>
      <c r="K637" s="31">
        <v>16125</v>
      </c>
      <c r="L637" s="32">
        <v>16125</v>
      </c>
      <c r="M637" s="32">
        <v>16125</v>
      </c>
      <c r="N637" s="38">
        <f t="shared" si="9"/>
        <v>150221.24</v>
      </c>
    </row>
    <row r="638" spans="1:14" x14ac:dyDescent="0.25">
      <c r="A638" s="12" t="s">
        <v>489</v>
      </c>
      <c r="B638" s="32">
        <v>56582.9</v>
      </c>
      <c r="C638" s="32">
        <v>157896</v>
      </c>
      <c r="D638" s="32">
        <v>154671</v>
      </c>
      <c r="E638" s="32">
        <v>154671</v>
      </c>
      <c r="F638" s="32">
        <v>155912.9</v>
      </c>
      <c r="G638" s="32">
        <v>112911.12</v>
      </c>
      <c r="H638" s="32">
        <v>112911.12</v>
      </c>
      <c r="I638" s="31">
        <v>112911.12</v>
      </c>
      <c r="J638" s="32">
        <v>112911.12</v>
      </c>
      <c r="K638" s="31">
        <v>111303.92000000001</v>
      </c>
      <c r="L638" s="32">
        <v>111303.92</v>
      </c>
      <c r="M638" s="32">
        <v>111303.92</v>
      </c>
      <c r="N638" s="38">
        <f t="shared" si="9"/>
        <v>1465290.0399999998</v>
      </c>
    </row>
    <row r="639" spans="1:14" x14ac:dyDescent="0.25">
      <c r="A639" s="12" t="s">
        <v>490</v>
      </c>
      <c r="B639" s="32">
        <v>1157.78</v>
      </c>
      <c r="C639" s="32">
        <v>2699.33</v>
      </c>
      <c r="D639" s="32">
        <v>2699.33</v>
      </c>
      <c r="E639" s="32">
        <v>2699.33</v>
      </c>
      <c r="F639" s="32">
        <v>2699.33</v>
      </c>
      <c r="G639" s="32">
        <v>4872.6499999999996</v>
      </c>
      <c r="H639" s="32">
        <v>4872.6499999999996</v>
      </c>
      <c r="I639" s="31">
        <v>4872.6499999999996</v>
      </c>
      <c r="J639" s="32">
        <v>1647.65</v>
      </c>
      <c r="K639" s="31">
        <v>5924.97</v>
      </c>
      <c r="L639" s="32">
        <v>5924.97</v>
      </c>
      <c r="M639" s="32">
        <v>5924.97</v>
      </c>
      <c r="N639" s="38">
        <f t="shared" si="9"/>
        <v>45995.610000000008</v>
      </c>
    </row>
    <row r="640" spans="1:14" x14ac:dyDescent="0.25">
      <c r="A640" s="12" t="s">
        <v>491</v>
      </c>
      <c r="B640" s="32">
        <v>3695.85</v>
      </c>
      <c r="C640" s="32">
        <v>8156.04</v>
      </c>
      <c r="D640" s="32">
        <v>8156.04</v>
      </c>
      <c r="E640" s="32">
        <v>8156.04</v>
      </c>
      <c r="F640" s="32">
        <v>8185.05</v>
      </c>
      <c r="G640" s="32">
        <v>4208.6400000000003</v>
      </c>
      <c r="H640" s="32">
        <v>4208.6400000000003</v>
      </c>
      <c r="I640" s="31">
        <v>4208.6399999999994</v>
      </c>
      <c r="J640" s="32">
        <v>4208.6400000000003</v>
      </c>
      <c r="K640" s="31">
        <v>3456.87</v>
      </c>
      <c r="L640" s="32">
        <v>3456.87</v>
      </c>
      <c r="M640" s="32">
        <v>3456.87</v>
      </c>
      <c r="N640" s="38">
        <f t="shared" si="9"/>
        <v>63554.19000000001</v>
      </c>
    </row>
    <row r="641" spans="1:14" x14ac:dyDescent="0.25">
      <c r="A641" s="12" t="s">
        <v>492</v>
      </c>
      <c r="B641" s="32">
        <v>9126.75</v>
      </c>
      <c r="C641" s="32">
        <v>14964</v>
      </c>
      <c r="D641" s="32">
        <v>14964</v>
      </c>
      <c r="E641" s="32">
        <v>14964</v>
      </c>
      <c r="F641" s="32">
        <v>15125.25</v>
      </c>
      <c r="G641" s="32">
        <v>12103.45</v>
      </c>
      <c r="H641" s="32">
        <v>12103.45</v>
      </c>
      <c r="I641" s="31">
        <v>12103.45</v>
      </c>
      <c r="J641" s="32">
        <v>12103.45</v>
      </c>
      <c r="K641" s="31">
        <v>16510.400000000001</v>
      </c>
      <c r="L641" s="32">
        <v>16510.400000000001</v>
      </c>
      <c r="M641" s="32">
        <v>16510.400000000001</v>
      </c>
      <c r="N641" s="38">
        <f t="shared" si="9"/>
        <v>167088.99999999997</v>
      </c>
    </row>
    <row r="642" spans="1:14" x14ac:dyDescent="0.25">
      <c r="A642" s="12" t="s">
        <v>493</v>
      </c>
      <c r="B642" s="32">
        <v>4866.54</v>
      </c>
      <c r="C642" s="32">
        <v>8959.0499999999993</v>
      </c>
      <c r="D642" s="32">
        <v>8959.0499999999993</v>
      </c>
      <c r="E642" s="32">
        <v>8959.0499999999993</v>
      </c>
      <c r="F642" s="32">
        <v>8959.0499999999993</v>
      </c>
      <c r="G642" s="32">
        <v>8839.08</v>
      </c>
      <c r="H642" s="32">
        <v>8839.08</v>
      </c>
      <c r="I642" s="31">
        <v>8839.08</v>
      </c>
      <c r="J642" s="32">
        <v>8839.08</v>
      </c>
      <c r="K642" s="31">
        <v>8565.27</v>
      </c>
      <c r="L642" s="32">
        <v>8565.27</v>
      </c>
      <c r="M642" s="32">
        <v>8565.27</v>
      </c>
      <c r="N642" s="38">
        <f t="shared" ref="N642:N705" si="10">SUM(B642:M642)</f>
        <v>101754.87000000001</v>
      </c>
    </row>
    <row r="643" spans="1:14" x14ac:dyDescent="0.25">
      <c r="A643" s="12" t="s">
        <v>494</v>
      </c>
      <c r="B643" s="32">
        <v>2051.1</v>
      </c>
      <c r="C643" s="32">
        <v>2902.5</v>
      </c>
      <c r="D643" s="32">
        <v>2902.5</v>
      </c>
      <c r="E643" s="32">
        <v>2902.5</v>
      </c>
      <c r="F643" s="32">
        <v>2902.5</v>
      </c>
      <c r="G643" s="32">
        <v>2647.08</v>
      </c>
      <c r="H643" s="32">
        <v>2647.08</v>
      </c>
      <c r="I643" s="31">
        <v>2647.08</v>
      </c>
      <c r="J643" s="32">
        <v>2647.08</v>
      </c>
      <c r="K643" s="31">
        <v>2729</v>
      </c>
      <c r="L643" s="32">
        <v>2729</v>
      </c>
      <c r="M643" s="32">
        <v>2729</v>
      </c>
      <c r="N643" s="38">
        <f t="shared" si="10"/>
        <v>32436.420000000006</v>
      </c>
    </row>
    <row r="644" spans="1:14" x14ac:dyDescent="0.25">
      <c r="A644" s="12" t="s">
        <v>495</v>
      </c>
      <c r="B644" s="32">
        <v>3850.65</v>
      </c>
      <c r="C644" s="32">
        <v>8707.5</v>
      </c>
      <c r="D644" s="32">
        <v>8707.5</v>
      </c>
      <c r="E644" s="32">
        <v>8707.5</v>
      </c>
      <c r="F644" s="32">
        <v>8707.5</v>
      </c>
      <c r="G644" s="32">
        <v>7919.97</v>
      </c>
      <c r="H644" s="32">
        <v>7919.97</v>
      </c>
      <c r="I644" s="31">
        <v>7919.97</v>
      </c>
      <c r="J644" s="32">
        <v>7919.97</v>
      </c>
      <c r="K644" s="31">
        <v>8942.61</v>
      </c>
      <c r="L644" s="32">
        <v>8942.61</v>
      </c>
      <c r="M644" s="32">
        <v>8942.61</v>
      </c>
      <c r="N644" s="38">
        <f t="shared" si="10"/>
        <v>97188.36</v>
      </c>
    </row>
    <row r="645" spans="1:14" x14ac:dyDescent="0.25">
      <c r="A645" s="12" t="s">
        <v>496</v>
      </c>
      <c r="B645" s="32">
        <v>1812.46</v>
      </c>
      <c r="C645" s="32">
        <v>8791.36</v>
      </c>
      <c r="D645" s="32">
        <v>5566.36</v>
      </c>
      <c r="E645" s="32">
        <v>5566.36</v>
      </c>
      <c r="F645" s="32">
        <v>5566.36</v>
      </c>
      <c r="G645" s="32">
        <v>6134.6</v>
      </c>
      <c r="H645" s="32">
        <v>6134.6</v>
      </c>
      <c r="I645" s="31">
        <v>6134.6</v>
      </c>
      <c r="J645" s="32">
        <v>2909.6</v>
      </c>
      <c r="K645" s="31">
        <v>4956.51</v>
      </c>
      <c r="L645" s="32">
        <v>4956.51</v>
      </c>
      <c r="M645" s="32">
        <v>4956.51</v>
      </c>
      <c r="N645" s="38">
        <f t="shared" si="10"/>
        <v>63485.83</v>
      </c>
    </row>
    <row r="646" spans="1:14" x14ac:dyDescent="0.25">
      <c r="A646" s="12" t="s">
        <v>497</v>
      </c>
      <c r="B646" s="32">
        <v>5592.15</v>
      </c>
      <c r="C646" s="32">
        <v>8862.2999999999993</v>
      </c>
      <c r="D646" s="32">
        <v>8862.2999999999993</v>
      </c>
      <c r="E646" s="32">
        <v>8862.2999999999993</v>
      </c>
      <c r="F646" s="32">
        <v>8959.0499999999993</v>
      </c>
      <c r="G646" s="32">
        <v>7381.05</v>
      </c>
      <c r="H646" s="32">
        <v>7381.05</v>
      </c>
      <c r="I646" s="31">
        <v>7381.05</v>
      </c>
      <c r="J646" s="32">
        <v>7381.05</v>
      </c>
      <c r="K646" s="31">
        <v>7710.99</v>
      </c>
      <c r="L646" s="32">
        <v>7710.99</v>
      </c>
      <c r="M646" s="32">
        <v>7710.99</v>
      </c>
      <c r="N646" s="38">
        <f t="shared" si="10"/>
        <v>93795.270000000019</v>
      </c>
    </row>
    <row r="647" spans="1:14" x14ac:dyDescent="0.25">
      <c r="A647" s="12" t="s">
        <v>498</v>
      </c>
      <c r="B647" s="32">
        <v>10287.75</v>
      </c>
      <c r="C647" s="32">
        <v>15399.4</v>
      </c>
      <c r="D647" s="32">
        <v>15399.4</v>
      </c>
      <c r="E647" s="32">
        <v>15399.4</v>
      </c>
      <c r="F647" s="32">
        <v>15512.25</v>
      </c>
      <c r="G647" s="32">
        <v>14033.6</v>
      </c>
      <c r="H647" s="32">
        <v>14033.6</v>
      </c>
      <c r="I647" s="31">
        <v>14033.6</v>
      </c>
      <c r="J647" s="32">
        <v>14033.6</v>
      </c>
      <c r="K647" s="31">
        <v>15025.3</v>
      </c>
      <c r="L647" s="32">
        <v>15025.3</v>
      </c>
      <c r="M647" s="32">
        <v>15025.3</v>
      </c>
      <c r="N647" s="38">
        <f t="shared" si="10"/>
        <v>173208.5</v>
      </c>
    </row>
    <row r="648" spans="1:14" x14ac:dyDescent="0.25">
      <c r="A648" s="12" t="s">
        <v>499</v>
      </c>
      <c r="B648" s="32">
        <v>29315.3</v>
      </c>
      <c r="C648" s="32">
        <v>32250</v>
      </c>
      <c r="D648" s="32">
        <v>32250</v>
      </c>
      <c r="E648" s="32">
        <v>32250</v>
      </c>
      <c r="F648" s="32">
        <v>32250</v>
      </c>
      <c r="G648" s="32">
        <v>32114.6</v>
      </c>
      <c r="H648" s="32">
        <v>32114.6</v>
      </c>
      <c r="I648" s="31">
        <v>32114.6</v>
      </c>
      <c r="J648" s="32">
        <v>32114.6</v>
      </c>
      <c r="K648" s="31">
        <v>32043.599999999999</v>
      </c>
      <c r="L648" s="32">
        <v>32043.599999999999</v>
      </c>
      <c r="M648" s="32">
        <v>32043.599999999999</v>
      </c>
      <c r="N648" s="38">
        <f t="shared" si="10"/>
        <v>382904.49999999994</v>
      </c>
    </row>
    <row r="649" spans="1:14" x14ac:dyDescent="0.25">
      <c r="A649" s="12" t="s">
        <v>500</v>
      </c>
      <c r="B649" s="32">
        <v>4798.8</v>
      </c>
      <c r="C649" s="32">
        <v>12293.72</v>
      </c>
      <c r="D649" s="32">
        <v>12293.72</v>
      </c>
      <c r="E649" s="32">
        <v>12293.72</v>
      </c>
      <c r="F649" s="32">
        <v>12319.52</v>
      </c>
      <c r="G649" s="32">
        <v>12880.64</v>
      </c>
      <c r="H649" s="32">
        <v>12880.64</v>
      </c>
      <c r="I649" s="31">
        <v>12880.64</v>
      </c>
      <c r="J649" s="32">
        <v>9655.64</v>
      </c>
      <c r="K649" s="31">
        <v>15223.28</v>
      </c>
      <c r="L649" s="32">
        <v>15223.28</v>
      </c>
      <c r="M649" s="32">
        <v>15223.28</v>
      </c>
      <c r="N649" s="38">
        <f t="shared" si="10"/>
        <v>147966.88</v>
      </c>
    </row>
    <row r="650" spans="1:14" x14ac:dyDescent="0.25">
      <c r="A650" s="12" t="s">
        <v>501</v>
      </c>
      <c r="B650" s="32">
        <v>9771.7800000000007</v>
      </c>
      <c r="C650" s="32">
        <v>16776.48</v>
      </c>
      <c r="D650" s="32">
        <v>16776.48</v>
      </c>
      <c r="E650" s="32">
        <v>16776.48</v>
      </c>
      <c r="F650" s="32">
        <v>17221.5</v>
      </c>
      <c r="G650" s="32">
        <v>15065.94</v>
      </c>
      <c r="H650" s="32">
        <v>15065.94</v>
      </c>
      <c r="I650" s="31">
        <v>15065.94</v>
      </c>
      <c r="J650" s="32">
        <v>15065.94</v>
      </c>
      <c r="K650" s="31">
        <v>15731.58</v>
      </c>
      <c r="L650" s="32">
        <v>15731.58</v>
      </c>
      <c r="M650" s="32">
        <v>15731.58</v>
      </c>
      <c r="N650" s="38">
        <f t="shared" si="10"/>
        <v>184781.21999999997</v>
      </c>
    </row>
    <row r="651" spans="1:14" x14ac:dyDescent="0.25">
      <c r="A651" s="12" t="s">
        <v>502</v>
      </c>
      <c r="B651" s="32">
        <v>2760.6</v>
      </c>
      <c r="C651" s="32">
        <v>5869.5</v>
      </c>
      <c r="D651" s="32">
        <v>5869.5</v>
      </c>
      <c r="E651" s="32">
        <v>5869.5</v>
      </c>
      <c r="F651" s="32">
        <v>5869.5</v>
      </c>
      <c r="G651" s="32">
        <v>5715.34</v>
      </c>
      <c r="H651" s="32">
        <v>5715.34</v>
      </c>
      <c r="I651" s="31">
        <v>5715.34</v>
      </c>
      <c r="J651" s="32">
        <v>5715.34</v>
      </c>
      <c r="K651" s="31">
        <v>5801.14</v>
      </c>
      <c r="L651" s="32">
        <v>5801.14</v>
      </c>
      <c r="M651" s="32">
        <v>5801.14</v>
      </c>
      <c r="N651" s="38">
        <f t="shared" si="10"/>
        <v>66503.37999999999</v>
      </c>
    </row>
    <row r="652" spans="1:14" x14ac:dyDescent="0.25">
      <c r="A652" s="12" t="s">
        <v>503</v>
      </c>
      <c r="B652" s="32">
        <v>10500.6</v>
      </c>
      <c r="C652" s="32">
        <v>12900</v>
      </c>
      <c r="D652" s="32">
        <v>12900</v>
      </c>
      <c r="E652" s="32">
        <v>12900</v>
      </c>
      <c r="F652" s="32">
        <v>12900</v>
      </c>
      <c r="G652" s="32">
        <v>11531.32</v>
      </c>
      <c r="H652" s="32">
        <v>11531.32</v>
      </c>
      <c r="I652" s="31">
        <v>11531.32</v>
      </c>
      <c r="J652" s="32">
        <v>11531.32</v>
      </c>
      <c r="K652" s="31">
        <v>12300.16</v>
      </c>
      <c r="L652" s="32">
        <v>15525.16</v>
      </c>
      <c r="M652" s="32">
        <v>12300.16</v>
      </c>
      <c r="N652" s="38">
        <f t="shared" si="10"/>
        <v>148351.36000000002</v>
      </c>
    </row>
    <row r="653" spans="1:14" x14ac:dyDescent="0.25">
      <c r="A653" s="12" t="s">
        <v>504</v>
      </c>
      <c r="B653" s="32">
        <v>1947.9</v>
      </c>
      <c r="C653" s="32">
        <v>5269.66</v>
      </c>
      <c r="D653" s="32">
        <v>5269.66</v>
      </c>
      <c r="E653" s="32">
        <v>5269.66</v>
      </c>
      <c r="F653" s="32">
        <v>5269.66</v>
      </c>
      <c r="G653" s="32">
        <v>2527.7600000000002</v>
      </c>
      <c r="H653" s="32">
        <v>2527.7600000000002</v>
      </c>
      <c r="I653" s="31">
        <v>2527.7600000000002</v>
      </c>
      <c r="J653" s="32">
        <v>2527.7600000000002</v>
      </c>
      <c r="K653" s="31">
        <v>3260.48</v>
      </c>
      <c r="L653" s="32">
        <v>3260.48</v>
      </c>
      <c r="M653" s="32">
        <v>3260.48</v>
      </c>
      <c r="N653" s="38">
        <f t="shared" si="10"/>
        <v>42919.020000000011</v>
      </c>
    </row>
    <row r="654" spans="1:14" x14ac:dyDescent="0.25">
      <c r="A654" s="12" t="s">
        <v>505</v>
      </c>
      <c r="B654" s="32">
        <v>667.58</v>
      </c>
      <c r="C654" s="32">
        <v>2580</v>
      </c>
      <c r="D654" s="32">
        <v>2580</v>
      </c>
      <c r="E654" s="32">
        <v>2580</v>
      </c>
      <c r="F654" s="32">
        <v>2580</v>
      </c>
      <c r="G654" s="32">
        <v>1644.43</v>
      </c>
      <c r="H654" s="32">
        <v>1644.43</v>
      </c>
      <c r="I654" s="31">
        <v>1644.43</v>
      </c>
      <c r="J654" s="32">
        <v>1644.43</v>
      </c>
      <c r="K654" s="31">
        <v>1940.16</v>
      </c>
      <c r="L654" s="32">
        <v>1940.16</v>
      </c>
      <c r="M654" s="32">
        <v>1940.16</v>
      </c>
      <c r="N654" s="38">
        <f t="shared" si="10"/>
        <v>23385.78</v>
      </c>
    </row>
    <row r="655" spans="1:14" x14ac:dyDescent="0.25">
      <c r="A655" s="12" t="s">
        <v>803</v>
      </c>
      <c r="B655" s="32">
        <v>8039.94</v>
      </c>
      <c r="C655" s="32">
        <v>9500.85</v>
      </c>
      <c r="D655" s="32">
        <v>9500.85</v>
      </c>
      <c r="E655" s="32">
        <v>9500.85</v>
      </c>
      <c r="F655" s="32">
        <v>9529.89</v>
      </c>
      <c r="G655" s="32">
        <v>9288</v>
      </c>
      <c r="H655" s="32">
        <v>9288</v>
      </c>
      <c r="I655" s="31">
        <v>9288</v>
      </c>
      <c r="J655" s="32">
        <v>9288</v>
      </c>
      <c r="K655" s="31">
        <v>9168.99</v>
      </c>
      <c r="L655" s="32">
        <v>9168.99</v>
      </c>
      <c r="M655" s="32">
        <v>9168.99</v>
      </c>
      <c r="N655" s="38">
        <f t="shared" si="10"/>
        <v>110731.35000000002</v>
      </c>
    </row>
    <row r="656" spans="1:14" x14ac:dyDescent="0.25">
      <c r="A656" s="12" t="s">
        <v>506</v>
      </c>
      <c r="B656" s="32">
        <v>2005.95</v>
      </c>
      <c r="C656" s="32">
        <v>2902.5</v>
      </c>
      <c r="D656" s="32">
        <v>2902.5</v>
      </c>
      <c r="E656" s="32">
        <v>2902.5</v>
      </c>
      <c r="F656" s="32">
        <v>2902.5</v>
      </c>
      <c r="G656" s="32">
        <v>3028.28</v>
      </c>
      <c r="H656" s="32">
        <v>3028.28</v>
      </c>
      <c r="I656" s="31">
        <v>3028.28</v>
      </c>
      <c r="J656" s="32">
        <v>3028.28</v>
      </c>
      <c r="K656" s="31">
        <v>3190.82</v>
      </c>
      <c r="L656" s="32">
        <v>3190.82</v>
      </c>
      <c r="M656" s="32">
        <v>3190.82</v>
      </c>
      <c r="N656" s="38">
        <f t="shared" si="10"/>
        <v>35301.53</v>
      </c>
    </row>
    <row r="657" spans="1:14" x14ac:dyDescent="0.25">
      <c r="A657" s="12" t="s">
        <v>507</v>
      </c>
      <c r="B657" s="32">
        <v>2283.3000000000002</v>
      </c>
      <c r="C657" s="32">
        <v>5727.6</v>
      </c>
      <c r="D657" s="32">
        <v>5727.6</v>
      </c>
      <c r="E657" s="32">
        <v>5727.6</v>
      </c>
      <c r="F657" s="32">
        <v>5727.6</v>
      </c>
      <c r="G657" s="32">
        <v>5364.46</v>
      </c>
      <c r="H657" s="32">
        <v>5364.46</v>
      </c>
      <c r="I657" s="31">
        <v>5364.46</v>
      </c>
      <c r="J657" s="32">
        <v>5364.46</v>
      </c>
      <c r="K657" s="31">
        <v>3950.62</v>
      </c>
      <c r="L657" s="32">
        <v>3950.62</v>
      </c>
      <c r="M657" s="32">
        <v>3950.62</v>
      </c>
      <c r="N657" s="38">
        <f t="shared" si="10"/>
        <v>58503.4</v>
      </c>
    </row>
    <row r="658" spans="1:14" x14ac:dyDescent="0.25">
      <c r="A658" s="12" t="s">
        <v>804</v>
      </c>
      <c r="B658" s="32">
        <v>4179.6000000000004</v>
      </c>
      <c r="C658" s="32">
        <v>12861.32</v>
      </c>
      <c r="D658" s="32">
        <v>12861.32</v>
      </c>
      <c r="E658" s="32">
        <v>12861.32</v>
      </c>
      <c r="F658" s="32">
        <v>12900</v>
      </c>
      <c r="G658" s="32">
        <v>9838.84</v>
      </c>
      <c r="H658" s="32">
        <v>9838.84</v>
      </c>
      <c r="I658" s="31">
        <v>9838.84</v>
      </c>
      <c r="J658" s="32">
        <v>9838.84</v>
      </c>
      <c r="K658" s="31">
        <v>11580.32</v>
      </c>
      <c r="L658" s="32">
        <v>11580.32</v>
      </c>
      <c r="M658" s="32">
        <v>11580.32</v>
      </c>
      <c r="N658" s="38">
        <f t="shared" si="10"/>
        <v>129759.88</v>
      </c>
    </row>
    <row r="659" spans="1:14" x14ac:dyDescent="0.25">
      <c r="A659" s="12" t="s">
        <v>508</v>
      </c>
      <c r="B659" s="32">
        <v>10203.92</v>
      </c>
      <c r="C659" s="32">
        <v>12900</v>
      </c>
      <c r="D659" s="32">
        <v>12900</v>
      </c>
      <c r="E659" s="32">
        <v>12900</v>
      </c>
      <c r="F659" s="32">
        <v>12900</v>
      </c>
      <c r="G659" s="32">
        <v>12738.76</v>
      </c>
      <c r="H659" s="32">
        <v>12738.76</v>
      </c>
      <c r="I659" s="31">
        <v>12738.76</v>
      </c>
      <c r="J659" s="32">
        <v>12738.76</v>
      </c>
      <c r="K659" s="31">
        <v>12803.24</v>
      </c>
      <c r="L659" s="32">
        <v>12803.24</v>
      </c>
      <c r="M659" s="32">
        <v>12803.24</v>
      </c>
      <c r="N659" s="38">
        <f t="shared" si="10"/>
        <v>151168.67999999996</v>
      </c>
    </row>
    <row r="660" spans="1:14" x14ac:dyDescent="0.25">
      <c r="A660" s="12" t="s">
        <v>509</v>
      </c>
      <c r="B660" s="32">
        <v>25329.35</v>
      </c>
      <c r="C660" s="32">
        <v>75233.72</v>
      </c>
      <c r="D660" s="32">
        <v>59108.72</v>
      </c>
      <c r="E660" s="32">
        <v>59108.72</v>
      </c>
      <c r="F660" s="32">
        <v>60000.46</v>
      </c>
      <c r="G660" s="32">
        <v>57767.82</v>
      </c>
      <c r="H660" s="32">
        <v>57767.82</v>
      </c>
      <c r="I660" s="31">
        <v>57767.820000000007</v>
      </c>
      <c r="J660" s="32">
        <v>51317.82</v>
      </c>
      <c r="K660" s="31">
        <v>62610.149999999994</v>
      </c>
      <c r="L660" s="32">
        <v>62610.15</v>
      </c>
      <c r="M660" s="32">
        <v>62610.15</v>
      </c>
      <c r="N660" s="38">
        <f t="shared" si="10"/>
        <v>691232.70000000007</v>
      </c>
    </row>
    <row r="661" spans="1:14" x14ac:dyDescent="0.25">
      <c r="A661" s="12" t="s">
        <v>805</v>
      </c>
      <c r="B661" s="32">
        <v>15867</v>
      </c>
      <c r="C661" s="32">
        <v>19350</v>
      </c>
      <c r="D661" s="32">
        <v>19350</v>
      </c>
      <c r="E661" s="32">
        <v>19350</v>
      </c>
      <c r="F661" s="32">
        <v>19350</v>
      </c>
      <c r="G661" s="32">
        <v>18821.759999999998</v>
      </c>
      <c r="H661" s="32">
        <v>18821.759999999998</v>
      </c>
      <c r="I661" s="31">
        <v>18821.759999999998</v>
      </c>
      <c r="J661" s="32">
        <v>18821.759999999998</v>
      </c>
      <c r="K661" s="31">
        <v>18879.78</v>
      </c>
      <c r="L661" s="32">
        <v>18879.78</v>
      </c>
      <c r="M661" s="32">
        <v>18879.78</v>
      </c>
      <c r="N661" s="38">
        <f t="shared" si="10"/>
        <v>225193.38</v>
      </c>
    </row>
    <row r="662" spans="1:14" x14ac:dyDescent="0.25">
      <c r="A662" s="12" t="s">
        <v>510</v>
      </c>
      <c r="B662" s="32">
        <v>20927.07</v>
      </c>
      <c r="C662" s="32">
        <v>29025</v>
      </c>
      <c r="D662" s="32">
        <v>29025</v>
      </c>
      <c r="E662" s="32">
        <v>29025</v>
      </c>
      <c r="F662" s="32">
        <v>29025</v>
      </c>
      <c r="G662" s="32">
        <v>27701.46</v>
      </c>
      <c r="H662" s="32">
        <v>27701.46</v>
      </c>
      <c r="I662" s="31">
        <v>27701.46</v>
      </c>
      <c r="J662" s="32">
        <v>27701.46</v>
      </c>
      <c r="K662" s="31">
        <v>27968.49</v>
      </c>
      <c r="L662" s="32">
        <v>27968.49</v>
      </c>
      <c r="M662" s="32">
        <v>27968.49</v>
      </c>
      <c r="N662" s="38">
        <f t="shared" si="10"/>
        <v>331738.37999999995</v>
      </c>
    </row>
    <row r="663" spans="1:14" x14ac:dyDescent="0.25">
      <c r="A663" s="12" t="s">
        <v>511</v>
      </c>
      <c r="B663" s="32">
        <v>25274.41</v>
      </c>
      <c r="C663" s="32">
        <v>49726.36</v>
      </c>
      <c r="D663" s="32">
        <v>49726.36</v>
      </c>
      <c r="E663" s="32">
        <v>49726.36</v>
      </c>
      <c r="F663" s="32">
        <v>50219.7</v>
      </c>
      <c r="G663" s="32">
        <v>43536.49</v>
      </c>
      <c r="H663" s="32">
        <v>43536.49</v>
      </c>
      <c r="I663" s="31">
        <v>43536.49</v>
      </c>
      <c r="J663" s="32">
        <v>43536.49</v>
      </c>
      <c r="K663" s="31">
        <v>50197.770000000004</v>
      </c>
      <c r="L663" s="32">
        <v>50197.77</v>
      </c>
      <c r="M663" s="32">
        <v>50197.77</v>
      </c>
      <c r="N663" s="38">
        <f t="shared" si="10"/>
        <v>549412.46</v>
      </c>
    </row>
    <row r="664" spans="1:14" x14ac:dyDescent="0.25">
      <c r="A664" s="12" t="s">
        <v>512</v>
      </c>
      <c r="B664" s="32">
        <v>8039.94</v>
      </c>
      <c r="C664" s="32">
        <v>8755.89</v>
      </c>
      <c r="D664" s="32">
        <v>8755.89</v>
      </c>
      <c r="E664" s="32">
        <v>8755.89</v>
      </c>
      <c r="F664" s="32">
        <v>9200.94</v>
      </c>
      <c r="G664" s="32">
        <v>9427.32</v>
      </c>
      <c r="H664" s="32">
        <v>9427.32</v>
      </c>
      <c r="I664" s="31">
        <v>9427.32</v>
      </c>
      <c r="J664" s="32">
        <v>9427.32</v>
      </c>
      <c r="K664" s="31">
        <v>9497.9399999999987</v>
      </c>
      <c r="L664" s="32">
        <v>9497.94</v>
      </c>
      <c r="M664" s="32">
        <v>9497.94</v>
      </c>
      <c r="N664" s="38">
        <f t="shared" si="10"/>
        <v>109711.65000000002</v>
      </c>
    </row>
    <row r="665" spans="1:14" x14ac:dyDescent="0.25">
      <c r="A665" s="12" t="s">
        <v>513</v>
      </c>
      <c r="B665" s="32">
        <v>22136.400000000001</v>
      </c>
      <c r="C665" s="32">
        <v>32956.33</v>
      </c>
      <c r="D665" s="32">
        <v>32956.33</v>
      </c>
      <c r="E665" s="32">
        <v>32956.33</v>
      </c>
      <c r="F665" s="32">
        <v>33169.18</v>
      </c>
      <c r="G665" s="32">
        <v>31813.98</v>
      </c>
      <c r="H665" s="32">
        <v>31813.98</v>
      </c>
      <c r="I665" s="31">
        <v>31813.98</v>
      </c>
      <c r="J665" s="32">
        <v>31813.98</v>
      </c>
      <c r="K665" s="31">
        <v>33186.89</v>
      </c>
      <c r="L665" s="32">
        <v>33186.89</v>
      </c>
      <c r="M665" s="32">
        <v>33186.89</v>
      </c>
      <c r="N665" s="38">
        <f t="shared" si="10"/>
        <v>380991.16000000009</v>
      </c>
    </row>
    <row r="666" spans="1:14" x14ac:dyDescent="0.25">
      <c r="A666" s="12" t="s">
        <v>514</v>
      </c>
      <c r="B666" s="32">
        <v>5998.52</v>
      </c>
      <c r="C666" s="32">
        <v>11352</v>
      </c>
      <c r="D666" s="32">
        <v>11352</v>
      </c>
      <c r="E666" s="32">
        <v>11352</v>
      </c>
      <c r="F666" s="32">
        <v>11352</v>
      </c>
      <c r="G666" s="32">
        <v>9974.2800000000007</v>
      </c>
      <c r="H666" s="32">
        <v>9974.2800000000007</v>
      </c>
      <c r="I666" s="31">
        <v>9974.2800000000007</v>
      </c>
      <c r="J666" s="32">
        <v>9974.2800000000007</v>
      </c>
      <c r="K666" s="31">
        <v>9342.2000000000007</v>
      </c>
      <c r="L666" s="32">
        <v>9342.2000000000007</v>
      </c>
      <c r="M666" s="32">
        <v>9342.2000000000007</v>
      </c>
      <c r="N666" s="38">
        <f t="shared" si="10"/>
        <v>119330.23999999999</v>
      </c>
    </row>
    <row r="667" spans="1:14" x14ac:dyDescent="0.25">
      <c r="A667" s="12" t="s">
        <v>515</v>
      </c>
      <c r="B667" s="32">
        <v>1212.5999999999999</v>
      </c>
      <c r="C667" s="32">
        <v>2960.55</v>
      </c>
      <c r="D667" s="32">
        <v>2960.55</v>
      </c>
      <c r="E667" s="32">
        <v>2960.55</v>
      </c>
      <c r="F667" s="32">
        <v>2960.55</v>
      </c>
      <c r="G667" s="32">
        <v>1811.16</v>
      </c>
      <c r="H667" s="32">
        <v>1811.16</v>
      </c>
      <c r="I667" s="31">
        <v>1811.16</v>
      </c>
      <c r="J667" s="32">
        <v>1811.16</v>
      </c>
      <c r="K667" s="31">
        <v>1462.54</v>
      </c>
      <c r="L667" s="32">
        <v>1462.54</v>
      </c>
      <c r="M667" s="32">
        <v>1462.54</v>
      </c>
      <c r="N667" s="38">
        <f t="shared" si="10"/>
        <v>24687.06</v>
      </c>
    </row>
    <row r="668" spans="1:14" x14ac:dyDescent="0.25">
      <c r="A668" s="12" t="s">
        <v>516</v>
      </c>
      <c r="B668" s="32">
        <v>3534.6</v>
      </c>
      <c r="C668" s="32">
        <v>6450</v>
      </c>
      <c r="D668" s="32">
        <v>6450</v>
      </c>
      <c r="E668" s="32">
        <v>6450</v>
      </c>
      <c r="F668" s="32">
        <v>6450</v>
      </c>
      <c r="G668" s="32">
        <v>5408.98</v>
      </c>
      <c r="H668" s="32">
        <v>5408.98</v>
      </c>
      <c r="I668" s="31">
        <v>5408.98</v>
      </c>
      <c r="J668" s="32">
        <v>5408.98</v>
      </c>
      <c r="K668" s="31">
        <v>5061.32</v>
      </c>
      <c r="L668" s="32">
        <v>5061.32</v>
      </c>
      <c r="M668" s="32">
        <v>5061.32</v>
      </c>
      <c r="N668" s="38">
        <f t="shared" si="10"/>
        <v>66154.479999999981</v>
      </c>
    </row>
    <row r="669" spans="1:14" x14ac:dyDescent="0.25">
      <c r="A669" s="12" t="s">
        <v>517</v>
      </c>
      <c r="B669" s="32">
        <v>2351.04</v>
      </c>
      <c r="C669" s="32">
        <v>7904.49</v>
      </c>
      <c r="D669" s="32">
        <v>7904.49</v>
      </c>
      <c r="E669" s="32">
        <v>7904.49</v>
      </c>
      <c r="F669" s="32">
        <v>7981.89</v>
      </c>
      <c r="G669" s="32">
        <v>5385.12</v>
      </c>
      <c r="H669" s="32">
        <v>5385.12</v>
      </c>
      <c r="I669" s="31">
        <v>5385.12</v>
      </c>
      <c r="J669" s="32">
        <v>5385.12</v>
      </c>
      <c r="K669" s="31">
        <v>6371.97</v>
      </c>
      <c r="L669" s="32">
        <v>6371.97</v>
      </c>
      <c r="M669" s="32">
        <v>6371.97</v>
      </c>
      <c r="N669" s="38">
        <f t="shared" si="10"/>
        <v>74702.790000000008</v>
      </c>
    </row>
    <row r="670" spans="1:14" x14ac:dyDescent="0.25">
      <c r="A670" s="12" t="s">
        <v>518</v>
      </c>
      <c r="B670" s="32">
        <v>2863.8</v>
      </c>
      <c r="C670" s="32">
        <v>5611.5</v>
      </c>
      <c r="D670" s="32">
        <v>5611.5</v>
      </c>
      <c r="E670" s="32">
        <v>5611.5</v>
      </c>
      <c r="F670" s="32">
        <v>5676</v>
      </c>
      <c r="G670" s="32">
        <v>5729.54</v>
      </c>
      <c r="H670" s="32">
        <v>5729.54</v>
      </c>
      <c r="I670" s="31">
        <v>5729.54</v>
      </c>
      <c r="J670" s="32">
        <v>5729.54</v>
      </c>
      <c r="K670" s="31">
        <v>5677.3</v>
      </c>
      <c r="L670" s="32">
        <v>5677.3</v>
      </c>
      <c r="M670" s="32">
        <v>5677.3</v>
      </c>
      <c r="N670" s="38">
        <f t="shared" si="10"/>
        <v>65324.360000000008</v>
      </c>
    </row>
    <row r="671" spans="1:14" x14ac:dyDescent="0.25">
      <c r="A671" s="12" t="s">
        <v>806</v>
      </c>
      <c r="B671" s="32">
        <v>2509.06</v>
      </c>
      <c r="C671" s="32">
        <v>5160</v>
      </c>
      <c r="D671" s="32">
        <v>5160</v>
      </c>
      <c r="E671" s="32">
        <v>5160</v>
      </c>
      <c r="F671" s="32">
        <v>5160</v>
      </c>
      <c r="G671" s="32">
        <v>4627.88</v>
      </c>
      <c r="H671" s="32">
        <v>4627.88</v>
      </c>
      <c r="I671" s="31">
        <v>4627.88</v>
      </c>
      <c r="J671" s="32">
        <v>4627.88</v>
      </c>
      <c r="K671" s="31">
        <v>4482.76</v>
      </c>
      <c r="L671" s="32">
        <v>4482.76</v>
      </c>
      <c r="M671" s="32">
        <v>4482.76</v>
      </c>
      <c r="N671" s="38">
        <f t="shared" si="10"/>
        <v>55108.86</v>
      </c>
    </row>
    <row r="672" spans="1:14" x14ac:dyDescent="0.25">
      <c r="A672" s="12" t="s">
        <v>519</v>
      </c>
      <c r="B672" s="32">
        <v>3418.5</v>
      </c>
      <c r="C672" s="32">
        <v>6275.86</v>
      </c>
      <c r="D672" s="32">
        <v>6275.86</v>
      </c>
      <c r="E672" s="32">
        <v>6275.86</v>
      </c>
      <c r="F672" s="32">
        <v>6275.86</v>
      </c>
      <c r="G672" s="32">
        <v>4842.66</v>
      </c>
      <c r="H672" s="32">
        <v>4842.66</v>
      </c>
      <c r="I672" s="31">
        <v>4842.66</v>
      </c>
      <c r="J672" s="32">
        <v>4842.66</v>
      </c>
      <c r="K672" s="31">
        <v>5421.22</v>
      </c>
      <c r="L672" s="32">
        <v>5421.22</v>
      </c>
      <c r="M672" s="32">
        <v>5421.22</v>
      </c>
      <c r="N672" s="38">
        <f t="shared" si="10"/>
        <v>64156.24000000002</v>
      </c>
    </row>
    <row r="673" spans="1:14" x14ac:dyDescent="0.25">
      <c r="A673" s="12" t="s">
        <v>520</v>
      </c>
      <c r="B673" s="32">
        <v>4702.0600000000004</v>
      </c>
      <c r="C673" s="32">
        <v>6301.66</v>
      </c>
      <c r="D673" s="32">
        <v>6301.66</v>
      </c>
      <c r="E673" s="32">
        <v>6301.66</v>
      </c>
      <c r="F673" s="32">
        <v>6450</v>
      </c>
      <c r="G673" s="32">
        <v>6176.52</v>
      </c>
      <c r="H673" s="32">
        <v>6176.52</v>
      </c>
      <c r="I673" s="31">
        <v>6176.52</v>
      </c>
      <c r="J673" s="32">
        <v>6176.52</v>
      </c>
      <c r="K673" s="31">
        <v>5880.46</v>
      </c>
      <c r="L673" s="32">
        <v>5880.46</v>
      </c>
      <c r="M673" s="32">
        <v>5880.46</v>
      </c>
      <c r="N673" s="38">
        <f t="shared" si="10"/>
        <v>72404.500000000015</v>
      </c>
    </row>
    <row r="674" spans="1:14" x14ac:dyDescent="0.25">
      <c r="A674" s="12" t="s">
        <v>521</v>
      </c>
      <c r="B674" s="32">
        <v>9249.2999999999993</v>
      </c>
      <c r="C674" s="32">
        <v>9675</v>
      </c>
      <c r="D674" s="32">
        <v>9675</v>
      </c>
      <c r="E674" s="32">
        <v>9675</v>
      </c>
      <c r="F674" s="32">
        <v>9675</v>
      </c>
      <c r="G674" s="32">
        <v>7877.4</v>
      </c>
      <c r="H674" s="32">
        <v>7877.4</v>
      </c>
      <c r="I674" s="31">
        <v>7877.4</v>
      </c>
      <c r="J674" s="32">
        <v>7877.4</v>
      </c>
      <c r="K674" s="31">
        <v>9593.73</v>
      </c>
      <c r="L674" s="32">
        <v>9593.73</v>
      </c>
      <c r="M674" s="32">
        <v>9593.73</v>
      </c>
      <c r="N674" s="38">
        <f t="shared" si="10"/>
        <v>108240.08999999998</v>
      </c>
    </row>
    <row r="675" spans="1:14" x14ac:dyDescent="0.25">
      <c r="A675" s="12" t="s">
        <v>807</v>
      </c>
      <c r="B675" s="32">
        <v>4856.8599999999997</v>
      </c>
      <c r="C675" s="32">
        <v>9675</v>
      </c>
      <c r="D675" s="32">
        <v>6450</v>
      </c>
      <c r="E675" s="32">
        <v>6450</v>
      </c>
      <c r="F675" s="32">
        <v>6450</v>
      </c>
      <c r="G675" s="32">
        <v>8761.68</v>
      </c>
      <c r="H675" s="32">
        <v>8761.68</v>
      </c>
      <c r="I675" s="31">
        <v>8761.68</v>
      </c>
      <c r="J675" s="32">
        <v>8761.68</v>
      </c>
      <c r="K675" s="31">
        <v>8564.31</v>
      </c>
      <c r="L675" s="32">
        <v>8564.31</v>
      </c>
      <c r="M675" s="32">
        <v>8564.31</v>
      </c>
      <c r="N675" s="38">
        <f t="shared" si="10"/>
        <v>94621.51</v>
      </c>
    </row>
    <row r="676" spans="1:14" x14ac:dyDescent="0.25">
      <c r="A676" s="12" t="s">
        <v>522</v>
      </c>
      <c r="B676" s="32">
        <v>66941.58</v>
      </c>
      <c r="C676" s="32">
        <v>145560.63</v>
      </c>
      <c r="D676" s="32">
        <v>145560.63</v>
      </c>
      <c r="E676" s="32">
        <v>145560.63</v>
      </c>
      <c r="F676" s="32">
        <v>146382.75</v>
      </c>
      <c r="G676" s="32">
        <v>95050.23</v>
      </c>
      <c r="H676" s="32">
        <v>95050.23</v>
      </c>
      <c r="I676" s="31">
        <v>95050.23</v>
      </c>
      <c r="J676" s="32">
        <v>95050.23</v>
      </c>
      <c r="K676" s="31">
        <v>93043.37999999999</v>
      </c>
      <c r="L676" s="32">
        <v>93043.38</v>
      </c>
      <c r="M676" s="32">
        <v>93043.38</v>
      </c>
      <c r="N676" s="38">
        <f t="shared" si="10"/>
        <v>1309337.2799999998</v>
      </c>
    </row>
    <row r="677" spans="1:14" x14ac:dyDescent="0.25">
      <c r="A677" s="12" t="s">
        <v>523</v>
      </c>
      <c r="B677" s="32">
        <v>9036.48</v>
      </c>
      <c r="C677" s="32">
        <v>17202.18</v>
      </c>
      <c r="D677" s="32">
        <v>17202.18</v>
      </c>
      <c r="E677" s="32">
        <v>17202.18</v>
      </c>
      <c r="F677" s="32">
        <v>17395.68</v>
      </c>
      <c r="G677" s="32">
        <v>17492.400000000001</v>
      </c>
      <c r="H677" s="32">
        <v>17492.400000000001</v>
      </c>
      <c r="I677" s="31">
        <v>17492.400000000001</v>
      </c>
      <c r="J677" s="32">
        <v>17492.400000000001</v>
      </c>
      <c r="K677" s="31">
        <v>18382.5</v>
      </c>
      <c r="L677" s="32">
        <v>18382.5</v>
      </c>
      <c r="M677" s="32">
        <v>18382.5</v>
      </c>
      <c r="N677" s="38">
        <f t="shared" si="10"/>
        <v>203155.8</v>
      </c>
    </row>
    <row r="678" spans="1:14" x14ac:dyDescent="0.25">
      <c r="A678" s="12" t="s">
        <v>524</v>
      </c>
      <c r="B678" s="32">
        <v>6785.4</v>
      </c>
      <c r="C678" s="32">
        <v>11880.92</v>
      </c>
      <c r="D678" s="32">
        <v>11880.92</v>
      </c>
      <c r="E678" s="32">
        <v>11880.92</v>
      </c>
      <c r="F678" s="32">
        <v>11945.4</v>
      </c>
      <c r="G678" s="32">
        <v>9544.7199999999993</v>
      </c>
      <c r="H678" s="32">
        <v>9544.7199999999993</v>
      </c>
      <c r="I678" s="31">
        <v>9544.7200000000012</v>
      </c>
      <c r="J678" s="32">
        <v>9544.7199999999993</v>
      </c>
      <c r="K678" s="31">
        <v>10100.720000000001</v>
      </c>
      <c r="L678" s="32">
        <v>10100.719999999999</v>
      </c>
      <c r="M678" s="32">
        <v>10100.719999999999</v>
      </c>
      <c r="N678" s="38">
        <f t="shared" si="10"/>
        <v>122854.6</v>
      </c>
    </row>
    <row r="679" spans="1:14" x14ac:dyDescent="0.25">
      <c r="A679" s="12" t="s">
        <v>808</v>
      </c>
      <c r="B679" s="32">
        <v>2238.16</v>
      </c>
      <c r="C679" s="32">
        <v>5521.2</v>
      </c>
      <c r="D679" s="32">
        <v>5521.2</v>
      </c>
      <c r="E679" s="32">
        <v>5521.2</v>
      </c>
      <c r="F679" s="32">
        <v>5566.36</v>
      </c>
      <c r="G679" s="32">
        <v>5340.6</v>
      </c>
      <c r="H679" s="32">
        <v>5340.6</v>
      </c>
      <c r="I679" s="31">
        <v>5340.6</v>
      </c>
      <c r="J679" s="32">
        <v>5340.6</v>
      </c>
      <c r="K679" s="31">
        <v>5726.32</v>
      </c>
      <c r="L679" s="32">
        <v>5726.32</v>
      </c>
      <c r="M679" s="32">
        <v>5726.32</v>
      </c>
      <c r="N679" s="38">
        <f t="shared" si="10"/>
        <v>62909.479999999996</v>
      </c>
    </row>
    <row r="680" spans="1:14" x14ac:dyDescent="0.25">
      <c r="A680" s="12" t="s">
        <v>525</v>
      </c>
      <c r="B680" s="32">
        <v>9907.2000000000007</v>
      </c>
      <c r="C680" s="32">
        <v>18924.3</v>
      </c>
      <c r="D680" s="32">
        <v>18924.3</v>
      </c>
      <c r="E680" s="32">
        <v>18924.3</v>
      </c>
      <c r="F680" s="32">
        <v>18924.3</v>
      </c>
      <c r="G680" s="32">
        <v>17033.82</v>
      </c>
      <c r="H680" s="32">
        <v>17033.82</v>
      </c>
      <c r="I680" s="31">
        <v>17033.82</v>
      </c>
      <c r="J680" s="32">
        <v>17033.82</v>
      </c>
      <c r="K680" s="31">
        <v>17751.72</v>
      </c>
      <c r="L680" s="32">
        <v>17751.72</v>
      </c>
      <c r="M680" s="32">
        <v>17751.72</v>
      </c>
      <c r="N680" s="38">
        <f t="shared" si="10"/>
        <v>206994.84000000003</v>
      </c>
    </row>
    <row r="681" spans="1:14" x14ac:dyDescent="0.25">
      <c r="A681" s="12" t="s">
        <v>526</v>
      </c>
      <c r="B681" s="32">
        <v>5050.3500000000004</v>
      </c>
      <c r="C681" s="32">
        <v>8755.89</v>
      </c>
      <c r="D681" s="32">
        <v>8755.89</v>
      </c>
      <c r="E681" s="32">
        <v>8755.89</v>
      </c>
      <c r="F681" s="32">
        <v>8755.89</v>
      </c>
      <c r="G681" s="32">
        <v>7436.22</v>
      </c>
      <c r="H681" s="32">
        <v>7436.22</v>
      </c>
      <c r="I681" s="31">
        <v>7436.22</v>
      </c>
      <c r="J681" s="32">
        <v>7436.22</v>
      </c>
      <c r="K681" s="31">
        <v>8812.9500000000007</v>
      </c>
      <c r="L681" s="32">
        <v>12037.95</v>
      </c>
      <c r="M681" s="32">
        <v>12037.95</v>
      </c>
      <c r="N681" s="38">
        <f t="shared" si="10"/>
        <v>102707.63999999998</v>
      </c>
    </row>
    <row r="682" spans="1:14" x14ac:dyDescent="0.25">
      <c r="A682" s="12" t="s">
        <v>809</v>
      </c>
      <c r="B682" s="32">
        <v>5224.5</v>
      </c>
      <c r="C682" s="32">
        <v>6075.9</v>
      </c>
      <c r="D682" s="32">
        <v>6075.9</v>
      </c>
      <c r="E682" s="32">
        <v>6075.9</v>
      </c>
      <c r="F682" s="32">
        <v>6075.9</v>
      </c>
      <c r="G682" s="32">
        <v>4374.3999999999996</v>
      </c>
      <c r="H682" s="32">
        <v>4374.3999999999996</v>
      </c>
      <c r="I682" s="31">
        <v>4374.3999999999996</v>
      </c>
      <c r="J682" s="32">
        <v>4374.3999999999996</v>
      </c>
      <c r="K682" s="31">
        <v>5841.12</v>
      </c>
      <c r="L682" s="32">
        <v>5841.12</v>
      </c>
      <c r="M682" s="32">
        <v>5841.12</v>
      </c>
      <c r="N682" s="38">
        <f t="shared" si="10"/>
        <v>64549.060000000012</v>
      </c>
    </row>
    <row r="683" spans="1:14" x14ac:dyDescent="0.25">
      <c r="A683" s="12" t="s">
        <v>527</v>
      </c>
      <c r="B683" s="32">
        <v>1696.36</v>
      </c>
      <c r="C683" s="32">
        <v>5160</v>
      </c>
      <c r="D683" s="32">
        <v>5160</v>
      </c>
      <c r="E683" s="32">
        <v>5160</v>
      </c>
      <c r="F683" s="32">
        <v>5160</v>
      </c>
      <c r="G683" s="32">
        <v>3191.46</v>
      </c>
      <c r="H683" s="32">
        <v>3191.46</v>
      </c>
      <c r="I683" s="31">
        <v>3191.46</v>
      </c>
      <c r="J683" s="32">
        <v>3191.46</v>
      </c>
      <c r="K683" s="31">
        <v>2886.38</v>
      </c>
      <c r="L683" s="32">
        <v>2886.38</v>
      </c>
      <c r="M683" s="32">
        <v>2886.38</v>
      </c>
      <c r="N683" s="38">
        <f t="shared" si="10"/>
        <v>43761.339999999989</v>
      </c>
    </row>
    <row r="684" spans="1:14" x14ac:dyDescent="0.25">
      <c r="A684" s="12" t="s">
        <v>528</v>
      </c>
      <c r="B684" s="32">
        <v>6733.8</v>
      </c>
      <c r="C684" s="32">
        <v>9317.0400000000009</v>
      </c>
      <c r="D684" s="32">
        <v>9317.0400000000009</v>
      </c>
      <c r="E684" s="32">
        <v>9317.0400000000009</v>
      </c>
      <c r="F684" s="32">
        <v>9558.9</v>
      </c>
      <c r="G684" s="32">
        <v>8592.36</v>
      </c>
      <c r="H684" s="32">
        <v>8592.36</v>
      </c>
      <c r="I684" s="31">
        <v>8592.36</v>
      </c>
      <c r="J684" s="32">
        <v>8592.36</v>
      </c>
      <c r="K684" s="31">
        <v>9209.64</v>
      </c>
      <c r="L684" s="32">
        <v>9209.64</v>
      </c>
      <c r="M684" s="32">
        <v>9209.64</v>
      </c>
      <c r="N684" s="38">
        <f t="shared" si="10"/>
        <v>106242.18</v>
      </c>
    </row>
    <row r="685" spans="1:14" x14ac:dyDescent="0.25">
      <c r="A685" s="12" t="s">
        <v>529</v>
      </c>
      <c r="B685" s="32">
        <v>7285.29</v>
      </c>
      <c r="C685" s="32">
        <v>9210.6</v>
      </c>
      <c r="D685" s="32">
        <v>9210.6</v>
      </c>
      <c r="E685" s="32">
        <v>9210.6</v>
      </c>
      <c r="F685" s="32">
        <v>9317.0400000000009</v>
      </c>
      <c r="G685" s="32">
        <v>8569.14</v>
      </c>
      <c r="H685" s="32">
        <v>8569.14</v>
      </c>
      <c r="I685" s="31">
        <v>8569.14</v>
      </c>
      <c r="J685" s="32">
        <v>8569.14</v>
      </c>
      <c r="K685" s="31">
        <v>9469.89</v>
      </c>
      <c r="L685" s="32">
        <v>9469.89</v>
      </c>
      <c r="M685" s="32">
        <v>9469.89</v>
      </c>
      <c r="N685" s="38">
        <f t="shared" si="10"/>
        <v>106920.35999999999</v>
      </c>
    </row>
    <row r="686" spans="1:14" x14ac:dyDescent="0.25">
      <c r="A686" s="12" t="s">
        <v>530</v>
      </c>
      <c r="B686" s="32">
        <v>15035.46</v>
      </c>
      <c r="C686" s="32">
        <v>29332.880000000001</v>
      </c>
      <c r="D686" s="32">
        <v>27719.88</v>
      </c>
      <c r="E686" s="32">
        <v>27719.88</v>
      </c>
      <c r="F686" s="32">
        <v>27777.919999999998</v>
      </c>
      <c r="G686" s="32">
        <v>23398.7</v>
      </c>
      <c r="H686" s="32">
        <v>23398.7</v>
      </c>
      <c r="I686" s="31">
        <v>23398.7</v>
      </c>
      <c r="J686" s="32">
        <v>21786.2</v>
      </c>
      <c r="K686" s="31">
        <v>25839.7</v>
      </c>
      <c r="L686" s="32">
        <v>25839.7</v>
      </c>
      <c r="M686" s="32">
        <v>25839.7</v>
      </c>
      <c r="N686" s="38">
        <f t="shared" si="10"/>
        <v>297087.42000000004</v>
      </c>
    </row>
    <row r="687" spans="1:14" x14ac:dyDescent="0.25">
      <c r="A687" s="12" t="s">
        <v>531</v>
      </c>
      <c r="B687" s="32">
        <v>1747.95</v>
      </c>
      <c r="C687" s="32">
        <v>3037.95</v>
      </c>
      <c r="D687" s="32">
        <v>3037.95</v>
      </c>
      <c r="E687" s="32">
        <v>3037.95</v>
      </c>
      <c r="F687" s="32">
        <v>3037.95</v>
      </c>
      <c r="G687" s="32">
        <v>2885.73</v>
      </c>
      <c r="H687" s="32">
        <v>2885.73</v>
      </c>
      <c r="I687" s="31">
        <v>2885.7299999999996</v>
      </c>
      <c r="J687" s="32">
        <v>2885.73</v>
      </c>
      <c r="K687" s="31">
        <v>2608.6999999999998</v>
      </c>
      <c r="L687" s="32">
        <v>2608.6999999999998</v>
      </c>
      <c r="M687" s="32">
        <v>2608.6999999999998</v>
      </c>
      <c r="N687" s="38">
        <f t="shared" si="10"/>
        <v>33268.769999999997</v>
      </c>
    </row>
    <row r="688" spans="1:14" x14ac:dyDescent="0.25">
      <c r="A688" s="12" t="s">
        <v>532</v>
      </c>
      <c r="B688" s="32">
        <v>7382.06</v>
      </c>
      <c r="C688" s="32">
        <v>20430.41</v>
      </c>
      <c r="D688" s="32">
        <v>20430.41</v>
      </c>
      <c r="E688" s="32">
        <v>20430.41</v>
      </c>
      <c r="F688" s="32">
        <v>20498.099999999999</v>
      </c>
      <c r="G688" s="32">
        <v>15709.96</v>
      </c>
      <c r="H688" s="32">
        <v>15709.96</v>
      </c>
      <c r="I688" s="31">
        <v>15709.96</v>
      </c>
      <c r="J688" s="32">
        <v>15709.96</v>
      </c>
      <c r="K688" s="31">
        <v>19868.240000000002</v>
      </c>
      <c r="L688" s="32">
        <v>19868.240000000002</v>
      </c>
      <c r="M688" s="32">
        <v>19868.240000000002</v>
      </c>
      <c r="N688" s="38">
        <f t="shared" si="10"/>
        <v>211615.94999999995</v>
      </c>
    </row>
    <row r="689" spans="1:14" x14ac:dyDescent="0.25">
      <c r="A689" s="12" t="s">
        <v>533</v>
      </c>
      <c r="B689" s="32">
        <v>3995.79</v>
      </c>
      <c r="C689" s="32">
        <v>8223.75</v>
      </c>
      <c r="D689" s="32">
        <v>8223.75</v>
      </c>
      <c r="E689" s="32">
        <v>8223.75</v>
      </c>
      <c r="F689" s="32">
        <v>8223.75</v>
      </c>
      <c r="G689" s="32">
        <v>8699.76</v>
      </c>
      <c r="H689" s="32">
        <v>8699.76</v>
      </c>
      <c r="I689" s="31">
        <v>8699.76</v>
      </c>
      <c r="J689" s="32">
        <v>8699.76</v>
      </c>
      <c r="K689" s="31">
        <v>7837.71</v>
      </c>
      <c r="L689" s="32">
        <v>7837.71</v>
      </c>
      <c r="M689" s="32">
        <v>7837.71</v>
      </c>
      <c r="N689" s="38">
        <f t="shared" si="10"/>
        <v>95202.960000000021</v>
      </c>
    </row>
    <row r="690" spans="1:14" x14ac:dyDescent="0.25">
      <c r="A690" s="12" t="s">
        <v>534</v>
      </c>
      <c r="B690" s="32">
        <v>4456.96</v>
      </c>
      <c r="C690" s="32">
        <v>6159.76</v>
      </c>
      <c r="D690" s="32">
        <v>6159.76</v>
      </c>
      <c r="E690" s="32">
        <v>6159.76</v>
      </c>
      <c r="F690" s="32">
        <v>6159.76</v>
      </c>
      <c r="G690" s="32">
        <v>6078.48</v>
      </c>
      <c r="H690" s="32">
        <v>6078.48</v>
      </c>
      <c r="I690" s="31">
        <v>6078.48</v>
      </c>
      <c r="J690" s="32">
        <v>6078.48</v>
      </c>
      <c r="K690" s="31">
        <v>5564.42</v>
      </c>
      <c r="L690" s="32">
        <v>5564.42</v>
      </c>
      <c r="M690" s="32">
        <v>5564.42</v>
      </c>
      <c r="N690" s="38">
        <f t="shared" si="10"/>
        <v>70103.179999999993</v>
      </c>
    </row>
    <row r="691" spans="1:14" x14ac:dyDescent="0.25">
      <c r="A691" s="12" t="s">
        <v>810</v>
      </c>
      <c r="B691" s="32">
        <v>10707</v>
      </c>
      <c r="C691" s="32">
        <v>12900</v>
      </c>
      <c r="D691" s="32">
        <v>12900</v>
      </c>
      <c r="E691" s="32">
        <v>12900</v>
      </c>
      <c r="F691" s="32">
        <v>12900</v>
      </c>
      <c r="G691" s="32">
        <v>11348.12</v>
      </c>
      <c r="H691" s="32">
        <v>11348.12</v>
      </c>
      <c r="I691" s="31">
        <v>11348.119999999999</v>
      </c>
      <c r="J691" s="32">
        <v>11348.12</v>
      </c>
      <c r="K691" s="31">
        <v>9945.92</v>
      </c>
      <c r="L691" s="32">
        <v>9945.92</v>
      </c>
      <c r="M691" s="32">
        <v>9945.92</v>
      </c>
      <c r="N691" s="38">
        <f t="shared" si="10"/>
        <v>137537.24</v>
      </c>
    </row>
    <row r="692" spans="1:14" x14ac:dyDescent="0.25">
      <c r="A692" s="12" t="s">
        <v>535</v>
      </c>
      <c r="B692" s="32">
        <v>1290</v>
      </c>
      <c r="C692" s="32">
        <v>5160</v>
      </c>
      <c r="D692" s="32">
        <v>5160</v>
      </c>
      <c r="E692" s="32">
        <v>5160</v>
      </c>
      <c r="F692" s="32">
        <v>5160</v>
      </c>
      <c r="G692" s="32">
        <v>2994.1</v>
      </c>
      <c r="H692" s="32">
        <v>2994.1</v>
      </c>
      <c r="I692" s="31">
        <v>2994.1000000000004</v>
      </c>
      <c r="J692" s="32">
        <v>2994.1</v>
      </c>
      <c r="K692" s="31">
        <v>2532.2799999999997</v>
      </c>
      <c r="L692" s="32">
        <v>2532.2800000000002</v>
      </c>
      <c r="M692" s="32">
        <v>2532.2800000000002</v>
      </c>
      <c r="N692" s="38">
        <f t="shared" si="10"/>
        <v>41503.239999999991</v>
      </c>
    </row>
    <row r="693" spans="1:14" x14ac:dyDescent="0.25">
      <c r="A693" s="12" t="s">
        <v>811</v>
      </c>
      <c r="B693" s="32">
        <v>2738.03</v>
      </c>
      <c r="C693" s="32">
        <v>3225</v>
      </c>
      <c r="D693" s="32">
        <v>3225</v>
      </c>
      <c r="E693" s="32">
        <v>3225</v>
      </c>
      <c r="F693" s="32">
        <v>3225</v>
      </c>
      <c r="G693" s="32">
        <v>2944.75</v>
      </c>
      <c r="H693" s="32">
        <v>2944.75</v>
      </c>
      <c r="I693" s="31">
        <v>2944.75</v>
      </c>
      <c r="J693" s="32">
        <v>2944.75</v>
      </c>
      <c r="K693" s="31">
        <v>3009.25</v>
      </c>
      <c r="L693" s="32">
        <v>3009.25</v>
      </c>
      <c r="M693" s="32">
        <v>3009.25</v>
      </c>
      <c r="N693" s="38">
        <f t="shared" si="10"/>
        <v>36444.78</v>
      </c>
    </row>
    <row r="694" spans="1:14" x14ac:dyDescent="0.25">
      <c r="A694" s="12" t="s">
        <v>536</v>
      </c>
      <c r="B694" s="32">
        <v>4108.66</v>
      </c>
      <c r="C694" s="32">
        <v>5637.3</v>
      </c>
      <c r="D694" s="32">
        <v>5637.3</v>
      </c>
      <c r="E694" s="32">
        <v>5637.3</v>
      </c>
      <c r="F694" s="32">
        <v>5701.8</v>
      </c>
      <c r="G694" s="32">
        <v>4178.32</v>
      </c>
      <c r="H694" s="32">
        <v>4178.32</v>
      </c>
      <c r="I694" s="31">
        <v>4178.32</v>
      </c>
      <c r="J694" s="32">
        <v>4178.32</v>
      </c>
      <c r="K694" s="31">
        <v>5138.72</v>
      </c>
      <c r="L694" s="32">
        <v>5138.72</v>
      </c>
      <c r="M694" s="32">
        <v>5138.72</v>
      </c>
      <c r="N694" s="38">
        <f t="shared" si="10"/>
        <v>58851.8</v>
      </c>
    </row>
    <row r="695" spans="1:14" x14ac:dyDescent="0.25">
      <c r="A695" s="12" t="s">
        <v>812</v>
      </c>
      <c r="B695" s="32">
        <v>4450.5</v>
      </c>
      <c r="C695" s="32">
        <v>10804.25</v>
      </c>
      <c r="D695" s="32">
        <v>9191.25</v>
      </c>
      <c r="E695" s="32">
        <v>9191.25</v>
      </c>
      <c r="F695" s="32">
        <v>9423.4500000000007</v>
      </c>
      <c r="G695" s="32">
        <v>8975.19</v>
      </c>
      <c r="H695" s="32">
        <v>8975.19</v>
      </c>
      <c r="I695" s="31">
        <v>8975.19</v>
      </c>
      <c r="J695" s="32">
        <v>7362.69</v>
      </c>
      <c r="K695" s="31">
        <v>8911.49</v>
      </c>
      <c r="L695" s="32">
        <v>8911.49</v>
      </c>
      <c r="M695" s="32">
        <v>8911.49</v>
      </c>
      <c r="N695" s="38">
        <f t="shared" si="10"/>
        <v>104083.43000000002</v>
      </c>
    </row>
    <row r="696" spans="1:14" x14ac:dyDescent="0.25">
      <c r="A696" s="12" t="s">
        <v>537</v>
      </c>
      <c r="B696" s="32">
        <v>15147.88</v>
      </c>
      <c r="C696" s="32">
        <v>32104.93</v>
      </c>
      <c r="D696" s="32">
        <v>32104.93</v>
      </c>
      <c r="E696" s="32">
        <v>32104.93</v>
      </c>
      <c r="F696" s="32">
        <v>32317.78</v>
      </c>
      <c r="G696" s="32">
        <v>26808.43</v>
      </c>
      <c r="H696" s="32">
        <v>26808.43</v>
      </c>
      <c r="I696" s="31">
        <v>26808.43</v>
      </c>
      <c r="J696" s="32">
        <v>26808.43</v>
      </c>
      <c r="K696" s="31">
        <v>26425.3</v>
      </c>
      <c r="L696" s="32">
        <v>26425.3</v>
      </c>
      <c r="M696" s="32">
        <v>26425.3</v>
      </c>
      <c r="N696" s="38">
        <f t="shared" si="10"/>
        <v>330290.06999999995</v>
      </c>
    </row>
    <row r="697" spans="1:14" x14ac:dyDescent="0.25">
      <c r="A697" s="12" t="s">
        <v>538</v>
      </c>
      <c r="B697" s="32">
        <v>3973.2</v>
      </c>
      <c r="C697" s="32">
        <v>5882.4</v>
      </c>
      <c r="D697" s="32">
        <v>5882.4</v>
      </c>
      <c r="E697" s="32">
        <v>5882.4</v>
      </c>
      <c r="F697" s="32">
        <v>5882.4</v>
      </c>
      <c r="G697" s="32">
        <v>5109.04</v>
      </c>
      <c r="H697" s="32">
        <v>5109.04</v>
      </c>
      <c r="I697" s="31">
        <v>5109.04</v>
      </c>
      <c r="J697" s="32">
        <v>5109.04</v>
      </c>
      <c r="K697" s="31">
        <v>5438</v>
      </c>
      <c r="L697" s="32">
        <v>5438</v>
      </c>
      <c r="M697" s="32">
        <v>5438</v>
      </c>
      <c r="N697" s="38">
        <f t="shared" si="10"/>
        <v>64252.959999999999</v>
      </c>
    </row>
    <row r="698" spans="1:14" x14ac:dyDescent="0.25">
      <c r="A698" s="12" t="s">
        <v>539</v>
      </c>
      <c r="B698" s="32">
        <v>4934.26</v>
      </c>
      <c r="C698" s="32">
        <v>5985.6</v>
      </c>
      <c r="D698" s="32">
        <v>5985.6</v>
      </c>
      <c r="E698" s="32">
        <v>5985.6</v>
      </c>
      <c r="F698" s="32">
        <v>5985.6</v>
      </c>
      <c r="G698" s="32">
        <v>6215.22</v>
      </c>
      <c r="H698" s="32">
        <v>6215.22</v>
      </c>
      <c r="I698" s="31">
        <v>6215.22</v>
      </c>
      <c r="J698" s="32">
        <v>6215.22</v>
      </c>
      <c r="K698" s="31">
        <v>6321</v>
      </c>
      <c r="L698" s="32">
        <v>6321</v>
      </c>
      <c r="M698" s="32">
        <v>6321</v>
      </c>
      <c r="N698" s="38">
        <f t="shared" si="10"/>
        <v>72700.540000000008</v>
      </c>
    </row>
    <row r="699" spans="1:14" x14ac:dyDescent="0.25">
      <c r="A699" s="12" t="s">
        <v>540</v>
      </c>
      <c r="B699" s="32">
        <v>16911.900000000001</v>
      </c>
      <c r="C699" s="32">
        <v>19350</v>
      </c>
      <c r="D699" s="32">
        <v>19350</v>
      </c>
      <c r="E699" s="32">
        <v>19350</v>
      </c>
      <c r="F699" s="32">
        <v>19350</v>
      </c>
      <c r="G699" s="32">
        <v>18738.54</v>
      </c>
      <c r="H699" s="32">
        <v>18738.54</v>
      </c>
      <c r="I699" s="31">
        <v>18738.54</v>
      </c>
      <c r="J699" s="32">
        <v>18738.54</v>
      </c>
      <c r="K699" s="31">
        <v>19173.900000000001</v>
      </c>
      <c r="L699" s="32">
        <v>19173.900000000001</v>
      </c>
      <c r="M699" s="32">
        <v>19173.900000000001</v>
      </c>
      <c r="N699" s="38">
        <f t="shared" si="10"/>
        <v>226787.76</v>
      </c>
    </row>
    <row r="700" spans="1:14" x14ac:dyDescent="0.25">
      <c r="A700" s="12" t="s">
        <v>813</v>
      </c>
      <c r="B700" s="32">
        <v>1773.75</v>
      </c>
      <c r="C700" s="32">
        <v>2818.65</v>
      </c>
      <c r="D700" s="32">
        <v>2818.65</v>
      </c>
      <c r="E700" s="32">
        <v>2818.65</v>
      </c>
      <c r="F700" s="32">
        <v>2818.65</v>
      </c>
      <c r="G700" s="32">
        <v>2539.69</v>
      </c>
      <c r="H700" s="32">
        <v>2539.69</v>
      </c>
      <c r="I700" s="31">
        <v>2539.69</v>
      </c>
      <c r="J700" s="32">
        <v>2539.69</v>
      </c>
      <c r="K700" s="31">
        <v>2948.3</v>
      </c>
      <c r="L700" s="32">
        <v>2948.3</v>
      </c>
      <c r="M700" s="32">
        <v>2948.3</v>
      </c>
      <c r="N700" s="38">
        <f t="shared" si="10"/>
        <v>32052.009999999995</v>
      </c>
    </row>
    <row r="701" spans="1:14" x14ac:dyDescent="0.25">
      <c r="A701" s="12" t="s">
        <v>814</v>
      </c>
      <c r="B701" s="32">
        <v>4198.96</v>
      </c>
      <c r="C701" s="32">
        <v>5617.96</v>
      </c>
      <c r="D701" s="32">
        <v>5617.96</v>
      </c>
      <c r="E701" s="32">
        <v>5617.96</v>
      </c>
      <c r="F701" s="32">
        <v>5617.96</v>
      </c>
      <c r="G701" s="32">
        <v>5129.04</v>
      </c>
      <c r="H701" s="32">
        <v>5129.04</v>
      </c>
      <c r="I701" s="31">
        <v>5129.04</v>
      </c>
      <c r="J701" s="32">
        <v>5129.04</v>
      </c>
      <c r="K701" s="31">
        <v>5221.92</v>
      </c>
      <c r="L701" s="32">
        <v>5221.92</v>
      </c>
      <c r="M701" s="32">
        <v>5221.92</v>
      </c>
      <c r="N701" s="38">
        <f t="shared" si="10"/>
        <v>62852.719999999994</v>
      </c>
    </row>
    <row r="702" spans="1:14" x14ac:dyDescent="0.25">
      <c r="A702" s="12" t="s">
        <v>815</v>
      </c>
      <c r="B702" s="32">
        <v>3560.4</v>
      </c>
      <c r="C702" s="32">
        <v>5611.5</v>
      </c>
      <c r="D702" s="32">
        <v>5611.5</v>
      </c>
      <c r="E702" s="32">
        <v>5611.5</v>
      </c>
      <c r="F702" s="32">
        <v>5611.5</v>
      </c>
      <c r="G702" s="32">
        <v>4932.96</v>
      </c>
      <c r="H702" s="32">
        <v>4932.96</v>
      </c>
      <c r="I702" s="31">
        <v>4932.96</v>
      </c>
      <c r="J702" s="32">
        <v>4932.96</v>
      </c>
      <c r="K702" s="31">
        <v>5821.12</v>
      </c>
      <c r="L702" s="32">
        <v>5821.12</v>
      </c>
      <c r="M702" s="32">
        <v>5821.12</v>
      </c>
      <c r="N702" s="38">
        <f t="shared" si="10"/>
        <v>63201.600000000006</v>
      </c>
    </row>
    <row r="703" spans="1:14" x14ac:dyDescent="0.25">
      <c r="A703" s="12" t="s">
        <v>541</v>
      </c>
      <c r="B703" s="32">
        <v>10948.9</v>
      </c>
      <c r="C703" s="32">
        <v>17738</v>
      </c>
      <c r="D703" s="32">
        <v>16125</v>
      </c>
      <c r="E703" s="32">
        <v>16125</v>
      </c>
      <c r="F703" s="32">
        <v>16125</v>
      </c>
      <c r="G703" s="32">
        <v>16636.150000000001</v>
      </c>
      <c r="H703" s="32">
        <v>16636.150000000001</v>
      </c>
      <c r="I703" s="31">
        <v>16636.150000000001</v>
      </c>
      <c r="J703" s="32">
        <v>15023.65</v>
      </c>
      <c r="K703" s="31">
        <v>16928.669999999998</v>
      </c>
      <c r="L703" s="32">
        <v>16928.669999999998</v>
      </c>
      <c r="M703" s="32">
        <v>16928.669999999998</v>
      </c>
      <c r="N703" s="38">
        <f t="shared" si="10"/>
        <v>192780.00999999995</v>
      </c>
    </row>
    <row r="704" spans="1:14" x14ac:dyDescent="0.25">
      <c r="A704" s="12" t="s">
        <v>542</v>
      </c>
      <c r="B704" s="32">
        <v>22026.799999999999</v>
      </c>
      <c r="C704" s="32">
        <v>37087.5</v>
      </c>
      <c r="D704" s="32">
        <v>30637.5</v>
      </c>
      <c r="E704" s="32">
        <v>30637.5</v>
      </c>
      <c r="F704" s="32">
        <v>30702</v>
      </c>
      <c r="G704" s="32">
        <v>35294.400000000001</v>
      </c>
      <c r="H704" s="32">
        <v>35294.400000000001</v>
      </c>
      <c r="I704" s="31">
        <v>35294.400000000001</v>
      </c>
      <c r="J704" s="32">
        <v>32069.4</v>
      </c>
      <c r="K704" s="31">
        <v>33897.360000000001</v>
      </c>
      <c r="L704" s="32">
        <v>33897.360000000001</v>
      </c>
      <c r="M704" s="32">
        <v>33897.360000000001</v>
      </c>
      <c r="N704" s="38">
        <f t="shared" si="10"/>
        <v>390735.97999999992</v>
      </c>
    </row>
    <row r="705" spans="1:14" x14ac:dyDescent="0.25">
      <c r="A705" s="12" t="s">
        <v>816</v>
      </c>
      <c r="B705" s="32">
        <v>10668.32</v>
      </c>
      <c r="C705" s="32">
        <v>12900</v>
      </c>
      <c r="D705" s="32">
        <v>12900</v>
      </c>
      <c r="E705" s="32">
        <v>12900</v>
      </c>
      <c r="F705" s="32">
        <v>12900</v>
      </c>
      <c r="G705" s="32">
        <v>12900</v>
      </c>
      <c r="H705" s="32">
        <v>12900</v>
      </c>
      <c r="I705" s="31">
        <v>12900</v>
      </c>
      <c r="J705" s="32">
        <v>12900</v>
      </c>
      <c r="K705" s="31">
        <v>12900</v>
      </c>
      <c r="L705" s="32">
        <v>12900</v>
      </c>
      <c r="M705" s="32">
        <v>12900</v>
      </c>
      <c r="N705" s="38">
        <f t="shared" si="10"/>
        <v>152568.32000000001</v>
      </c>
    </row>
    <row r="706" spans="1:14" x14ac:dyDescent="0.25">
      <c r="A706" s="12" t="s">
        <v>543</v>
      </c>
      <c r="B706" s="32">
        <v>1780.2</v>
      </c>
      <c r="C706" s="32">
        <v>2580</v>
      </c>
      <c r="D706" s="32">
        <v>2580</v>
      </c>
      <c r="E706" s="32">
        <v>2580</v>
      </c>
      <c r="F706" s="32">
        <v>2580</v>
      </c>
      <c r="G706" s="32">
        <v>3068.27</v>
      </c>
      <c r="H706" s="32">
        <v>3068.27</v>
      </c>
      <c r="I706" s="31">
        <v>3068.27</v>
      </c>
      <c r="J706" s="32">
        <v>3068.27</v>
      </c>
      <c r="K706" s="31">
        <v>2988.61</v>
      </c>
      <c r="L706" s="32">
        <v>2988.61</v>
      </c>
      <c r="M706" s="32">
        <v>2988.61</v>
      </c>
      <c r="N706" s="38">
        <f t="shared" ref="N706:N769" si="11">SUM(B706:M706)</f>
        <v>33339.11</v>
      </c>
    </row>
    <row r="707" spans="1:14" x14ac:dyDescent="0.25">
      <c r="A707" s="12" t="s">
        <v>817</v>
      </c>
      <c r="B707" s="32">
        <v>2070.46</v>
      </c>
      <c r="C707" s="32">
        <v>5308.36</v>
      </c>
      <c r="D707" s="32">
        <v>5308.36</v>
      </c>
      <c r="E707" s="32">
        <v>5308.36</v>
      </c>
      <c r="F707" s="32">
        <v>5469.6</v>
      </c>
      <c r="G707" s="32">
        <v>5599.24</v>
      </c>
      <c r="H707" s="32">
        <v>5599.24</v>
      </c>
      <c r="I707" s="31">
        <v>5599.24</v>
      </c>
      <c r="J707" s="32">
        <v>5599.24</v>
      </c>
      <c r="K707" s="31">
        <v>6299.72</v>
      </c>
      <c r="L707" s="32">
        <v>6299.72</v>
      </c>
      <c r="M707" s="32">
        <v>6299.72</v>
      </c>
      <c r="N707" s="38">
        <f t="shared" si="11"/>
        <v>64761.259999999995</v>
      </c>
    </row>
    <row r="708" spans="1:14" x14ac:dyDescent="0.25">
      <c r="A708" s="12" t="s">
        <v>544</v>
      </c>
      <c r="B708" s="32">
        <v>12367.94</v>
      </c>
      <c r="C708" s="32">
        <v>40809.15</v>
      </c>
      <c r="D708" s="32">
        <v>35971.65</v>
      </c>
      <c r="E708" s="32">
        <v>35971.65</v>
      </c>
      <c r="F708" s="32">
        <v>36265.19</v>
      </c>
      <c r="G708" s="32">
        <v>29082.76</v>
      </c>
      <c r="H708" s="32">
        <v>29082.76</v>
      </c>
      <c r="I708" s="31">
        <v>29082.76</v>
      </c>
      <c r="J708" s="32">
        <v>24245.26</v>
      </c>
      <c r="K708" s="31">
        <v>30866.34</v>
      </c>
      <c r="L708" s="32">
        <v>30866.34</v>
      </c>
      <c r="M708" s="32">
        <v>30866.34</v>
      </c>
      <c r="N708" s="38">
        <f t="shared" si="11"/>
        <v>365478.14000000013</v>
      </c>
    </row>
    <row r="709" spans="1:14" x14ac:dyDescent="0.25">
      <c r="A709" s="12" t="s">
        <v>567</v>
      </c>
      <c r="B709" s="32">
        <v>3966.75</v>
      </c>
      <c r="C709" s="32">
        <v>9355.74</v>
      </c>
      <c r="D709" s="32">
        <v>9355.74</v>
      </c>
      <c r="E709" s="32">
        <v>9355.74</v>
      </c>
      <c r="F709" s="32">
        <v>9355.74</v>
      </c>
      <c r="G709" s="32">
        <v>7358.82</v>
      </c>
      <c r="H709" s="32">
        <v>7358.82</v>
      </c>
      <c r="I709" s="31">
        <v>7358.82</v>
      </c>
      <c r="J709" s="32">
        <v>7358.82</v>
      </c>
      <c r="K709" s="31">
        <v>8500.4699999999993</v>
      </c>
      <c r="L709" s="32">
        <v>8500.4699999999993</v>
      </c>
      <c r="M709" s="32">
        <v>8500.4699999999993</v>
      </c>
      <c r="N709" s="38">
        <f t="shared" si="11"/>
        <v>96326.399999999994</v>
      </c>
    </row>
    <row r="710" spans="1:14" x14ac:dyDescent="0.25">
      <c r="A710" s="12" t="s">
        <v>818</v>
      </c>
      <c r="B710" s="32">
        <v>3895.8</v>
      </c>
      <c r="C710" s="32">
        <v>5805</v>
      </c>
      <c r="D710" s="32">
        <v>5805</v>
      </c>
      <c r="E710" s="32">
        <v>5805</v>
      </c>
      <c r="F710" s="32">
        <v>5805</v>
      </c>
      <c r="G710" s="32">
        <v>5554.1</v>
      </c>
      <c r="H710" s="32">
        <v>5554.1</v>
      </c>
      <c r="I710" s="31">
        <v>5554.1</v>
      </c>
      <c r="J710" s="32">
        <v>5554.1</v>
      </c>
      <c r="K710" s="31">
        <v>5219.34</v>
      </c>
      <c r="L710" s="32">
        <v>5219.34</v>
      </c>
      <c r="M710" s="32">
        <v>5219.34</v>
      </c>
      <c r="N710" s="38">
        <f t="shared" si="11"/>
        <v>64990.219999999987</v>
      </c>
    </row>
    <row r="711" spans="1:14" x14ac:dyDescent="0.25">
      <c r="A711" s="12" t="s">
        <v>568</v>
      </c>
      <c r="B711" s="32">
        <v>4411.8</v>
      </c>
      <c r="C711" s="32">
        <v>7882.4</v>
      </c>
      <c r="D711" s="32">
        <v>6269.4</v>
      </c>
      <c r="E711" s="32">
        <v>6269.4</v>
      </c>
      <c r="F711" s="32">
        <v>6366.16</v>
      </c>
      <c r="G711" s="32">
        <v>7244.15</v>
      </c>
      <c r="H711" s="32">
        <v>7244.15</v>
      </c>
      <c r="I711" s="31">
        <v>7244.15</v>
      </c>
      <c r="J711" s="32">
        <v>7244.15</v>
      </c>
      <c r="K711" s="31">
        <v>7806.92</v>
      </c>
      <c r="L711" s="32">
        <v>7806.92</v>
      </c>
      <c r="M711" s="32">
        <v>7806.92</v>
      </c>
      <c r="N711" s="38">
        <f t="shared" si="11"/>
        <v>83596.52</v>
      </c>
    </row>
    <row r="712" spans="1:14" x14ac:dyDescent="0.25">
      <c r="A712" s="12" t="s">
        <v>569</v>
      </c>
      <c r="B712" s="32">
        <v>10836</v>
      </c>
      <c r="C712" s="32">
        <v>19350</v>
      </c>
      <c r="D712" s="32">
        <v>19350</v>
      </c>
      <c r="E712" s="32">
        <v>19350</v>
      </c>
      <c r="F712" s="32">
        <v>19350</v>
      </c>
      <c r="G712" s="32">
        <v>17817.48</v>
      </c>
      <c r="H712" s="32">
        <v>17817.48</v>
      </c>
      <c r="I712" s="31">
        <v>17817.48</v>
      </c>
      <c r="J712" s="32">
        <v>17817.48</v>
      </c>
      <c r="K712" s="31">
        <v>18558.599999999999</v>
      </c>
      <c r="L712" s="32">
        <v>18558.599999999999</v>
      </c>
      <c r="M712" s="32">
        <v>18558.599999999999</v>
      </c>
      <c r="N712" s="38">
        <f t="shared" si="11"/>
        <v>215181.72000000003</v>
      </c>
    </row>
    <row r="713" spans="1:14" x14ac:dyDescent="0.25">
      <c r="A713" s="12" t="s">
        <v>819</v>
      </c>
      <c r="B713" s="32">
        <v>1606.06</v>
      </c>
      <c r="C713" s="32">
        <v>6385.5</v>
      </c>
      <c r="D713" s="32">
        <v>6385.5</v>
      </c>
      <c r="E713" s="32">
        <v>6385.5</v>
      </c>
      <c r="F713" s="32">
        <v>6450</v>
      </c>
      <c r="G713" s="32">
        <v>5826.28</v>
      </c>
      <c r="H713" s="32">
        <v>5826.28</v>
      </c>
      <c r="I713" s="31">
        <v>5826.28</v>
      </c>
      <c r="J713" s="32">
        <v>5826.28</v>
      </c>
      <c r="K713" s="31">
        <v>5423.16</v>
      </c>
      <c r="L713" s="32">
        <v>5423.16</v>
      </c>
      <c r="M713" s="32">
        <v>5423.16</v>
      </c>
      <c r="N713" s="38">
        <f t="shared" si="11"/>
        <v>66787.16</v>
      </c>
    </row>
    <row r="714" spans="1:14" x14ac:dyDescent="0.25">
      <c r="A714" s="12" t="s">
        <v>570</v>
      </c>
      <c r="B714" s="32">
        <v>26367.68</v>
      </c>
      <c r="C714" s="32">
        <v>51238.879999999997</v>
      </c>
      <c r="D714" s="32">
        <v>51238.879999999997</v>
      </c>
      <c r="E714" s="32">
        <v>51238.879999999997</v>
      </c>
      <c r="F714" s="32">
        <v>51445.279999999999</v>
      </c>
      <c r="G714" s="32">
        <v>38999.360000000001</v>
      </c>
      <c r="H714" s="32">
        <v>38999.360000000001</v>
      </c>
      <c r="I714" s="31">
        <v>38999.360000000001</v>
      </c>
      <c r="J714" s="32">
        <v>38999.360000000001</v>
      </c>
      <c r="K714" s="31">
        <v>44443.040000000001</v>
      </c>
      <c r="L714" s="32">
        <v>44443.040000000001</v>
      </c>
      <c r="M714" s="32">
        <v>44443.040000000001</v>
      </c>
      <c r="N714" s="38">
        <f t="shared" si="11"/>
        <v>520856.15999999992</v>
      </c>
    </row>
    <row r="715" spans="1:14" x14ac:dyDescent="0.25">
      <c r="A715" s="12" t="s">
        <v>571</v>
      </c>
      <c r="B715" s="32">
        <v>6917.64</v>
      </c>
      <c r="C715" s="32">
        <v>8755.89</v>
      </c>
      <c r="D715" s="32">
        <v>8755.89</v>
      </c>
      <c r="E715" s="32">
        <v>8755.89</v>
      </c>
      <c r="F715" s="32">
        <v>8852.64</v>
      </c>
      <c r="G715" s="32">
        <v>8273.1</v>
      </c>
      <c r="H715" s="32">
        <v>8273.1</v>
      </c>
      <c r="I715" s="31">
        <v>8273.1</v>
      </c>
      <c r="J715" s="32">
        <v>8273.1</v>
      </c>
      <c r="K715" s="31">
        <v>8593.35</v>
      </c>
      <c r="L715" s="32">
        <v>8593.35</v>
      </c>
      <c r="M715" s="32">
        <v>8593.35</v>
      </c>
      <c r="N715" s="38">
        <f t="shared" si="11"/>
        <v>100910.40000000002</v>
      </c>
    </row>
    <row r="716" spans="1:14" x14ac:dyDescent="0.25">
      <c r="A716" s="12" t="s">
        <v>572</v>
      </c>
      <c r="B716" s="32">
        <v>0</v>
      </c>
      <c r="C716" s="32">
        <v>0</v>
      </c>
      <c r="D716" s="32">
        <v>0</v>
      </c>
      <c r="E716" s="32">
        <v>0</v>
      </c>
      <c r="F716" s="32">
        <v>0</v>
      </c>
      <c r="G716" s="32">
        <v>0</v>
      </c>
      <c r="H716" s="32">
        <v>0</v>
      </c>
      <c r="I716" s="31">
        <v>0</v>
      </c>
      <c r="J716" s="32">
        <v>0</v>
      </c>
      <c r="K716" s="31">
        <v>3225</v>
      </c>
      <c r="L716" s="32">
        <v>3225</v>
      </c>
      <c r="M716" s="32">
        <v>3225</v>
      </c>
      <c r="N716" s="38">
        <f t="shared" si="11"/>
        <v>9675</v>
      </c>
    </row>
    <row r="717" spans="1:14" x14ac:dyDescent="0.25">
      <c r="A717" s="12" t="s">
        <v>573</v>
      </c>
      <c r="B717" s="32">
        <v>6298.44</v>
      </c>
      <c r="C717" s="32">
        <v>9065.49</v>
      </c>
      <c r="D717" s="32">
        <v>9065.49</v>
      </c>
      <c r="E717" s="32">
        <v>9065.49</v>
      </c>
      <c r="F717" s="32">
        <v>9065.49</v>
      </c>
      <c r="G717" s="32">
        <v>7816.44</v>
      </c>
      <c r="H717" s="32">
        <v>7816.44</v>
      </c>
      <c r="I717" s="31">
        <v>7816.44</v>
      </c>
      <c r="J717" s="32">
        <v>7816.44</v>
      </c>
      <c r="K717" s="31">
        <v>8855.52</v>
      </c>
      <c r="L717" s="32">
        <v>8855.52</v>
      </c>
      <c r="M717" s="32">
        <v>8855.52</v>
      </c>
      <c r="N717" s="38">
        <f t="shared" si="11"/>
        <v>100392.72000000002</v>
      </c>
    </row>
    <row r="718" spans="1:14" x14ac:dyDescent="0.25">
      <c r="A718" s="12" t="s">
        <v>574</v>
      </c>
      <c r="B718" s="32">
        <v>7236.92</v>
      </c>
      <c r="C718" s="32">
        <v>11132.72</v>
      </c>
      <c r="D718" s="32">
        <v>11132.72</v>
      </c>
      <c r="E718" s="32">
        <v>11132.72</v>
      </c>
      <c r="F718" s="32">
        <v>11223</v>
      </c>
      <c r="G718" s="32">
        <v>11394.56</v>
      </c>
      <c r="H718" s="32">
        <v>11394.56</v>
      </c>
      <c r="I718" s="31">
        <v>11394.56</v>
      </c>
      <c r="J718" s="32">
        <v>11394.56</v>
      </c>
      <c r="K718" s="31">
        <v>9893</v>
      </c>
      <c r="L718" s="32">
        <v>9893</v>
      </c>
      <c r="M718" s="32">
        <v>9893</v>
      </c>
      <c r="N718" s="38">
        <f t="shared" si="11"/>
        <v>127115.31999999999</v>
      </c>
    </row>
    <row r="719" spans="1:14" x14ac:dyDescent="0.25">
      <c r="A719" s="12" t="s">
        <v>820</v>
      </c>
      <c r="B719" s="32">
        <v>2625.16</v>
      </c>
      <c r="C719" s="32">
        <v>5450.26</v>
      </c>
      <c r="D719" s="32">
        <v>5450.26</v>
      </c>
      <c r="E719" s="32">
        <v>5450.26</v>
      </c>
      <c r="F719" s="32">
        <v>5643.76</v>
      </c>
      <c r="G719" s="32">
        <v>5777.92</v>
      </c>
      <c r="H719" s="32">
        <v>5777.92</v>
      </c>
      <c r="I719" s="31">
        <v>5777.92</v>
      </c>
      <c r="J719" s="32">
        <v>5777.92</v>
      </c>
      <c r="K719" s="31">
        <v>5535.4</v>
      </c>
      <c r="L719" s="32">
        <v>5535.4</v>
      </c>
      <c r="M719" s="32">
        <v>5535.4</v>
      </c>
      <c r="N719" s="38">
        <f t="shared" si="11"/>
        <v>64337.58</v>
      </c>
    </row>
    <row r="720" spans="1:14" x14ac:dyDescent="0.25">
      <c r="A720" s="12" t="s">
        <v>821</v>
      </c>
      <c r="B720" s="32">
        <v>5450.26</v>
      </c>
      <c r="C720" s="32">
        <v>6450</v>
      </c>
      <c r="D720" s="32">
        <v>6450</v>
      </c>
      <c r="E720" s="32">
        <v>6450</v>
      </c>
      <c r="F720" s="32">
        <v>6450</v>
      </c>
      <c r="G720" s="32">
        <v>6190.06</v>
      </c>
      <c r="H720" s="32">
        <v>6190.06</v>
      </c>
      <c r="I720" s="31">
        <v>6190.06</v>
      </c>
      <c r="J720" s="32">
        <v>6190.06</v>
      </c>
      <c r="K720" s="31">
        <v>6173.94</v>
      </c>
      <c r="L720" s="32">
        <v>6173.94</v>
      </c>
      <c r="M720" s="32">
        <v>6173.94</v>
      </c>
      <c r="N720" s="38">
        <f t="shared" si="11"/>
        <v>74532.319999999992</v>
      </c>
    </row>
    <row r="721" spans="1:14" x14ac:dyDescent="0.25">
      <c r="A721" s="12" t="s">
        <v>575</v>
      </c>
      <c r="B721" s="32">
        <v>7004.7</v>
      </c>
      <c r="C721" s="32">
        <v>12367.89</v>
      </c>
      <c r="D721" s="32">
        <v>9142.89</v>
      </c>
      <c r="E721" s="32">
        <v>9142.89</v>
      </c>
      <c r="F721" s="32">
        <v>9558.9</v>
      </c>
      <c r="G721" s="32">
        <v>11924.76</v>
      </c>
      <c r="H721" s="32">
        <v>11924.76</v>
      </c>
      <c r="I721" s="31">
        <v>11924.76</v>
      </c>
      <c r="J721" s="32">
        <v>8699.76</v>
      </c>
      <c r="K721" s="31">
        <v>12900</v>
      </c>
      <c r="L721" s="32">
        <v>12900</v>
      </c>
      <c r="M721" s="32">
        <v>12900</v>
      </c>
      <c r="N721" s="38">
        <f t="shared" si="11"/>
        <v>130391.30999999998</v>
      </c>
    </row>
    <row r="722" spans="1:14" x14ac:dyDescent="0.25">
      <c r="A722" s="12" t="s">
        <v>576</v>
      </c>
      <c r="B722" s="32">
        <v>8165.72</v>
      </c>
      <c r="C722" s="32">
        <v>12745.2</v>
      </c>
      <c r="D722" s="32">
        <v>12745.2</v>
      </c>
      <c r="E722" s="32">
        <v>12745.2</v>
      </c>
      <c r="F722" s="32">
        <v>12874.2</v>
      </c>
      <c r="G722" s="32">
        <v>11779</v>
      </c>
      <c r="H722" s="32">
        <v>11779</v>
      </c>
      <c r="I722" s="31">
        <v>11779</v>
      </c>
      <c r="J722" s="32">
        <v>11779</v>
      </c>
      <c r="K722" s="31">
        <v>12269.199999999999</v>
      </c>
      <c r="L722" s="32">
        <v>12269.2</v>
      </c>
      <c r="M722" s="32">
        <v>12269.2</v>
      </c>
      <c r="N722" s="38">
        <f t="shared" si="11"/>
        <v>143199.12</v>
      </c>
    </row>
    <row r="723" spans="1:14" x14ac:dyDescent="0.25">
      <c r="A723" s="12" t="s">
        <v>577</v>
      </c>
      <c r="B723" s="32">
        <v>12061.5</v>
      </c>
      <c r="C723" s="32">
        <v>15576.75</v>
      </c>
      <c r="D723" s="32">
        <v>15576.75</v>
      </c>
      <c r="E723" s="32">
        <v>15576.75</v>
      </c>
      <c r="F723" s="32">
        <v>15721.9</v>
      </c>
      <c r="G723" s="32">
        <v>11919.6</v>
      </c>
      <c r="H723" s="32">
        <v>11919.6</v>
      </c>
      <c r="I723" s="31">
        <v>11919.6</v>
      </c>
      <c r="J723" s="32">
        <v>11919.6</v>
      </c>
      <c r="K723" s="31">
        <v>13477.3</v>
      </c>
      <c r="L723" s="32">
        <v>13477.3</v>
      </c>
      <c r="M723" s="32">
        <v>13477.3</v>
      </c>
      <c r="N723" s="38">
        <f t="shared" si="11"/>
        <v>162623.94999999998</v>
      </c>
    </row>
    <row r="724" spans="1:14" x14ac:dyDescent="0.25">
      <c r="A724" s="12" t="s">
        <v>822</v>
      </c>
      <c r="B724" s="32">
        <v>5205.16</v>
      </c>
      <c r="C724" s="32">
        <v>5966.26</v>
      </c>
      <c r="D724" s="32">
        <v>5966.26</v>
      </c>
      <c r="E724" s="32">
        <v>5966.26</v>
      </c>
      <c r="F724" s="32">
        <v>5966.26</v>
      </c>
      <c r="G724" s="32">
        <v>6262.96</v>
      </c>
      <c r="H724" s="32">
        <v>6262.96</v>
      </c>
      <c r="I724" s="31">
        <v>6262.96</v>
      </c>
      <c r="J724" s="32">
        <v>6262.96</v>
      </c>
      <c r="K724" s="31">
        <v>5600.54</v>
      </c>
      <c r="L724" s="32">
        <v>5600.54</v>
      </c>
      <c r="M724" s="32">
        <v>5600.54</v>
      </c>
      <c r="N724" s="38">
        <f t="shared" si="11"/>
        <v>70923.66</v>
      </c>
    </row>
    <row r="725" spans="1:14" x14ac:dyDescent="0.25">
      <c r="A725" s="12" t="s">
        <v>578</v>
      </c>
      <c r="B725" s="32">
        <v>3624.92</v>
      </c>
      <c r="C725" s="32">
        <v>13545</v>
      </c>
      <c r="D725" s="32">
        <v>10320</v>
      </c>
      <c r="E725" s="32">
        <v>10320</v>
      </c>
      <c r="F725" s="32">
        <v>10358.719999999999</v>
      </c>
      <c r="G725" s="32">
        <v>10997.24</v>
      </c>
      <c r="H725" s="32">
        <v>10997.24</v>
      </c>
      <c r="I725" s="31">
        <v>10997.24</v>
      </c>
      <c r="J725" s="32">
        <v>7772.24</v>
      </c>
      <c r="K725" s="31">
        <v>11597.1</v>
      </c>
      <c r="L725" s="32">
        <v>11597.1</v>
      </c>
      <c r="M725" s="32">
        <v>11597.1</v>
      </c>
      <c r="N725" s="38">
        <f t="shared" si="11"/>
        <v>123723.90000000002</v>
      </c>
    </row>
    <row r="726" spans="1:14" x14ac:dyDescent="0.25">
      <c r="A726" s="12" t="s">
        <v>579</v>
      </c>
      <c r="B726" s="32">
        <v>30689.1</v>
      </c>
      <c r="C726" s="32">
        <v>41421.9</v>
      </c>
      <c r="D726" s="32">
        <v>41421.9</v>
      </c>
      <c r="E726" s="32">
        <v>41421.9</v>
      </c>
      <c r="F726" s="32">
        <v>41631.589999999997</v>
      </c>
      <c r="G726" s="32">
        <v>35007.440000000002</v>
      </c>
      <c r="H726" s="32">
        <v>35007.440000000002</v>
      </c>
      <c r="I726" s="31">
        <v>35007.440000000002</v>
      </c>
      <c r="J726" s="32">
        <v>35007.440000000002</v>
      </c>
      <c r="K726" s="31">
        <v>34407.879999999997</v>
      </c>
      <c r="L726" s="32">
        <v>34407.879999999997</v>
      </c>
      <c r="M726" s="32">
        <v>34407.879999999997</v>
      </c>
      <c r="N726" s="38">
        <f t="shared" si="11"/>
        <v>439839.79000000004</v>
      </c>
    </row>
    <row r="727" spans="1:14" x14ac:dyDescent="0.25">
      <c r="A727" s="12" t="s">
        <v>586</v>
      </c>
      <c r="B727" s="32">
        <v>8842.9500000000007</v>
      </c>
      <c r="C727" s="32">
        <v>9675</v>
      </c>
      <c r="D727" s="32">
        <v>9675</v>
      </c>
      <c r="E727" s="32">
        <v>9675</v>
      </c>
      <c r="F727" s="32">
        <v>9675</v>
      </c>
      <c r="G727" s="32">
        <v>9675</v>
      </c>
      <c r="H727" s="32">
        <v>9675</v>
      </c>
      <c r="I727" s="31">
        <v>9675</v>
      </c>
      <c r="J727" s="32">
        <v>9675</v>
      </c>
      <c r="K727" s="31">
        <v>9634.3799999999992</v>
      </c>
      <c r="L727" s="32">
        <v>9634.3799999999992</v>
      </c>
      <c r="M727" s="32">
        <v>9634.3799999999992</v>
      </c>
      <c r="N727" s="38">
        <f t="shared" si="11"/>
        <v>115146.09000000001</v>
      </c>
    </row>
    <row r="728" spans="1:14" x14ac:dyDescent="0.25">
      <c r="A728" s="12" t="s">
        <v>823</v>
      </c>
      <c r="B728" s="32">
        <v>3786.16</v>
      </c>
      <c r="C728" s="32">
        <v>6450</v>
      </c>
      <c r="D728" s="32">
        <v>6450</v>
      </c>
      <c r="E728" s="32">
        <v>6450</v>
      </c>
      <c r="F728" s="32">
        <v>6450</v>
      </c>
      <c r="G728" s="32">
        <v>6003.66</v>
      </c>
      <c r="H728" s="32">
        <v>6003.66</v>
      </c>
      <c r="I728" s="31">
        <v>6003.66</v>
      </c>
      <c r="J728" s="32">
        <v>6003.66</v>
      </c>
      <c r="K728" s="31">
        <v>5839.18</v>
      </c>
      <c r="L728" s="32">
        <v>5839.18</v>
      </c>
      <c r="M728" s="32">
        <v>5839.18</v>
      </c>
      <c r="N728" s="38">
        <f t="shared" si="11"/>
        <v>71118.34</v>
      </c>
    </row>
    <row r="729" spans="1:14" x14ac:dyDescent="0.25">
      <c r="A729" s="12" t="s">
        <v>824</v>
      </c>
      <c r="B729" s="32">
        <v>2428.4299999999998</v>
      </c>
      <c r="C729" s="32">
        <v>3170.18</v>
      </c>
      <c r="D729" s="32">
        <v>3170.18</v>
      </c>
      <c r="E729" s="32">
        <v>3170.18</v>
      </c>
      <c r="F729" s="32">
        <v>3170.18</v>
      </c>
      <c r="G729" s="32">
        <v>3012.47</v>
      </c>
      <c r="H729" s="32">
        <v>3012.47</v>
      </c>
      <c r="I729" s="31">
        <v>3012.47</v>
      </c>
      <c r="J729" s="32">
        <v>3012.47</v>
      </c>
      <c r="K729" s="31">
        <v>3072.78</v>
      </c>
      <c r="L729" s="32">
        <v>3072.78</v>
      </c>
      <c r="M729" s="32">
        <v>3072.78</v>
      </c>
      <c r="N729" s="38">
        <f t="shared" si="11"/>
        <v>36377.370000000003</v>
      </c>
    </row>
    <row r="730" spans="1:14" x14ac:dyDescent="0.25">
      <c r="A730" s="12" t="s">
        <v>825</v>
      </c>
      <c r="B730" s="32">
        <v>30982.639999999999</v>
      </c>
      <c r="C730" s="32">
        <v>41925</v>
      </c>
      <c r="D730" s="32">
        <v>41925</v>
      </c>
      <c r="E730" s="32">
        <v>41925</v>
      </c>
      <c r="F730" s="32">
        <v>41925</v>
      </c>
      <c r="G730" s="32">
        <v>37141.39</v>
      </c>
      <c r="H730" s="32">
        <v>37141.39</v>
      </c>
      <c r="I730" s="31">
        <v>37141.39</v>
      </c>
      <c r="J730" s="32">
        <v>37141.39</v>
      </c>
      <c r="K730" s="31">
        <v>41413.58</v>
      </c>
      <c r="L730" s="32">
        <v>41413.58</v>
      </c>
      <c r="M730" s="32">
        <v>41413.58</v>
      </c>
      <c r="N730" s="38">
        <f t="shared" si="11"/>
        <v>471488.94000000012</v>
      </c>
    </row>
    <row r="731" spans="1:14" x14ac:dyDescent="0.25">
      <c r="A731" s="12" t="s">
        <v>587</v>
      </c>
      <c r="B731" s="32">
        <v>4837.5</v>
      </c>
      <c r="C731" s="32">
        <v>16312.08</v>
      </c>
      <c r="D731" s="32">
        <v>16312.08</v>
      </c>
      <c r="E731" s="32">
        <v>16312.08</v>
      </c>
      <c r="F731" s="32">
        <v>16447.5</v>
      </c>
      <c r="G731" s="32">
        <v>12823.26</v>
      </c>
      <c r="H731" s="32">
        <v>12823.26</v>
      </c>
      <c r="I731" s="31">
        <v>12823.26</v>
      </c>
      <c r="J731" s="32">
        <v>12823.26</v>
      </c>
      <c r="K731" s="31">
        <v>13606.92</v>
      </c>
      <c r="L731" s="32">
        <v>13606.92</v>
      </c>
      <c r="M731" s="32">
        <v>13606.92</v>
      </c>
      <c r="N731" s="38">
        <f t="shared" si="11"/>
        <v>162335.04000000001</v>
      </c>
    </row>
    <row r="732" spans="1:14" x14ac:dyDescent="0.25">
      <c r="A732" s="12" t="s">
        <v>588</v>
      </c>
      <c r="B732" s="32">
        <v>14280.3</v>
      </c>
      <c r="C732" s="32">
        <v>48762</v>
      </c>
      <c r="D732" s="32">
        <v>48762</v>
      </c>
      <c r="E732" s="32">
        <v>48762</v>
      </c>
      <c r="F732" s="32">
        <v>49052.34</v>
      </c>
      <c r="G732" s="32">
        <v>22831.02</v>
      </c>
      <c r="H732" s="32">
        <v>22831.02</v>
      </c>
      <c r="I732" s="31">
        <v>22831.02</v>
      </c>
      <c r="J732" s="32">
        <v>22831.02</v>
      </c>
      <c r="K732" s="31">
        <v>33999.839999999997</v>
      </c>
      <c r="L732" s="32">
        <v>33999.839999999997</v>
      </c>
      <c r="M732" s="32">
        <v>33999.839999999997</v>
      </c>
      <c r="N732" s="38">
        <f t="shared" si="11"/>
        <v>402942.23999999987</v>
      </c>
    </row>
    <row r="733" spans="1:14" x14ac:dyDescent="0.25">
      <c r="A733" s="12" t="s">
        <v>589</v>
      </c>
      <c r="B733" s="32">
        <v>5792.12</v>
      </c>
      <c r="C733" s="32">
        <v>11674.52</v>
      </c>
      <c r="D733" s="32">
        <v>11674.52</v>
      </c>
      <c r="E733" s="32">
        <v>11674.52</v>
      </c>
      <c r="F733" s="32">
        <v>11842.2</v>
      </c>
      <c r="G733" s="32">
        <v>10357.4</v>
      </c>
      <c r="H733" s="32">
        <v>10357.4</v>
      </c>
      <c r="I733" s="31">
        <v>10357.4</v>
      </c>
      <c r="J733" s="32">
        <v>10357.4</v>
      </c>
      <c r="K733" s="31">
        <v>9898.16</v>
      </c>
      <c r="L733" s="32">
        <v>9898.16</v>
      </c>
      <c r="M733" s="32">
        <v>9898.16</v>
      </c>
      <c r="N733" s="38">
        <f t="shared" si="11"/>
        <v>123781.96</v>
      </c>
    </row>
    <row r="734" spans="1:14" x14ac:dyDescent="0.25">
      <c r="A734" s="12" t="s">
        <v>664</v>
      </c>
      <c r="B734" s="32">
        <v>4063.5</v>
      </c>
      <c r="C734" s="32">
        <v>9026.7900000000009</v>
      </c>
      <c r="D734" s="32">
        <v>9026.7900000000009</v>
      </c>
      <c r="E734" s="32">
        <v>9026.7900000000009</v>
      </c>
      <c r="F734" s="32">
        <v>9094.5</v>
      </c>
      <c r="G734" s="32">
        <v>6226.83</v>
      </c>
      <c r="H734" s="32">
        <v>6226.83</v>
      </c>
      <c r="I734" s="31">
        <v>6226.83</v>
      </c>
      <c r="J734" s="32">
        <v>6226.83</v>
      </c>
      <c r="K734" s="31">
        <v>8620.44</v>
      </c>
      <c r="L734" s="32">
        <v>8620.44</v>
      </c>
      <c r="M734" s="32">
        <v>8620.44</v>
      </c>
      <c r="N734" s="38">
        <f t="shared" si="11"/>
        <v>91007.010000000009</v>
      </c>
    </row>
    <row r="735" spans="1:14" x14ac:dyDescent="0.25">
      <c r="A735" s="12" t="s">
        <v>590</v>
      </c>
      <c r="B735" s="32">
        <v>8784.92</v>
      </c>
      <c r="C735" s="32">
        <v>12900</v>
      </c>
      <c r="D735" s="32">
        <v>12900</v>
      </c>
      <c r="E735" s="32">
        <v>12900</v>
      </c>
      <c r="F735" s="32">
        <v>12900</v>
      </c>
      <c r="G735" s="32">
        <v>12171.16</v>
      </c>
      <c r="H735" s="32">
        <v>12171.16</v>
      </c>
      <c r="I735" s="31">
        <v>12171.16</v>
      </c>
      <c r="J735" s="32">
        <v>12171.16</v>
      </c>
      <c r="K735" s="31">
        <v>10857.92</v>
      </c>
      <c r="L735" s="32">
        <v>10857.92</v>
      </c>
      <c r="M735" s="32">
        <v>10857.92</v>
      </c>
      <c r="N735" s="38">
        <f t="shared" si="11"/>
        <v>141643.32</v>
      </c>
    </row>
    <row r="736" spans="1:14" x14ac:dyDescent="0.25">
      <c r="A736" s="12" t="s">
        <v>591</v>
      </c>
      <c r="B736" s="32">
        <v>4669.8</v>
      </c>
      <c r="C736" s="32">
        <v>6301.66</v>
      </c>
      <c r="D736" s="32">
        <v>6301.66</v>
      </c>
      <c r="E736" s="32">
        <v>6301.66</v>
      </c>
      <c r="F736" s="32">
        <v>6385.5</v>
      </c>
      <c r="G736" s="32">
        <v>4989.72</v>
      </c>
      <c r="H736" s="32">
        <v>4989.72</v>
      </c>
      <c r="I736" s="31">
        <v>4989.72</v>
      </c>
      <c r="J736" s="32">
        <v>4989.72</v>
      </c>
      <c r="K736" s="31">
        <v>5270.2999999999993</v>
      </c>
      <c r="L736" s="32">
        <v>5270.3</v>
      </c>
      <c r="M736" s="32">
        <v>5270.3</v>
      </c>
      <c r="N736" s="38">
        <f t="shared" si="11"/>
        <v>65730.060000000012</v>
      </c>
    </row>
    <row r="737" spans="1:14" x14ac:dyDescent="0.25">
      <c r="A737" s="12" t="s">
        <v>592</v>
      </c>
      <c r="B737" s="32">
        <v>15286.5</v>
      </c>
      <c r="C737" s="32">
        <v>31863</v>
      </c>
      <c r="D737" s="32">
        <v>31863</v>
      </c>
      <c r="E737" s="32">
        <v>31863</v>
      </c>
      <c r="F737" s="32">
        <v>32153.3</v>
      </c>
      <c r="G737" s="32">
        <v>30631.1</v>
      </c>
      <c r="H737" s="32">
        <v>30631.1</v>
      </c>
      <c r="I737" s="31">
        <v>30631.1</v>
      </c>
      <c r="J737" s="32">
        <v>30631.1</v>
      </c>
      <c r="K737" s="31">
        <v>31746.9</v>
      </c>
      <c r="L737" s="32">
        <v>31746.9</v>
      </c>
      <c r="M737" s="32">
        <v>31746.9</v>
      </c>
      <c r="N737" s="38">
        <f t="shared" si="11"/>
        <v>360793.90000000008</v>
      </c>
    </row>
    <row r="738" spans="1:14" x14ac:dyDescent="0.25">
      <c r="A738" s="12" t="s">
        <v>593</v>
      </c>
      <c r="B738" s="32">
        <v>5005.2</v>
      </c>
      <c r="C738" s="32">
        <v>12126</v>
      </c>
      <c r="D738" s="32">
        <v>12126</v>
      </c>
      <c r="E738" s="32">
        <v>12126</v>
      </c>
      <c r="F738" s="32">
        <v>12190.52</v>
      </c>
      <c r="G738" s="32">
        <v>9961.4</v>
      </c>
      <c r="H738" s="32">
        <v>9961.4</v>
      </c>
      <c r="I738" s="31">
        <v>9961.4</v>
      </c>
      <c r="J738" s="32">
        <v>9961.4</v>
      </c>
      <c r="K738" s="31">
        <v>13659.8</v>
      </c>
      <c r="L738" s="32">
        <v>16884.8</v>
      </c>
      <c r="M738" s="32">
        <v>16884.8</v>
      </c>
      <c r="N738" s="38">
        <f t="shared" si="11"/>
        <v>140848.72</v>
      </c>
    </row>
    <row r="739" spans="1:14" x14ac:dyDescent="0.25">
      <c r="A739" s="12" t="s">
        <v>594</v>
      </c>
      <c r="B739" s="32">
        <v>5321.25</v>
      </c>
      <c r="C739" s="32">
        <v>13690.15</v>
      </c>
      <c r="D739" s="32">
        <v>13690.15</v>
      </c>
      <c r="E739" s="32">
        <v>13690.15</v>
      </c>
      <c r="F739" s="32">
        <v>13690.15</v>
      </c>
      <c r="G739" s="32">
        <v>8510.7999999999993</v>
      </c>
      <c r="H739" s="32">
        <v>8510.7999999999993</v>
      </c>
      <c r="I739" s="31">
        <v>8510.7999999999993</v>
      </c>
      <c r="J739" s="32">
        <v>8510.7999999999993</v>
      </c>
      <c r="K739" s="31">
        <v>7564.25</v>
      </c>
      <c r="L739" s="32">
        <v>7564.25</v>
      </c>
      <c r="M739" s="32">
        <v>7564.25</v>
      </c>
      <c r="N739" s="38">
        <f t="shared" si="11"/>
        <v>116817.80000000002</v>
      </c>
    </row>
    <row r="740" spans="1:14" x14ac:dyDescent="0.25">
      <c r="A740" s="12" t="s">
        <v>580</v>
      </c>
      <c r="B740" s="32">
        <v>14944.65</v>
      </c>
      <c r="C740" s="32">
        <v>31640.51</v>
      </c>
      <c r="D740" s="32">
        <v>21965.51</v>
      </c>
      <c r="E740" s="32">
        <v>21965.51</v>
      </c>
      <c r="F740" s="32">
        <v>22304.1</v>
      </c>
      <c r="G740" s="32">
        <v>26522.400000000001</v>
      </c>
      <c r="H740" s="32">
        <v>26522.400000000001</v>
      </c>
      <c r="I740" s="31">
        <v>26522.400000000001</v>
      </c>
      <c r="J740" s="32">
        <v>26522.400000000001</v>
      </c>
      <c r="K740" s="31">
        <v>29905.4</v>
      </c>
      <c r="L740" s="32">
        <v>29905.4</v>
      </c>
      <c r="M740" s="32">
        <v>29905.4</v>
      </c>
      <c r="N740" s="38">
        <f t="shared" si="11"/>
        <v>308626.08</v>
      </c>
    </row>
    <row r="741" spans="1:14" x14ac:dyDescent="0.25">
      <c r="A741" s="12" t="s">
        <v>581</v>
      </c>
      <c r="B741" s="32">
        <v>3902.26</v>
      </c>
      <c r="C741" s="32">
        <v>6101.7</v>
      </c>
      <c r="D741" s="32">
        <v>6101.7</v>
      </c>
      <c r="E741" s="32">
        <v>6101.7</v>
      </c>
      <c r="F741" s="32">
        <v>6101.7</v>
      </c>
      <c r="G741" s="32">
        <v>5245.78</v>
      </c>
      <c r="H741" s="32">
        <v>5245.78</v>
      </c>
      <c r="I741" s="31">
        <v>5245.78</v>
      </c>
      <c r="J741" s="32">
        <v>5245.78</v>
      </c>
      <c r="K741" s="31">
        <v>5180.6400000000003</v>
      </c>
      <c r="L741" s="32">
        <v>8405.64</v>
      </c>
      <c r="M741" s="32">
        <v>8405.64</v>
      </c>
      <c r="N741" s="38">
        <f t="shared" si="11"/>
        <v>71284.100000000006</v>
      </c>
    </row>
    <row r="742" spans="1:14" x14ac:dyDescent="0.25">
      <c r="A742" s="12" t="s">
        <v>582</v>
      </c>
      <c r="B742" s="32">
        <v>7359.45</v>
      </c>
      <c r="C742" s="32">
        <v>19572.560000000001</v>
      </c>
      <c r="D742" s="32">
        <v>19572.560000000001</v>
      </c>
      <c r="E742" s="32">
        <v>19572.560000000001</v>
      </c>
      <c r="F742" s="32">
        <v>19730.55</v>
      </c>
      <c r="G742" s="32">
        <v>10373.23</v>
      </c>
      <c r="H742" s="32">
        <v>10373.23</v>
      </c>
      <c r="I742" s="31">
        <v>10373.23</v>
      </c>
      <c r="J742" s="32">
        <v>10373.23</v>
      </c>
      <c r="K742" s="31">
        <v>11350.71</v>
      </c>
      <c r="L742" s="32">
        <v>11350.71</v>
      </c>
      <c r="M742" s="32">
        <v>11350.71</v>
      </c>
      <c r="N742" s="38">
        <f t="shared" si="11"/>
        <v>161352.72999999998</v>
      </c>
    </row>
    <row r="743" spans="1:14" x14ac:dyDescent="0.25">
      <c r="A743" s="12" t="s">
        <v>826</v>
      </c>
      <c r="B743" s="32">
        <v>3412.06</v>
      </c>
      <c r="C743" s="32">
        <v>5488.96</v>
      </c>
      <c r="D743" s="32">
        <v>5488.96</v>
      </c>
      <c r="E743" s="32">
        <v>5488.96</v>
      </c>
      <c r="F743" s="32">
        <v>5488.96</v>
      </c>
      <c r="G743" s="32">
        <v>6308.1</v>
      </c>
      <c r="H743" s="32">
        <v>6308.1</v>
      </c>
      <c r="I743" s="31">
        <v>6308.1</v>
      </c>
      <c r="J743" s="32">
        <v>6308.1</v>
      </c>
      <c r="K743" s="31">
        <v>6450</v>
      </c>
      <c r="L743" s="32">
        <v>6450</v>
      </c>
      <c r="M743" s="32">
        <v>6450</v>
      </c>
      <c r="N743" s="38">
        <f t="shared" si="11"/>
        <v>69950.299999999988</v>
      </c>
    </row>
    <row r="744" spans="1:14" x14ac:dyDescent="0.25">
      <c r="A744" s="12" t="s">
        <v>583</v>
      </c>
      <c r="B744" s="32">
        <v>3650.7</v>
      </c>
      <c r="C744" s="32">
        <v>6340.36</v>
      </c>
      <c r="D744" s="32">
        <v>6340.36</v>
      </c>
      <c r="E744" s="32">
        <v>6340.36</v>
      </c>
      <c r="F744" s="32">
        <v>6340.36</v>
      </c>
      <c r="G744" s="32">
        <v>5773.4</v>
      </c>
      <c r="H744" s="32">
        <v>5773.4</v>
      </c>
      <c r="I744" s="31">
        <v>5773.4</v>
      </c>
      <c r="J744" s="32">
        <v>5773.4</v>
      </c>
      <c r="K744" s="31">
        <v>6192</v>
      </c>
      <c r="L744" s="32">
        <v>6192</v>
      </c>
      <c r="M744" s="32">
        <v>6192</v>
      </c>
      <c r="N744" s="38">
        <f t="shared" si="11"/>
        <v>70681.740000000005</v>
      </c>
    </row>
    <row r="745" spans="1:14" x14ac:dyDescent="0.25">
      <c r="A745" s="12" t="s">
        <v>827</v>
      </c>
      <c r="B745" s="32">
        <v>1338.38</v>
      </c>
      <c r="C745" s="32">
        <v>2886.38</v>
      </c>
      <c r="D745" s="32">
        <v>2886.38</v>
      </c>
      <c r="E745" s="32">
        <v>2886.38</v>
      </c>
      <c r="F745" s="32">
        <v>2886.38</v>
      </c>
      <c r="G745" s="32">
        <v>1983.05</v>
      </c>
      <c r="H745" s="32">
        <v>1983.05</v>
      </c>
      <c r="I745" s="31">
        <v>1983.05</v>
      </c>
      <c r="J745" s="32">
        <v>1983.05</v>
      </c>
      <c r="K745" s="31">
        <v>2696.1</v>
      </c>
      <c r="L745" s="32">
        <v>2696.1</v>
      </c>
      <c r="M745" s="32">
        <v>2696.1</v>
      </c>
      <c r="N745" s="38">
        <f t="shared" si="11"/>
        <v>28904.399999999994</v>
      </c>
    </row>
    <row r="746" spans="1:14" x14ac:dyDescent="0.25">
      <c r="A746" s="12" t="s">
        <v>828</v>
      </c>
      <c r="B746" s="32">
        <v>2921.86</v>
      </c>
      <c r="C746" s="32">
        <v>5160</v>
      </c>
      <c r="D746" s="32">
        <v>5160</v>
      </c>
      <c r="E746" s="32">
        <v>5160</v>
      </c>
      <c r="F746" s="32">
        <v>5160</v>
      </c>
      <c r="G746" s="32">
        <v>4357.62</v>
      </c>
      <c r="H746" s="32">
        <v>4357.62</v>
      </c>
      <c r="I746" s="31">
        <v>4357.62</v>
      </c>
      <c r="J746" s="32">
        <v>4357.62</v>
      </c>
      <c r="K746" s="31">
        <v>4894.8999999999996</v>
      </c>
      <c r="L746" s="32">
        <v>4894.8999999999996</v>
      </c>
      <c r="M746" s="32">
        <v>4894.8999999999996</v>
      </c>
      <c r="N746" s="38">
        <f t="shared" si="11"/>
        <v>55677.040000000008</v>
      </c>
    </row>
    <row r="747" spans="1:14" x14ac:dyDescent="0.25">
      <c r="A747" s="12" t="s">
        <v>829</v>
      </c>
      <c r="B747" s="32">
        <v>1760.86</v>
      </c>
      <c r="C747" s="32">
        <v>5160</v>
      </c>
      <c r="D747" s="32">
        <v>5160</v>
      </c>
      <c r="E747" s="32">
        <v>5160</v>
      </c>
      <c r="F747" s="32">
        <v>5160</v>
      </c>
      <c r="G747" s="32">
        <v>3354</v>
      </c>
      <c r="H747" s="32">
        <v>3354</v>
      </c>
      <c r="I747" s="31">
        <v>3354</v>
      </c>
      <c r="J747" s="32">
        <v>3354</v>
      </c>
      <c r="K747" s="31">
        <v>3376.58</v>
      </c>
      <c r="L747" s="32">
        <v>3376.58</v>
      </c>
      <c r="M747" s="32">
        <v>3376.58</v>
      </c>
      <c r="N747" s="38">
        <f t="shared" si="11"/>
        <v>45946.600000000006</v>
      </c>
    </row>
    <row r="748" spans="1:14" x14ac:dyDescent="0.25">
      <c r="A748" s="12" t="s">
        <v>584</v>
      </c>
      <c r="B748" s="32">
        <v>2370.39</v>
      </c>
      <c r="C748" s="32">
        <v>7836.75</v>
      </c>
      <c r="D748" s="32">
        <v>7836.75</v>
      </c>
      <c r="E748" s="32">
        <v>7836.75</v>
      </c>
      <c r="F748" s="32">
        <v>7836.75</v>
      </c>
      <c r="G748" s="32">
        <v>5646.33</v>
      </c>
      <c r="H748" s="32">
        <v>5646.33</v>
      </c>
      <c r="I748" s="31">
        <v>5646.33</v>
      </c>
      <c r="J748" s="32">
        <v>5646.33</v>
      </c>
      <c r="K748" s="31">
        <v>6675.75</v>
      </c>
      <c r="L748" s="32">
        <v>6675.75</v>
      </c>
      <c r="M748" s="32">
        <v>6675.75</v>
      </c>
      <c r="N748" s="38">
        <f t="shared" si="11"/>
        <v>76329.960000000006</v>
      </c>
    </row>
    <row r="749" spans="1:14" x14ac:dyDescent="0.25">
      <c r="A749" s="12" t="s">
        <v>585</v>
      </c>
      <c r="B749" s="32">
        <v>1244.8499999999999</v>
      </c>
      <c r="C749" s="32">
        <v>3115.35</v>
      </c>
      <c r="D749" s="32">
        <v>3115.35</v>
      </c>
      <c r="E749" s="32">
        <v>3115.35</v>
      </c>
      <c r="F749" s="32">
        <v>3170.18</v>
      </c>
      <c r="G749" s="32">
        <v>2864.45</v>
      </c>
      <c r="H749" s="32">
        <v>2864.45</v>
      </c>
      <c r="I749" s="31">
        <v>2864.45</v>
      </c>
      <c r="J749" s="32">
        <v>2864.45</v>
      </c>
      <c r="K749" s="31">
        <v>2705.45</v>
      </c>
      <c r="L749" s="32">
        <v>2705.45</v>
      </c>
      <c r="M749" s="32">
        <v>2705.45</v>
      </c>
      <c r="N749" s="38">
        <f t="shared" si="11"/>
        <v>33335.230000000003</v>
      </c>
    </row>
    <row r="750" spans="1:14" x14ac:dyDescent="0.25">
      <c r="A750" s="12" t="s">
        <v>595</v>
      </c>
      <c r="B750" s="32">
        <v>26961</v>
      </c>
      <c r="C750" s="32">
        <v>32250</v>
      </c>
      <c r="D750" s="32">
        <v>32250</v>
      </c>
      <c r="E750" s="32">
        <v>32250</v>
      </c>
      <c r="F750" s="32">
        <v>32250</v>
      </c>
      <c r="G750" s="32">
        <v>28434.799999999999</v>
      </c>
      <c r="H750" s="32">
        <v>28434.799999999999</v>
      </c>
      <c r="I750" s="31">
        <v>28434.799999999999</v>
      </c>
      <c r="J750" s="32">
        <v>28434.799999999999</v>
      </c>
      <c r="K750" s="31">
        <v>26993.3</v>
      </c>
      <c r="L750" s="32">
        <v>26993.3</v>
      </c>
      <c r="M750" s="32">
        <v>26993.3</v>
      </c>
      <c r="N750" s="38">
        <f t="shared" si="11"/>
        <v>350680.09999999992</v>
      </c>
    </row>
    <row r="751" spans="1:14" x14ac:dyDescent="0.25">
      <c r="A751" s="12" t="s">
        <v>596</v>
      </c>
      <c r="B751" s="32">
        <v>3173.4</v>
      </c>
      <c r="C751" s="32">
        <v>8175.39</v>
      </c>
      <c r="D751" s="32">
        <v>8175.39</v>
      </c>
      <c r="E751" s="32">
        <v>8175.39</v>
      </c>
      <c r="F751" s="32">
        <v>8175.39</v>
      </c>
      <c r="G751" s="32">
        <v>5307.72</v>
      </c>
      <c r="H751" s="32">
        <v>5307.72</v>
      </c>
      <c r="I751" s="31">
        <v>5307.72</v>
      </c>
      <c r="J751" s="32">
        <v>5307.72</v>
      </c>
      <c r="K751" s="31">
        <v>6639</v>
      </c>
      <c r="L751" s="32">
        <v>6639</v>
      </c>
      <c r="M751" s="32">
        <v>6639</v>
      </c>
      <c r="N751" s="38">
        <f t="shared" si="11"/>
        <v>77022.84</v>
      </c>
    </row>
    <row r="752" spans="1:14" x14ac:dyDescent="0.25">
      <c r="A752" s="12" t="s">
        <v>597</v>
      </c>
      <c r="B752" s="32">
        <v>6095.26</v>
      </c>
      <c r="C752" s="32">
        <v>6450</v>
      </c>
      <c r="D752" s="32">
        <v>6450</v>
      </c>
      <c r="E752" s="32">
        <v>6450</v>
      </c>
      <c r="F752" s="32">
        <v>6450</v>
      </c>
      <c r="G752" s="32">
        <v>6381.64</v>
      </c>
      <c r="H752" s="32">
        <v>6381.64</v>
      </c>
      <c r="I752" s="31">
        <v>6381.64</v>
      </c>
      <c r="J752" s="32">
        <v>6381.64</v>
      </c>
      <c r="K752" s="31">
        <v>6435.82</v>
      </c>
      <c r="L752" s="32">
        <v>6435.82</v>
      </c>
      <c r="M752" s="32">
        <v>6435.82</v>
      </c>
      <c r="N752" s="38">
        <f t="shared" si="11"/>
        <v>76729.279999999999</v>
      </c>
    </row>
    <row r="753" spans="1:14" x14ac:dyDescent="0.25">
      <c r="A753" s="12" t="s">
        <v>830</v>
      </c>
      <c r="B753" s="32">
        <v>3608.79</v>
      </c>
      <c r="C753" s="32">
        <v>8320.5</v>
      </c>
      <c r="D753" s="32">
        <v>8320.5</v>
      </c>
      <c r="E753" s="32">
        <v>8320.5</v>
      </c>
      <c r="F753" s="32">
        <v>8610.75</v>
      </c>
      <c r="G753" s="32">
        <v>5587.32</v>
      </c>
      <c r="H753" s="32">
        <v>5587.32</v>
      </c>
      <c r="I753" s="31">
        <v>5587.32</v>
      </c>
      <c r="J753" s="32">
        <v>5587.32</v>
      </c>
      <c r="K753" s="31">
        <v>8060.25</v>
      </c>
      <c r="L753" s="32">
        <v>8060.25</v>
      </c>
      <c r="M753" s="32">
        <v>8060.25</v>
      </c>
      <c r="N753" s="38">
        <f t="shared" si="11"/>
        <v>83711.070000000007</v>
      </c>
    </row>
    <row r="754" spans="1:14" x14ac:dyDescent="0.25">
      <c r="A754" s="12" t="s">
        <v>598</v>
      </c>
      <c r="B754" s="32">
        <v>6037.2</v>
      </c>
      <c r="C754" s="32">
        <v>9510.5400000000009</v>
      </c>
      <c r="D754" s="32">
        <v>9510.5400000000009</v>
      </c>
      <c r="E754" s="32">
        <v>9510.5400000000009</v>
      </c>
      <c r="F754" s="32">
        <v>9510.5400000000009</v>
      </c>
      <c r="G754" s="32">
        <v>8006.07</v>
      </c>
      <c r="H754" s="32">
        <v>8006.07</v>
      </c>
      <c r="I754" s="31">
        <v>8006.07</v>
      </c>
      <c r="J754" s="32">
        <v>8006.07</v>
      </c>
      <c r="K754" s="31">
        <v>8064.12</v>
      </c>
      <c r="L754" s="32">
        <v>8064.12</v>
      </c>
      <c r="M754" s="32">
        <v>8064.12</v>
      </c>
      <c r="N754" s="38">
        <f t="shared" si="11"/>
        <v>100296</v>
      </c>
    </row>
    <row r="755" spans="1:14" x14ac:dyDescent="0.25">
      <c r="A755" s="12" t="s">
        <v>599</v>
      </c>
      <c r="B755" s="32">
        <v>4498.8999999999996</v>
      </c>
      <c r="C755" s="32">
        <v>14609.25</v>
      </c>
      <c r="D755" s="32">
        <v>14609.25</v>
      </c>
      <c r="E755" s="32">
        <v>14609.25</v>
      </c>
      <c r="F755" s="32">
        <v>14770.5</v>
      </c>
      <c r="G755" s="32">
        <v>14822.1</v>
      </c>
      <c r="H755" s="32">
        <v>14822.1</v>
      </c>
      <c r="I755" s="31">
        <v>14822.1</v>
      </c>
      <c r="J755" s="32">
        <v>14822.1</v>
      </c>
      <c r="K755" s="31">
        <v>15157.5</v>
      </c>
      <c r="L755" s="32">
        <v>15157.5</v>
      </c>
      <c r="M755" s="32">
        <v>15157.5</v>
      </c>
      <c r="N755" s="38">
        <f t="shared" si="11"/>
        <v>167858.05000000002</v>
      </c>
    </row>
    <row r="756" spans="1:14" x14ac:dyDescent="0.25">
      <c r="A756" s="12" t="s">
        <v>600</v>
      </c>
      <c r="B756" s="32">
        <v>3431.4</v>
      </c>
      <c r="C756" s="32">
        <v>5914.66</v>
      </c>
      <c r="D756" s="32">
        <v>5914.66</v>
      </c>
      <c r="E756" s="32">
        <v>5914.66</v>
      </c>
      <c r="F756" s="32">
        <v>5966.26</v>
      </c>
      <c r="G756" s="32">
        <v>5108.3999999999996</v>
      </c>
      <c r="H756" s="32">
        <v>5108.3999999999996</v>
      </c>
      <c r="I756" s="31">
        <v>5108.3999999999996</v>
      </c>
      <c r="J756" s="32">
        <v>5108.3999999999996</v>
      </c>
      <c r="K756" s="31">
        <v>3822.28</v>
      </c>
      <c r="L756" s="32">
        <v>3822.28</v>
      </c>
      <c r="M756" s="32">
        <v>3822.28</v>
      </c>
      <c r="N756" s="38">
        <f t="shared" si="11"/>
        <v>59042.080000000002</v>
      </c>
    </row>
    <row r="757" spans="1:14" x14ac:dyDescent="0.25">
      <c r="A757" s="12" t="s">
        <v>601</v>
      </c>
      <c r="B757" s="32">
        <v>3012.16</v>
      </c>
      <c r="C757" s="32">
        <v>5805</v>
      </c>
      <c r="D757" s="32">
        <v>5805</v>
      </c>
      <c r="E757" s="32">
        <v>5805</v>
      </c>
      <c r="F757" s="32">
        <v>5805</v>
      </c>
      <c r="G757" s="32">
        <v>4553.7</v>
      </c>
      <c r="H757" s="32">
        <v>4553.7</v>
      </c>
      <c r="I757" s="31">
        <v>4553.7000000000007</v>
      </c>
      <c r="J757" s="32">
        <v>4553.7</v>
      </c>
      <c r="K757" s="31">
        <v>5310.28</v>
      </c>
      <c r="L757" s="32">
        <v>5310.28</v>
      </c>
      <c r="M757" s="32">
        <v>5310.28</v>
      </c>
      <c r="N757" s="38">
        <f t="shared" si="11"/>
        <v>60377.799999999988</v>
      </c>
    </row>
    <row r="758" spans="1:14" x14ac:dyDescent="0.25">
      <c r="A758" s="12" t="s">
        <v>602</v>
      </c>
      <c r="B758" s="32">
        <v>1776.98</v>
      </c>
      <c r="C758" s="32">
        <v>3225</v>
      </c>
      <c r="D758" s="32">
        <v>3225</v>
      </c>
      <c r="E758" s="32">
        <v>3225</v>
      </c>
      <c r="F758" s="32">
        <v>3225</v>
      </c>
      <c r="G758" s="32">
        <v>2932.17</v>
      </c>
      <c r="H758" s="32">
        <v>2932.17</v>
      </c>
      <c r="I758" s="31">
        <v>2932.17</v>
      </c>
      <c r="J758" s="32">
        <v>2932.17</v>
      </c>
      <c r="K758" s="31">
        <v>2904.44</v>
      </c>
      <c r="L758" s="32">
        <v>2904.44</v>
      </c>
      <c r="M758" s="32">
        <v>2904.44</v>
      </c>
      <c r="N758" s="38">
        <f t="shared" si="11"/>
        <v>35118.979999999996</v>
      </c>
    </row>
    <row r="759" spans="1:14" x14ac:dyDescent="0.25">
      <c r="A759" s="12" t="s">
        <v>603</v>
      </c>
      <c r="B759" s="32">
        <v>2354.2600000000002</v>
      </c>
      <c r="C759" s="32">
        <v>5901.76</v>
      </c>
      <c r="D759" s="32">
        <v>5901.76</v>
      </c>
      <c r="E759" s="32">
        <v>5901.76</v>
      </c>
      <c r="F759" s="32">
        <v>5985.6</v>
      </c>
      <c r="G759" s="32">
        <v>5947.54</v>
      </c>
      <c r="H759" s="32">
        <v>5947.54</v>
      </c>
      <c r="I759" s="31">
        <v>5947.5400000000009</v>
      </c>
      <c r="J759" s="32">
        <v>5947.54</v>
      </c>
      <c r="K759" s="31">
        <v>5747.6</v>
      </c>
      <c r="L759" s="32">
        <v>5747.6</v>
      </c>
      <c r="M759" s="32">
        <v>5747.6</v>
      </c>
      <c r="N759" s="38">
        <f t="shared" si="11"/>
        <v>67078.100000000006</v>
      </c>
    </row>
    <row r="760" spans="1:14" x14ac:dyDescent="0.25">
      <c r="A760" s="12" t="s">
        <v>604</v>
      </c>
      <c r="B760" s="32">
        <v>3921.6</v>
      </c>
      <c r="C760" s="32">
        <v>13158</v>
      </c>
      <c r="D760" s="32">
        <v>13158</v>
      </c>
      <c r="E760" s="32">
        <v>13158</v>
      </c>
      <c r="F760" s="32">
        <v>13158</v>
      </c>
      <c r="G760" s="32">
        <v>8127</v>
      </c>
      <c r="H760" s="32">
        <v>8127</v>
      </c>
      <c r="I760" s="31">
        <v>8127</v>
      </c>
      <c r="J760" s="32">
        <v>8127</v>
      </c>
      <c r="K760" s="31">
        <v>9560.5</v>
      </c>
      <c r="L760" s="32">
        <v>9560.5</v>
      </c>
      <c r="M760" s="32">
        <v>9560.5</v>
      </c>
      <c r="N760" s="38">
        <f t="shared" si="11"/>
        <v>117743.1</v>
      </c>
    </row>
    <row r="761" spans="1:14" x14ac:dyDescent="0.25">
      <c r="A761" s="12" t="s">
        <v>605</v>
      </c>
      <c r="B761" s="32">
        <v>7178.85</v>
      </c>
      <c r="C761" s="32">
        <v>9675</v>
      </c>
      <c r="D761" s="32">
        <v>9675</v>
      </c>
      <c r="E761" s="32">
        <v>9675</v>
      </c>
      <c r="F761" s="32">
        <v>9675</v>
      </c>
      <c r="G761" s="32">
        <v>7773.87</v>
      </c>
      <c r="H761" s="32">
        <v>7773.87</v>
      </c>
      <c r="I761" s="31">
        <v>7773.87</v>
      </c>
      <c r="J761" s="32">
        <v>7773.87</v>
      </c>
      <c r="K761" s="31">
        <v>8653.32</v>
      </c>
      <c r="L761" s="32">
        <v>8653.32</v>
      </c>
      <c r="M761" s="32">
        <v>8653.32</v>
      </c>
      <c r="N761" s="38">
        <f t="shared" si="11"/>
        <v>102934.29000000001</v>
      </c>
    </row>
    <row r="762" spans="1:14" x14ac:dyDescent="0.25">
      <c r="A762" s="12" t="s">
        <v>606</v>
      </c>
      <c r="B762" s="32">
        <v>39183.839999999997</v>
      </c>
      <c r="C762" s="32">
        <v>59663</v>
      </c>
      <c r="D762" s="32">
        <v>58050</v>
      </c>
      <c r="E762" s="32">
        <v>58050</v>
      </c>
      <c r="F762" s="32">
        <v>58050</v>
      </c>
      <c r="G762" s="32">
        <v>55204.26</v>
      </c>
      <c r="H762" s="32">
        <v>55204.26</v>
      </c>
      <c r="I762" s="31">
        <v>55204.26</v>
      </c>
      <c r="J762" s="32">
        <v>53591.76</v>
      </c>
      <c r="K762" s="31">
        <v>54626.99</v>
      </c>
      <c r="L762" s="32">
        <v>54626.99</v>
      </c>
      <c r="M762" s="32">
        <v>54626.99</v>
      </c>
      <c r="N762" s="38">
        <f t="shared" si="11"/>
        <v>656082.35</v>
      </c>
    </row>
    <row r="763" spans="1:14" x14ac:dyDescent="0.25">
      <c r="A763" s="12" t="s">
        <v>607</v>
      </c>
      <c r="B763" s="32">
        <v>2031.75</v>
      </c>
      <c r="C763" s="32">
        <v>2902.5</v>
      </c>
      <c r="D763" s="32">
        <v>2902.5</v>
      </c>
      <c r="E763" s="32">
        <v>2902.5</v>
      </c>
      <c r="F763" s="32">
        <v>2902.5</v>
      </c>
      <c r="G763" s="32">
        <v>3055.69</v>
      </c>
      <c r="H763" s="32">
        <v>3055.69</v>
      </c>
      <c r="I763" s="31">
        <v>3055.69</v>
      </c>
      <c r="J763" s="32">
        <v>3055.69</v>
      </c>
      <c r="K763" s="31">
        <v>2959.91</v>
      </c>
      <c r="L763" s="32">
        <v>2959.91</v>
      </c>
      <c r="M763" s="32">
        <v>2959.91</v>
      </c>
      <c r="N763" s="38">
        <f t="shared" si="11"/>
        <v>34744.239999999991</v>
      </c>
    </row>
    <row r="764" spans="1:14" x14ac:dyDescent="0.25">
      <c r="A764" s="12" t="s">
        <v>831</v>
      </c>
      <c r="B764" s="32">
        <v>1870.5</v>
      </c>
      <c r="C764" s="32">
        <v>3170.18</v>
      </c>
      <c r="D764" s="32">
        <v>3170.18</v>
      </c>
      <c r="E764" s="32">
        <v>3170.18</v>
      </c>
      <c r="F764" s="32">
        <v>3170.18</v>
      </c>
      <c r="G764" s="32">
        <v>2979.9</v>
      </c>
      <c r="H764" s="32">
        <v>2979.9</v>
      </c>
      <c r="I764" s="31">
        <v>2979.9</v>
      </c>
      <c r="J764" s="32">
        <v>2979.9</v>
      </c>
      <c r="K764" s="31">
        <v>3058.59</v>
      </c>
      <c r="L764" s="32">
        <v>3058.59</v>
      </c>
      <c r="M764" s="32">
        <v>3058.59</v>
      </c>
      <c r="N764" s="38">
        <f t="shared" si="11"/>
        <v>35646.590000000011</v>
      </c>
    </row>
    <row r="765" spans="1:14" x14ac:dyDescent="0.25">
      <c r="A765" s="12" t="s">
        <v>608</v>
      </c>
      <c r="B765" s="32">
        <v>8397.9</v>
      </c>
      <c r="C765" s="32">
        <v>9675</v>
      </c>
      <c r="D765" s="32">
        <v>9675</v>
      </c>
      <c r="E765" s="32">
        <v>9675</v>
      </c>
      <c r="F765" s="32">
        <v>9675</v>
      </c>
      <c r="G765" s="32">
        <v>8448.2099999999991</v>
      </c>
      <c r="H765" s="32">
        <v>8448.2099999999991</v>
      </c>
      <c r="I765" s="31">
        <v>8448.2099999999991</v>
      </c>
      <c r="J765" s="32">
        <v>8448.2099999999991</v>
      </c>
      <c r="K765" s="31">
        <v>8967.75</v>
      </c>
      <c r="L765" s="32">
        <v>8967.75</v>
      </c>
      <c r="M765" s="32">
        <v>8967.75</v>
      </c>
      <c r="N765" s="38">
        <f t="shared" si="11"/>
        <v>107793.98999999999</v>
      </c>
    </row>
    <row r="766" spans="1:14" x14ac:dyDescent="0.25">
      <c r="A766" s="12" t="s">
        <v>609</v>
      </c>
      <c r="B766" s="32">
        <v>5637.32</v>
      </c>
      <c r="C766" s="32">
        <v>12422.72</v>
      </c>
      <c r="D766" s="32">
        <v>12422.72</v>
      </c>
      <c r="E766" s="32">
        <v>12422.72</v>
      </c>
      <c r="F766" s="32">
        <v>12513</v>
      </c>
      <c r="G766" s="32">
        <v>8177.32</v>
      </c>
      <c r="H766" s="32">
        <v>8177.32</v>
      </c>
      <c r="I766" s="31">
        <v>8177.32</v>
      </c>
      <c r="J766" s="32">
        <v>8177.32</v>
      </c>
      <c r="K766" s="31">
        <v>8498.52</v>
      </c>
      <c r="L766" s="32">
        <v>8498.52</v>
      </c>
      <c r="M766" s="32">
        <v>8498.52</v>
      </c>
      <c r="N766" s="38">
        <f t="shared" si="11"/>
        <v>113623.32000000002</v>
      </c>
    </row>
    <row r="767" spans="1:14" x14ac:dyDescent="0.25">
      <c r="A767" s="12" t="s">
        <v>610</v>
      </c>
      <c r="B767" s="32">
        <v>8097.99</v>
      </c>
      <c r="C767" s="32">
        <v>9675</v>
      </c>
      <c r="D767" s="32">
        <v>9675</v>
      </c>
      <c r="E767" s="32">
        <v>9675</v>
      </c>
      <c r="F767" s="32">
        <v>9675</v>
      </c>
      <c r="G767" s="32">
        <v>9457.32</v>
      </c>
      <c r="H767" s="32">
        <v>9457.32</v>
      </c>
      <c r="I767" s="31">
        <v>9457.32</v>
      </c>
      <c r="J767" s="32">
        <v>9457.32</v>
      </c>
      <c r="K767" s="31">
        <v>9537.6299999999992</v>
      </c>
      <c r="L767" s="32">
        <v>9537.6299999999992</v>
      </c>
      <c r="M767" s="32">
        <v>9537.6299999999992</v>
      </c>
      <c r="N767" s="38">
        <f t="shared" si="11"/>
        <v>113240.16000000003</v>
      </c>
    </row>
    <row r="768" spans="1:14" x14ac:dyDescent="0.25">
      <c r="A768" s="12" t="s">
        <v>611</v>
      </c>
      <c r="B768" s="32">
        <v>3386.25</v>
      </c>
      <c r="C768" s="32">
        <v>7740</v>
      </c>
      <c r="D768" s="32">
        <v>7740</v>
      </c>
      <c r="E768" s="32">
        <v>7740</v>
      </c>
      <c r="F768" s="32">
        <v>7740</v>
      </c>
      <c r="G768" s="32">
        <v>5767.26</v>
      </c>
      <c r="H768" s="32">
        <v>5767.26</v>
      </c>
      <c r="I768" s="31">
        <v>5767.26</v>
      </c>
      <c r="J768" s="32">
        <v>5767.26</v>
      </c>
      <c r="K768" s="31">
        <v>7409.13</v>
      </c>
      <c r="L768" s="32">
        <v>10634.13</v>
      </c>
      <c r="M768" s="32">
        <v>10634.13</v>
      </c>
      <c r="N768" s="38">
        <f t="shared" si="11"/>
        <v>86092.680000000008</v>
      </c>
    </row>
    <row r="769" spans="1:14" x14ac:dyDescent="0.25">
      <c r="A769" s="12" t="s">
        <v>545</v>
      </c>
      <c r="B769" s="32">
        <v>1728.6</v>
      </c>
      <c r="C769" s="32">
        <v>2976.68</v>
      </c>
      <c r="D769" s="32">
        <v>2976.68</v>
      </c>
      <c r="E769" s="32">
        <v>2976.68</v>
      </c>
      <c r="F769" s="32">
        <v>2976.68</v>
      </c>
      <c r="G769" s="32">
        <v>2707.07</v>
      </c>
      <c r="H769" s="32">
        <v>2707.07</v>
      </c>
      <c r="I769" s="31">
        <v>2707.07</v>
      </c>
      <c r="J769" s="32">
        <v>2707.07</v>
      </c>
      <c r="K769" s="31">
        <v>1770.85</v>
      </c>
      <c r="L769" s="32">
        <v>1770.85</v>
      </c>
      <c r="M769" s="32">
        <v>1770.85</v>
      </c>
      <c r="N769" s="38">
        <f t="shared" si="11"/>
        <v>29776.149999999994</v>
      </c>
    </row>
    <row r="770" spans="1:14" x14ac:dyDescent="0.25">
      <c r="A770" s="12" t="s">
        <v>546</v>
      </c>
      <c r="B770" s="32">
        <v>1773.76</v>
      </c>
      <c r="C770" s="32">
        <v>5160</v>
      </c>
      <c r="D770" s="32">
        <v>5160</v>
      </c>
      <c r="E770" s="32">
        <v>5160</v>
      </c>
      <c r="F770" s="32">
        <v>5237.3999999999996</v>
      </c>
      <c r="G770" s="32">
        <v>3798.4</v>
      </c>
      <c r="H770" s="32">
        <v>3798.4</v>
      </c>
      <c r="I770" s="31">
        <v>3798.4</v>
      </c>
      <c r="J770" s="32">
        <v>3798.4</v>
      </c>
      <c r="K770" s="31">
        <v>3771.32</v>
      </c>
      <c r="L770" s="32">
        <v>3771.32</v>
      </c>
      <c r="M770" s="32">
        <v>3771.32</v>
      </c>
      <c r="N770" s="38">
        <f t="shared" ref="N770:N833" si="12">SUM(B770:M770)</f>
        <v>48998.720000000008</v>
      </c>
    </row>
    <row r="771" spans="1:14" x14ac:dyDescent="0.25">
      <c r="A771" s="12" t="s">
        <v>547</v>
      </c>
      <c r="B771" s="32">
        <v>21981.599999999999</v>
      </c>
      <c r="C771" s="32">
        <v>32250</v>
      </c>
      <c r="D771" s="32">
        <v>25800</v>
      </c>
      <c r="E771" s="32">
        <v>25800</v>
      </c>
      <c r="F771" s="32">
        <v>25800</v>
      </c>
      <c r="G771" s="32">
        <v>31201.9</v>
      </c>
      <c r="H771" s="32">
        <v>31201.9</v>
      </c>
      <c r="I771" s="31">
        <v>31201.9</v>
      </c>
      <c r="J771" s="32">
        <v>31201.9</v>
      </c>
      <c r="K771" s="31">
        <v>28683.200000000001</v>
      </c>
      <c r="L771" s="32">
        <v>28683.200000000001</v>
      </c>
      <c r="M771" s="32">
        <v>28683.200000000001</v>
      </c>
      <c r="N771" s="38">
        <f t="shared" si="12"/>
        <v>342488.8</v>
      </c>
    </row>
    <row r="772" spans="1:14" x14ac:dyDescent="0.25">
      <c r="A772" s="12" t="s">
        <v>548</v>
      </c>
      <c r="B772" s="32">
        <v>1612.5</v>
      </c>
      <c r="C772" s="32">
        <v>2580</v>
      </c>
      <c r="D772" s="32">
        <v>2580</v>
      </c>
      <c r="E772" s="32">
        <v>2580</v>
      </c>
      <c r="F772" s="32">
        <v>2847.68</v>
      </c>
      <c r="G772" s="32">
        <v>2114.96</v>
      </c>
      <c r="H772" s="32">
        <v>2114.96</v>
      </c>
      <c r="I772" s="31">
        <v>2114.96</v>
      </c>
      <c r="J772" s="32">
        <v>2114.96</v>
      </c>
      <c r="K772" s="31">
        <v>1540.58</v>
      </c>
      <c r="L772" s="32">
        <v>1540.58</v>
      </c>
      <c r="M772" s="32">
        <v>1540.58</v>
      </c>
      <c r="N772" s="38">
        <f t="shared" si="12"/>
        <v>25281.760000000002</v>
      </c>
    </row>
    <row r="773" spans="1:14" x14ac:dyDescent="0.25">
      <c r="A773" s="12" t="s">
        <v>549</v>
      </c>
      <c r="B773" s="32">
        <v>4740.76</v>
      </c>
      <c r="C773" s="32">
        <v>6308.1</v>
      </c>
      <c r="D773" s="32">
        <v>6308.1</v>
      </c>
      <c r="E773" s="32">
        <v>6308.1</v>
      </c>
      <c r="F773" s="32">
        <v>6308.1</v>
      </c>
      <c r="G773" s="32">
        <v>5741.14</v>
      </c>
      <c r="H773" s="32">
        <v>5741.14</v>
      </c>
      <c r="I773" s="31">
        <v>5741.14</v>
      </c>
      <c r="J773" s="32">
        <v>5741.14</v>
      </c>
      <c r="K773" s="31">
        <v>5787.58</v>
      </c>
      <c r="L773" s="32">
        <v>5787.58</v>
      </c>
      <c r="M773" s="32">
        <v>5787.58</v>
      </c>
      <c r="N773" s="38">
        <f t="shared" si="12"/>
        <v>70300.459999999992</v>
      </c>
    </row>
    <row r="774" spans="1:14" x14ac:dyDescent="0.25">
      <c r="A774" s="12" t="s">
        <v>550</v>
      </c>
      <c r="B774" s="32">
        <v>757.88</v>
      </c>
      <c r="C774" s="32">
        <v>2580</v>
      </c>
      <c r="D774" s="32">
        <v>2580</v>
      </c>
      <c r="E774" s="32">
        <v>2580</v>
      </c>
      <c r="F774" s="32">
        <v>2580</v>
      </c>
      <c r="G774" s="32">
        <v>1749.56</v>
      </c>
      <c r="H774" s="32">
        <v>1749.56</v>
      </c>
      <c r="I774" s="31">
        <v>1749.56</v>
      </c>
      <c r="J774" s="32">
        <v>1749.56</v>
      </c>
      <c r="K774" s="31">
        <v>2454.5500000000002</v>
      </c>
      <c r="L774" s="32">
        <v>2454.5500000000002</v>
      </c>
      <c r="M774" s="32">
        <v>2454.5500000000002</v>
      </c>
      <c r="N774" s="38">
        <f t="shared" si="12"/>
        <v>25439.769999999997</v>
      </c>
    </row>
    <row r="775" spans="1:14" x14ac:dyDescent="0.25">
      <c r="A775" s="12" t="s">
        <v>551</v>
      </c>
      <c r="B775" s="32">
        <v>8688.15</v>
      </c>
      <c r="C775" s="32">
        <v>12900</v>
      </c>
      <c r="D775" s="32">
        <v>9675</v>
      </c>
      <c r="E775" s="32">
        <v>9675</v>
      </c>
      <c r="F775" s="32">
        <v>9675</v>
      </c>
      <c r="G775" s="32">
        <v>12274.02</v>
      </c>
      <c r="H775" s="32">
        <v>12065.36</v>
      </c>
      <c r="I775" s="31">
        <v>12065.36</v>
      </c>
      <c r="J775" s="32">
        <v>9049.02</v>
      </c>
      <c r="K775" s="31">
        <v>12180.2</v>
      </c>
      <c r="L775" s="32">
        <v>12180.2</v>
      </c>
      <c r="M775" s="32">
        <v>12180.2</v>
      </c>
      <c r="N775" s="38">
        <f t="shared" si="12"/>
        <v>132607.51</v>
      </c>
    </row>
    <row r="776" spans="1:14" x14ac:dyDescent="0.25">
      <c r="A776" s="12" t="s">
        <v>552</v>
      </c>
      <c r="B776" s="32">
        <v>1747.95</v>
      </c>
      <c r="C776" s="32">
        <v>2902.5</v>
      </c>
      <c r="D776" s="32">
        <v>2902.5</v>
      </c>
      <c r="E776" s="32">
        <v>2902.5</v>
      </c>
      <c r="F776" s="32">
        <v>2902.5</v>
      </c>
      <c r="G776" s="32">
        <v>1402.88</v>
      </c>
      <c r="H776" s="32">
        <v>1402.88</v>
      </c>
      <c r="I776" s="31">
        <v>1402.88</v>
      </c>
      <c r="J776" s="32">
        <v>1402.88</v>
      </c>
      <c r="K776" s="31">
        <v>2950.88</v>
      </c>
      <c r="L776" s="32">
        <v>2950.88</v>
      </c>
      <c r="M776" s="32">
        <v>2950.88</v>
      </c>
      <c r="N776" s="38">
        <f t="shared" si="12"/>
        <v>27822.110000000008</v>
      </c>
    </row>
    <row r="777" spans="1:14" x14ac:dyDescent="0.25">
      <c r="A777" s="12" t="s">
        <v>553</v>
      </c>
      <c r="B777" s="32">
        <v>2534.86</v>
      </c>
      <c r="C777" s="32">
        <v>5308.36</v>
      </c>
      <c r="D777" s="32">
        <v>5308.36</v>
      </c>
      <c r="E777" s="32">
        <v>5308.36</v>
      </c>
      <c r="F777" s="32">
        <v>5308.36</v>
      </c>
      <c r="G777" s="32">
        <v>3852.58</v>
      </c>
      <c r="H777" s="32">
        <v>3852.58</v>
      </c>
      <c r="I777" s="31">
        <v>3852.58</v>
      </c>
      <c r="J777" s="32">
        <v>3852.58</v>
      </c>
      <c r="K777" s="31">
        <v>3725.52</v>
      </c>
      <c r="L777" s="32">
        <v>3725.52</v>
      </c>
      <c r="M777" s="32">
        <v>3725.52</v>
      </c>
      <c r="N777" s="38">
        <f t="shared" si="12"/>
        <v>50355.179999999993</v>
      </c>
    </row>
    <row r="778" spans="1:14" x14ac:dyDescent="0.25">
      <c r="A778" s="12" t="s">
        <v>554</v>
      </c>
      <c r="B778" s="32">
        <v>4595.6400000000003</v>
      </c>
      <c r="C778" s="32">
        <v>7904.49</v>
      </c>
      <c r="D778" s="32">
        <v>7904.49</v>
      </c>
      <c r="E778" s="32">
        <v>7904.49</v>
      </c>
      <c r="F778" s="32">
        <v>7904.49</v>
      </c>
      <c r="G778" s="32">
        <v>6385.5</v>
      </c>
      <c r="H778" s="32">
        <v>6385.5</v>
      </c>
      <c r="I778" s="31">
        <v>6385.5</v>
      </c>
      <c r="J778" s="32">
        <v>6385.5</v>
      </c>
      <c r="K778" s="31">
        <v>8956.14</v>
      </c>
      <c r="L778" s="32">
        <v>8956.14</v>
      </c>
      <c r="M778" s="32">
        <v>8956.14</v>
      </c>
      <c r="N778" s="38">
        <f t="shared" si="12"/>
        <v>88624.01999999999</v>
      </c>
    </row>
    <row r="779" spans="1:14" x14ac:dyDescent="0.25">
      <c r="A779" s="12" t="s">
        <v>832</v>
      </c>
      <c r="B779" s="32">
        <v>3089.56</v>
      </c>
      <c r="C779" s="32">
        <v>5695.36</v>
      </c>
      <c r="D779" s="32">
        <v>5695.36</v>
      </c>
      <c r="E779" s="32">
        <v>5695.36</v>
      </c>
      <c r="F779" s="32">
        <v>5805</v>
      </c>
      <c r="G779" s="32">
        <v>3864.2</v>
      </c>
      <c r="H779" s="32">
        <v>3864.2</v>
      </c>
      <c r="I779" s="31">
        <v>3864.2</v>
      </c>
      <c r="J779" s="32">
        <v>3864.2</v>
      </c>
      <c r="K779" s="31">
        <v>4967.1400000000003</v>
      </c>
      <c r="L779" s="32">
        <v>4967.1400000000003</v>
      </c>
      <c r="M779" s="32">
        <v>4967.1400000000003</v>
      </c>
      <c r="N779" s="38">
        <f t="shared" si="12"/>
        <v>56338.859999999993</v>
      </c>
    </row>
    <row r="780" spans="1:14" x14ac:dyDescent="0.25">
      <c r="A780" s="12" t="s">
        <v>555</v>
      </c>
      <c r="B780" s="32">
        <v>8797.7999999999993</v>
      </c>
      <c r="C780" s="32">
        <v>12900</v>
      </c>
      <c r="D780" s="32">
        <v>12900</v>
      </c>
      <c r="E780" s="32">
        <v>12900</v>
      </c>
      <c r="F780" s="32">
        <v>12900</v>
      </c>
      <c r="G780" s="32">
        <v>11865.44</v>
      </c>
      <c r="H780" s="32">
        <v>11865.44</v>
      </c>
      <c r="I780" s="31">
        <v>11865.44</v>
      </c>
      <c r="J780" s="32">
        <v>11865.44</v>
      </c>
      <c r="K780" s="31">
        <v>12222.76</v>
      </c>
      <c r="L780" s="32">
        <v>12222.76</v>
      </c>
      <c r="M780" s="32">
        <v>12222.76</v>
      </c>
      <c r="N780" s="38">
        <f t="shared" si="12"/>
        <v>144527.84000000003</v>
      </c>
    </row>
    <row r="781" spans="1:14" x14ac:dyDescent="0.25">
      <c r="A781" s="12" t="s">
        <v>556</v>
      </c>
      <c r="B781" s="32">
        <v>2573.5500000000002</v>
      </c>
      <c r="C781" s="32">
        <v>7807.74</v>
      </c>
      <c r="D781" s="32">
        <v>7807.74</v>
      </c>
      <c r="E781" s="32">
        <v>7807.74</v>
      </c>
      <c r="F781" s="32">
        <v>7807.74</v>
      </c>
      <c r="G781" s="32">
        <v>6201.69</v>
      </c>
      <c r="H781" s="32">
        <v>6201.69</v>
      </c>
      <c r="I781" s="31">
        <v>6201.69</v>
      </c>
      <c r="J781" s="32">
        <v>6201.69</v>
      </c>
      <c r="K781" s="31">
        <v>8394.99</v>
      </c>
      <c r="L781" s="32">
        <v>8394.99</v>
      </c>
      <c r="M781" s="32">
        <v>8394.99</v>
      </c>
      <c r="N781" s="38">
        <f t="shared" si="12"/>
        <v>83796.24000000002</v>
      </c>
    </row>
    <row r="782" spans="1:14" x14ac:dyDescent="0.25">
      <c r="A782" s="12" t="s">
        <v>833</v>
      </c>
      <c r="B782" s="32">
        <v>2305.88</v>
      </c>
      <c r="C782" s="32">
        <v>2902.5</v>
      </c>
      <c r="D782" s="32">
        <v>2902.5</v>
      </c>
      <c r="E782" s="32">
        <v>2902.5</v>
      </c>
      <c r="F782" s="32">
        <v>2902.5</v>
      </c>
      <c r="G782" s="32">
        <v>3123.09</v>
      </c>
      <c r="H782" s="32">
        <v>3123.09</v>
      </c>
      <c r="I782" s="31">
        <v>3123.09</v>
      </c>
      <c r="J782" s="32">
        <v>3123.09</v>
      </c>
      <c r="K782" s="31">
        <v>3225</v>
      </c>
      <c r="L782" s="32">
        <v>3225</v>
      </c>
      <c r="M782" s="32">
        <v>3225</v>
      </c>
      <c r="N782" s="38">
        <f t="shared" si="12"/>
        <v>36083.240000000005</v>
      </c>
    </row>
    <row r="783" spans="1:14" x14ac:dyDescent="0.25">
      <c r="A783" s="12" t="s">
        <v>834</v>
      </c>
      <c r="B783" s="32">
        <v>4889.1000000000004</v>
      </c>
      <c r="C783" s="32">
        <v>6450</v>
      </c>
      <c r="D783" s="32">
        <v>6450</v>
      </c>
      <c r="E783" s="32">
        <v>6450</v>
      </c>
      <c r="F783" s="32">
        <v>6450</v>
      </c>
      <c r="G783" s="32">
        <v>5374.78</v>
      </c>
      <c r="H783" s="32">
        <v>5374.78</v>
      </c>
      <c r="I783" s="31">
        <v>5374.78</v>
      </c>
      <c r="J783" s="32">
        <v>5374.78</v>
      </c>
      <c r="K783" s="31">
        <v>5499.28</v>
      </c>
      <c r="L783" s="32">
        <v>5499.28</v>
      </c>
      <c r="M783" s="32">
        <v>5499.28</v>
      </c>
      <c r="N783" s="38">
        <f t="shared" si="12"/>
        <v>68686.06</v>
      </c>
    </row>
    <row r="784" spans="1:14" x14ac:dyDescent="0.25">
      <c r="A784" s="12" t="s">
        <v>835</v>
      </c>
      <c r="B784" s="32">
        <v>1070.7</v>
      </c>
      <c r="C784" s="32">
        <v>2580</v>
      </c>
      <c r="D784" s="32">
        <v>2580</v>
      </c>
      <c r="E784" s="32">
        <v>2580</v>
      </c>
      <c r="F784" s="32">
        <v>2580</v>
      </c>
      <c r="G784" s="32">
        <v>1080.3800000000001</v>
      </c>
      <c r="H784" s="32">
        <v>1080.3800000000001</v>
      </c>
      <c r="I784" s="31">
        <v>1080.3800000000001</v>
      </c>
      <c r="J784" s="32">
        <v>1080.3800000000001</v>
      </c>
      <c r="K784" s="31">
        <v>2655.14</v>
      </c>
      <c r="L784" s="32">
        <v>2655.14</v>
      </c>
      <c r="M784" s="32">
        <v>2655.14</v>
      </c>
      <c r="N784" s="38">
        <f t="shared" si="12"/>
        <v>23677.640000000003</v>
      </c>
    </row>
    <row r="785" spans="1:14" x14ac:dyDescent="0.25">
      <c r="A785" s="12" t="s">
        <v>557</v>
      </c>
      <c r="B785" s="32">
        <v>8694.6</v>
      </c>
      <c r="C785" s="32">
        <v>12900</v>
      </c>
      <c r="D785" s="32">
        <v>12900</v>
      </c>
      <c r="E785" s="32">
        <v>12900</v>
      </c>
      <c r="F785" s="32">
        <v>12900</v>
      </c>
      <c r="G785" s="32">
        <v>12266.6</v>
      </c>
      <c r="H785" s="32">
        <v>12266.6</v>
      </c>
      <c r="I785" s="31">
        <v>12266.6</v>
      </c>
      <c r="J785" s="32">
        <v>12266.6</v>
      </c>
      <c r="K785" s="31">
        <v>11263</v>
      </c>
      <c r="L785" s="32">
        <v>11263</v>
      </c>
      <c r="M785" s="32">
        <v>11263</v>
      </c>
      <c r="N785" s="38">
        <f t="shared" si="12"/>
        <v>143150</v>
      </c>
    </row>
    <row r="786" spans="1:14" x14ac:dyDescent="0.25">
      <c r="A786" s="12" t="s">
        <v>558</v>
      </c>
      <c r="B786" s="32">
        <v>4779.45</v>
      </c>
      <c r="C786" s="32">
        <v>9675</v>
      </c>
      <c r="D786" s="32">
        <v>9675</v>
      </c>
      <c r="E786" s="32">
        <v>9675</v>
      </c>
      <c r="F786" s="32">
        <v>9675</v>
      </c>
      <c r="G786" s="32">
        <v>12367.89</v>
      </c>
      <c r="H786" s="32">
        <v>12367.89</v>
      </c>
      <c r="I786" s="31">
        <v>12367.89</v>
      </c>
      <c r="J786" s="32">
        <v>9142.89</v>
      </c>
      <c r="K786" s="31">
        <v>12658.14</v>
      </c>
      <c r="L786" s="32">
        <v>12658.14</v>
      </c>
      <c r="M786" s="32">
        <v>12658.14</v>
      </c>
      <c r="N786" s="38">
        <f t="shared" si="12"/>
        <v>127700.43</v>
      </c>
    </row>
    <row r="787" spans="1:14" x14ac:dyDescent="0.25">
      <c r="A787" s="12" t="s">
        <v>559</v>
      </c>
      <c r="B787" s="32">
        <v>8107.65</v>
      </c>
      <c r="C787" s="32">
        <v>9675</v>
      </c>
      <c r="D787" s="32">
        <v>9675</v>
      </c>
      <c r="E787" s="32">
        <v>9675</v>
      </c>
      <c r="F787" s="32">
        <v>9675</v>
      </c>
      <c r="G787" s="32">
        <v>9529.89</v>
      </c>
      <c r="H787" s="32">
        <v>9529.89</v>
      </c>
      <c r="I787" s="31">
        <v>9529.89</v>
      </c>
      <c r="J787" s="32">
        <v>9529.89</v>
      </c>
      <c r="K787" s="31">
        <v>9521.16</v>
      </c>
      <c r="L787" s="32">
        <v>9521.16</v>
      </c>
      <c r="M787" s="32">
        <v>9521.16</v>
      </c>
      <c r="N787" s="38">
        <f t="shared" si="12"/>
        <v>113490.69</v>
      </c>
    </row>
    <row r="788" spans="1:14" x14ac:dyDescent="0.25">
      <c r="A788" s="12" t="s">
        <v>560</v>
      </c>
      <c r="B788" s="32">
        <v>4882.66</v>
      </c>
      <c r="C788" s="32">
        <v>6450</v>
      </c>
      <c r="D788" s="32">
        <v>6450</v>
      </c>
      <c r="E788" s="32">
        <v>6450</v>
      </c>
      <c r="F788" s="32">
        <v>6450</v>
      </c>
      <c r="G788" s="32">
        <v>5838.54</v>
      </c>
      <c r="H788" s="32">
        <v>5838.54</v>
      </c>
      <c r="I788" s="31">
        <v>5838.54</v>
      </c>
      <c r="J788" s="32">
        <v>5838.54</v>
      </c>
      <c r="K788" s="31">
        <v>6395.82</v>
      </c>
      <c r="L788" s="32">
        <v>6395.82</v>
      </c>
      <c r="M788" s="32">
        <v>6395.82</v>
      </c>
      <c r="N788" s="38">
        <f t="shared" si="12"/>
        <v>73224.28</v>
      </c>
    </row>
    <row r="789" spans="1:14" x14ac:dyDescent="0.25">
      <c r="A789" s="12" t="s">
        <v>836</v>
      </c>
      <c r="B789" s="32">
        <v>2257.5</v>
      </c>
      <c r="C789" s="32">
        <v>3079.88</v>
      </c>
      <c r="D789" s="32">
        <v>3079.88</v>
      </c>
      <c r="E789" s="32">
        <v>3079.88</v>
      </c>
      <c r="F789" s="32">
        <v>3079.88</v>
      </c>
      <c r="G789" s="32">
        <v>2888.96</v>
      </c>
      <c r="H789" s="32">
        <v>2888.96</v>
      </c>
      <c r="I789" s="31">
        <v>2888.96</v>
      </c>
      <c r="J789" s="32">
        <v>2888.96</v>
      </c>
      <c r="K789" s="31">
        <v>2938.3</v>
      </c>
      <c r="L789" s="32">
        <v>2938.3</v>
      </c>
      <c r="M789" s="32">
        <v>2938.3</v>
      </c>
      <c r="N789" s="38">
        <f t="shared" si="12"/>
        <v>34947.759999999995</v>
      </c>
    </row>
    <row r="790" spans="1:14" x14ac:dyDescent="0.25">
      <c r="A790" s="12" t="s">
        <v>837</v>
      </c>
      <c r="B790" s="32">
        <v>19649.97</v>
      </c>
      <c r="C790" s="32">
        <v>27922.05</v>
      </c>
      <c r="D790" s="32">
        <v>27922.05</v>
      </c>
      <c r="E790" s="32">
        <v>27922.05</v>
      </c>
      <c r="F790" s="32">
        <v>28154.25</v>
      </c>
      <c r="G790" s="32">
        <v>23809.23</v>
      </c>
      <c r="H790" s="32">
        <v>23809.23</v>
      </c>
      <c r="I790" s="31">
        <v>23809.23</v>
      </c>
      <c r="J790" s="32">
        <v>23809.23</v>
      </c>
      <c r="K790" s="31">
        <v>25158.87</v>
      </c>
      <c r="L790" s="32">
        <v>25158.87</v>
      </c>
      <c r="M790" s="32">
        <v>25158.87</v>
      </c>
      <c r="N790" s="38">
        <f t="shared" si="12"/>
        <v>302283.90000000002</v>
      </c>
    </row>
    <row r="791" spans="1:14" x14ac:dyDescent="0.25">
      <c r="A791" s="12" t="s">
        <v>561</v>
      </c>
      <c r="B791" s="32">
        <v>64016.5</v>
      </c>
      <c r="C791" s="32">
        <v>153510</v>
      </c>
      <c r="D791" s="32">
        <v>143835</v>
      </c>
      <c r="E791" s="32">
        <v>143835</v>
      </c>
      <c r="F791" s="32">
        <v>144802.5</v>
      </c>
      <c r="G791" s="32">
        <v>133458.23999999999</v>
      </c>
      <c r="H791" s="32">
        <v>133458.23999999999</v>
      </c>
      <c r="I791" s="31">
        <v>133458.23999999999</v>
      </c>
      <c r="J791" s="32">
        <v>133458.23999999999</v>
      </c>
      <c r="K791" s="31">
        <v>128484.19</v>
      </c>
      <c r="L791" s="32">
        <v>128484.19</v>
      </c>
      <c r="M791" s="32">
        <v>128484.19</v>
      </c>
      <c r="N791" s="38">
        <f t="shared" si="12"/>
        <v>1569284.5299999998</v>
      </c>
    </row>
    <row r="792" spans="1:14" x14ac:dyDescent="0.25">
      <c r="A792" s="12" t="s">
        <v>562</v>
      </c>
      <c r="B792" s="32">
        <v>5585.72</v>
      </c>
      <c r="C792" s="32">
        <v>12603.32</v>
      </c>
      <c r="D792" s="32">
        <v>12603.32</v>
      </c>
      <c r="E792" s="32">
        <v>12603.32</v>
      </c>
      <c r="F792" s="32">
        <v>12616.2</v>
      </c>
      <c r="G792" s="32">
        <v>11693.84</v>
      </c>
      <c r="H792" s="32">
        <v>11693.84</v>
      </c>
      <c r="I792" s="31">
        <v>11693.84</v>
      </c>
      <c r="J792" s="32">
        <v>11693.84</v>
      </c>
      <c r="K792" s="31">
        <v>12007.32</v>
      </c>
      <c r="L792" s="32">
        <v>12007.32</v>
      </c>
      <c r="M792" s="32">
        <v>12007.32</v>
      </c>
      <c r="N792" s="38">
        <f t="shared" si="12"/>
        <v>138809.20000000001</v>
      </c>
    </row>
    <row r="793" spans="1:14" x14ac:dyDescent="0.25">
      <c r="A793" s="12" t="s">
        <v>838</v>
      </c>
      <c r="B793" s="32">
        <v>3202.43</v>
      </c>
      <c r="C793" s="32">
        <v>3170.18</v>
      </c>
      <c r="D793" s="32">
        <v>3170.18</v>
      </c>
      <c r="E793" s="32">
        <v>3170.18</v>
      </c>
      <c r="F793" s="32">
        <v>3170.18</v>
      </c>
      <c r="G793" s="32">
        <v>2811.56</v>
      </c>
      <c r="H793" s="32">
        <v>2811.56</v>
      </c>
      <c r="I793" s="31">
        <v>2811.56</v>
      </c>
      <c r="J793" s="32">
        <v>2811.56</v>
      </c>
      <c r="K793" s="31">
        <v>2888.96</v>
      </c>
      <c r="L793" s="32">
        <v>2888.96</v>
      </c>
      <c r="M793" s="32">
        <v>2888.96</v>
      </c>
      <c r="N793" s="38">
        <f t="shared" si="12"/>
        <v>35796.270000000004</v>
      </c>
    </row>
    <row r="794" spans="1:14" x14ac:dyDescent="0.25">
      <c r="A794" s="12" t="s">
        <v>563</v>
      </c>
      <c r="B794" s="32">
        <v>4760.1000000000004</v>
      </c>
      <c r="C794" s="32">
        <v>7885.14</v>
      </c>
      <c r="D794" s="32">
        <v>7885.14</v>
      </c>
      <c r="E794" s="32">
        <v>7885.14</v>
      </c>
      <c r="F794" s="32">
        <v>7885.14</v>
      </c>
      <c r="G794" s="32">
        <v>7956.72</v>
      </c>
      <c r="H794" s="32">
        <v>7956.72</v>
      </c>
      <c r="I794" s="31">
        <v>7956.72</v>
      </c>
      <c r="J794" s="32">
        <v>7956.72</v>
      </c>
      <c r="K794" s="31">
        <v>8839.08</v>
      </c>
      <c r="L794" s="32">
        <v>8839.08</v>
      </c>
      <c r="M794" s="32">
        <v>8839.08</v>
      </c>
      <c r="N794" s="38">
        <f t="shared" si="12"/>
        <v>94644.780000000013</v>
      </c>
    </row>
    <row r="795" spans="1:14" x14ac:dyDescent="0.25">
      <c r="A795" s="12" t="s">
        <v>564</v>
      </c>
      <c r="B795" s="32">
        <v>873.98</v>
      </c>
      <c r="C795" s="32">
        <v>2734.8</v>
      </c>
      <c r="D795" s="32">
        <v>2734.8</v>
      </c>
      <c r="E795" s="32">
        <v>2734.8</v>
      </c>
      <c r="F795" s="32">
        <v>2808.98</v>
      </c>
      <c r="G795" s="32">
        <v>1955</v>
      </c>
      <c r="H795" s="32">
        <v>1955</v>
      </c>
      <c r="I795" s="31">
        <v>1955</v>
      </c>
      <c r="J795" s="32">
        <v>1955</v>
      </c>
      <c r="K795" s="31">
        <v>2521.63</v>
      </c>
      <c r="L795" s="32">
        <v>2521.63</v>
      </c>
      <c r="M795" s="32">
        <v>2521.63</v>
      </c>
      <c r="N795" s="38">
        <f t="shared" si="12"/>
        <v>27272.250000000004</v>
      </c>
    </row>
    <row r="796" spans="1:14" x14ac:dyDescent="0.25">
      <c r="A796" s="12" t="s">
        <v>839</v>
      </c>
      <c r="B796" s="32">
        <v>14135.22</v>
      </c>
      <c r="C796" s="32">
        <v>26470.799999999999</v>
      </c>
      <c r="D796" s="32">
        <v>26470.799999999999</v>
      </c>
      <c r="E796" s="32">
        <v>26470.799999999999</v>
      </c>
      <c r="F796" s="32">
        <v>26557.919999999998</v>
      </c>
      <c r="G796" s="32">
        <v>19966.32</v>
      </c>
      <c r="H796" s="32">
        <v>19966.32</v>
      </c>
      <c r="I796" s="31">
        <v>19966.32</v>
      </c>
      <c r="J796" s="32">
        <v>19966.32</v>
      </c>
      <c r="K796" s="31">
        <v>23370.93</v>
      </c>
      <c r="L796" s="32">
        <v>23370.93</v>
      </c>
      <c r="M796" s="32">
        <v>23370.93</v>
      </c>
      <c r="N796" s="38">
        <f t="shared" si="12"/>
        <v>270083.61</v>
      </c>
    </row>
    <row r="797" spans="1:14" x14ac:dyDescent="0.25">
      <c r="A797" s="12" t="s">
        <v>565</v>
      </c>
      <c r="B797" s="32">
        <v>8291.49</v>
      </c>
      <c r="C797" s="32">
        <v>9675</v>
      </c>
      <c r="D797" s="32">
        <v>9675</v>
      </c>
      <c r="E797" s="32">
        <v>9675</v>
      </c>
      <c r="F797" s="32">
        <v>9675</v>
      </c>
      <c r="G797" s="32">
        <v>9529.89</v>
      </c>
      <c r="H797" s="32">
        <v>9529.89</v>
      </c>
      <c r="I797" s="31">
        <v>9529.89</v>
      </c>
      <c r="J797" s="32">
        <v>9529.89</v>
      </c>
      <c r="K797" s="31">
        <v>9471.84</v>
      </c>
      <c r="L797" s="32">
        <v>9471.84</v>
      </c>
      <c r="M797" s="32">
        <v>9471.84</v>
      </c>
      <c r="N797" s="38">
        <f t="shared" si="12"/>
        <v>113526.56999999998</v>
      </c>
    </row>
    <row r="798" spans="1:14" x14ac:dyDescent="0.25">
      <c r="A798" s="12" t="s">
        <v>566</v>
      </c>
      <c r="B798" s="32">
        <v>3753.9</v>
      </c>
      <c r="C798" s="32">
        <v>6450</v>
      </c>
      <c r="D798" s="32">
        <v>6450</v>
      </c>
      <c r="E798" s="32">
        <v>6450</v>
      </c>
      <c r="F798" s="32">
        <v>6450</v>
      </c>
      <c r="G798" s="32">
        <v>5954</v>
      </c>
      <c r="H798" s="32">
        <v>5954</v>
      </c>
      <c r="I798" s="31">
        <v>5954</v>
      </c>
      <c r="J798" s="32">
        <v>5954</v>
      </c>
      <c r="K798" s="31">
        <v>5427.68</v>
      </c>
      <c r="L798" s="32">
        <v>5427.68</v>
      </c>
      <c r="M798" s="32">
        <v>5427.68</v>
      </c>
      <c r="N798" s="38">
        <f t="shared" si="12"/>
        <v>69652.94</v>
      </c>
    </row>
    <row r="799" spans="1:14" x14ac:dyDescent="0.25">
      <c r="A799" s="12" t="s">
        <v>612</v>
      </c>
      <c r="B799" s="32">
        <v>4734.3</v>
      </c>
      <c r="C799" s="32">
        <v>6450</v>
      </c>
      <c r="D799" s="32">
        <v>6450</v>
      </c>
      <c r="E799" s="32">
        <v>6450</v>
      </c>
      <c r="F799" s="32">
        <v>6450</v>
      </c>
      <c r="G799" s="32">
        <v>5954</v>
      </c>
      <c r="H799" s="32">
        <v>5954</v>
      </c>
      <c r="I799" s="31">
        <v>5954</v>
      </c>
      <c r="J799" s="32">
        <v>5954</v>
      </c>
      <c r="K799" s="31">
        <v>6373.24</v>
      </c>
      <c r="L799" s="32">
        <v>6373.24</v>
      </c>
      <c r="M799" s="32">
        <v>6373.24</v>
      </c>
      <c r="N799" s="38">
        <f t="shared" si="12"/>
        <v>73470.02</v>
      </c>
    </row>
    <row r="800" spans="1:14" x14ac:dyDescent="0.25">
      <c r="A800" s="12" t="s">
        <v>840</v>
      </c>
      <c r="B800" s="32">
        <v>34781.699999999997</v>
      </c>
      <c r="C800" s="32">
        <v>48229.95</v>
      </c>
      <c r="D800" s="32">
        <v>48229.95</v>
      </c>
      <c r="E800" s="32">
        <v>48229.95</v>
      </c>
      <c r="F800" s="32">
        <v>48375</v>
      </c>
      <c r="G800" s="32">
        <v>44950.05</v>
      </c>
      <c r="H800" s="32">
        <v>44950.05</v>
      </c>
      <c r="I800" s="31">
        <v>44950.05</v>
      </c>
      <c r="J800" s="32">
        <v>44950.05</v>
      </c>
      <c r="K800" s="31">
        <v>45743.399999999994</v>
      </c>
      <c r="L800" s="32">
        <v>45743.4</v>
      </c>
      <c r="M800" s="32">
        <v>45743.4</v>
      </c>
      <c r="N800" s="38">
        <f t="shared" si="12"/>
        <v>544876.94999999995</v>
      </c>
    </row>
    <row r="801" spans="1:14" x14ac:dyDescent="0.25">
      <c r="A801" s="12" t="s">
        <v>841</v>
      </c>
      <c r="B801" s="32">
        <v>4250.5600000000004</v>
      </c>
      <c r="C801" s="32">
        <v>6450</v>
      </c>
      <c r="D801" s="32">
        <v>6450</v>
      </c>
      <c r="E801" s="32">
        <v>6450</v>
      </c>
      <c r="F801" s="32">
        <v>6450</v>
      </c>
      <c r="G801" s="32">
        <v>5659.24</v>
      </c>
      <c r="H801" s="32">
        <v>5659.24</v>
      </c>
      <c r="I801" s="31">
        <v>5659.24</v>
      </c>
      <c r="J801" s="32">
        <v>5659.24</v>
      </c>
      <c r="K801" s="31">
        <v>5328.34</v>
      </c>
      <c r="L801" s="32">
        <v>5328.34</v>
      </c>
      <c r="M801" s="32">
        <v>5328.34</v>
      </c>
      <c r="N801" s="38">
        <f t="shared" si="12"/>
        <v>68672.539999999994</v>
      </c>
    </row>
    <row r="802" spans="1:14" x14ac:dyDescent="0.25">
      <c r="A802" s="12" t="s">
        <v>613</v>
      </c>
      <c r="B802" s="32">
        <v>674.03</v>
      </c>
      <c r="C802" s="32">
        <v>2580</v>
      </c>
      <c r="D802" s="32">
        <v>2580</v>
      </c>
      <c r="E802" s="32">
        <v>2580</v>
      </c>
      <c r="F802" s="32">
        <v>2580</v>
      </c>
      <c r="G802" s="32">
        <v>1430.29</v>
      </c>
      <c r="H802" s="32">
        <v>1430.29</v>
      </c>
      <c r="I802" s="31">
        <v>1430.29</v>
      </c>
      <c r="J802" s="32">
        <v>1430.29</v>
      </c>
      <c r="K802" s="31">
        <v>1260.6500000000001</v>
      </c>
      <c r="L802" s="32">
        <v>1260.6500000000001</v>
      </c>
      <c r="M802" s="32">
        <v>1260.6500000000001</v>
      </c>
      <c r="N802" s="38">
        <f t="shared" si="12"/>
        <v>20497.140000000007</v>
      </c>
    </row>
    <row r="803" spans="1:14" x14ac:dyDescent="0.25">
      <c r="A803" s="12" t="s">
        <v>614</v>
      </c>
      <c r="B803" s="32">
        <v>1844.7</v>
      </c>
      <c r="C803" s="32">
        <v>2886.38</v>
      </c>
      <c r="D803" s="32">
        <v>2886.38</v>
      </c>
      <c r="E803" s="32">
        <v>2886.38</v>
      </c>
      <c r="F803" s="32">
        <v>2886.38</v>
      </c>
      <c r="G803" s="32">
        <v>2135.27</v>
      </c>
      <c r="H803" s="32">
        <v>2135.27</v>
      </c>
      <c r="I803" s="31">
        <v>2135.27</v>
      </c>
      <c r="J803" s="32">
        <v>2135.27</v>
      </c>
      <c r="K803" s="31">
        <v>2873.15</v>
      </c>
      <c r="L803" s="32">
        <v>2873.15</v>
      </c>
      <c r="M803" s="32">
        <v>2873.15</v>
      </c>
      <c r="N803" s="38">
        <f t="shared" si="12"/>
        <v>30550.750000000007</v>
      </c>
    </row>
    <row r="804" spans="1:14" x14ac:dyDescent="0.25">
      <c r="A804" s="12" t="s">
        <v>615</v>
      </c>
      <c r="B804" s="32">
        <v>1435.13</v>
      </c>
      <c r="C804" s="32">
        <v>3079.88</v>
      </c>
      <c r="D804" s="32">
        <v>3079.88</v>
      </c>
      <c r="E804" s="32">
        <v>3079.88</v>
      </c>
      <c r="F804" s="32">
        <v>3079.88</v>
      </c>
      <c r="G804" s="32">
        <v>1946.93</v>
      </c>
      <c r="H804" s="32">
        <v>1946.93</v>
      </c>
      <c r="I804" s="31">
        <v>1946.9299999999998</v>
      </c>
      <c r="J804" s="32">
        <v>1946.93</v>
      </c>
      <c r="K804" s="31">
        <v>2280.7200000000003</v>
      </c>
      <c r="L804" s="32">
        <v>2280.7199999999998</v>
      </c>
      <c r="M804" s="32">
        <v>2280.7199999999998</v>
      </c>
      <c r="N804" s="38">
        <f t="shared" si="12"/>
        <v>28384.530000000006</v>
      </c>
    </row>
    <row r="805" spans="1:14" x14ac:dyDescent="0.25">
      <c r="A805" s="12" t="s">
        <v>842</v>
      </c>
      <c r="B805" s="32">
        <v>14725.38</v>
      </c>
      <c r="C805" s="32">
        <v>18479.28</v>
      </c>
      <c r="D805" s="32">
        <v>18479.28</v>
      </c>
      <c r="E805" s="32">
        <v>18479.28</v>
      </c>
      <c r="F805" s="32">
        <v>18614.7</v>
      </c>
      <c r="G805" s="32">
        <v>18901.080000000002</v>
      </c>
      <c r="H805" s="32">
        <v>18901.080000000002</v>
      </c>
      <c r="I805" s="31">
        <v>18901.080000000002</v>
      </c>
      <c r="J805" s="32">
        <v>18901.080000000002</v>
      </c>
      <c r="K805" s="31">
        <v>18045.84</v>
      </c>
      <c r="L805" s="32">
        <v>18045.84</v>
      </c>
      <c r="M805" s="32">
        <v>18045.84</v>
      </c>
      <c r="N805" s="38">
        <f t="shared" si="12"/>
        <v>218519.75999999998</v>
      </c>
    </row>
    <row r="806" spans="1:14" x14ac:dyDescent="0.25">
      <c r="A806" s="12" t="s">
        <v>616</v>
      </c>
      <c r="B806" s="32">
        <v>10371.6</v>
      </c>
      <c r="C806" s="32">
        <v>12900</v>
      </c>
      <c r="D806" s="32">
        <v>12900</v>
      </c>
      <c r="E806" s="32">
        <v>12900</v>
      </c>
      <c r="F806" s="32">
        <v>12900</v>
      </c>
      <c r="G806" s="32">
        <v>12587.84</v>
      </c>
      <c r="H806" s="32">
        <v>12587.84</v>
      </c>
      <c r="I806" s="31">
        <v>12587.84</v>
      </c>
      <c r="J806" s="32">
        <v>12587.84</v>
      </c>
      <c r="K806" s="31">
        <v>12590.400000000001</v>
      </c>
      <c r="L806" s="32">
        <v>12590.4</v>
      </c>
      <c r="M806" s="32">
        <v>12590.4</v>
      </c>
      <c r="N806" s="38">
        <f t="shared" si="12"/>
        <v>150094.15999999997</v>
      </c>
    </row>
    <row r="807" spans="1:14" x14ac:dyDescent="0.25">
      <c r="A807" s="12" t="s">
        <v>617</v>
      </c>
      <c r="B807" s="32">
        <v>42995.7</v>
      </c>
      <c r="C807" s="32">
        <v>102251.29</v>
      </c>
      <c r="D807" s="32">
        <v>94186.29</v>
      </c>
      <c r="E807" s="32">
        <v>94186.29</v>
      </c>
      <c r="F807" s="32">
        <v>95037.69</v>
      </c>
      <c r="G807" s="32">
        <v>70988.94</v>
      </c>
      <c r="H807" s="32">
        <v>70988.94</v>
      </c>
      <c r="I807" s="31">
        <v>70988.94</v>
      </c>
      <c r="J807" s="32">
        <v>62120.19</v>
      </c>
      <c r="K807" s="31">
        <v>67273.97</v>
      </c>
      <c r="L807" s="32">
        <v>67273.97</v>
      </c>
      <c r="M807" s="32">
        <v>67273.97</v>
      </c>
      <c r="N807" s="38">
        <f t="shared" si="12"/>
        <v>905566.1799999997</v>
      </c>
    </row>
    <row r="808" spans="1:14" x14ac:dyDescent="0.25">
      <c r="A808" s="12" t="s">
        <v>618</v>
      </c>
      <c r="B808" s="32">
        <v>20230.509999999998</v>
      </c>
      <c r="C808" s="32">
        <v>51042.16</v>
      </c>
      <c r="D808" s="32">
        <v>51042.16</v>
      </c>
      <c r="E808" s="32">
        <v>51042.16</v>
      </c>
      <c r="F808" s="32">
        <v>51535.5</v>
      </c>
      <c r="G808" s="32">
        <v>33782.559999999998</v>
      </c>
      <c r="H808" s="32">
        <v>33782.559999999998</v>
      </c>
      <c r="I808" s="31">
        <v>33782.559999999998</v>
      </c>
      <c r="J808" s="32">
        <v>33782.559999999998</v>
      </c>
      <c r="K808" s="31">
        <v>48921.920000000006</v>
      </c>
      <c r="L808" s="32">
        <v>48921.919999999998</v>
      </c>
      <c r="M808" s="32">
        <v>48921.919999999998</v>
      </c>
      <c r="N808" s="38">
        <f t="shared" si="12"/>
        <v>506788.48999999993</v>
      </c>
    </row>
    <row r="809" spans="1:14" x14ac:dyDescent="0.25">
      <c r="A809" s="12" t="s">
        <v>619</v>
      </c>
      <c r="B809" s="32">
        <v>2002.74</v>
      </c>
      <c r="C809" s="32">
        <v>5211.6000000000004</v>
      </c>
      <c r="D809" s="32">
        <v>5211.6000000000004</v>
      </c>
      <c r="E809" s="32">
        <v>5211.6000000000004</v>
      </c>
      <c r="F809" s="32">
        <v>5211.6000000000004</v>
      </c>
      <c r="G809" s="32">
        <v>4870.41</v>
      </c>
      <c r="H809" s="32">
        <v>4870.41</v>
      </c>
      <c r="I809" s="31">
        <v>4870.41</v>
      </c>
      <c r="J809" s="32">
        <v>4870.41</v>
      </c>
      <c r="K809" s="31">
        <v>8019.6</v>
      </c>
      <c r="L809" s="32">
        <v>8019.6</v>
      </c>
      <c r="M809" s="32">
        <v>8019.6</v>
      </c>
      <c r="N809" s="38">
        <f t="shared" si="12"/>
        <v>66389.58</v>
      </c>
    </row>
    <row r="810" spans="1:14" x14ac:dyDescent="0.25">
      <c r="A810" s="12" t="s">
        <v>620</v>
      </c>
      <c r="B810" s="32">
        <v>4856.8500000000004</v>
      </c>
      <c r="C810" s="32">
        <v>9162.24</v>
      </c>
      <c r="D810" s="32">
        <v>9162.24</v>
      </c>
      <c r="E810" s="32">
        <v>9162.24</v>
      </c>
      <c r="F810" s="32">
        <v>9220.2900000000009</v>
      </c>
      <c r="G810" s="32">
        <v>7533.93</v>
      </c>
      <c r="H810" s="32">
        <v>7533.93</v>
      </c>
      <c r="I810" s="31">
        <v>7533.93</v>
      </c>
      <c r="J810" s="32">
        <v>7533.93</v>
      </c>
      <c r="K810" s="31">
        <v>4800.74</v>
      </c>
      <c r="L810" s="32">
        <v>4800.74</v>
      </c>
      <c r="M810" s="32">
        <v>4800.74</v>
      </c>
      <c r="N810" s="38">
        <f t="shared" si="12"/>
        <v>86101.800000000017</v>
      </c>
    </row>
    <row r="811" spans="1:14" x14ac:dyDescent="0.25">
      <c r="A811" s="12" t="s">
        <v>621</v>
      </c>
      <c r="B811" s="32">
        <v>7062.75</v>
      </c>
      <c r="C811" s="32">
        <v>14335.15</v>
      </c>
      <c r="D811" s="32">
        <v>14335.15</v>
      </c>
      <c r="E811" s="32">
        <v>14335.15</v>
      </c>
      <c r="F811" s="32">
        <v>14335.15</v>
      </c>
      <c r="G811" s="32">
        <v>11618.05</v>
      </c>
      <c r="H811" s="32">
        <v>11618.05</v>
      </c>
      <c r="I811" s="31">
        <v>11618.05</v>
      </c>
      <c r="J811" s="32">
        <v>11618.05</v>
      </c>
      <c r="K811" s="31">
        <v>12595.25</v>
      </c>
      <c r="L811" s="32">
        <v>12595.25</v>
      </c>
      <c r="M811" s="32">
        <v>12595.25</v>
      </c>
      <c r="N811" s="38">
        <f t="shared" si="12"/>
        <v>148661.30000000002</v>
      </c>
    </row>
    <row r="812" spans="1:14" x14ac:dyDescent="0.25">
      <c r="A812" s="12" t="s">
        <v>622</v>
      </c>
      <c r="B812" s="32">
        <v>1128.75</v>
      </c>
      <c r="C812" s="32">
        <v>2796.08</v>
      </c>
      <c r="D812" s="32">
        <v>2796.08</v>
      </c>
      <c r="E812" s="32">
        <v>2796.08</v>
      </c>
      <c r="F812" s="32">
        <v>2796.08</v>
      </c>
      <c r="G812" s="32">
        <v>1685.06</v>
      </c>
      <c r="H812" s="32">
        <v>1685.06</v>
      </c>
      <c r="I812" s="31">
        <v>1685.06</v>
      </c>
      <c r="J812" s="32">
        <v>1685.06</v>
      </c>
      <c r="K812" s="31">
        <v>2889.92</v>
      </c>
      <c r="L812" s="32">
        <v>6114.92</v>
      </c>
      <c r="M812" s="32">
        <v>6114.92</v>
      </c>
      <c r="N812" s="38">
        <f t="shared" si="12"/>
        <v>34173.07</v>
      </c>
    </row>
    <row r="813" spans="1:14" x14ac:dyDescent="0.25">
      <c r="A813" s="12" t="s">
        <v>623</v>
      </c>
      <c r="B813" s="32">
        <v>5050.3599999999997</v>
      </c>
      <c r="C813" s="32">
        <v>6404.86</v>
      </c>
      <c r="D813" s="32">
        <v>6404.86</v>
      </c>
      <c r="E813" s="32">
        <v>6404.86</v>
      </c>
      <c r="F813" s="32">
        <v>6404.86</v>
      </c>
      <c r="G813" s="32">
        <v>6091.38</v>
      </c>
      <c r="H813" s="32">
        <v>6091.38</v>
      </c>
      <c r="I813" s="31">
        <v>6091.38</v>
      </c>
      <c r="J813" s="32">
        <v>6091.38</v>
      </c>
      <c r="K813" s="31">
        <v>6304.88</v>
      </c>
      <c r="L813" s="32">
        <v>9529.8799999999992</v>
      </c>
      <c r="M813" s="32">
        <v>9529.8799999999992</v>
      </c>
      <c r="N813" s="38">
        <f t="shared" si="12"/>
        <v>80399.959999999992</v>
      </c>
    </row>
    <row r="814" spans="1:14" x14ac:dyDescent="0.25">
      <c r="A814" s="12" t="s">
        <v>624</v>
      </c>
      <c r="B814" s="32">
        <v>8707.52</v>
      </c>
      <c r="C814" s="32">
        <v>12900</v>
      </c>
      <c r="D814" s="32">
        <v>12900</v>
      </c>
      <c r="E814" s="32">
        <v>12900</v>
      </c>
      <c r="F814" s="32">
        <v>12900</v>
      </c>
      <c r="G814" s="32">
        <v>11526.16</v>
      </c>
      <c r="H814" s="32">
        <v>11526.16</v>
      </c>
      <c r="I814" s="31">
        <v>11526.16</v>
      </c>
      <c r="J814" s="32">
        <v>11526.16</v>
      </c>
      <c r="K814" s="31">
        <v>11773.84</v>
      </c>
      <c r="L814" s="32">
        <v>11773.84</v>
      </c>
      <c r="M814" s="32">
        <v>11773.84</v>
      </c>
      <c r="N814" s="38">
        <f t="shared" si="12"/>
        <v>141733.68000000002</v>
      </c>
    </row>
    <row r="815" spans="1:14" x14ac:dyDescent="0.25">
      <c r="A815" s="12" t="s">
        <v>625</v>
      </c>
      <c r="B815" s="32">
        <v>21391.43</v>
      </c>
      <c r="C815" s="32">
        <v>45429.85</v>
      </c>
      <c r="D815" s="32">
        <v>45429.85</v>
      </c>
      <c r="E815" s="32">
        <v>45429.85</v>
      </c>
      <c r="F815" s="32">
        <v>46294.15</v>
      </c>
      <c r="G815" s="32">
        <v>39163.67</v>
      </c>
      <c r="H815" s="32">
        <v>39163.67</v>
      </c>
      <c r="I815" s="31">
        <v>39163.67</v>
      </c>
      <c r="J815" s="32">
        <v>39163.67</v>
      </c>
      <c r="K815" s="31">
        <v>37991.35</v>
      </c>
      <c r="L815" s="32">
        <v>37991.35</v>
      </c>
      <c r="M815" s="32">
        <v>37991.35</v>
      </c>
      <c r="N815" s="38">
        <f t="shared" si="12"/>
        <v>474603.85999999987</v>
      </c>
    </row>
    <row r="816" spans="1:14" x14ac:dyDescent="0.25">
      <c r="A816" s="12" t="s">
        <v>626</v>
      </c>
      <c r="B816" s="32">
        <v>9607.32</v>
      </c>
      <c r="C816" s="32">
        <v>25135.65</v>
      </c>
      <c r="D816" s="32">
        <v>25135.65</v>
      </c>
      <c r="E816" s="32">
        <v>25135.65</v>
      </c>
      <c r="F816" s="32">
        <v>25135.65</v>
      </c>
      <c r="G816" s="32">
        <v>18120.330000000002</v>
      </c>
      <c r="H816" s="32">
        <v>18120.330000000002</v>
      </c>
      <c r="I816" s="31">
        <v>18120.330000000002</v>
      </c>
      <c r="J816" s="32">
        <v>18120.330000000002</v>
      </c>
      <c r="K816" s="31">
        <v>20323.349999999999</v>
      </c>
      <c r="L816" s="32">
        <v>20323.349999999999</v>
      </c>
      <c r="M816" s="32">
        <v>20323.349999999999</v>
      </c>
      <c r="N816" s="38">
        <f t="shared" si="12"/>
        <v>243601.29000000007</v>
      </c>
    </row>
    <row r="817" spans="1:14" x14ac:dyDescent="0.25">
      <c r="A817" s="12" t="s">
        <v>627</v>
      </c>
      <c r="B817" s="32">
        <v>14501.27</v>
      </c>
      <c r="C817" s="32">
        <v>27223.13</v>
      </c>
      <c r="D817" s="32">
        <v>27223.13</v>
      </c>
      <c r="E817" s="32">
        <v>27223.13</v>
      </c>
      <c r="F817" s="32">
        <v>27415</v>
      </c>
      <c r="G817" s="32">
        <v>21247.45</v>
      </c>
      <c r="H817" s="32">
        <v>21247.45</v>
      </c>
      <c r="I817" s="31">
        <v>21247.45</v>
      </c>
      <c r="J817" s="32">
        <v>21247.45</v>
      </c>
      <c r="K817" s="31">
        <v>23325.64</v>
      </c>
      <c r="L817" s="32">
        <v>23325.64</v>
      </c>
      <c r="M817" s="32">
        <v>23325.64</v>
      </c>
      <c r="N817" s="38">
        <f t="shared" si="12"/>
        <v>278552.38000000006</v>
      </c>
    </row>
    <row r="818" spans="1:14" x14ac:dyDescent="0.25">
      <c r="A818" s="12" t="s">
        <v>843</v>
      </c>
      <c r="B818" s="32">
        <v>3715.2</v>
      </c>
      <c r="C818" s="32">
        <v>8339.85</v>
      </c>
      <c r="D818" s="32">
        <v>8339.85</v>
      </c>
      <c r="E818" s="32">
        <v>8339.85</v>
      </c>
      <c r="F818" s="32">
        <v>8514</v>
      </c>
      <c r="G818" s="32">
        <v>7594.89</v>
      </c>
      <c r="H818" s="32">
        <v>7594.89</v>
      </c>
      <c r="I818" s="31">
        <v>7594.89</v>
      </c>
      <c r="J818" s="32">
        <v>7594.89</v>
      </c>
      <c r="K818" s="31">
        <v>7717.74</v>
      </c>
      <c r="L818" s="32">
        <v>7717.74</v>
      </c>
      <c r="M818" s="32">
        <v>7717.74</v>
      </c>
      <c r="N818" s="38">
        <f t="shared" si="12"/>
        <v>90781.530000000013</v>
      </c>
    </row>
    <row r="819" spans="1:14" x14ac:dyDescent="0.25">
      <c r="A819" s="12" t="s">
        <v>628</v>
      </c>
      <c r="B819" s="32">
        <v>12890.36</v>
      </c>
      <c r="C819" s="32">
        <v>21514.01</v>
      </c>
      <c r="D819" s="32">
        <v>21514.01</v>
      </c>
      <c r="E819" s="32">
        <v>21514.01</v>
      </c>
      <c r="F819" s="32">
        <v>21672</v>
      </c>
      <c r="G819" s="32">
        <v>18592.77</v>
      </c>
      <c r="H819" s="32">
        <v>18592.77</v>
      </c>
      <c r="I819" s="31">
        <v>18592.77</v>
      </c>
      <c r="J819" s="32">
        <v>18592.77</v>
      </c>
      <c r="K819" s="31">
        <v>19540.919999999998</v>
      </c>
      <c r="L819" s="32">
        <v>19540.919999999998</v>
      </c>
      <c r="M819" s="32">
        <v>19540.919999999998</v>
      </c>
      <c r="N819" s="38">
        <f t="shared" si="12"/>
        <v>232098.22999999992</v>
      </c>
    </row>
    <row r="820" spans="1:14" x14ac:dyDescent="0.25">
      <c r="A820" s="12" t="s">
        <v>629</v>
      </c>
      <c r="B820" s="32">
        <v>21336.639999999999</v>
      </c>
      <c r="C820" s="32">
        <v>25800</v>
      </c>
      <c r="D820" s="32">
        <v>25800</v>
      </c>
      <c r="E820" s="32">
        <v>25800</v>
      </c>
      <c r="F820" s="32">
        <v>25800</v>
      </c>
      <c r="G820" s="32">
        <v>23836.639999999999</v>
      </c>
      <c r="H820" s="32">
        <v>23836.639999999999</v>
      </c>
      <c r="I820" s="31">
        <v>23836.639999999999</v>
      </c>
      <c r="J820" s="32">
        <v>23836.639999999999</v>
      </c>
      <c r="K820" s="31">
        <v>24246.880000000001</v>
      </c>
      <c r="L820" s="32">
        <v>24246.880000000001</v>
      </c>
      <c r="M820" s="32">
        <v>24246.880000000001</v>
      </c>
      <c r="N820" s="38">
        <f t="shared" si="12"/>
        <v>292623.84000000003</v>
      </c>
    </row>
    <row r="821" spans="1:14" x14ac:dyDescent="0.25">
      <c r="A821" s="12" t="s">
        <v>630</v>
      </c>
      <c r="B821" s="32">
        <v>4205.3999999999996</v>
      </c>
      <c r="C821" s="32">
        <v>9629.86</v>
      </c>
      <c r="D821" s="32">
        <v>6404.86</v>
      </c>
      <c r="E821" s="32">
        <v>6404.86</v>
      </c>
      <c r="F821" s="32">
        <v>6404.86</v>
      </c>
      <c r="G821" s="32">
        <v>9192.5400000000009</v>
      </c>
      <c r="H821" s="32">
        <v>9192.5400000000009</v>
      </c>
      <c r="I821" s="31">
        <v>9192.5400000000009</v>
      </c>
      <c r="J821" s="32">
        <v>5967.54</v>
      </c>
      <c r="K821" s="31">
        <v>8902.9500000000007</v>
      </c>
      <c r="L821" s="32">
        <v>8902.9500000000007</v>
      </c>
      <c r="M821" s="32">
        <v>8902.9500000000007</v>
      </c>
      <c r="N821" s="38">
        <f t="shared" si="12"/>
        <v>93303.849999999991</v>
      </c>
    </row>
    <row r="822" spans="1:14" x14ac:dyDescent="0.25">
      <c r="A822" s="12" t="s">
        <v>633</v>
      </c>
      <c r="B822" s="32">
        <v>33388.53</v>
      </c>
      <c r="C822" s="32">
        <v>65668.45</v>
      </c>
      <c r="D822" s="32">
        <v>62442.45</v>
      </c>
      <c r="E822" s="32">
        <v>62442.45</v>
      </c>
      <c r="F822" s="32">
        <v>62645.73</v>
      </c>
      <c r="G822" s="32">
        <v>52332.45</v>
      </c>
      <c r="H822" s="32">
        <v>52332.45</v>
      </c>
      <c r="I822" s="31">
        <v>52332.45</v>
      </c>
      <c r="J822" s="32">
        <v>49107.45</v>
      </c>
      <c r="K822" s="31">
        <v>52347.01</v>
      </c>
      <c r="L822" s="32">
        <v>52347.01</v>
      </c>
      <c r="M822" s="32">
        <v>52347.01</v>
      </c>
      <c r="N822" s="38">
        <f t="shared" si="12"/>
        <v>649733.44000000006</v>
      </c>
    </row>
    <row r="823" spans="1:14" x14ac:dyDescent="0.25">
      <c r="A823" s="12" t="s">
        <v>844</v>
      </c>
      <c r="B823" s="32">
        <v>11281.08</v>
      </c>
      <c r="C823" s="32">
        <v>17550.48</v>
      </c>
      <c r="D823" s="32">
        <v>17550.48</v>
      </c>
      <c r="E823" s="32">
        <v>17550.48</v>
      </c>
      <c r="F823" s="32">
        <v>18130.98</v>
      </c>
      <c r="G823" s="32">
        <v>16869.36</v>
      </c>
      <c r="H823" s="32">
        <v>16869.36</v>
      </c>
      <c r="I823" s="31">
        <v>16869.36</v>
      </c>
      <c r="J823" s="32">
        <v>16869.36</v>
      </c>
      <c r="K823" s="31">
        <v>16973.82</v>
      </c>
      <c r="L823" s="32">
        <v>16973.82</v>
      </c>
      <c r="M823" s="32">
        <v>16973.82</v>
      </c>
      <c r="N823" s="38">
        <f t="shared" si="12"/>
        <v>200462.40000000002</v>
      </c>
    </row>
    <row r="824" spans="1:14" x14ac:dyDescent="0.25">
      <c r="A824" s="12" t="s">
        <v>631</v>
      </c>
      <c r="B824" s="32">
        <v>4176.3999999999996</v>
      </c>
      <c r="C824" s="32">
        <v>13657.9</v>
      </c>
      <c r="D824" s="32">
        <v>13657.9</v>
      </c>
      <c r="E824" s="32">
        <v>13657.9</v>
      </c>
      <c r="F824" s="32">
        <v>13738.5</v>
      </c>
      <c r="G824" s="32">
        <v>12198.55</v>
      </c>
      <c r="H824" s="32">
        <v>12198.55</v>
      </c>
      <c r="I824" s="31">
        <v>12198.55</v>
      </c>
      <c r="J824" s="32">
        <v>12198.55</v>
      </c>
      <c r="K824" s="31">
        <v>14862.4</v>
      </c>
      <c r="L824" s="32">
        <v>14862.4</v>
      </c>
      <c r="M824" s="32">
        <v>14862.4</v>
      </c>
      <c r="N824" s="38">
        <f t="shared" si="12"/>
        <v>152270</v>
      </c>
    </row>
    <row r="825" spans="1:14" x14ac:dyDescent="0.25">
      <c r="A825" s="12" t="s">
        <v>632</v>
      </c>
      <c r="B825" s="32">
        <v>41363.85</v>
      </c>
      <c r="C825" s="32">
        <v>138962.29</v>
      </c>
      <c r="D825" s="32">
        <v>138962.29</v>
      </c>
      <c r="E825" s="32">
        <v>138962.29</v>
      </c>
      <c r="F825" s="32">
        <v>139304.14000000001</v>
      </c>
      <c r="G825" s="32">
        <v>77172.77</v>
      </c>
      <c r="H825" s="32">
        <v>77172.77</v>
      </c>
      <c r="I825" s="31">
        <v>77172.77</v>
      </c>
      <c r="J825" s="32">
        <v>77172.77</v>
      </c>
      <c r="K825" s="31">
        <v>94299.19</v>
      </c>
      <c r="L825" s="32">
        <v>94299.19</v>
      </c>
      <c r="M825" s="32">
        <v>94299.19</v>
      </c>
      <c r="N825" s="38">
        <f t="shared" si="12"/>
        <v>1189143.51</v>
      </c>
    </row>
    <row r="826" spans="1:14" x14ac:dyDescent="0.25">
      <c r="A826" s="12" t="s">
        <v>665</v>
      </c>
      <c r="B826" s="32">
        <v>295591.02</v>
      </c>
      <c r="C826" s="32">
        <v>389572.35</v>
      </c>
      <c r="D826" s="32">
        <v>373447.35</v>
      </c>
      <c r="E826" s="32">
        <v>373447.35</v>
      </c>
      <c r="F826" s="32">
        <v>374231.34</v>
      </c>
      <c r="G826" s="32">
        <v>376122.5</v>
      </c>
      <c r="H826" s="32">
        <v>376122.5</v>
      </c>
      <c r="I826" s="31">
        <v>376122.5</v>
      </c>
      <c r="J826" s="32">
        <v>376122.5</v>
      </c>
      <c r="K826" s="31">
        <v>384111.52</v>
      </c>
      <c r="L826" s="32">
        <v>384111.52</v>
      </c>
      <c r="M826" s="32">
        <v>384111.52</v>
      </c>
      <c r="N826" s="38">
        <f t="shared" si="12"/>
        <v>4463113.9700000007</v>
      </c>
    </row>
    <row r="827" spans="1:14" x14ac:dyDescent="0.25">
      <c r="A827" s="12" t="s">
        <v>634</v>
      </c>
      <c r="B827" s="32">
        <v>1280.33</v>
      </c>
      <c r="C827" s="32">
        <v>2850.9</v>
      </c>
      <c r="D827" s="32">
        <v>2850.9</v>
      </c>
      <c r="E827" s="32">
        <v>2850.9</v>
      </c>
      <c r="F827" s="32">
        <v>2850.9</v>
      </c>
      <c r="G827" s="32">
        <v>2429.7199999999998</v>
      </c>
      <c r="H827" s="32">
        <v>2429.7199999999998</v>
      </c>
      <c r="I827" s="31">
        <v>2429.7200000000003</v>
      </c>
      <c r="J827" s="32">
        <v>2429.7199999999998</v>
      </c>
      <c r="K827" s="31">
        <v>3225</v>
      </c>
      <c r="L827" s="32">
        <v>3225</v>
      </c>
      <c r="M827" s="32">
        <v>3225</v>
      </c>
      <c r="N827" s="38">
        <f t="shared" si="12"/>
        <v>32077.81</v>
      </c>
    </row>
    <row r="828" spans="1:14" x14ac:dyDescent="0.25">
      <c r="A828" s="12" t="s">
        <v>635</v>
      </c>
      <c r="B828" s="32">
        <v>19033.95</v>
      </c>
      <c r="C828" s="32">
        <v>40457.69</v>
      </c>
      <c r="D828" s="32">
        <v>40457.69</v>
      </c>
      <c r="E828" s="32">
        <v>40457.69</v>
      </c>
      <c r="F828" s="32">
        <v>40583.4</v>
      </c>
      <c r="G828" s="32">
        <v>30513.08</v>
      </c>
      <c r="H828" s="32">
        <v>30513.08</v>
      </c>
      <c r="I828" s="31">
        <v>30513.08</v>
      </c>
      <c r="J828" s="32">
        <v>30513.08</v>
      </c>
      <c r="K828" s="31">
        <v>34395.269999999997</v>
      </c>
      <c r="L828" s="32">
        <v>40845.269999999997</v>
      </c>
      <c r="M828" s="32">
        <v>37620.269999999997</v>
      </c>
      <c r="N828" s="38">
        <f t="shared" si="12"/>
        <v>415903.5500000001</v>
      </c>
    </row>
    <row r="829" spans="1:14" x14ac:dyDescent="0.25">
      <c r="A829" s="12" t="s">
        <v>845</v>
      </c>
      <c r="B829" s="32">
        <v>854.63</v>
      </c>
      <c r="C829" s="32">
        <v>2580</v>
      </c>
      <c r="D829" s="32">
        <v>2580</v>
      </c>
      <c r="E829" s="32">
        <v>2580</v>
      </c>
      <c r="F829" s="32">
        <v>2580</v>
      </c>
      <c r="G829" s="32">
        <v>1917.91</v>
      </c>
      <c r="H829" s="32">
        <v>1917.91</v>
      </c>
      <c r="I829" s="31">
        <v>1917.91</v>
      </c>
      <c r="J829" s="32">
        <v>1917.91</v>
      </c>
      <c r="K829" s="31">
        <v>2322</v>
      </c>
      <c r="L829" s="32">
        <v>2322</v>
      </c>
      <c r="M829" s="32">
        <v>2322</v>
      </c>
      <c r="N829" s="38">
        <f t="shared" si="12"/>
        <v>25812.27</v>
      </c>
    </row>
    <row r="830" spans="1:14" x14ac:dyDescent="0.25">
      <c r="A830" s="12" t="s">
        <v>846</v>
      </c>
      <c r="B830" s="32">
        <v>1935</v>
      </c>
      <c r="C830" s="32">
        <v>5805</v>
      </c>
      <c r="D830" s="32">
        <v>5805</v>
      </c>
      <c r="E830" s="32">
        <v>5805</v>
      </c>
      <c r="F830" s="32">
        <v>5805</v>
      </c>
      <c r="G830" s="32">
        <v>4134.46</v>
      </c>
      <c r="H830" s="32">
        <v>4134.46</v>
      </c>
      <c r="I830" s="31">
        <v>4134.46</v>
      </c>
      <c r="J830" s="32">
        <v>4134.46</v>
      </c>
      <c r="K830" s="31">
        <v>4441.4799999999996</v>
      </c>
      <c r="L830" s="32">
        <v>4441.4799999999996</v>
      </c>
      <c r="M830" s="32">
        <v>4441.4799999999996</v>
      </c>
      <c r="N830" s="38">
        <f t="shared" si="12"/>
        <v>55017.279999999984</v>
      </c>
    </row>
    <row r="831" spans="1:14" x14ac:dyDescent="0.25">
      <c r="A831" s="12" t="s">
        <v>847</v>
      </c>
      <c r="B831" s="32">
        <v>4437.6000000000004</v>
      </c>
      <c r="C831" s="32">
        <v>11829.32</v>
      </c>
      <c r="D831" s="32">
        <v>11829.32</v>
      </c>
      <c r="E831" s="32">
        <v>11829.32</v>
      </c>
      <c r="F831" s="32">
        <v>11829.32</v>
      </c>
      <c r="G831" s="32">
        <v>8343.7199999999993</v>
      </c>
      <c r="H831" s="32">
        <v>8343.7199999999993</v>
      </c>
      <c r="I831" s="31">
        <v>8343.7199999999993</v>
      </c>
      <c r="J831" s="32">
        <v>8343.7199999999993</v>
      </c>
      <c r="K831" s="31">
        <v>9344.76</v>
      </c>
      <c r="L831" s="32">
        <v>9344.76</v>
      </c>
      <c r="M831" s="32">
        <v>9344.76</v>
      </c>
      <c r="N831" s="38">
        <f t="shared" si="12"/>
        <v>113164.03999999998</v>
      </c>
    </row>
    <row r="832" spans="1:14" x14ac:dyDescent="0.25">
      <c r="A832" s="12" t="s">
        <v>636</v>
      </c>
      <c r="B832" s="32">
        <v>11835.75</v>
      </c>
      <c r="C832" s="32">
        <v>16125</v>
      </c>
      <c r="D832" s="32">
        <v>16125</v>
      </c>
      <c r="E832" s="32">
        <v>16125</v>
      </c>
      <c r="F832" s="32">
        <v>16125</v>
      </c>
      <c r="G832" s="32">
        <v>14917.25</v>
      </c>
      <c r="H832" s="32">
        <v>14917.25</v>
      </c>
      <c r="I832" s="31">
        <v>14917.25</v>
      </c>
      <c r="J832" s="32">
        <v>14917.25</v>
      </c>
      <c r="K832" s="31">
        <v>15600.95</v>
      </c>
      <c r="L832" s="32">
        <v>15600.95</v>
      </c>
      <c r="M832" s="32">
        <v>15600.95</v>
      </c>
      <c r="N832" s="38">
        <f t="shared" si="12"/>
        <v>182807.60000000003</v>
      </c>
    </row>
    <row r="833" spans="1:14" x14ac:dyDescent="0.25">
      <c r="A833" s="12" t="s">
        <v>848</v>
      </c>
      <c r="B833" s="32">
        <v>2621.94</v>
      </c>
      <c r="C833" s="32">
        <v>8107.65</v>
      </c>
      <c r="D833" s="32">
        <v>8107.65</v>
      </c>
      <c r="E833" s="32">
        <v>8107.65</v>
      </c>
      <c r="F833" s="32">
        <v>8107.65</v>
      </c>
      <c r="G833" s="32">
        <v>6700.92</v>
      </c>
      <c r="H833" s="32">
        <v>6700.92</v>
      </c>
      <c r="I833" s="31">
        <v>6700.92</v>
      </c>
      <c r="J833" s="32">
        <v>6700.92</v>
      </c>
      <c r="K833" s="31">
        <v>6604.17</v>
      </c>
      <c r="L833" s="32">
        <v>6604.17</v>
      </c>
      <c r="M833" s="32">
        <v>6604.17</v>
      </c>
      <c r="N833" s="38">
        <f t="shared" si="12"/>
        <v>81668.73</v>
      </c>
    </row>
    <row r="834" spans="1:14" x14ac:dyDescent="0.25">
      <c r="A834" s="12" t="s">
        <v>849</v>
      </c>
      <c r="B834" s="32">
        <v>661.13</v>
      </c>
      <c r="C834" s="32">
        <v>2670.3</v>
      </c>
      <c r="D834" s="32">
        <v>2670.3</v>
      </c>
      <c r="E834" s="32">
        <v>2670.3</v>
      </c>
      <c r="F834" s="32">
        <v>2670.3</v>
      </c>
      <c r="G834" s="32">
        <v>1856.96</v>
      </c>
      <c r="H834" s="32">
        <v>1856.96</v>
      </c>
      <c r="I834" s="31">
        <v>1856.96</v>
      </c>
      <c r="J834" s="32">
        <v>1856.96</v>
      </c>
      <c r="K834" s="31">
        <v>2528.7199999999998</v>
      </c>
      <c r="L834" s="32">
        <v>2528.7199999999998</v>
      </c>
      <c r="M834" s="32">
        <v>2528.7199999999998</v>
      </c>
      <c r="N834" s="38">
        <f t="shared" ref="N834:N854" si="13">SUM(B834:M834)</f>
        <v>26356.33</v>
      </c>
    </row>
    <row r="835" spans="1:14" x14ac:dyDescent="0.25">
      <c r="A835" s="12" t="s">
        <v>637</v>
      </c>
      <c r="B835" s="32">
        <v>8552.7000000000007</v>
      </c>
      <c r="C835" s="32">
        <v>9675</v>
      </c>
      <c r="D835" s="32">
        <v>9675</v>
      </c>
      <c r="E835" s="32">
        <v>9675</v>
      </c>
      <c r="F835" s="32">
        <v>9675</v>
      </c>
      <c r="G835" s="32">
        <v>9426.36</v>
      </c>
      <c r="H835" s="32">
        <v>9426.36</v>
      </c>
      <c r="I835" s="31">
        <v>9426.36</v>
      </c>
      <c r="J835" s="32">
        <v>9426.36</v>
      </c>
      <c r="K835" s="31">
        <v>9675</v>
      </c>
      <c r="L835" s="32">
        <v>9675</v>
      </c>
      <c r="M835" s="32">
        <v>9675</v>
      </c>
      <c r="N835" s="38">
        <f t="shared" si="13"/>
        <v>113983.14</v>
      </c>
    </row>
    <row r="836" spans="1:14" x14ac:dyDescent="0.25">
      <c r="A836" s="12" t="s">
        <v>638</v>
      </c>
      <c r="B836" s="32">
        <v>56415.61</v>
      </c>
      <c r="C836" s="32">
        <v>78866.84</v>
      </c>
      <c r="D836" s="32">
        <v>78866.84</v>
      </c>
      <c r="E836" s="32">
        <v>78866.84</v>
      </c>
      <c r="F836" s="32">
        <v>79195.8</v>
      </c>
      <c r="G836" s="32">
        <v>73964.509999999995</v>
      </c>
      <c r="H836" s="32">
        <v>73964.509999999995</v>
      </c>
      <c r="I836" s="31">
        <v>73964.509999999995</v>
      </c>
      <c r="J836" s="32">
        <v>73964.509999999995</v>
      </c>
      <c r="K836" s="31">
        <v>73322.97</v>
      </c>
      <c r="L836" s="32">
        <v>79772.97</v>
      </c>
      <c r="M836" s="32">
        <v>73322.97</v>
      </c>
      <c r="N836" s="38">
        <f t="shared" si="13"/>
        <v>894488.87999999989</v>
      </c>
    </row>
    <row r="837" spans="1:14" x14ac:dyDescent="0.25">
      <c r="A837" s="12" t="s">
        <v>639</v>
      </c>
      <c r="B837" s="32">
        <v>6762.84</v>
      </c>
      <c r="C837" s="32">
        <v>9481.5</v>
      </c>
      <c r="D837" s="32">
        <v>9481.5</v>
      </c>
      <c r="E837" s="32">
        <v>9481.5</v>
      </c>
      <c r="F837" s="32">
        <v>9626.64</v>
      </c>
      <c r="G837" s="32">
        <v>8804.25</v>
      </c>
      <c r="H837" s="32">
        <v>8804.25</v>
      </c>
      <c r="I837" s="31">
        <v>8804.25</v>
      </c>
      <c r="J837" s="32">
        <v>8804.25</v>
      </c>
      <c r="K837" s="31">
        <v>8082.51</v>
      </c>
      <c r="L837" s="32">
        <v>8082.51</v>
      </c>
      <c r="M837" s="32">
        <v>8082.51</v>
      </c>
      <c r="N837" s="38">
        <f t="shared" si="13"/>
        <v>104298.50999999998</v>
      </c>
    </row>
    <row r="838" spans="1:14" x14ac:dyDescent="0.25">
      <c r="A838" s="12" t="s">
        <v>649</v>
      </c>
      <c r="B838" s="32">
        <v>16673.25</v>
      </c>
      <c r="C838" s="32">
        <v>32282.25</v>
      </c>
      <c r="D838" s="32">
        <v>32282.25</v>
      </c>
      <c r="E838" s="32">
        <v>32282.25</v>
      </c>
      <c r="F838" s="32">
        <v>32495.1</v>
      </c>
      <c r="G838" s="32">
        <v>30788.78</v>
      </c>
      <c r="H838" s="32">
        <v>30788.78</v>
      </c>
      <c r="I838" s="31">
        <v>30788.78</v>
      </c>
      <c r="J838" s="32">
        <v>30788.78</v>
      </c>
      <c r="K838" s="31">
        <v>32786.050000000003</v>
      </c>
      <c r="L838" s="32">
        <v>32786.050000000003</v>
      </c>
      <c r="M838" s="32">
        <v>32786.050000000003</v>
      </c>
      <c r="N838" s="38">
        <f t="shared" si="13"/>
        <v>367528.36999999994</v>
      </c>
    </row>
    <row r="839" spans="1:14" x14ac:dyDescent="0.25">
      <c r="A839" s="12" t="s">
        <v>850</v>
      </c>
      <c r="B839" s="32">
        <v>28573.5</v>
      </c>
      <c r="C839" s="32">
        <v>32250</v>
      </c>
      <c r="D839" s="32">
        <v>32250</v>
      </c>
      <c r="E839" s="32">
        <v>32250</v>
      </c>
      <c r="F839" s="32">
        <v>32250</v>
      </c>
      <c r="G839" s="32">
        <v>31772.7</v>
      </c>
      <c r="H839" s="32">
        <v>31772.7</v>
      </c>
      <c r="I839" s="31">
        <v>31772.7</v>
      </c>
      <c r="J839" s="32">
        <v>31772.7</v>
      </c>
      <c r="K839" s="31">
        <v>31708.2</v>
      </c>
      <c r="L839" s="32">
        <v>31708.2</v>
      </c>
      <c r="M839" s="32">
        <v>31708.2</v>
      </c>
      <c r="N839" s="38">
        <f t="shared" si="13"/>
        <v>379788.90000000008</v>
      </c>
    </row>
    <row r="840" spans="1:14" x14ac:dyDescent="0.25">
      <c r="A840" s="12" t="s">
        <v>851</v>
      </c>
      <c r="B840" s="32">
        <v>21001.200000000001</v>
      </c>
      <c r="C840" s="32">
        <v>25800</v>
      </c>
      <c r="D840" s="32">
        <v>25800</v>
      </c>
      <c r="E840" s="32">
        <v>25800</v>
      </c>
      <c r="F840" s="32">
        <v>25800</v>
      </c>
      <c r="G840" s="32">
        <v>22513.119999999999</v>
      </c>
      <c r="H840" s="32">
        <v>22513.119999999999</v>
      </c>
      <c r="I840" s="31">
        <v>22513.119999999999</v>
      </c>
      <c r="J840" s="32">
        <v>22513.119999999999</v>
      </c>
      <c r="K840" s="31">
        <v>24125.599999999999</v>
      </c>
      <c r="L840" s="32">
        <v>24125.599999999999</v>
      </c>
      <c r="M840" s="32">
        <v>24125.599999999999</v>
      </c>
      <c r="N840" s="38">
        <f t="shared" si="13"/>
        <v>286630.48</v>
      </c>
    </row>
    <row r="841" spans="1:14" x14ac:dyDescent="0.25">
      <c r="A841" s="12" t="s">
        <v>852</v>
      </c>
      <c r="B841" s="32">
        <v>6785.4</v>
      </c>
      <c r="C841" s="32">
        <v>12293.72</v>
      </c>
      <c r="D841" s="32">
        <v>12293.72</v>
      </c>
      <c r="E841" s="32">
        <v>12293.72</v>
      </c>
      <c r="F841" s="32">
        <v>12616.2</v>
      </c>
      <c r="G841" s="32">
        <v>12491.08</v>
      </c>
      <c r="H841" s="32">
        <v>12491.08</v>
      </c>
      <c r="I841" s="31">
        <v>12491.08</v>
      </c>
      <c r="J841" s="32">
        <v>12491.08</v>
      </c>
      <c r="K841" s="31">
        <v>12447.2</v>
      </c>
      <c r="L841" s="32">
        <v>12447.2</v>
      </c>
      <c r="M841" s="32">
        <v>12447.2</v>
      </c>
      <c r="N841" s="38">
        <f t="shared" si="13"/>
        <v>143588.68000000002</v>
      </c>
    </row>
    <row r="842" spans="1:14" x14ac:dyDescent="0.25">
      <c r="A842" s="12" t="s">
        <v>853</v>
      </c>
      <c r="B842" s="32">
        <v>6472.59</v>
      </c>
      <c r="C842" s="32">
        <v>8920.35</v>
      </c>
      <c r="D842" s="32">
        <v>8920.35</v>
      </c>
      <c r="E842" s="32">
        <v>8920.35</v>
      </c>
      <c r="F842" s="32">
        <v>9142.89</v>
      </c>
      <c r="G842" s="32">
        <v>9443.76</v>
      </c>
      <c r="H842" s="32">
        <v>9443.76</v>
      </c>
      <c r="I842" s="31">
        <v>9443.76</v>
      </c>
      <c r="J842" s="32">
        <v>9443.76</v>
      </c>
      <c r="K842" s="31">
        <v>9675</v>
      </c>
      <c r="L842" s="32">
        <v>9675</v>
      </c>
      <c r="M842" s="32">
        <v>9675</v>
      </c>
      <c r="N842" s="38">
        <f t="shared" si="13"/>
        <v>109176.56999999999</v>
      </c>
    </row>
    <row r="843" spans="1:14" x14ac:dyDescent="0.25">
      <c r="A843" s="12" t="s">
        <v>854</v>
      </c>
      <c r="B843" s="32">
        <v>1593.15</v>
      </c>
      <c r="C843" s="32">
        <v>3050.85</v>
      </c>
      <c r="D843" s="32">
        <v>3050.85</v>
      </c>
      <c r="E843" s="32">
        <v>3050.85</v>
      </c>
      <c r="F843" s="32">
        <v>3170.18</v>
      </c>
      <c r="G843" s="32">
        <v>2309.75</v>
      </c>
      <c r="H843" s="32">
        <v>2309.75</v>
      </c>
      <c r="I843" s="31">
        <v>2309.75</v>
      </c>
      <c r="J843" s="32">
        <v>2309.75</v>
      </c>
      <c r="K843" s="31">
        <v>2031.75</v>
      </c>
      <c r="L843" s="32">
        <v>2031.75</v>
      </c>
      <c r="M843" s="32">
        <v>2031.75</v>
      </c>
      <c r="N843" s="38">
        <f t="shared" si="13"/>
        <v>29250.13</v>
      </c>
    </row>
    <row r="844" spans="1:14" x14ac:dyDescent="0.25">
      <c r="A844" s="12" t="s">
        <v>640</v>
      </c>
      <c r="B844" s="32">
        <v>1348.06</v>
      </c>
      <c r="C844" s="32">
        <v>5160</v>
      </c>
      <c r="D844" s="32">
        <v>5160</v>
      </c>
      <c r="E844" s="32">
        <v>5160</v>
      </c>
      <c r="F844" s="32">
        <v>5160</v>
      </c>
      <c r="G844" s="32">
        <v>3753.26</v>
      </c>
      <c r="H844" s="32">
        <v>3753.26</v>
      </c>
      <c r="I844" s="31">
        <v>3753.26</v>
      </c>
      <c r="J844" s="32">
        <v>3753.26</v>
      </c>
      <c r="K844" s="31">
        <v>4540.16</v>
      </c>
      <c r="L844" s="32">
        <v>4540.16</v>
      </c>
      <c r="M844" s="32">
        <v>4540.16</v>
      </c>
      <c r="N844" s="38">
        <f t="shared" si="13"/>
        <v>50621.580000000016</v>
      </c>
    </row>
    <row r="845" spans="1:14" x14ac:dyDescent="0.25">
      <c r="A845" s="12" t="s">
        <v>641</v>
      </c>
      <c r="B845" s="32">
        <v>13296.77</v>
      </c>
      <c r="C845" s="32">
        <v>49955.34</v>
      </c>
      <c r="D845" s="32">
        <v>46730.34</v>
      </c>
      <c r="E845" s="32">
        <v>46730.34</v>
      </c>
      <c r="F845" s="32">
        <v>46730.34</v>
      </c>
      <c r="G845" s="32">
        <v>37254.83</v>
      </c>
      <c r="H845" s="32">
        <v>37254.83</v>
      </c>
      <c r="I845" s="31">
        <v>37254.83</v>
      </c>
      <c r="J845" s="32">
        <v>27579.83</v>
      </c>
      <c r="K845" s="31">
        <v>31646.28</v>
      </c>
      <c r="L845" s="32">
        <v>31646.28</v>
      </c>
      <c r="M845" s="32">
        <v>31646.28</v>
      </c>
      <c r="N845" s="38">
        <f t="shared" si="13"/>
        <v>437726.29000000004</v>
      </c>
    </row>
    <row r="846" spans="1:14" x14ac:dyDescent="0.25">
      <c r="A846" s="12" t="s">
        <v>647</v>
      </c>
      <c r="B846" s="32">
        <v>20446.599999999999</v>
      </c>
      <c r="C846" s="32">
        <v>55792.6</v>
      </c>
      <c r="D846" s="32">
        <v>55792.6</v>
      </c>
      <c r="E846" s="32">
        <v>55792.6</v>
      </c>
      <c r="F846" s="32">
        <v>56631</v>
      </c>
      <c r="G846" s="32">
        <v>47781.599999999999</v>
      </c>
      <c r="H846" s="32">
        <v>47781.599999999999</v>
      </c>
      <c r="I846" s="31">
        <v>47781.599999999999</v>
      </c>
      <c r="J846" s="32">
        <v>47781.599999999999</v>
      </c>
      <c r="K846" s="31">
        <v>52612.6</v>
      </c>
      <c r="L846" s="32">
        <v>52612.6</v>
      </c>
      <c r="M846" s="32">
        <v>52612.6</v>
      </c>
      <c r="N846" s="38">
        <f t="shared" si="13"/>
        <v>593419.59999999986</v>
      </c>
    </row>
    <row r="847" spans="1:14" x14ac:dyDescent="0.25">
      <c r="A847" s="12" t="s">
        <v>642</v>
      </c>
      <c r="B847" s="32">
        <v>1290</v>
      </c>
      <c r="C847" s="32">
        <v>5160</v>
      </c>
      <c r="D847" s="32">
        <v>5160</v>
      </c>
      <c r="E847" s="32">
        <v>5160</v>
      </c>
      <c r="F847" s="32">
        <v>5160</v>
      </c>
      <c r="G847" s="32">
        <v>2871.54</v>
      </c>
      <c r="H847" s="32">
        <v>2871.54</v>
      </c>
      <c r="I847" s="31">
        <v>2871.54</v>
      </c>
      <c r="J847" s="32">
        <v>2871.54</v>
      </c>
      <c r="K847" s="31">
        <v>5648.92</v>
      </c>
      <c r="L847" s="32">
        <v>5648.92</v>
      </c>
      <c r="M847" s="32">
        <v>5648.92</v>
      </c>
      <c r="N847" s="38">
        <f t="shared" si="13"/>
        <v>50362.92</v>
      </c>
    </row>
    <row r="848" spans="1:14" x14ac:dyDescent="0.25">
      <c r="A848" s="12" t="s">
        <v>643</v>
      </c>
      <c r="B848" s="32">
        <v>13177.38</v>
      </c>
      <c r="C848" s="32">
        <v>19350</v>
      </c>
      <c r="D848" s="32">
        <v>19350</v>
      </c>
      <c r="E848" s="32">
        <v>19350</v>
      </c>
      <c r="F848" s="32">
        <v>19350</v>
      </c>
      <c r="G848" s="32">
        <v>16377.84</v>
      </c>
      <c r="H848" s="32">
        <v>16377.84</v>
      </c>
      <c r="I848" s="31">
        <v>16377.84</v>
      </c>
      <c r="J848" s="32">
        <v>16377.84</v>
      </c>
      <c r="K848" s="31">
        <v>17929.739999999998</v>
      </c>
      <c r="L848" s="32">
        <v>17929.740000000002</v>
      </c>
      <c r="M848" s="32">
        <v>17929.740000000002</v>
      </c>
      <c r="N848" s="38">
        <f t="shared" si="13"/>
        <v>209877.95999999996</v>
      </c>
    </row>
    <row r="849" spans="1:14" x14ac:dyDescent="0.25">
      <c r="A849" s="12" t="s">
        <v>645</v>
      </c>
      <c r="B849" s="32">
        <v>7353</v>
      </c>
      <c r="C849" s="32">
        <v>9384.75</v>
      </c>
      <c r="D849" s="32">
        <v>9384.75</v>
      </c>
      <c r="E849" s="32">
        <v>9384.75</v>
      </c>
      <c r="F849" s="32">
        <v>9675</v>
      </c>
      <c r="G849" s="32">
        <v>9265.74</v>
      </c>
      <c r="H849" s="32">
        <v>9265.74</v>
      </c>
      <c r="I849" s="31">
        <v>9265.74</v>
      </c>
      <c r="J849" s="32">
        <v>9265.74</v>
      </c>
      <c r="K849" s="31">
        <v>9513.42</v>
      </c>
      <c r="L849" s="32">
        <v>9513.42</v>
      </c>
      <c r="M849" s="32">
        <v>9513.42</v>
      </c>
      <c r="N849" s="38">
        <f t="shared" si="13"/>
        <v>110785.47</v>
      </c>
    </row>
    <row r="850" spans="1:14" x14ac:dyDescent="0.25">
      <c r="A850" s="12" t="s">
        <v>644</v>
      </c>
      <c r="B850" s="32">
        <v>10861.8</v>
      </c>
      <c r="C850" s="32">
        <v>12900</v>
      </c>
      <c r="D850" s="32">
        <v>12900</v>
      </c>
      <c r="E850" s="32">
        <v>12900</v>
      </c>
      <c r="F850" s="32">
        <v>12900</v>
      </c>
      <c r="G850" s="32">
        <v>12155.68</v>
      </c>
      <c r="H850" s="32">
        <v>12155.68</v>
      </c>
      <c r="I850" s="31">
        <v>12155.68</v>
      </c>
      <c r="J850" s="32">
        <v>12155.68</v>
      </c>
      <c r="K850" s="31">
        <v>11910.56</v>
      </c>
      <c r="L850" s="32">
        <v>11910.56</v>
      </c>
      <c r="M850" s="32">
        <v>11910.56</v>
      </c>
      <c r="N850" s="38">
        <f t="shared" si="13"/>
        <v>146816.19999999998</v>
      </c>
    </row>
    <row r="851" spans="1:14" x14ac:dyDescent="0.25">
      <c r="A851" s="12" t="s">
        <v>855</v>
      </c>
      <c r="B851" s="32">
        <v>9626.64</v>
      </c>
      <c r="C851" s="32">
        <v>9675</v>
      </c>
      <c r="D851" s="32">
        <v>9675</v>
      </c>
      <c r="E851" s="32">
        <v>9675</v>
      </c>
      <c r="F851" s="32">
        <v>9675</v>
      </c>
      <c r="G851" s="32">
        <v>9675</v>
      </c>
      <c r="H851" s="32">
        <v>9675</v>
      </c>
      <c r="I851" s="31">
        <v>9675</v>
      </c>
      <c r="J851" s="32">
        <v>9675</v>
      </c>
      <c r="K851" s="31">
        <v>9653.73</v>
      </c>
      <c r="L851" s="32">
        <v>9653.73</v>
      </c>
      <c r="M851" s="32">
        <v>9653.73</v>
      </c>
      <c r="N851" s="38">
        <f t="shared" si="13"/>
        <v>115987.82999999999</v>
      </c>
    </row>
    <row r="852" spans="1:14" x14ac:dyDescent="0.25">
      <c r="A852" s="12" t="s">
        <v>646</v>
      </c>
      <c r="B852" s="32">
        <v>16460.400000000001</v>
      </c>
      <c r="C852" s="32">
        <v>31679.23</v>
      </c>
      <c r="D852" s="32">
        <v>31679.23</v>
      </c>
      <c r="E852" s="32">
        <v>31679.23</v>
      </c>
      <c r="F852" s="32">
        <v>32104.93</v>
      </c>
      <c r="G852" s="32">
        <v>26492.73</v>
      </c>
      <c r="H852" s="32">
        <v>26492.73</v>
      </c>
      <c r="I852" s="31">
        <v>26492.73</v>
      </c>
      <c r="J852" s="32">
        <v>26492.73</v>
      </c>
      <c r="K852" s="31">
        <v>31668.560000000001</v>
      </c>
      <c r="L852" s="32">
        <v>31668.560000000001</v>
      </c>
      <c r="M852" s="32">
        <v>31668.560000000001</v>
      </c>
      <c r="N852" s="38">
        <f t="shared" si="13"/>
        <v>344579.62000000005</v>
      </c>
    </row>
    <row r="853" spans="1:14" x14ac:dyDescent="0.25">
      <c r="A853" s="12" t="s">
        <v>648</v>
      </c>
      <c r="B853" s="32">
        <v>1760.86</v>
      </c>
      <c r="C853" s="32">
        <v>8920.35</v>
      </c>
      <c r="D853" s="32">
        <v>8920.35</v>
      </c>
      <c r="E853" s="32">
        <v>8920.35</v>
      </c>
      <c r="F853" s="32">
        <v>8920.35</v>
      </c>
      <c r="G853" s="32">
        <v>7065.66</v>
      </c>
      <c r="H853" s="32">
        <v>7065.66</v>
      </c>
      <c r="I853" s="31">
        <v>7065.66</v>
      </c>
      <c r="J853" s="32">
        <v>7065.66</v>
      </c>
      <c r="K853" s="31">
        <v>4579.17</v>
      </c>
      <c r="L853" s="32">
        <v>4579.17</v>
      </c>
      <c r="M853" s="32">
        <v>4579.17</v>
      </c>
      <c r="N853" s="38">
        <f t="shared" si="13"/>
        <v>79442.41</v>
      </c>
    </row>
    <row r="854" spans="1:14" x14ac:dyDescent="0.25">
      <c r="A854" s="12" t="s">
        <v>650</v>
      </c>
      <c r="B854" s="32">
        <v>1180.3499999999999</v>
      </c>
      <c r="C854" s="32">
        <v>2725.13</v>
      </c>
      <c r="D854" s="32">
        <v>2725.13</v>
      </c>
      <c r="E854" s="32">
        <v>2725.13</v>
      </c>
      <c r="F854" s="32">
        <v>2870.25</v>
      </c>
      <c r="G854" s="32">
        <v>2122.6999999999998</v>
      </c>
      <c r="H854" s="32">
        <v>2122.6999999999998</v>
      </c>
      <c r="I854" s="31">
        <v>2122.6999999999998</v>
      </c>
      <c r="J854" s="32">
        <v>2122.6999999999998</v>
      </c>
      <c r="K854" s="31">
        <v>3015.38</v>
      </c>
      <c r="L854" s="32">
        <v>3015.38</v>
      </c>
      <c r="M854" s="32">
        <v>3015.38</v>
      </c>
      <c r="N854" s="38">
        <f t="shared" si="13"/>
        <v>29762.930000000008</v>
      </c>
    </row>
  </sheetData>
  <sortState xmlns:xlrd2="http://schemas.microsoft.com/office/spreadsheetml/2017/richdata2" ref="A2:N854">
    <sortCondition ref="A2:A854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CB02-B69F-40DE-93CA-2C5220F9E168}">
  <dimension ref="A1:I35"/>
  <sheetViews>
    <sheetView showGridLines="0" workbookViewId="0">
      <selection activeCell="I1" sqref="I1"/>
    </sheetView>
  </sheetViews>
  <sheetFormatPr defaultRowHeight="15" x14ac:dyDescent="0.25"/>
  <cols>
    <col min="1" max="1" width="17.85546875" bestFit="1" customWidth="1"/>
    <col min="2" max="2" width="33.85546875" bestFit="1" customWidth="1"/>
    <col min="3" max="3" width="20.85546875" customWidth="1"/>
    <col min="4" max="4" width="20.42578125" bestFit="1" customWidth="1"/>
    <col min="5" max="5" width="20.85546875" customWidth="1"/>
    <col min="6" max="6" width="20.42578125" bestFit="1" customWidth="1"/>
    <col min="7" max="8" width="18.5703125" customWidth="1"/>
    <col min="9" max="9" width="16.7109375" customWidth="1"/>
  </cols>
  <sheetData>
    <row r="1" spans="1:9" s="41" customFormat="1" ht="45" x14ac:dyDescent="0.25">
      <c r="A1" s="20" t="s">
        <v>865</v>
      </c>
      <c r="B1" s="20" t="s">
        <v>880</v>
      </c>
      <c r="C1" s="20" t="s">
        <v>886</v>
      </c>
      <c r="D1" s="20" t="s">
        <v>887</v>
      </c>
      <c r="E1" s="20" t="s">
        <v>888</v>
      </c>
      <c r="F1" s="20" t="s">
        <v>889</v>
      </c>
      <c r="G1" s="20" t="s">
        <v>894</v>
      </c>
      <c r="H1" s="20" t="s">
        <v>895</v>
      </c>
      <c r="I1" s="10"/>
    </row>
    <row r="2" spans="1:9" x14ac:dyDescent="0.25">
      <c r="A2" s="12" t="s">
        <v>867</v>
      </c>
      <c r="B2" s="28">
        <v>101</v>
      </c>
      <c r="C2" s="28">
        <f>COUNTIFS('Compilado 2018-2022'!$C$2:$C$854,"Centro",'Compilado 2018-2022'!$N$2:$N$854,"&lt; 0")</f>
        <v>44</v>
      </c>
      <c r="D2" s="30">
        <f t="shared" ref="D2:D15" si="0">C2/B2</f>
        <v>0.43564356435643564</v>
      </c>
      <c r="E2" s="28">
        <f>COUNTIFS('Compilado 2018-2022'!$C$2:$C$854,"Centro",'Compilado 2018-2022'!$O$2:$O$854,"&lt; 0")</f>
        <v>49</v>
      </c>
      <c r="F2" s="45">
        <f>E2/B2</f>
        <v>0.48514851485148514</v>
      </c>
      <c r="G2" s="46">
        <f>COUNTIFS('Compilado 2018-2022'!$C$2:$C$854,"Centro",'Compilado 2018-2022'!$P$2:$P$854,"&lt; 0")</f>
        <v>53</v>
      </c>
      <c r="H2" s="45">
        <f>G2/B2</f>
        <v>0.52475247524752477</v>
      </c>
    </row>
    <row r="3" spans="1:9" x14ac:dyDescent="0.25">
      <c r="A3" s="12" t="s">
        <v>876</v>
      </c>
      <c r="B3" s="28">
        <v>51</v>
      </c>
      <c r="C3" s="28">
        <f>COUNTIFS('Compilado 2018-2022'!$C$2:$C$854,"Centro Sul",'Compilado 2018-2022'!$N$2:$N$854,"&lt; 0")</f>
        <v>20</v>
      </c>
      <c r="D3" s="30">
        <f t="shared" si="0"/>
        <v>0.39215686274509803</v>
      </c>
      <c r="E3" s="28">
        <f>COUNTIFS('Compilado 2018-2022'!$C$2:$C$854,"Centro Sul",'Compilado 2018-2022'!$O$2:$O$854,"&lt; 0")</f>
        <v>20</v>
      </c>
      <c r="F3" s="45">
        <f t="shared" ref="F3:F15" si="1">E3/B3</f>
        <v>0.39215686274509803</v>
      </c>
      <c r="G3" s="46">
        <f>COUNTIFS('Compilado 2018-2022'!$C$2:$C$854,"Centro Sul",'Compilado 2018-2022'!$P$2:$P$854,"&lt; 0")</f>
        <v>25</v>
      </c>
      <c r="H3" s="45">
        <f t="shared" ref="H3:H15" si="2">G3/B3</f>
        <v>0.49019607843137253</v>
      </c>
    </row>
    <row r="4" spans="1:9" x14ac:dyDescent="0.25">
      <c r="A4" s="12" t="s">
        <v>877</v>
      </c>
      <c r="B4" s="28">
        <v>31</v>
      </c>
      <c r="C4" s="28">
        <f>COUNTIFS('Compilado 2018-2022'!$C$2:$C$854,"Jequitinhonha",'Compilado 2018-2022'!$N$2:$N$854,"&lt; 0")</f>
        <v>17</v>
      </c>
      <c r="D4" s="34">
        <f t="shared" si="0"/>
        <v>0.54838709677419351</v>
      </c>
      <c r="E4" s="33">
        <f>COUNTIFS('Compilado 2018-2022'!$C$2:$C$854,"Jequitinhonha",'Compilado 2018-2022'!$O$2:$O$854,"&lt; 0")</f>
        <v>21</v>
      </c>
      <c r="F4" s="47">
        <f t="shared" si="1"/>
        <v>0.67741935483870963</v>
      </c>
      <c r="G4" s="46">
        <f>COUNTIFS('Compilado 2018-2022'!$C$2:$C$854,"Jequitinhonha",'Compilado 2018-2022'!$P$2:$P$854,"&lt; 0")</f>
        <v>22</v>
      </c>
      <c r="H4" s="45">
        <f t="shared" si="2"/>
        <v>0.70967741935483875</v>
      </c>
    </row>
    <row r="5" spans="1:9" x14ac:dyDescent="0.25">
      <c r="A5" s="12" t="s">
        <v>870</v>
      </c>
      <c r="B5" s="28">
        <v>51</v>
      </c>
      <c r="C5" s="28">
        <f>COUNTIFS('Compilado 2018-2022'!$C$2:$C$854,"Leste",'Compilado 2018-2022'!$N$2:$N$854,"&lt; 0")</f>
        <v>34</v>
      </c>
      <c r="D5" s="34">
        <f t="shared" si="0"/>
        <v>0.66666666666666663</v>
      </c>
      <c r="E5" s="33">
        <f>COUNTIFS('Compilado 2018-2022'!$C$2:$C$854,"Leste",'Compilado 2018-2022'!$O$2:$O$854,"&lt; 0")</f>
        <v>26</v>
      </c>
      <c r="F5" s="47">
        <f t="shared" si="1"/>
        <v>0.50980392156862742</v>
      </c>
      <c r="G5" s="46">
        <f>COUNTIFS('Compilado 2018-2022'!$C$2:$C$854,"Leste",'Compilado 2018-2022'!$P$2:$P$854,"&lt; 0")</f>
        <v>31</v>
      </c>
      <c r="H5" s="45">
        <f t="shared" si="2"/>
        <v>0.60784313725490191</v>
      </c>
    </row>
    <row r="6" spans="1:9" x14ac:dyDescent="0.25">
      <c r="A6" s="12" t="s">
        <v>868</v>
      </c>
      <c r="B6" s="28">
        <v>53</v>
      </c>
      <c r="C6" s="28">
        <f>COUNTIFS('Compilado 2018-2022'!$C$2:$C$854,"Leste do Sul",'Compilado 2018-2022'!$N$2:$N$854,"&lt; 0")</f>
        <v>28</v>
      </c>
      <c r="D6" s="34">
        <f t="shared" si="0"/>
        <v>0.52830188679245282</v>
      </c>
      <c r="E6" s="33">
        <f>COUNTIFS('Compilado 2018-2022'!$C$2:$C$854,"Leste do Sul",'Compilado 2018-2022'!$O$2:$O$854,"&lt; 0")</f>
        <v>26</v>
      </c>
      <c r="F6" s="47">
        <f t="shared" si="1"/>
        <v>0.49056603773584906</v>
      </c>
      <c r="G6" s="46">
        <f>COUNTIFS('Compilado 2018-2022'!$C$2:$C$854,"Leste do Sul",'Compilado 2018-2022'!$P$2:$P$854,"&lt; 0")</f>
        <v>30</v>
      </c>
      <c r="H6" s="45">
        <f t="shared" si="2"/>
        <v>0.56603773584905659</v>
      </c>
    </row>
    <row r="7" spans="1:9" x14ac:dyDescent="0.25">
      <c r="A7" s="12" t="s">
        <v>873</v>
      </c>
      <c r="B7" s="28">
        <v>57</v>
      </c>
      <c r="C7" s="28">
        <f>COUNTIFS('Compilado 2018-2022'!$C$2:$C$854,"Nordeste",'Compilado 2018-2022'!$N$2:$N$854,"&lt; 0")</f>
        <v>34</v>
      </c>
      <c r="D7" s="34">
        <f t="shared" si="0"/>
        <v>0.59649122807017541</v>
      </c>
      <c r="E7" s="33">
        <f>COUNTIFS('Compilado 2018-2022'!$C$2:$C$854,"Nordeste",'Compilado 2018-2022'!$O$2:$O$854,"&lt; 0")</f>
        <v>44</v>
      </c>
      <c r="F7" s="47">
        <f t="shared" si="1"/>
        <v>0.77192982456140347</v>
      </c>
      <c r="G7" s="46">
        <f>COUNTIFS('Compilado 2018-2022'!$C$2:$C$854,"Nordeste",'Compilado 2018-2022'!$P$2:$P$854,"&lt; 0")</f>
        <v>48</v>
      </c>
      <c r="H7" s="45">
        <f t="shared" si="2"/>
        <v>0.84210526315789469</v>
      </c>
    </row>
    <row r="8" spans="1:9" x14ac:dyDescent="0.25">
      <c r="A8" s="12" t="s">
        <v>878</v>
      </c>
      <c r="B8" s="28">
        <v>33</v>
      </c>
      <c r="C8" s="28">
        <f>COUNTIFS('Compilado 2018-2022'!$C$2:$C$854,"Noroeste",'Compilado 2018-2022'!$N$2:$N$854,"&lt; 0")</f>
        <v>18</v>
      </c>
      <c r="D8" s="34">
        <f t="shared" si="0"/>
        <v>0.54545454545454541</v>
      </c>
      <c r="E8" s="33">
        <f>COUNTIFS('Compilado 2018-2022'!$C$2:$C$854,"Noroeste",'Compilado 2018-2022'!$O$2:$O$854,"&lt; 0")</f>
        <v>19</v>
      </c>
      <c r="F8" s="47">
        <f t="shared" si="1"/>
        <v>0.5757575757575758</v>
      </c>
      <c r="G8" s="46">
        <f>COUNTIFS('Compilado 2018-2022'!$C$2:$C$854,"Noroeste",'Compilado 2018-2022'!$P$2:$P$854,"&lt; 0")</f>
        <v>20</v>
      </c>
      <c r="H8" s="45">
        <f t="shared" si="2"/>
        <v>0.60606060606060608</v>
      </c>
    </row>
    <row r="9" spans="1:9" x14ac:dyDescent="0.25">
      <c r="A9" s="12" t="s">
        <v>879</v>
      </c>
      <c r="B9" s="28">
        <v>86</v>
      </c>
      <c r="C9" s="28">
        <f>COUNTIFS('Compilado 2018-2022'!$C$2:$C$854,"Norte",'Compilado 2018-2022'!$N$2:$N$854,"&lt; 0")</f>
        <v>59</v>
      </c>
      <c r="D9" s="34">
        <f t="shared" si="0"/>
        <v>0.68604651162790697</v>
      </c>
      <c r="E9" s="33">
        <f>COUNTIFS('Compilado 2018-2022'!$C$2:$C$854,"Norte",'Compilado 2018-2022'!$O$2:$O$854,"&lt; 0")</f>
        <v>57</v>
      </c>
      <c r="F9" s="47">
        <f t="shared" si="1"/>
        <v>0.66279069767441856</v>
      </c>
      <c r="G9" s="46">
        <f>COUNTIFS('Compilado 2018-2022'!$C$2:$C$854,"Norte",'Compilado 2018-2022'!$P$2:$P$854,"&lt; 0")</f>
        <v>64</v>
      </c>
      <c r="H9" s="45">
        <f t="shared" si="2"/>
        <v>0.7441860465116279</v>
      </c>
    </row>
    <row r="10" spans="1:9" x14ac:dyDescent="0.25">
      <c r="A10" s="12" t="s">
        <v>872</v>
      </c>
      <c r="B10" s="28">
        <v>53</v>
      </c>
      <c r="C10" s="28">
        <f>COUNTIFS('Compilado 2018-2022'!$C$2:$C$854,"Oeste",'Compilado 2018-2022'!$N$2:$N$854,"&lt; 0")</f>
        <v>29</v>
      </c>
      <c r="D10" s="34">
        <f t="shared" si="0"/>
        <v>0.54716981132075471</v>
      </c>
      <c r="E10" s="33">
        <f>COUNTIFS('Compilado 2018-2022'!$C$2:$C$854,"Oeste",'Compilado 2018-2022'!$O$2:$O$854,"&lt; 0")</f>
        <v>36</v>
      </c>
      <c r="F10" s="47">
        <f t="shared" si="1"/>
        <v>0.67924528301886788</v>
      </c>
      <c r="G10" s="46">
        <f>COUNTIFS('Compilado 2018-2022'!$C$2:$C$854,"Oeste",'Compilado 2018-2022'!$P$2:$P$854,"&lt; 0")</f>
        <v>41</v>
      </c>
      <c r="H10" s="45">
        <f t="shared" si="2"/>
        <v>0.77358490566037741</v>
      </c>
    </row>
    <row r="11" spans="1:9" x14ac:dyDescent="0.25">
      <c r="A11" s="12" t="s">
        <v>875</v>
      </c>
      <c r="B11" s="28">
        <v>94</v>
      </c>
      <c r="C11" s="28">
        <f>COUNTIFS('Compilado 2018-2022'!$C$2:$C$854,"Sudeste",'Compilado 2018-2022'!$N$2:$N$854,"&lt; 0")</f>
        <v>50</v>
      </c>
      <c r="D11" s="34">
        <f t="shared" si="0"/>
        <v>0.53191489361702127</v>
      </c>
      <c r="E11" s="33">
        <f>COUNTIFS('Compilado 2018-2022'!$C$2:$C$854,"Sudeste",'Compilado 2018-2022'!$O$2:$O$854,"&lt; 0")</f>
        <v>58</v>
      </c>
      <c r="F11" s="47">
        <f t="shared" si="1"/>
        <v>0.61702127659574468</v>
      </c>
      <c r="G11" s="46">
        <f>COUNTIFS('Compilado 2018-2022'!$C$2:$C$854,"Sudeste",'Compilado 2018-2022'!$P$2:$P$854,"&lt; 0")</f>
        <v>67</v>
      </c>
      <c r="H11" s="45">
        <f t="shared" si="2"/>
        <v>0.71276595744680848</v>
      </c>
    </row>
    <row r="12" spans="1:9" x14ac:dyDescent="0.25">
      <c r="A12" s="12" t="s">
        <v>874</v>
      </c>
      <c r="B12" s="28">
        <v>154</v>
      </c>
      <c r="C12" s="28">
        <f>COUNTIFS('Compilado 2018-2022'!$C$2:$C$854,"Sul",'Compilado 2018-2022'!$N$2:$N$854,"&lt; 0")</f>
        <v>72</v>
      </c>
      <c r="D12" s="34">
        <f t="shared" si="0"/>
        <v>0.46753246753246752</v>
      </c>
      <c r="E12" s="33">
        <f>COUNTIFS('Compilado 2018-2022'!$C$2:$C$854,"Sul",'Compilado 2018-2022'!$O$2:$O$854,"&lt; 0")</f>
        <v>82</v>
      </c>
      <c r="F12" s="47">
        <f t="shared" si="1"/>
        <v>0.53246753246753242</v>
      </c>
      <c r="G12" s="46">
        <f>COUNTIFS('Compilado 2018-2022'!$C$2:$C$854,"Sul",'Compilado 2018-2022'!$P$2:$P$854,"&lt; 0")</f>
        <v>90</v>
      </c>
      <c r="H12" s="45">
        <f t="shared" si="2"/>
        <v>0.58441558441558439</v>
      </c>
    </row>
    <row r="13" spans="1:9" x14ac:dyDescent="0.25">
      <c r="A13" s="12" t="s">
        <v>866</v>
      </c>
      <c r="B13" s="28">
        <v>27</v>
      </c>
      <c r="C13" s="28">
        <f>COUNTIFS('Compilado 2018-2022'!$C$2:$C$854,"Triângulo do Norte",'Compilado 2018-2022'!$N$2:$N$854,"&lt; 0")</f>
        <v>18</v>
      </c>
      <c r="D13" s="34">
        <f t="shared" si="0"/>
        <v>0.66666666666666663</v>
      </c>
      <c r="E13" s="33">
        <f>COUNTIFS('Compilado 2018-2022'!$C$2:$C$854,"Triângulo do Norte",'Compilado 2018-2022'!$O$2:$O$854,"&lt; 0")</f>
        <v>20</v>
      </c>
      <c r="F13" s="47">
        <f t="shared" si="1"/>
        <v>0.7407407407407407</v>
      </c>
      <c r="G13" s="46">
        <f>COUNTIFS('Compilado 2018-2022'!$C$2:$C$854,"Triângulo do Norte",'Compilado 2018-2022'!$P$2:$P$854,"&lt; 0")</f>
        <v>20</v>
      </c>
      <c r="H13" s="45">
        <f t="shared" si="2"/>
        <v>0.7407407407407407</v>
      </c>
    </row>
    <row r="14" spans="1:9" x14ac:dyDescent="0.25">
      <c r="A14" s="12" t="s">
        <v>871</v>
      </c>
      <c r="B14" s="28">
        <v>27</v>
      </c>
      <c r="C14" s="28">
        <f>COUNTIFS('Compilado 2018-2022'!$C$2:$C$854,"Triângulo do Sul",'Compilado 2018-2022'!$N$2:$N$854,"&lt; 0")</f>
        <v>9</v>
      </c>
      <c r="D14" s="34">
        <f t="shared" si="0"/>
        <v>0.33333333333333331</v>
      </c>
      <c r="E14" s="33">
        <f>COUNTIFS('Compilado 2018-2022'!$C$2:$C$854,"Triângulo do Sul",'Compilado 2018-2022'!$O$2:$O$854,"&lt; 0")</f>
        <v>9</v>
      </c>
      <c r="F14" s="47">
        <f t="shared" si="1"/>
        <v>0.33333333333333331</v>
      </c>
      <c r="G14" s="46">
        <f>COUNTIFS('Compilado 2018-2022'!$C$2:$C$854,"Triângulo do Sul",'Compilado 2018-2022'!$P$2:$P$854,"&lt; 0")</f>
        <v>11</v>
      </c>
      <c r="H14" s="45">
        <f t="shared" si="2"/>
        <v>0.40740740740740738</v>
      </c>
    </row>
    <row r="15" spans="1:9" x14ac:dyDescent="0.25">
      <c r="A15" s="12" t="s">
        <v>869</v>
      </c>
      <c r="B15" s="28">
        <v>35</v>
      </c>
      <c r="C15" s="28">
        <f>COUNTIFS('Compilado 2018-2022'!$C$2:$C$854,"Vale do Aço",'Compilado 2018-2022'!$N$2:$N$854,"&lt; 0")</f>
        <v>16</v>
      </c>
      <c r="D15" s="34">
        <f t="shared" si="0"/>
        <v>0.45714285714285713</v>
      </c>
      <c r="E15" s="33">
        <f>COUNTIFS('Compilado 2018-2022'!$C$2:$C$854,"Vale do Aço",'Compilado 2018-2022'!$O$2:$O$854,"&lt; 0")</f>
        <v>11</v>
      </c>
      <c r="F15" s="47">
        <f t="shared" si="1"/>
        <v>0.31428571428571428</v>
      </c>
      <c r="G15" s="46">
        <f>COUNTIFS('Compilado 2018-2022'!$C$2:$C$854,"Vale do Aço",'Compilado 2018-2022'!$P$2:$P$854,"&lt; 0")</f>
        <v>11</v>
      </c>
      <c r="H15" s="45">
        <f t="shared" si="2"/>
        <v>0.31428571428571428</v>
      </c>
    </row>
    <row r="16" spans="1:9" x14ac:dyDescent="0.25">
      <c r="A16" s="27" t="s">
        <v>902</v>
      </c>
      <c r="B16" s="27">
        <f>SUM(B2:B15)</f>
        <v>853</v>
      </c>
      <c r="C16" s="27">
        <f t="shared" ref="C16:G16" si="3">SUM(C2:C15)</f>
        <v>448</v>
      </c>
      <c r="D16" s="42">
        <f>C16/B16</f>
        <v>0.52520515826494729</v>
      </c>
      <c r="E16" s="43">
        <f t="shared" si="3"/>
        <v>478</v>
      </c>
      <c r="F16" s="48">
        <f>E16/B16</f>
        <v>0.5603751465416178</v>
      </c>
      <c r="G16" s="49">
        <f t="shared" si="3"/>
        <v>533</v>
      </c>
      <c r="H16" s="50">
        <f>G16/B16</f>
        <v>0.62485345838218054</v>
      </c>
    </row>
    <row r="17" spans="1:8" x14ac:dyDescent="0.25">
      <c r="D17" s="39"/>
      <c r="E17" s="39"/>
      <c r="F17" s="51"/>
      <c r="G17" s="52"/>
      <c r="H17" s="52"/>
    </row>
    <row r="18" spans="1:8" x14ac:dyDescent="0.25">
      <c r="D18" s="39"/>
      <c r="E18" s="39"/>
      <c r="F18" s="51"/>
      <c r="G18" s="52"/>
      <c r="H18" s="52"/>
    </row>
    <row r="19" spans="1:8" x14ac:dyDescent="0.25">
      <c r="A19" s="55" t="s">
        <v>904</v>
      </c>
      <c r="B19" s="55"/>
      <c r="C19" s="55"/>
      <c r="D19" s="55"/>
      <c r="E19" s="55"/>
      <c r="F19" s="55"/>
      <c r="G19" s="55"/>
      <c r="H19" s="55"/>
    </row>
    <row r="20" spans="1:8" ht="45" x14ac:dyDescent="0.25">
      <c r="A20" s="20" t="s">
        <v>865</v>
      </c>
      <c r="B20" s="20" t="s">
        <v>880</v>
      </c>
      <c r="C20" s="29" t="s">
        <v>890</v>
      </c>
      <c r="D20" s="44" t="s">
        <v>891</v>
      </c>
      <c r="E20" s="44" t="s">
        <v>892</v>
      </c>
      <c r="F20" s="53" t="s">
        <v>893</v>
      </c>
      <c r="G20" s="54" t="s">
        <v>896</v>
      </c>
      <c r="H20" s="54" t="s">
        <v>897</v>
      </c>
    </row>
    <row r="21" spans="1:8" x14ac:dyDescent="0.25">
      <c r="A21" s="12" t="s">
        <v>867</v>
      </c>
      <c r="B21" s="28">
        <v>101</v>
      </c>
      <c r="C21" s="28">
        <f>COUNTIFS('Compilado 2018-2022'!$C$2:$C$854,"Centro",'Compilado 2018-2022'!$Q$2:$Q$854,"&lt; 0")</f>
        <v>85</v>
      </c>
      <c r="D21" s="34">
        <f t="shared" ref="D21:D34" si="4">C21/B21</f>
        <v>0.84158415841584155</v>
      </c>
      <c r="E21" s="33">
        <f>COUNTIFS('Compilado 2018-2022'!$C$2:$C$854,"Centro",'Compilado 2018-2022'!$R$2:$R$854,"&lt; 0")</f>
        <v>91</v>
      </c>
      <c r="F21" s="47">
        <f>E21/B21</f>
        <v>0.90099009900990101</v>
      </c>
      <c r="G21" s="46">
        <f>COUNTIFS('Compilado 2018-2022'!$C$2:$C$854,"Centro",'Compilado 2018-2022'!$S$2:$S$854,"&lt; 0")</f>
        <v>61</v>
      </c>
      <c r="H21" s="47">
        <f>G21/B21</f>
        <v>0.60396039603960394</v>
      </c>
    </row>
    <row r="22" spans="1:8" x14ac:dyDescent="0.25">
      <c r="A22" s="12" t="s">
        <v>876</v>
      </c>
      <c r="B22" s="28">
        <v>51</v>
      </c>
      <c r="C22" s="28">
        <f>COUNTIFS('Compilado 2018-2022'!$C$2:$C$854,"Centro Sul",'Compilado 2018-2022'!$Q$2:$Q$854,"&lt; 0")</f>
        <v>44</v>
      </c>
      <c r="D22" s="34">
        <f t="shared" si="4"/>
        <v>0.86274509803921573</v>
      </c>
      <c r="E22" s="33">
        <f>COUNTIFS('Compilado 2018-2022'!$C$2:$C$854,"Centro Sul",'Compilado 2018-2022'!$R$2:$R$854,"&lt; 0")</f>
        <v>44</v>
      </c>
      <c r="F22" s="47">
        <f t="shared" ref="F22:F34" si="5">E22/B22</f>
        <v>0.86274509803921573</v>
      </c>
      <c r="G22" s="46">
        <f>COUNTIFS('Compilado 2018-2022'!$C$2:$C$854,"Centro Sul",'Compilado 2018-2022'!$S$2:$S$854,"&lt; 0")</f>
        <v>26</v>
      </c>
      <c r="H22" s="47">
        <f t="shared" ref="H22:H34" si="6">G22/B22</f>
        <v>0.50980392156862742</v>
      </c>
    </row>
    <row r="23" spans="1:8" x14ac:dyDescent="0.25">
      <c r="A23" s="12" t="s">
        <v>877</v>
      </c>
      <c r="B23" s="28">
        <v>31</v>
      </c>
      <c r="C23" s="28">
        <f>COUNTIFS('Compilado 2018-2022'!$C$2:$C$854,"Jequitinhonha",'Compilado 2018-2022'!$Q$2:$Q$854,"&lt; 0")</f>
        <v>27</v>
      </c>
      <c r="D23" s="34">
        <f t="shared" si="4"/>
        <v>0.87096774193548387</v>
      </c>
      <c r="E23" s="33">
        <f>COUNTIFS('Compilado 2018-2022'!$C$2:$C$854,"Jequitinhonha",'Compilado 2018-2022'!$R$2:$R$854,"&lt; 0")</f>
        <v>27</v>
      </c>
      <c r="F23" s="47">
        <f t="shared" si="5"/>
        <v>0.87096774193548387</v>
      </c>
      <c r="G23" s="46">
        <f>COUNTIFS('Compilado 2018-2022'!$C$2:$C$854,"Jequitinhonha",'Compilado 2018-2022'!$S$2:$S$854,"&lt; 0")</f>
        <v>22</v>
      </c>
      <c r="H23" s="47">
        <f t="shared" si="6"/>
        <v>0.70967741935483875</v>
      </c>
    </row>
    <row r="24" spans="1:8" x14ac:dyDescent="0.25">
      <c r="A24" s="12" t="s">
        <v>870</v>
      </c>
      <c r="B24" s="28">
        <v>51</v>
      </c>
      <c r="C24" s="28">
        <f>COUNTIFS('Compilado 2018-2022'!$C$2:$C$854,"Leste",'Compilado 2018-2022'!$Q$2:$Q$854,"&lt; 0")</f>
        <v>46</v>
      </c>
      <c r="D24" s="34">
        <f t="shared" si="4"/>
        <v>0.90196078431372551</v>
      </c>
      <c r="E24" s="33">
        <f>COUNTIFS('Compilado 2018-2022'!$C$2:$C$854,"Leste",'Compilado 2018-2022'!$R$2:$R$854,"&lt; 0")</f>
        <v>49</v>
      </c>
      <c r="F24" s="47">
        <f t="shared" si="5"/>
        <v>0.96078431372549022</v>
      </c>
      <c r="G24" s="46">
        <f>COUNTIFS('Compilado 2018-2022'!$C$2:$C$854,"Leste",'Compilado 2018-2022'!$S$2:$S$854,"&lt; 0")</f>
        <v>33</v>
      </c>
      <c r="H24" s="47">
        <f t="shared" si="6"/>
        <v>0.6470588235294118</v>
      </c>
    </row>
    <row r="25" spans="1:8" x14ac:dyDescent="0.25">
      <c r="A25" s="12" t="s">
        <v>868</v>
      </c>
      <c r="B25" s="28">
        <v>53</v>
      </c>
      <c r="C25" s="28">
        <f>COUNTIFS('Compilado 2018-2022'!$C$2:$C$854,"Leste do Sul",'Compilado 2018-2022'!$Q$2:$Q$854,"&lt; 0")</f>
        <v>49</v>
      </c>
      <c r="D25" s="34">
        <f t="shared" si="4"/>
        <v>0.92452830188679247</v>
      </c>
      <c r="E25" s="33">
        <f>COUNTIFS('Compilado 2018-2022'!$C$2:$C$854,"Leste do Sul",'Compilado 2018-2022'!$R$2:$R$854,"&lt; 0")</f>
        <v>51</v>
      </c>
      <c r="F25" s="47">
        <f t="shared" si="5"/>
        <v>0.96226415094339623</v>
      </c>
      <c r="G25" s="46">
        <f>COUNTIFS('Compilado 2018-2022'!$C$2:$C$854,"Leste do Sul",'Compilado 2018-2022'!$S$2:$S$854,"&lt; 0")</f>
        <v>33</v>
      </c>
      <c r="H25" s="47">
        <f t="shared" si="6"/>
        <v>0.62264150943396224</v>
      </c>
    </row>
    <row r="26" spans="1:8" x14ac:dyDescent="0.25">
      <c r="A26" s="12" t="s">
        <v>873</v>
      </c>
      <c r="B26" s="28">
        <v>57</v>
      </c>
      <c r="C26" s="28">
        <f>COUNTIFS('Compilado 2018-2022'!$C$2:$C$854,"Nordeste",'Compilado 2018-2022'!$Q$2:$Q$854,"&lt; 0")</f>
        <v>52</v>
      </c>
      <c r="D26" s="34">
        <f t="shared" si="4"/>
        <v>0.91228070175438591</v>
      </c>
      <c r="E26" s="33">
        <f>COUNTIFS('Compilado 2018-2022'!$C$2:$C$854,"Nordeste",'Compilado 2018-2022'!$R$2:$R$854,"&lt; 0")</f>
        <v>57</v>
      </c>
      <c r="F26" s="47">
        <f t="shared" si="5"/>
        <v>1</v>
      </c>
      <c r="G26" s="46">
        <f>COUNTIFS('Compilado 2018-2022'!$C$2:$C$854,"Nordeste",'Compilado 2018-2022'!$S$2:$S$854,"&lt; 0")</f>
        <v>50</v>
      </c>
      <c r="H26" s="47">
        <f t="shared" si="6"/>
        <v>0.8771929824561403</v>
      </c>
    </row>
    <row r="27" spans="1:8" x14ac:dyDescent="0.25">
      <c r="A27" s="12" t="s">
        <v>878</v>
      </c>
      <c r="B27" s="28">
        <v>33</v>
      </c>
      <c r="C27" s="28">
        <f>COUNTIFS('Compilado 2018-2022'!$C$2:$C$854,"Noroeste",'Compilado 2018-2022'!$Q$2:$Q$854,"&lt; 0")</f>
        <v>30</v>
      </c>
      <c r="D27" s="34">
        <f t="shared" si="4"/>
        <v>0.90909090909090906</v>
      </c>
      <c r="E27" s="33">
        <f>COUNTIFS('Compilado 2018-2022'!$C$2:$C$854,"Noroeste",'Compilado 2018-2022'!$R$2:$R$854,"&lt; 0")</f>
        <v>28</v>
      </c>
      <c r="F27" s="47">
        <f t="shared" si="5"/>
        <v>0.84848484848484851</v>
      </c>
      <c r="G27" s="46">
        <f>COUNTIFS('Compilado 2018-2022'!$C$2:$C$854,"Noroeste",'Compilado 2018-2022'!$S$2:$S$854,"&lt; 0")</f>
        <v>20</v>
      </c>
      <c r="H27" s="47">
        <f t="shared" si="6"/>
        <v>0.60606060606060608</v>
      </c>
    </row>
    <row r="28" spans="1:8" x14ac:dyDescent="0.25">
      <c r="A28" s="12" t="s">
        <v>879</v>
      </c>
      <c r="B28" s="28">
        <v>86</v>
      </c>
      <c r="C28" s="28">
        <f>COUNTIFS('Compilado 2018-2022'!$C$2:$C$854,"Norte",'Compilado 2018-2022'!$Q$2:$Q$854,"&lt; 0")</f>
        <v>82</v>
      </c>
      <c r="D28" s="34">
        <f t="shared" si="4"/>
        <v>0.95348837209302328</v>
      </c>
      <c r="E28" s="33">
        <f>COUNTIFS('Compilado 2018-2022'!$C$2:$C$854,"Norte",'Compilado 2018-2022'!$R$2:$R$854,"&lt; 0")</f>
        <v>85</v>
      </c>
      <c r="F28" s="47">
        <f t="shared" si="5"/>
        <v>0.98837209302325579</v>
      </c>
      <c r="G28" s="46">
        <f>COUNTIFS('Compilado 2018-2022'!$C$2:$C$854,"Norte",'Compilado 2018-2022'!$S$2:$S$854,"&lt; 0")</f>
        <v>66</v>
      </c>
      <c r="H28" s="47">
        <f t="shared" si="6"/>
        <v>0.76744186046511631</v>
      </c>
    </row>
    <row r="29" spans="1:8" x14ac:dyDescent="0.25">
      <c r="A29" s="12" t="s">
        <v>872</v>
      </c>
      <c r="B29" s="28">
        <v>53</v>
      </c>
      <c r="C29" s="28">
        <f>COUNTIFS('Compilado 2018-2022'!$C$2:$C$854,"Oeste",'Compilado 2018-2022'!$Q$2:$Q$854,"&lt; 0")</f>
        <v>51</v>
      </c>
      <c r="D29" s="34">
        <f t="shared" si="4"/>
        <v>0.96226415094339623</v>
      </c>
      <c r="E29" s="33">
        <f>COUNTIFS('Compilado 2018-2022'!$C$2:$C$854,"Oeste",'Compilado 2018-2022'!$R$2:$R$854,"&lt; 0")</f>
        <v>51</v>
      </c>
      <c r="F29" s="47">
        <f t="shared" si="5"/>
        <v>0.96226415094339623</v>
      </c>
      <c r="G29" s="46">
        <f>COUNTIFS('Compilado 2018-2022'!$C$2:$C$854,"Oeste",'Compilado 2018-2022'!$S$2:$S$854,"&lt; 0")</f>
        <v>41</v>
      </c>
      <c r="H29" s="47">
        <f t="shared" si="6"/>
        <v>0.77358490566037741</v>
      </c>
    </row>
    <row r="30" spans="1:8" x14ac:dyDescent="0.25">
      <c r="A30" s="12" t="s">
        <v>875</v>
      </c>
      <c r="B30" s="28">
        <v>94</v>
      </c>
      <c r="C30" s="28">
        <f>COUNTIFS('Compilado 2018-2022'!$C$2:$C$854,"Sudeste",'Compilado 2018-2022'!$Q$2:$Q$854,"&lt; 0")</f>
        <v>91</v>
      </c>
      <c r="D30" s="34">
        <f t="shared" si="4"/>
        <v>0.96808510638297873</v>
      </c>
      <c r="E30" s="33">
        <f>COUNTIFS('Compilado 2018-2022'!$C$2:$C$854,"Sudeste",'Compilado 2018-2022'!$R$2:$R$854,"&lt; 0")</f>
        <v>92</v>
      </c>
      <c r="F30" s="47">
        <f t="shared" si="5"/>
        <v>0.97872340425531912</v>
      </c>
      <c r="G30" s="46">
        <f>COUNTIFS('Compilado 2018-2022'!$C$2:$C$854,"Sudeste",'Compilado 2018-2022'!$S$2:$S$854,"&lt; 0")</f>
        <v>71</v>
      </c>
      <c r="H30" s="47">
        <f t="shared" si="6"/>
        <v>0.75531914893617025</v>
      </c>
    </row>
    <row r="31" spans="1:8" x14ac:dyDescent="0.25">
      <c r="A31" s="12" t="s">
        <v>874</v>
      </c>
      <c r="B31" s="28">
        <v>154</v>
      </c>
      <c r="C31" s="28">
        <f>COUNTIFS('Compilado 2018-2022'!$C$2:$C$854,"Sul",'Compilado 2018-2022'!$Q$2:$Q$854,"&lt; 0")</f>
        <v>130</v>
      </c>
      <c r="D31" s="34">
        <f t="shared" si="4"/>
        <v>0.8441558441558441</v>
      </c>
      <c r="E31" s="33">
        <f>COUNTIFS('Compilado 2018-2022'!$C$2:$C$854,"Sul",'Compilado 2018-2022'!$R$2:$R$854,"&lt; 0")</f>
        <v>130</v>
      </c>
      <c r="F31" s="47">
        <f t="shared" si="5"/>
        <v>0.8441558441558441</v>
      </c>
      <c r="G31" s="46">
        <f>COUNTIFS('Compilado 2018-2022'!$C$2:$C$854,"Sul",'Compilado 2018-2022'!$S$2:$S$854,"&lt; 0")</f>
        <v>93</v>
      </c>
      <c r="H31" s="47">
        <f t="shared" si="6"/>
        <v>0.60389610389610393</v>
      </c>
    </row>
    <row r="32" spans="1:8" x14ac:dyDescent="0.25">
      <c r="A32" s="12" t="s">
        <v>866</v>
      </c>
      <c r="B32" s="28">
        <v>27</v>
      </c>
      <c r="C32" s="28">
        <f>COUNTIFS('Compilado 2018-2022'!$C$2:$C$854,"Triângulo do Norte",'Compilado 2018-2022'!$Q$2:$Q$854,"&lt; 0")</f>
        <v>26</v>
      </c>
      <c r="D32" s="34">
        <f t="shared" si="4"/>
        <v>0.96296296296296291</v>
      </c>
      <c r="E32" s="33">
        <f>COUNTIFS('Compilado 2018-2022'!$C$2:$C$854,"Triângulo do Norte",'Compilado 2018-2022'!$R$2:$R$854,"&lt; 0")</f>
        <v>27</v>
      </c>
      <c r="F32" s="47">
        <f t="shared" si="5"/>
        <v>1</v>
      </c>
      <c r="G32" s="46">
        <f>COUNTIFS('Compilado 2018-2022'!$C$2:$C$854,"Triângulo do Norte",'Compilado 2018-2022'!$S$2:$S$854,"&lt; 0")</f>
        <v>20</v>
      </c>
      <c r="H32" s="47">
        <f t="shared" si="6"/>
        <v>0.7407407407407407</v>
      </c>
    </row>
    <row r="33" spans="1:8" x14ac:dyDescent="0.25">
      <c r="A33" s="12" t="s">
        <v>871</v>
      </c>
      <c r="B33" s="28">
        <v>27</v>
      </c>
      <c r="C33" s="28">
        <f>COUNTIFS('Compilado 2018-2022'!$C$2:$C$854,"Triângulo do Sul",'Compilado 2018-2022'!$Q$2:$Q$854,"&lt; 0")</f>
        <v>23</v>
      </c>
      <c r="D33" s="34">
        <f t="shared" si="4"/>
        <v>0.85185185185185186</v>
      </c>
      <c r="E33" s="33">
        <f>COUNTIFS('Compilado 2018-2022'!$C$2:$C$854,"Triângulo do Sul",'Compilado 2018-2022'!$R$2:$R$854,"&lt; 0")</f>
        <v>23</v>
      </c>
      <c r="F33" s="47">
        <f t="shared" si="5"/>
        <v>0.85185185185185186</v>
      </c>
      <c r="G33" s="46">
        <f>COUNTIFS('Compilado 2018-2022'!$C$2:$C$854,"Triângulo do Sul",'Compilado 2018-2022'!$S$2:$S$854,"&lt; 0")</f>
        <v>14</v>
      </c>
      <c r="H33" s="47">
        <f t="shared" si="6"/>
        <v>0.51851851851851849</v>
      </c>
    </row>
    <row r="34" spans="1:8" x14ac:dyDescent="0.25">
      <c r="A34" s="12" t="s">
        <v>869</v>
      </c>
      <c r="B34" s="28">
        <v>35</v>
      </c>
      <c r="C34" s="28">
        <f>COUNTIFS('Compilado 2018-2022'!$C$2:$C$854,"Vale do Aço",'Compilado 2018-2022'!$Q$2:$Q$854,"&lt; 0")</f>
        <v>26</v>
      </c>
      <c r="D34" s="34">
        <f t="shared" si="4"/>
        <v>0.74285714285714288</v>
      </c>
      <c r="E34" s="33">
        <f>COUNTIFS('Compilado 2018-2022'!$C$2:$C$854,"Vale do Aço",'Compilado 2018-2022'!$R$2:$R$854,"&lt; 0")</f>
        <v>28</v>
      </c>
      <c r="F34" s="47">
        <f t="shared" si="5"/>
        <v>0.8</v>
      </c>
      <c r="G34" s="46">
        <f>COUNTIFS('Compilado 2018-2022'!$C$2:$C$854,"Vale do Aço",'Compilado 2018-2022'!$S$2:$S$854,"&lt; 0")</f>
        <v>12</v>
      </c>
      <c r="H34" s="47">
        <f t="shared" si="6"/>
        <v>0.34285714285714286</v>
      </c>
    </row>
    <row r="35" spans="1:8" x14ac:dyDescent="0.25">
      <c r="A35" s="27" t="s">
        <v>902</v>
      </c>
      <c r="B35" s="27">
        <f>SUM(B21:B34)</f>
        <v>853</v>
      </c>
      <c r="C35" s="27">
        <f t="shared" ref="C35" si="7">SUM(C21:C34)</f>
        <v>762</v>
      </c>
      <c r="D35" s="35">
        <f>C35/B35</f>
        <v>0.89331770222743256</v>
      </c>
      <c r="E35" s="27">
        <f t="shared" ref="E35" si="8">SUM(E21:E34)</f>
        <v>783</v>
      </c>
      <c r="F35" s="50">
        <f>E35/B35</f>
        <v>0.91793669402110201</v>
      </c>
      <c r="G35" s="49">
        <f t="shared" ref="G35" si="9">SUM(G21:G34)</f>
        <v>562</v>
      </c>
      <c r="H35" s="50">
        <f>G35/B35</f>
        <v>0.65885111371629546</v>
      </c>
    </row>
  </sheetData>
  <mergeCells count="1">
    <mergeCell ref="A19:H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Compilado 2018-2022</vt:lpstr>
      <vt:lpstr>PMAQ 2018 e 2019</vt:lpstr>
      <vt:lpstr>P4P total 2020 e 2021</vt:lpstr>
      <vt:lpstr>P4P ISF 2020 e 2021</vt:lpstr>
      <vt:lpstr>P4P total 2022</vt:lpstr>
      <vt:lpstr>P4P ISF 2022</vt:lpstr>
      <vt:lpstr>Tabelas 2 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Schilling</dc:creator>
  <cp:lastModifiedBy>Caroline Schilling</cp:lastModifiedBy>
  <dcterms:created xsi:type="dcterms:W3CDTF">2022-01-23T13:50:10Z</dcterms:created>
  <dcterms:modified xsi:type="dcterms:W3CDTF">2023-12-17T19:00:05Z</dcterms:modified>
</cp:coreProperties>
</file>