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yn/Desktop/Practice_Data_Analysis/"/>
    </mc:Choice>
  </mc:AlternateContent>
  <xr:revisionPtr revIDLastSave="0" documentId="13_ncr:1_{A59FE077-8150-0E4B-8C1F-7B1371A138F8}" xr6:coauthVersionLast="47" xr6:coauthVersionMax="47" xr10:uidLastSave="{00000000-0000-0000-0000-000000000000}"/>
  <bookViews>
    <workbookView xWindow="0" yWindow="0" windowWidth="33600" windowHeight="21000" firstSheet="3" activeTab="12" xr2:uid="{4E95D272-6926-4611-A375-9C113975C8AA}"/>
  </bookViews>
  <sheets>
    <sheet name="Readme" sheetId="1" r:id="rId1"/>
    <sheet name="Diet items" sheetId="29" r:id="rId2"/>
    <sheet name="unfiltered-by diet item" sheetId="35" r:id="rId3"/>
    <sheet name="unfiltered- samples &gt;200 reads" sheetId="38" r:id="rId4"/>
    <sheet name="Filtered&gt;20" sheetId="39" r:id="rId5"/>
    <sheet name="Filtered&gt;100" sheetId="40" r:id="rId6"/>
    <sheet name="Filtered&gt;20prop" sheetId="41" r:id="rId7"/>
    <sheet name="Filtered&gt;100prop" sheetId="42" r:id="rId8"/>
    <sheet name="unfiltered with sample data" sheetId="43" r:id="rId9"/>
    <sheet name="Samples &gt;200 reads" sheetId="44" r:id="rId10"/>
    <sheet name="Raw dietary ASV table" sheetId="25" r:id="rId11"/>
    <sheet name="Dietary Sequences" sheetId="26" r:id="rId12"/>
    <sheet name="Graphs" sheetId="46" r:id="rId13"/>
  </sheets>
  <definedNames>
    <definedName name="_xlchart.v1.0" hidden="1">'Filtered&gt;100'!$A$3:$A$41</definedName>
    <definedName name="_xlchart.v1.1" hidden="1">'Filtered&gt;100'!$B$2</definedName>
    <definedName name="_xlchart.v1.2" hidden="1">'Filtered&gt;100'!$B$3:$B$41</definedName>
    <definedName name="_xlchart.v1.3" hidden="1">'Filtered&gt;100'!$A$3:$A$41</definedName>
    <definedName name="_xlchart.v1.4" hidden="1">'Filtered&gt;100'!$B$2</definedName>
    <definedName name="_xlchart.v1.5" hidden="1">'Filtered&gt;100'!$B$3:$B$41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42" l="1"/>
  <c r="C36" i="42" s="1"/>
  <c r="D36" i="41"/>
  <c r="C36" i="41" s="1"/>
  <c r="B36" i="42" l="1"/>
  <c r="B36" i="41"/>
  <c r="B123" i="25" l="1"/>
  <c r="B120" i="25"/>
  <c r="B32" i="25"/>
  <c r="D48" i="44"/>
  <c r="D104" i="44"/>
  <c r="D83" i="44"/>
  <c r="D67" i="44"/>
  <c r="D85" i="44"/>
  <c r="D81" i="44"/>
  <c r="D56" i="44"/>
  <c r="D60" i="44"/>
  <c r="D14" i="44"/>
  <c r="D68" i="44"/>
  <c r="D63" i="44"/>
  <c r="D86" i="44"/>
  <c r="D107" i="44"/>
  <c r="D31" i="44"/>
  <c r="D77" i="44"/>
  <c r="D112" i="44"/>
  <c r="D94" i="44"/>
  <c r="D17" i="44"/>
  <c r="D9" i="44"/>
  <c r="D34" i="44"/>
  <c r="D110" i="44"/>
  <c r="D82" i="44"/>
  <c r="D57" i="44"/>
  <c r="D52" i="44"/>
  <c r="D91" i="44"/>
  <c r="D114" i="44"/>
  <c r="D96" i="44"/>
  <c r="D102" i="44"/>
  <c r="D59" i="44"/>
  <c r="D61" i="44"/>
  <c r="D30" i="44"/>
  <c r="D79" i="44"/>
  <c r="D36" i="44"/>
  <c r="D29" i="44"/>
  <c r="D84" i="44"/>
  <c r="D4" i="44"/>
  <c r="D75" i="44"/>
  <c r="D89" i="44"/>
  <c r="D35" i="44"/>
  <c r="D106" i="44"/>
  <c r="D38" i="44"/>
  <c r="D69" i="44"/>
  <c r="D90" i="44"/>
  <c r="D27" i="44"/>
  <c r="D88" i="44"/>
  <c r="D43" i="44"/>
  <c r="D28" i="44"/>
  <c r="D46" i="44"/>
  <c r="D76" i="44"/>
  <c r="D15" i="44"/>
  <c r="D87" i="44"/>
  <c r="D100" i="44"/>
  <c r="D39" i="44"/>
  <c r="D78" i="44"/>
  <c r="D11" i="44"/>
  <c r="D24" i="44"/>
  <c r="D109" i="44"/>
  <c r="D10" i="44"/>
  <c r="D5" i="44"/>
  <c r="D74" i="44"/>
  <c r="D20" i="44"/>
  <c r="D65" i="44"/>
  <c r="D32" i="44"/>
  <c r="D50" i="44"/>
  <c r="D105" i="44"/>
  <c r="D101" i="44"/>
  <c r="D95" i="44"/>
  <c r="D49" i="44"/>
  <c r="D42" i="44"/>
  <c r="D51" i="44"/>
  <c r="D80" i="44"/>
  <c r="D99" i="44"/>
  <c r="D41" i="44"/>
  <c r="D108" i="44"/>
  <c r="D55" i="44"/>
  <c r="D37" i="44"/>
  <c r="D19" i="44"/>
  <c r="D71" i="44"/>
  <c r="D70" i="44"/>
  <c r="D93" i="44"/>
  <c r="D66" i="44"/>
  <c r="D22" i="44"/>
  <c r="D26" i="44"/>
  <c r="D16" i="44"/>
  <c r="D33" i="44"/>
  <c r="D92" i="44"/>
  <c r="D13" i="44"/>
  <c r="D25" i="44"/>
  <c r="D53" i="44"/>
  <c r="D6" i="44"/>
  <c r="D23" i="44"/>
  <c r="D111" i="44"/>
  <c r="D113" i="44"/>
  <c r="D8" i="44"/>
  <c r="D18" i="44"/>
  <c r="D97" i="44"/>
  <c r="D103" i="44"/>
  <c r="D7" i="44"/>
  <c r="D62" i="44"/>
  <c r="D40" i="44"/>
  <c r="D45" i="44"/>
  <c r="D72" i="44"/>
  <c r="D12" i="44"/>
  <c r="D47" i="44"/>
  <c r="D64" i="44"/>
  <c r="D44" i="44"/>
  <c r="D73" i="44"/>
  <c r="D58" i="44"/>
  <c r="D21" i="44"/>
  <c r="D98" i="44"/>
  <c r="D54" i="44"/>
  <c r="D158" i="43"/>
  <c r="D156" i="43"/>
  <c r="D155" i="43"/>
  <c r="D157" i="43"/>
  <c r="D159" i="43"/>
  <c r="D162" i="43"/>
  <c r="D161" i="43"/>
  <c r="D160" i="43"/>
  <c r="D163" i="43"/>
  <c r="D164" i="43"/>
  <c r="D165" i="43"/>
  <c r="D166" i="43"/>
  <c r="D167" i="43"/>
  <c r="D169" i="43"/>
  <c r="D168" i="43"/>
  <c r="D173" i="43"/>
  <c r="D171" i="43"/>
  <c r="D170" i="43"/>
  <c r="D172" i="43"/>
  <c r="D175" i="43"/>
  <c r="D174" i="43"/>
  <c r="D176" i="43"/>
  <c r="D177" i="43"/>
  <c r="D180" i="43"/>
  <c r="D181" i="43"/>
  <c r="D154" i="43"/>
  <c r="D153" i="43"/>
  <c r="D178" i="43"/>
  <c r="D179" i="43"/>
  <c r="D182" i="43"/>
  <c r="D183" i="43"/>
  <c r="D184" i="43"/>
  <c r="D152" i="43"/>
  <c r="D151" i="43"/>
  <c r="D150" i="43"/>
  <c r="D149" i="43"/>
  <c r="D148" i="43"/>
  <c r="D147" i="43"/>
  <c r="D146" i="43"/>
  <c r="D145" i="43"/>
  <c r="D144" i="43"/>
  <c r="D142" i="43"/>
  <c r="D143" i="43"/>
  <c r="D141" i="43"/>
  <c r="D140" i="43"/>
  <c r="D139" i="43"/>
  <c r="D138" i="43"/>
  <c r="D137" i="43"/>
  <c r="D136" i="43"/>
  <c r="D135" i="43"/>
  <c r="D134" i="43"/>
  <c r="D133" i="43"/>
  <c r="D132" i="43"/>
  <c r="D131" i="43"/>
  <c r="D130" i="43"/>
  <c r="D129" i="43"/>
  <c r="D128" i="43"/>
  <c r="D127" i="43"/>
  <c r="D125" i="43"/>
  <c r="D126" i="43"/>
  <c r="D124" i="43"/>
  <c r="D121" i="43"/>
  <c r="D122" i="43"/>
  <c r="D123" i="43"/>
  <c r="D120" i="43"/>
  <c r="D119" i="43"/>
  <c r="D118" i="43"/>
  <c r="D117" i="43"/>
  <c r="D116" i="43"/>
  <c r="D114" i="43"/>
  <c r="D113" i="43"/>
  <c r="D112" i="43"/>
  <c r="D111" i="43"/>
  <c r="D110" i="43"/>
  <c r="D109" i="43"/>
  <c r="D108" i="43"/>
  <c r="D107" i="43"/>
  <c r="D106" i="43"/>
  <c r="D105" i="43"/>
  <c r="D104" i="43"/>
  <c r="D103" i="43"/>
  <c r="D102" i="43"/>
  <c r="D101" i="43"/>
  <c r="D100" i="43"/>
  <c r="D99" i="43"/>
  <c r="D98" i="43"/>
  <c r="D97" i="43"/>
  <c r="D96" i="43"/>
  <c r="D95" i="43"/>
  <c r="D94" i="43"/>
  <c r="D93" i="43"/>
  <c r="D92" i="43"/>
  <c r="D91" i="43"/>
  <c r="D90" i="43"/>
  <c r="D89" i="43"/>
  <c r="D88" i="43"/>
  <c r="D87" i="43"/>
  <c r="D86" i="43"/>
  <c r="D85" i="43"/>
  <c r="D84" i="43"/>
  <c r="D83" i="43"/>
  <c r="D82" i="43"/>
  <c r="D81" i="43"/>
  <c r="D80" i="43"/>
  <c r="D79" i="43"/>
  <c r="D78" i="43"/>
  <c r="D77" i="43"/>
  <c r="D76" i="43"/>
  <c r="D74" i="43"/>
  <c r="D75" i="43"/>
  <c r="D73" i="43"/>
  <c r="D72" i="43"/>
  <c r="D71" i="43"/>
  <c r="D70" i="43"/>
  <c r="D69" i="43"/>
  <c r="D68" i="43"/>
  <c r="D67" i="43"/>
  <c r="D66" i="43"/>
  <c r="D65" i="43"/>
  <c r="D64" i="43"/>
  <c r="D63" i="43"/>
  <c r="D62" i="43"/>
  <c r="D61" i="43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29" i="42"/>
  <c r="C29" i="42" s="1"/>
  <c r="D35" i="42"/>
  <c r="C35" i="42" s="1"/>
  <c r="B35" i="42"/>
  <c r="D25" i="42"/>
  <c r="C25" i="42" s="1"/>
  <c r="B25" i="42"/>
  <c r="D41" i="42"/>
  <c r="C41" i="42" s="1"/>
  <c r="B41" i="42"/>
  <c r="D9" i="42"/>
  <c r="C9" i="42" s="1"/>
  <c r="B9" i="42"/>
  <c r="D42" i="42"/>
  <c r="C42" i="42" s="1"/>
  <c r="B42" i="42"/>
  <c r="D34" i="42"/>
  <c r="C34" i="42" s="1"/>
  <c r="B34" i="42"/>
  <c r="D13" i="42"/>
  <c r="C13" i="42" s="1"/>
  <c r="B13" i="42"/>
  <c r="D20" i="42"/>
  <c r="C20" i="42" s="1"/>
  <c r="B20" i="42"/>
  <c r="D6" i="42"/>
  <c r="C6" i="42" s="1"/>
  <c r="B6" i="42"/>
  <c r="D18" i="42"/>
  <c r="C18" i="42" s="1"/>
  <c r="B18" i="42"/>
  <c r="D21" i="42"/>
  <c r="C21" i="42" s="1"/>
  <c r="B21" i="42"/>
  <c r="D15" i="42"/>
  <c r="C15" i="42" s="1"/>
  <c r="B15" i="42"/>
  <c r="D39" i="42"/>
  <c r="C39" i="42" s="1"/>
  <c r="B39" i="42"/>
  <c r="D31" i="42"/>
  <c r="C31" i="42" s="1"/>
  <c r="B31" i="42"/>
  <c r="D38" i="42"/>
  <c r="C38" i="42"/>
  <c r="B38" i="42"/>
  <c r="D22" i="42"/>
  <c r="C22" i="42" s="1"/>
  <c r="B22" i="42"/>
  <c r="D28" i="42"/>
  <c r="C28" i="42" s="1"/>
  <c r="B28" i="42"/>
  <c r="D37" i="42"/>
  <c r="C37" i="42" s="1"/>
  <c r="B37" i="42"/>
  <c r="D11" i="42"/>
  <c r="C11" i="42" s="1"/>
  <c r="B11" i="42"/>
  <c r="D26" i="42"/>
  <c r="C26" i="42" s="1"/>
  <c r="B26" i="42"/>
  <c r="D32" i="42"/>
  <c r="C32" i="42" s="1"/>
  <c r="B32" i="42"/>
  <c r="D5" i="42"/>
  <c r="C5" i="42" s="1"/>
  <c r="B5" i="42"/>
  <c r="D23" i="42"/>
  <c r="C23" i="42" s="1"/>
  <c r="B23" i="42"/>
  <c r="D10" i="42"/>
  <c r="C10" i="42" s="1"/>
  <c r="B10" i="42"/>
  <c r="D16" i="42"/>
  <c r="C16" i="42" s="1"/>
  <c r="B16" i="42"/>
  <c r="D12" i="42"/>
  <c r="C12" i="42" s="1"/>
  <c r="B12" i="42"/>
  <c r="D40" i="42"/>
  <c r="C40" i="42" s="1"/>
  <c r="B40" i="42"/>
  <c r="D33" i="42"/>
  <c r="C33" i="42" s="1"/>
  <c r="B33" i="42"/>
  <c r="D27" i="42"/>
  <c r="C27" i="42" s="1"/>
  <c r="B27" i="42"/>
  <c r="D30" i="42"/>
  <c r="C30" i="42" s="1"/>
  <c r="B30" i="42"/>
  <c r="D17" i="42"/>
  <c r="C17" i="42" s="1"/>
  <c r="B17" i="42"/>
  <c r="D24" i="42"/>
  <c r="C24" i="42"/>
  <c r="B24" i="42"/>
  <c r="D7" i="42"/>
  <c r="C7" i="42" s="1"/>
  <c r="B7" i="42"/>
  <c r="D4" i="42"/>
  <c r="C4" i="42" s="1"/>
  <c r="B4" i="42"/>
  <c r="D14" i="42"/>
  <c r="C14" i="42" s="1"/>
  <c r="B14" i="42"/>
  <c r="D19" i="42"/>
  <c r="C19" i="42" s="1"/>
  <c r="B19" i="42"/>
  <c r="D8" i="42"/>
  <c r="C8" i="42" s="1"/>
  <c r="B8" i="42"/>
  <c r="B29" i="42"/>
  <c r="D35" i="41"/>
  <c r="C35" i="41" s="1"/>
  <c r="B35" i="41"/>
  <c r="D25" i="41"/>
  <c r="C25" i="41" s="1"/>
  <c r="B25" i="41"/>
  <c r="D41" i="41"/>
  <c r="C41" i="41" s="1"/>
  <c r="B41" i="41"/>
  <c r="D9" i="41"/>
  <c r="C9" i="41" s="1"/>
  <c r="B9" i="41"/>
  <c r="D42" i="41"/>
  <c r="C42" i="41" s="1"/>
  <c r="B42" i="41"/>
  <c r="D34" i="41"/>
  <c r="C34" i="41" s="1"/>
  <c r="B34" i="41"/>
  <c r="D13" i="41"/>
  <c r="C13" i="41" s="1"/>
  <c r="B13" i="41"/>
  <c r="D20" i="41"/>
  <c r="C20" i="41" s="1"/>
  <c r="B20" i="41"/>
  <c r="D6" i="41"/>
  <c r="C6" i="41" s="1"/>
  <c r="B6" i="41"/>
  <c r="D18" i="41"/>
  <c r="C18" i="41" s="1"/>
  <c r="B18" i="41"/>
  <c r="D21" i="41"/>
  <c r="C21" i="41" s="1"/>
  <c r="B21" i="41"/>
  <c r="D15" i="41"/>
  <c r="C15" i="41" s="1"/>
  <c r="B15" i="41"/>
  <c r="D39" i="41"/>
  <c r="C39" i="41" s="1"/>
  <c r="B39" i="41"/>
  <c r="D31" i="41"/>
  <c r="C31" i="41" s="1"/>
  <c r="B31" i="41"/>
  <c r="D38" i="41"/>
  <c r="C38" i="41" s="1"/>
  <c r="B38" i="41"/>
  <c r="D22" i="41"/>
  <c r="C22" i="41" s="1"/>
  <c r="B22" i="41"/>
  <c r="D28" i="41"/>
  <c r="C28" i="41" s="1"/>
  <c r="B28" i="41"/>
  <c r="D37" i="41"/>
  <c r="C37" i="41" s="1"/>
  <c r="B37" i="41"/>
  <c r="D11" i="41"/>
  <c r="C11" i="41" s="1"/>
  <c r="B11" i="41"/>
  <c r="D26" i="41"/>
  <c r="C26" i="41" s="1"/>
  <c r="B26" i="41"/>
  <c r="D32" i="41"/>
  <c r="C32" i="41" s="1"/>
  <c r="B32" i="41"/>
  <c r="D5" i="41"/>
  <c r="C5" i="41" s="1"/>
  <c r="B5" i="41"/>
  <c r="D23" i="41"/>
  <c r="C23" i="41" s="1"/>
  <c r="B23" i="41"/>
  <c r="D10" i="41"/>
  <c r="C10" i="41" s="1"/>
  <c r="B10" i="41"/>
  <c r="D16" i="41"/>
  <c r="C16" i="41" s="1"/>
  <c r="B16" i="41"/>
  <c r="D12" i="41"/>
  <c r="C12" i="41" s="1"/>
  <c r="B12" i="41"/>
  <c r="D40" i="41"/>
  <c r="C40" i="41" s="1"/>
  <c r="B40" i="41"/>
  <c r="D33" i="41"/>
  <c r="C33" i="41" s="1"/>
  <c r="B33" i="41"/>
  <c r="D27" i="41"/>
  <c r="C27" i="41" s="1"/>
  <c r="B27" i="41"/>
  <c r="D30" i="41"/>
  <c r="C30" i="41" s="1"/>
  <c r="B30" i="41"/>
  <c r="D17" i="41"/>
  <c r="C17" i="41" s="1"/>
  <c r="B17" i="41"/>
  <c r="D24" i="41"/>
  <c r="C24" i="41" s="1"/>
  <c r="B24" i="41"/>
  <c r="D7" i="41"/>
  <c r="C7" i="41"/>
  <c r="B7" i="41"/>
  <c r="D4" i="41"/>
  <c r="C4" i="41" s="1"/>
  <c r="B4" i="41"/>
  <c r="D14" i="41"/>
  <c r="C14" i="41" s="1"/>
  <c r="B14" i="41"/>
  <c r="D19" i="41"/>
  <c r="C19" i="41" s="1"/>
  <c r="B19" i="41"/>
  <c r="D8" i="41"/>
  <c r="C8" i="41" s="1"/>
  <c r="B8" i="41"/>
  <c r="B29" i="41"/>
  <c r="D29" i="41"/>
  <c r="C29" i="41" s="1"/>
  <c r="DE1" i="40"/>
  <c r="CY1" i="40"/>
  <c r="CS1" i="40"/>
  <c r="CM1" i="40"/>
  <c r="CG1" i="40"/>
  <c r="CA1" i="40"/>
  <c r="BU1" i="40"/>
  <c r="BO1" i="40"/>
  <c r="BI1" i="40"/>
  <c r="BC1" i="40"/>
  <c r="AW1" i="40"/>
  <c r="AQ1" i="40"/>
  <c r="AK1" i="40"/>
  <c r="AE1" i="40"/>
  <c r="Y1" i="40"/>
  <c r="S1" i="40"/>
  <c r="M1" i="40"/>
  <c r="G1" i="40"/>
  <c r="GA1" i="40"/>
  <c r="FZ1" i="40"/>
  <c r="FY1" i="40"/>
  <c r="FX1" i="40"/>
  <c r="FW1" i="40"/>
  <c r="FV1" i="40"/>
  <c r="FU1" i="40"/>
  <c r="FT1" i="40"/>
  <c r="FS1" i="40"/>
  <c r="FR1" i="40"/>
  <c r="FQ1" i="40"/>
  <c r="FP1" i="40"/>
  <c r="FO1" i="40"/>
  <c r="FN1" i="40"/>
  <c r="FM1" i="40"/>
  <c r="FL1" i="40"/>
  <c r="FK1" i="40"/>
  <c r="FJ1" i="40"/>
  <c r="FI1" i="40"/>
  <c r="FH1" i="40"/>
  <c r="FG1" i="40"/>
  <c r="FF1" i="40"/>
  <c r="FE1" i="40"/>
  <c r="FD1" i="40"/>
  <c r="FC1" i="40"/>
  <c r="FB1" i="40"/>
  <c r="FA1" i="40"/>
  <c r="EZ1" i="40"/>
  <c r="EY1" i="40"/>
  <c r="EX1" i="40"/>
  <c r="EW1" i="40"/>
  <c r="EV1" i="40"/>
  <c r="EU1" i="40"/>
  <c r="ET1" i="40"/>
  <c r="ES1" i="40"/>
  <c r="ER1" i="40"/>
  <c r="EQ1" i="40"/>
  <c r="EP1" i="40"/>
  <c r="EO1" i="40"/>
  <c r="EN1" i="40"/>
  <c r="EM1" i="40"/>
  <c r="EL1" i="40"/>
  <c r="EK1" i="40"/>
  <c r="EJ1" i="40"/>
  <c r="EI1" i="40"/>
  <c r="EH1" i="40"/>
  <c r="EG1" i="40"/>
  <c r="EF1" i="40"/>
  <c r="EE1" i="40"/>
  <c r="ED1" i="40"/>
  <c r="EC1" i="40"/>
  <c r="EB1" i="40"/>
  <c r="EA1" i="40"/>
  <c r="DZ1" i="40"/>
  <c r="DY1" i="40"/>
  <c r="DX1" i="40"/>
  <c r="DW1" i="40"/>
  <c r="DV1" i="40"/>
  <c r="DU1" i="40"/>
  <c r="DT1" i="40"/>
  <c r="DS1" i="40"/>
  <c r="DR1" i="40"/>
  <c r="DQ1" i="40"/>
  <c r="DP1" i="40"/>
  <c r="DO1" i="40"/>
  <c r="DN1" i="40"/>
  <c r="DM1" i="40"/>
  <c r="DL1" i="40"/>
  <c r="DK1" i="40"/>
  <c r="DI1" i="40"/>
  <c r="DH1" i="40"/>
  <c r="DG1" i="40"/>
  <c r="DF1" i="40"/>
  <c r="DD1" i="40"/>
  <c r="DC1" i="40"/>
  <c r="DB1" i="40"/>
  <c r="DA1" i="40"/>
  <c r="CZ1" i="40"/>
  <c r="CX1" i="40"/>
  <c r="CW1" i="40"/>
  <c r="CV1" i="40"/>
  <c r="CU1" i="40"/>
  <c r="CT1" i="40"/>
  <c r="CR1" i="40"/>
  <c r="CQ1" i="40"/>
  <c r="CP1" i="40"/>
  <c r="CO1" i="40"/>
  <c r="CN1" i="40"/>
  <c r="CL1" i="40"/>
  <c r="CK1" i="40"/>
  <c r="CJ1" i="40"/>
  <c r="CI1" i="40"/>
  <c r="CH1" i="40"/>
  <c r="CF1" i="40"/>
  <c r="CE1" i="40"/>
  <c r="CD1" i="40"/>
  <c r="CC1" i="40"/>
  <c r="CB1" i="40"/>
  <c r="BZ1" i="40"/>
  <c r="BY1" i="40"/>
  <c r="BX1" i="40"/>
  <c r="BW1" i="40"/>
  <c r="BV1" i="40"/>
  <c r="BT1" i="40"/>
  <c r="BS1" i="40"/>
  <c r="BR1" i="40"/>
  <c r="BQ1" i="40"/>
  <c r="BP1" i="40"/>
  <c r="BN1" i="40"/>
  <c r="BM1" i="40"/>
  <c r="BL1" i="40"/>
  <c r="BK1" i="40"/>
  <c r="BJ1" i="40"/>
  <c r="BH1" i="40"/>
  <c r="BG1" i="40"/>
  <c r="BF1" i="40"/>
  <c r="BE1" i="40"/>
  <c r="BD1" i="40"/>
  <c r="BB1" i="40"/>
  <c r="BA1" i="40"/>
  <c r="AZ1" i="40"/>
  <c r="AY1" i="40"/>
  <c r="AX1" i="40"/>
  <c r="AV1" i="40"/>
  <c r="AU1" i="40"/>
  <c r="AT1" i="40"/>
  <c r="AS1" i="40"/>
  <c r="AR1" i="40"/>
  <c r="AP1" i="40"/>
  <c r="AO1" i="40"/>
  <c r="AN1" i="40"/>
  <c r="AM1" i="40"/>
  <c r="AL1" i="40"/>
  <c r="AJ1" i="40"/>
  <c r="AI1" i="40"/>
  <c r="AH1" i="40"/>
  <c r="AG1" i="40"/>
  <c r="AF1" i="40"/>
  <c r="AD1" i="40"/>
  <c r="AC1" i="40"/>
  <c r="AB1" i="40"/>
  <c r="AA1" i="40"/>
  <c r="Z1" i="40"/>
  <c r="X1" i="40"/>
  <c r="W1" i="40"/>
  <c r="V1" i="40"/>
  <c r="U1" i="40"/>
  <c r="T1" i="40"/>
  <c r="R1" i="40"/>
  <c r="Q1" i="40"/>
  <c r="P1" i="40"/>
  <c r="O1" i="40"/>
  <c r="N1" i="40"/>
  <c r="L1" i="40"/>
  <c r="K1" i="40"/>
  <c r="J1" i="40"/>
  <c r="I1" i="40"/>
  <c r="H1" i="40"/>
  <c r="F1" i="40"/>
  <c r="E1" i="40"/>
  <c r="D1" i="40"/>
  <c r="C1" i="40"/>
  <c r="DF1" i="39"/>
  <c r="DE1" i="39"/>
  <c r="DD1" i="39"/>
  <c r="CZ1" i="39"/>
  <c r="CY1" i="39"/>
  <c r="CX1" i="39"/>
  <c r="CT1" i="39"/>
  <c r="CS1" i="39"/>
  <c r="CR1" i="39"/>
  <c r="CN1" i="39"/>
  <c r="CM1" i="39"/>
  <c r="CL1" i="39"/>
  <c r="CH1" i="39"/>
  <c r="CG1" i="39"/>
  <c r="CF1" i="39"/>
  <c r="CB1" i="39"/>
  <c r="CA1" i="39"/>
  <c r="BZ1" i="39"/>
  <c r="BV1" i="39"/>
  <c r="BU1" i="39"/>
  <c r="BT1" i="39"/>
  <c r="BP1" i="39"/>
  <c r="BO1" i="39"/>
  <c r="BN1" i="39"/>
  <c r="BJ1" i="39"/>
  <c r="BI1" i="39"/>
  <c r="BH1" i="39"/>
  <c r="BD1" i="39"/>
  <c r="BC1" i="39"/>
  <c r="BB1" i="39"/>
  <c r="AX1" i="39"/>
  <c r="AW1" i="39"/>
  <c r="AV1" i="39"/>
  <c r="AR1" i="39"/>
  <c r="AQ1" i="39"/>
  <c r="AP1" i="39"/>
  <c r="AL1" i="39"/>
  <c r="AK1" i="39"/>
  <c r="AJ1" i="39"/>
  <c r="AF1" i="39"/>
  <c r="AE1" i="39"/>
  <c r="AD1" i="39"/>
  <c r="Z1" i="39"/>
  <c r="Y1" i="39"/>
  <c r="X1" i="39"/>
  <c r="T1" i="39"/>
  <c r="S1" i="39"/>
  <c r="R1" i="39"/>
  <c r="N1" i="39"/>
  <c r="M1" i="39"/>
  <c r="L1" i="39"/>
  <c r="H1" i="39"/>
  <c r="G1" i="39"/>
  <c r="F1" i="39"/>
  <c r="GA1" i="39"/>
  <c r="FZ1" i="39"/>
  <c r="FY1" i="39"/>
  <c r="FX1" i="39"/>
  <c r="FW1" i="39"/>
  <c r="FV1" i="39"/>
  <c r="FU1" i="39"/>
  <c r="FT1" i="39"/>
  <c r="FS1" i="39"/>
  <c r="FR1" i="39"/>
  <c r="FQ1" i="39"/>
  <c r="FP1" i="39"/>
  <c r="FO1" i="39"/>
  <c r="FN1" i="39"/>
  <c r="FM1" i="39"/>
  <c r="FL1" i="39"/>
  <c r="FK1" i="39"/>
  <c r="FJ1" i="39"/>
  <c r="FI1" i="39"/>
  <c r="FH1" i="39"/>
  <c r="FG1" i="39"/>
  <c r="FF1" i="39"/>
  <c r="FE1" i="39"/>
  <c r="FD1" i="39"/>
  <c r="FC1" i="39"/>
  <c r="FB1" i="39"/>
  <c r="FA1" i="39"/>
  <c r="EZ1" i="39"/>
  <c r="EY1" i="39"/>
  <c r="EX1" i="39"/>
  <c r="EW1" i="39"/>
  <c r="EV1" i="39"/>
  <c r="EU1" i="39"/>
  <c r="ET1" i="39"/>
  <c r="ES1" i="39"/>
  <c r="ER1" i="39"/>
  <c r="EQ1" i="39"/>
  <c r="EP1" i="39"/>
  <c r="EO1" i="39"/>
  <c r="EN1" i="39"/>
  <c r="EM1" i="39"/>
  <c r="EL1" i="39"/>
  <c r="EK1" i="39"/>
  <c r="EJ1" i="39"/>
  <c r="EI1" i="39"/>
  <c r="EH1" i="39"/>
  <c r="EG1" i="39"/>
  <c r="EF1" i="39"/>
  <c r="EE1" i="39"/>
  <c r="ED1" i="39"/>
  <c r="EC1" i="39"/>
  <c r="EB1" i="39"/>
  <c r="EA1" i="39"/>
  <c r="DZ1" i="39"/>
  <c r="DY1" i="39"/>
  <c r="DX1" i="39"/>
  <c r="DW1" i="39"/>
  <c r="DV1" i="39"/>
  <c r="DU1" i="39"/>
  <c r="DT1" i="39"/>
  <c r="DS1" i="39"/>
  <c r="DR1" i="39"/>
  <c r="DQ1" i="39"/>
  <c r="DP1" i="39"/>
  <c r="DO1" i="39"/>
  <c r="DN1" i="39"/>
  <c r="DM1" i="39"/>
  <c r="DL1" i="39"/>
  <c r="DK1" i="39"/>
  <c r="DI1" i="39"/>
  <c r="DH1" i="39"/>
  <c r="DG1" i="39"/>
  <c r="DC1" i="39"/>
  <c r="DB1" i="39"/>
  <c r="DA1" i="39"/>
  <c r="CW1" i="39"/>
  <c r="CV1" i="39"/>
  <c r="CU1" i="39"/>
  <c r="CQ1" i="39"/>
  <c r="CP1" i="39"/>
  <c r="CO1" i="39"/>
  <c r="CK1" i="39"/>
  <c r="CJ1" i="39"/>
  <c r="CI1" i="39"/>
  <c r="CE1" i="39"/>
  <c r="CD1" i="39"/>
  <c r="CC1" i="39"/>
  <c r="BY1" i="39"/>
  <c r="BX1" i="39"/>
  <c r="BW1" i="39"/>
  <c r="BS1" i="39"/>
  <c r="BR1" i="39"/>
  <c r="BQ1" i="39"/>
  <c r="BM1" i="39"/>
  <c r="BL1" i="39"/>
  <c r="BK1" i="39"/>
  <c r="BG1" i="39"/>
  <c r="BF1" i="39"/>
  <c r="BE1" i="39"/>
  <c r="BA1" i="39"/>
  <c r="AZ1" i="39"/>
  <c r="AY1" i="39"/>
  <c r="AU1" i="39"/>
  <c r="AT1" i="39"/>
  <c r="AS1" i="39"/>
  <c r="AO1" i="39"/>
  <c r="AN1" i="39"/>
  <c r="AM1" i="39"/>
  <c r="AI1" i="39"/>
  <c r="AH1" i="39"/>
  <c r="AG1" i="39"/>
  <c r="AC1" i="39"/>
  <c r="AB1" i="39"/>
  <c r="AA1" i="39"/>
  <c r="W1" i="39"/>
  <c r="V1" i="39"/>
  <c r="U1" i="39"/>
  <c r="Q1" i="39"/>
  <c r="P1" i="39"/>
  <c r="O1" i="39"/>
  <c r="K1" i="39"/>
  <c r="J1" i="39"/>
  <c r="I1" i="39"/>
  <c r="E1" i="39"/>
  <c r="D1" i="39"/>
  <c r="C1" i="39"/>
  <c r="GA1" i="38"/>
  <c r="FZ1" i="38"/>
  <c r="FY1" i="38"/>
  <c r="FX1" i="38"/>
  <c r="FW1" i="38"/>
  <c r="FV1" i="38"/>
  <c r="FU1" i="38"/>
  <c r="FT1" i="38"/>
  <c r="FS1" i="38"/>
  <c r="FR1" i="38"/>
  <c r="FQ1" i="38"/>
  <c r="FP1" i="38"/>
  <c r="FO1" i="38"/>
  <c r="FN1" i="38"/>
  <c r="FM1" i="38"/>
  <c r="FL1" i="38"/>
  <c r="FK1" i="38"/>
  <c r="FJ1" i="38"/>
  <c r="FI1" i="38"/>
  <c r="FH1" i="38"/>
  <c r="FG1" i="38"/>
  <c r="FF1" i="38"/>
  <c r="FE1" i="38"/>
  <c r="FD1" i="38"/>
  <c r="FC1" i="38"/>
  <c r="FB1" i="38"/>
  <c r="FA1" i="38"/>
  <c r="EZ1" i="38"/>
  <c r="EY1" i="38"/>
  <c r="EX1" i="38"/>
  <c r="EW1" i="38"/>
  <c r="EV1" i="38"/>
  <c r="EU1" i="38"/>
  <c r="ET1" i="38"/>
  <c r="ES1" i="38"/>
  <c r="ER1" i="38"/>
  <c r="EQ1" i="38"/>
  <c r="EP1" i="38"/>
  <c r="EO1" i="38"/>
  <c r="EN1" i="38"/>
  <c r="EM1" i="38"/>
  <c r="EL1" i="38"/>
  <c r="EK1" i="38"/>
  <c r="EJ1" i="38"/>
  <c r="EI1" i="38"/>
  <c r="EH1" i="38"/>
  <c r="EG1" i="38"/>
  <c r="EF1" i="38"/>
  <c r="EE1" i="38"/>
  <c r="ED1" i="38"/>
  <c r="EC1" i="38"/>
  <c r="EB1" i="38"/>
  <c r="EA1" i="38"/>
  <c r="DZ1" i="38"/>
  <c r="DY1" i="38"/>
  <c r="DX1" i="38"/>
  <c r="DW1" i="38"/>
  <c r="DV1" i="38"/>
  <c r="DU1" i="38"/>
  <c r="DT1" i="38"/>
  <c r="DS1" i="38"/>
  <c r="DR1" i="38"/>
  <c r="DQ1" i="38"/>
  <c r="DP1" i="38"/>
  <c r="DO1" i="38"/>
  <c r="DN1" i="38"/>
  <c r="DM1" i="38"/>
  <c r="DL1" i="38"/>
  <c r="DK1" i="38"/>
  <c r="DI1" i="38"/>
  <c r="DH1" i="38"/>
  <c r="DG1" i="38"/>
  <c r="DF1" i="38"/>
  <c r="DE1" i="38"/>
  <c r="DD1" i="38"/>
  <c r="DC1" i="38"/>
  <c r="DB1" i="38"/>
  <c r="DA1" i="38"/>
  <c r="CZ1" i="38"/>
  <c r="CY1" i="38"/>
  <c r="CX1" i="38"/>
  <c r="CW1" i="38"/>
  <c r="CV1" i="38"/>
  <c r="CU1" i="38"/>
  <c r="CT1" i="38"/>
  <c r="CS1" i="38"/>
  <c r="CR1" i="38"/>
  <c r="CQ1" i="38"/>
  <c r="CP1" i="38"/>
  <c r="CO1" i="38"/>
  <c r="CN1" i="38"/>
  <c r="CM1" i="38"/>
  <c r="CL1" i="38"/>
  <c r="CK1" i="38"/>
  <c r="CJ1" i="38"/>
  <c r="CI1" i="38"/>
  <c r="CH1" i="38"/>
  <c r="CG1" i="38"/>
  <c r="CF1" i="38"/>
  <c r="CE1" i="38"/>
  <c r="CD1" i="38"/>
  <c r="CC1" i="38"/>
  <c r="CB1" i="38"/>
  <c r="CA1" i="38"/>
  <c r="BZ1" i="38"/>
  <c r="BY1" i="38"/>
  <c r="BX1" i="38"/>
  <c r="BW1" i="38"/>
  <c r="BV1" i="38"/>
  <c r="BU1" i="38"/>
  <c r="BT1" i="38"/>
  <c r="BS1" i="38"/>
  <c r="BR1" i="38"/>
  <c r="BQ1" i="38"/>
  <c r="BP1" i="38"/>
  <c r="BO1" i="38"/>
  <c r="BN1" i="38"/>
  <c r="BM1" i="38"/>
  <c r="BL1" i="38"/>
  <c r="BK1" i="38"/>
  <c r="BJ1" i="38"/>
  <c r="BI1" i="38"/>
  <c r="BH1" i="38"/>
  <c r="BG1" i="38"/>
  <c r="BF1" i="38"/>
  <c r="BE1" i="38"/>
  <c r="BD1" i="38"/>
  <c r="BC1" i="38"/>
  <c r="BB1" i="38"/>
  <c r="BA1" i="38"/>
  <c r="AZ1" i="38"/>
  <c r="AY1" i="38"/>
  <c r="AX1" i="38"/>
  <c r="AW1" i="38"/>
  <c r="AV1" i="38"/>
  <c r="AU1" i="38"/>
  <c r="AT1" i="38"/>
  <c r="AS1" i="38"/>
  <c r="AR1" i="38"/>
  <c r="AQ1" i="38"/>
  <c r="AP1" i="38"/>
  <c r="AO1" i="38"/>
  <c r="AN1" i="38"/>
  <c r="AM1" i="38"/>
  <c r="AL1" i="38"/>
  <c r="AK1" i="38"/>
  <c r="AJ1" i="38"/>
  <c r="AI1" i="38"/>
  <c r="AH1" i="38"/>
  <c r="AG1" i="38"/>
  <c r="AF1" i="38"/>
  <c r="AE1" i="38"/>
  <c r="AD1" i="38"/>
  <c r="AC1" i="38"/>
  <c r="AB1" i="38"/>
  <c r="AA1" i="38"/>
  <c r="Z1" i="38"/>
  <c r="Y1" i="38"/>
  <c r="X1" i="38"/>
  <c r="W1" i="38"/>
  <c r="V1" i="38"/>
  <c r="U1" i="38"/>
  <c r="T1" i="38"/>
  <c r="S1" i="38"/>
  <c r="R1" i="38"/>
  <c r="Q1" i="38"/>
  <c r="P1" i="38"/>
  <c r="O1" i="38"/>
  <c r="N1" i="38"/>
  <c r="M1" i="38"/>
  <c r="L1" i="38"/>
  <c r="K1" i="38"/>
  <c r="J1" i="38"/>
  <c r="I1" i="38"/>
  <c r="H1" i="38"/>
  <c r="G1" i="38"/>
  <c r="F1" i="38"/>
  <c r="E1" i="38"/>
  <c r="D1" i="38"/>
  <c r="C1" i="38"/>
  <c r="B152" i="25" l="1"/>
  <c r="B151" i="25"/>
  <c r="B150" i="25"/>
  <c r="B149" i="25"/>
  <c r="B148" i="25"/>
  <c r="B147" i="25"/>
  <c r="B102" i="25"/>
  <c r="B146" i="25"/>
  <c r="B114" i="25"/>
  <c r="B111" i="25"/>
  <c r="B101" i="25"/>
  <c r="B95" i="25"/>
  <c r="B145" i="25"/>
  <c r="B141" i="25"/>
  <c r="B144" i="25"/>
  <c r="B140" i="25"/>
  <c r="B139" i="25"/>
  <c r="B138" i="25"/>
  <c r="B143" i="25"/>
  <c r="B142" i="25"/>
  <c r="B137" i="25"/>
  <c r="B100" i="25"/>
  <c r="B136" i="25"/>
  <c r="B135" i="25"/>
  <c r="B134" i="25"/>
  <c r="B133" i="25"/>
  <c r="B132" i="25"/>
  <c r="B131" i="25"/>
  <c r="B130" i="25"/>
  <c r="B129" i="25"/>
  <c r="B128" i="25"/>
  <c r="B127" i="25"/>
  <c r="B126" i="25"/>
  <c r="B125" i="25"/>
  <c r="B124" i="25"/>
  <c r="B122" i="25"/>
  <c r="B121" i="25"/>
  <c r="B119" i="25"/>
  <c r="B118" i="25"/>
  <c r="B117" i="25"/>
  <c r="B116" i="25"/>
  <c r="B115" i="25"/>
  <c r="B113" i="25"/>
  <c r="B112" i="25"/>
  <c r="B110" i="25"/>
  <c r="B109" i="25"/>
  <c r="B108" i="25"/>
  <c r="B107" i="25"/>
  <c r="B106" i="25"/>
  <c r="B105" i="25"/>
  <c r="B104" i="25"/>
  <c r="B103" i="25"/>
  <c r="B94" i="25"/>
  <c r="B93" i="25"/>
  <c r="B92" i="25"/>
  <c r="B91" i="25"/>
  <c r="B90" i="25"/>
  <c r="B89" i="25"/>
  <c r="B88" i="25"/>
  <c r="B87" i="25"/>
  <c r="B86" i="25"/>
  <c r="B85" i="25"/>
  <c r="B84" i="25"/>
  <c r="B83" i="25"/>
  <c r="B82" i="25"/>
  <c r="B80" i="25"/>
  <c r="B79" i="25"/>
  <c r="B78" i="25"/>
  <c r="B81" i="25"/>
  <c r="B73" i="25"/>
  <c r="B75" i="25"/>
  <c r="B72" i="25"/>
  <c r="B74" i="25"/>
  <c r="B77" i="25"/>
  <c r="B76" i="25"/>
  <c r="B71" i="25"/>
  <c r="B70" i="25"/>
  <c r="B69" i="25"/>
  <c r="B68" i="25"/>
  <c r="B67" i="25"/>
  <c r="B66" i="25"/>
  <c r="B65" i="25"/>
  <c r="B64" i="25"/>
  <c r="B63" i="25"/>
  <c r="B97" i="25"/>
  <c r="B96" i="25"/>
  <c r="B62" i="25"/>
  <c r="B61" i="25"/>
  <c r="B60" i="25"/>
  <c r="B59" i="25"/>
  <c r="B58" i="25"/>
  <c r="B57" i="25"/>
  <c r="B56" i="25"/>
  <c r="B55" i="25"/>
  <c r="B54" i="25"/>
  <c r="B53" i="25"/>
  <c r="B52" i="25"/>
  <c r="B51" i="25"/>
  <c r="B50" i="25"/>
  <c r="B49" i="25"/>
  <c r="B48" i="25"/>
  <c r="B47" i="25"/>
  <c r="B46" i="25"/>
  <c r="B45" i="25"/>
  <c r="B44" i="25"/>
  <c r="B43" i="25"/>
  <c r="B99" i="25"/>
  <c r="B98" i="25"/>
  <c r="B40" i="25"/>
  <c r="B39" i="25"/>
  <c r="B38" i="25"/>
  <c r="B37" i="25"/>
  <c r="B36" i="25"/>
  <c r="B42" i="25"/>
  <c r="B35" i="25"/>
  <c r="B34" i="25"/>
  <c r="B41" i="25"/>
  <c r="B33" i="25"/>
  <c r="B31" i="25"/>
  <c r="B30" i="25"/>
  <c r="B29" i="25"/>
  <c r="B28" i="25"/>
  <c r="B27" i="25"/>
  <c r="B26" i="25"/>
  <c r="B10" i="25"/>
  <c r="B25" i="25"/>
  <c r="B9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8" i="25"/>
  <c r="B11" i="25"/>
  <c r="B7" i="25"/>
  <c r="B6" i="25"/>
</calcChain>
</file>

<file path=xl/sharedStrings.xml><?xml version="1.0" encoding="utf-8"?>
<sst xmlns="http://schemas.openxmlformats.org/spreadsheetml/2006/main" count="5925" uniqueCount="1336">
  <si>
    <t>S22-4574</t>
  </si>
  <si>
    <t>S22-4575</t>
  </si>
  <si>
    <t>S22-4576</t>
  </si>
  <si>
    <t>S22-4577</t>
  </si>
  <si>
    <t>S22-4578</t>
  </si>
  <si>
    <t>S22-4579</t>
  </si>
  <si>
    <t>S22-4580</t>
  </si>
  <si>
    <t>S22-4581</t>
  </si>
  <si>
    <t>S22-4582</t>
  </si>
  <si>
    <t>S22-4583</t>
  </si>
  <si>
    <t>S22-4586</t>
  </si>
  <si>
    <t>S22-4587</t>
  </si>
  <si>
    <t>S22-4588</t>
  </si>
  <si>
    <t>S22-4589</t>
  </si>
  <si>
    <t>S22-4591</t>
  </si>
  <si>
    <t>S22-4595</t>
  </si>
  <si>
    <t>S22-4598</t>
  </si>
  <si>
    <t>S22-4599</t>
  </si>
  <si>
    <t>S22-4600</t>
  </si>
  <si>
    <t>S22-4601</t>
  </si>
  <si>
    <t>S22-4602</t>
  </si>
  <si>
    <t>S22-4603</t>
  </si>
  <si>
    <t>S22-4604</t>
  </si>
  <si>
    <t>S22-4605</t>
  </si>
  <si>
    <t>S22-4606</t>
  </si>
  <si>
    <t>S22-4607</t>
  </si>
  <si>
    <t>S22-4608</t>
  </si>
  <si>
    <t>S22-4609</t>
  </si>
  <si>
    <t>S22-4611</t>
  </si>
  <si>
    <t>S22-4612</t>
  </si>
  <si>
    <t>S22-4613</t>
  </si>
  <si>
    <t>S22-4615</t>
  </si>
  <si>
    <t>S22-4616</t>
  </si>
  <si>
    <t>S22-4617</t>
  </si>
  <si>
    <t>S22-4619</t>
  </si>
  <si>
    <t>S22-4621</t>
  </si>
  <si>
    <t>S22-4622</t>
  </si>
  <si>
    <t>S22-4623</t>
  </si>
  <si>
    <t>S22-4624</t>
  </si>
  <si>
    <t>S22-4625</t>
  </si>
  <si>
    <t>S22-4626</t>
  </si>
  <si>
    <t>S22-4627</t>
  </si>
  <si>
    <t>S22-4628</t>
  </si>
  <si>
    <t>S22-4629</t>
  </si>
  <si>
    <t>S22-4630</t>
  </si>
  <si>
    <t>S22-4631</t>
  </si>
  <si>
    <t>S22-4632</t>
  </si>
  <si>
    <t>S22-4633</t>
  </si>
  <si>
    <t>S22-4634</t>
  </si>
  <si>
    <t>S22-4635</t>
  </si>
  <si>
    <t>S22-4636</t>
  </si>
  <si>
    <t>S22-4638</t>
  </si>
  <si>
    <t>S22-4639</t>
  </si>
  <si>
    <t>S22-4640</t>
  </si>
  <si>
    <t>S22-4641</t>
  </si>
  <si>
    <t>S22-4642</t>
  </si>
  <si>
    <t>S22-4643</t>
  </si>
  <si>
    <t>S22-4644</t>
  </si>
  <si>
    <t>S22-4645</t>
  </si>
  <si>
    <t>S22-4646</t>
  </si>
  <si>
    <t>S22-4647</t>
  </si>
  <si>
    <t>S22-4648</t>
  </si>
  <si>
    <t>S22-4649</t>
  </si>
  <si>
    <t>S22-4650</t>
  </si>
  <si>
    <t>S22-4651</t>
  </si>
  <si>
    <t>S22-4652</t>
  </si>
  <si>
    <t>S22-4653</t>
  </si>
  <si>
    <t>S22-4654</t>
  </si>
  <si>
    <t>S22-4655</t>
  </si>
  <si>
    <t>S22-4658</t>
  </si>
  <si>
    <t>S22-4659</t>
  </si>
  <si>
    <t>S22-4660</t>
  </si>
  <si>
    <t>S22-4661</t>
  </si>
  <si>
    <t>S22-4662</t>
  </si>
  <si>
    <t>S22-4663</t>
  </si>
  <si>
    <t>S22-4664</t>
  </si>
  <si>
    <t>S22-4665</t>
  </si>
  <si>
    <t>S22-4666</t>
  </si>
  <si>
    <t>S22-4667</t>
  </si>
  <si>
    <t>S22-4668</t>
  </si>
  <si>
    <t>S22-4669</t>
  </si>
  <si>
    <t>S22-4670</t>
  </si>
  <si>
    <t>S22-4671</t>
  </si>
  <si>
    <t>S22-4672</t>
  </si>
  <si>
    <t>S22-4673</t>
  </si>
  <si>
    <t>S22-4674</t>
  </si>
  <si>
    <t>S22-4675</t>
  </si>
  <si>
    <t>S22-4676</t>
  </si>
  <si>
    <t>S22-4677</t>
  </si>
  <si>
    <t>S22-4678</t>
  </si>
  <si>
    <t>S22-4680</t>
  </si>
  <si>
    <t>S22-4681</t>
  </si>
  <si>
    <t>S22-4683</t>
  </si>
  <si>
    <t>S22-4685</t>
  </si>
  <si>
    <t>S22-4686</t>
  </si>
  <si>
    <t>S22-4687</t>
  </si>
  <si>
    <t>S22-4688</t>
  </si>
  <si>
    <t>S22-4689</t>
  </si>
  <si>
    <t>S22-4691</t>
  </si>
  <si>
    <t>S22-4692</t>
  </si>
  <si>
    <t>S22-4693</t>
  </si>
  <si>
    <t>S22-4694</t>
  </si>
  <si>
    <t>S22-4695</t>
  </si>
  <si>
    <t>S22-4696</t>
  </si>
  <si>
    <t>S22-4697</t>
  </si>
  <si>
    <t>S22-4698</t>
  </si>
  <si>
    <t>S22-4699</t>
  </si>
  <si>
    <t>S22-4700</t>
  </si>
  <si>
    <t>S22-4701</t>
  </si>
  <si>
    <t>S22-4702</t>
  </si>
  <si>
    <t>S22-4703</t>
  </si>
  <si>
    <t>S22-4704</t>
  </si>
  <si>
    <t>S22-4705</t>
  </si>
  <si>
    <t>S22-4706</t>
  </si>
  <si>
    <t>S22-4707</t>
  </si>
  <si>
    <t>S22-4708</t>
  </si>
  <si>
    <t>S22-4710</t>
  </si>
  <si>
    <t>S22-4711</t>
  </si>
  <si>
    <t>S22-4712</t>
  </si>
  <si>
    <t>S22-4714</t>
  </si>
  <si>
    <t>S22-4715</t>
  </si>
  <si>
    <t>S22-4717</t>
  </si>
  <si>
    <t>S22-4718</t>
  </si>
  <si>
    <t>S22-4719</t>
  </si>
  <si>
    <t>S22-4720</t>
  </si>
  <si>
    <t>S22-4722</t>
  </si>
  <si>
    <t>S22-4723</t>
  </si>
  <si>
    <t>S22-4724</t>
  </si>
  <si>
    <t>S22-4725</t>
  </si>
  <si>
    <t>S22-4726</t>
  </si>
  <si>
    <t>S22-4727</t>
  </si>
  <si>
    <t>S22-4728</t>
  </si>
  <si>
    <t>S22-4729</t>
  </si>
  <si>
    <t>S22-4731</t>
  </si>
  <si>
    <t>S22-4732</t>
  </si>
  <si>
    <t>S22-4733</t>
  </si>
  <si>
    <t>S22-4734</t>
  </si>
  <si>
    <t>S22-4735</t>
  </si>
  <si>
    <t>S22-4736</t>
  </si>
  <si>
    <t>S22-4737</t>
  </si>
  <si>
    <t>S22-4738</t>
  </si>
  <si>
    <t>S22-4739</t>
  </si>
  <si>
    <t>S22-4740</t>
  </si>
  <si>
    <t>S22-4741</t>
  </si>
  <si>
    <t>S22-4742</t>
  </si>
  <si>
    <t>S22-4743</t>
  </si>
  <si>
    <t>S22-4744</t>
  </si>
  <si>
    <t>S22-4745</t>
  </si>
  <si>
    <t>S22-4746</t>
  </si>
  <si>
    <t>S22-4747</t>
  </si>
  <si>
    <t>S22-4748</t>
  </si>
  <si>
    <t>S22-4749</t>
  </si>
  <si>
    <t>S22-4750</t>
  </si>
  <si>
    <t>S22-4751</t>
  </si>
  <si>
    <t>S22-4752</t>
  </si>
  <si>
    <t>S22-4753</t>
  </si>
  <si>
    <t>S22-4754</t>
  </si>
  <si>
    <t>S22-4755</t>
  </si>
  <si>
    <t>S22-4756</t>
  </si>
  <si>
    <t>S22-4757</t>
  </si>
  <si>
    <t>S22-4758</t>
  </si>
  <si>
    <t>S22-4759</t>
  </si>
  <si>
    <t>S22-4760</t>
  </si>
  <si>
    <t>S22-4761</t>
  </si>
  <si>
    <t>S22-4762</t>
  </si>
  <si>
    <t>S22-4763</t>
  </si>
  <si>
    <t>S22-4764</t>
  </si>
  <si>
    <t>S22-4765</t>
  </si>
  <si>
    <t>S22-4766</t>
  </si>
  <si>
    <t>S22-4767</t>
  </si>
  <si>
    <t>raccoon</t>
  </si>
  <si>
    <t>black-tailed deer</t>
  </si>
  <si>
    <t>harbor seal</t>
  </si>
  <si>
    <t>elk</t>
  </si>
  <si>
    <t>Pacific herring</t>
  </si>
  <si>
    <t>greylag goose</t>
  </si>
  <si>
    <t>American beaver</t>
  </si>
  <si>
    <t>unk vole</t>
  </si>
  <si>
    <t>chicken</t>
  </si>
  <si>
    <t>gray whale</t>
  </si>
  <si>
    <t>California sea lion</t>
  </si>
  <si>
    <t>moose</t>
  </si>
  <si>
    <t>American mink</t>
  </si>
  <si>
    <t>Ruffed grouse</t>
  </si>
  <si>
    <t>Veery</t>
  </si>
  <si>
    <t>Pacific staghorn sculpin</t>
  </si>
  <si>
    <t>cattle</t>
  </si>
  <si>
    <t>turkey</t>
  </si>
  <si>
    <t>lingcod</t>
  </si>
  <si>
    <t>pig</t>
  </si>
  <si>
    <t>Japanese thrush</t>
  </si>
  <si>
    <t>flounder</t>
  </si>
  <si>
    <t>kelp greenling</t>
  </si>
  <si>
    <t>gull (Larus sp)</t>
  </si>
  <si>
    <t>American red squirrel</t>
  </si>
  <si>
    <t>house cat</t>
  </si>
  <si>
    <t>chinook salmon</t>
  </si>
  <si>
    <t>river otter</t>
  </si>
  <si>
    <t>Swainson's thrush</t>
  </si>
  <si>
    <t>sheep</t>
  </si>
  <si>
    <t>North Pacific hake</t>
  </si>
  <si>
    <t>oppossum?</t>
  </si>
  <si>
    <t>unk rodent2</t>
  </si>
  <si>
    <t>Stellar sea lion</t>
  </si>
  <si>
    <t>wolf fish</t>
  </si>
  <si>
    <t>sea otter</t>
  </si>
  <si>
    <t>cabezon</t>
  </si>
  <si>
    <t>northern elephant seal</t>
  </si>
  <si>
    <t>Vancouver Island marmot</t>
  </si>
  <si>
    <t>Pacific marten</t>
  </si>
  <si>
    <t>song sparrow</t>
  </si>
  <si>
    <t>Sooty grouse</t>
  </si>
  <si>
    <t>black-spotted rockfish</t>
  </si>
  <si>
    <t>deer mouse</t>
  </si>
  <si>
    <t>moustache sculpin</t>
  </si>
  <si>
    <t>S22-4657</t>
  </si>
  <si>
    <t>S22-4690</t>
  </si>
  <si>
    <t>S22-4721</t>
  </si>
  <si>
    <t>S22-4590</t>
  </si>
  <si>
    <t>S22-4592</t>
  </si>
  <si>
    <t>S22-4593</t>
  </si>
  <si>
    <t>S22-4596</t>
  </si>
  <si>
    <t>black-tailed gull</t>
  </si>
  <si>
    <t>Diet item</t>
  </si>
  <si>
    <t>Douglas squirrel</t>
  </si>
  <si>
    <t>Taxon</t>
  </si>
  <si>
    <t>bird</t>
  </si>
  <si>
    <t>Gallus gallus</t>
  </si>
  <si>
    <t>Anser anser</t>
  </si>
  <si>
    <t>Larus crassirostris</t>
  </si>
  <si>
    <t>Turdus cardis</t>
  </si>
  <si>
    <t>Bonasa umbellus</t>
  </si>
  <si>
    <t>ruffed grouse</t>
  </si>
  <si>
    <t>Catharus ustulatus</t>
  </si>
  <si>
    <t>Meleagris gallopavo</t>
  </si>
  <si>
    <t>Troglodytes troglodytes</t>
  </si>
  <si>
    <t>fish</t>
  </si>
  <si>
    <t>Scorpaenichthys marmoratus</t>
  </si>
  <si>
    <t>Oncorhynchus tshawytscha</t>
  </si>
  <si>
    <t>Pseudopleuronectes americanus</t>
  </si>
  <si>
    <t>Hexagrammos decagrammus</t>
  </si>
  <si>
    <t>Ophiodon elongatus</t>
  </si>
  <si>
    <t>Clupea harengus</t>
  </si>
  <si>
    <t>Leptocottus armatus</t>
  </si>
  <si>
    <t>Anoplarchus insignis</t>
  </si>
  <si>
    <t>Anarhichas orientalis</t>
  </si>
  <si>
    <t>mammal</t>
  </si>
  <si>
    <t>Tamiasciurus hudsonicus</t>
  </si>
  <si>
    <t>Castor canadensis</t>
  </si>
  <si>
    <t>Neovison vison</t>
  </si>
  <si>
    <t>Odocoileus virginianus</t>
  </si>
  <si>
    <t>Zalophus californianus</t>
  </si>
  <si>
    <t>Bos taurus</t>
  </si>
  <si>
    <t>Cervus canadensis</t>
  </si>
  <si>
    <t>Eschrichtius robustus</t>
  </si>
  <si>
    <t>Phoca largha</t>
  </si>
  <si>
    <t>Felis margarita</t>
  </si>
  <si>
    <t>Alces alces</t>
  </si>
  <si>
    <t>Thomomys atrovarius</t>
  </si>
  <si>
    <t>unk rodent</t>
  </si>
  <si>
    <t>Sus scrofa</t>
  </si>
  <si>
    <t>Procyon lotor</t>
  </si>
  <si>
    <t>Ovis aries</t>
  </si>
  <si>
    <t>Thomomys umbrinus</t>
  </si>
  <si>
    <t>Microtus agrestis</t>
  </si>
  <si>
    <t>Marmota flaviventris</t>
  </si>
  <si>
    <t>unk</t>
  </si>
  <si>
    <t>European mink</t>
  </si>
  <si>
    <t>white-tailed deer</t>
  </si>
  <si>
    <t>red deer</t>
  </si>
  <si>
    <t>winter wren</t>
  </si>
  <si>
    <t>smooth-toothed pocket gopher</t>
  </si>
  <si>
    <t>short-tailed field vole</t>
  </si>
  <si>
    <t>Atlantic herring</t>
  </si>
  <si>
    <t>spotted seal</t>
  </si>
  <si>
    <t>fallow deer</t>
  </si>
  <si>
    <t>Indian Giant flying squirrel</t>
  </si>
  <si>
    <t>winter flounder</t>
  </si>
  <si>
    <t>sand cat</t>
  </si>
  <si>
    <t>giant otter</t>
  </si>
  <si>
    <t>kangaroo</t>
  </si>
  <si>
    <t>unk rodent3</t>
  </si>
  <si>
    <t>spotted-necked otter</t>
  </si>
  <si>
    <t>southern elephant seal</t>
  </si>
  <si>
    <t>southern pocket gopher</t>
  </si>
  <si>
    <t>yellow-bellied marmot</t>
  </si>
  <si>
    <t xml:space="preserve">slender Cockscomb </t>
  </si>
  <si>
    <t>Top hit: Sequence similarity</t>
  </si>
  <si>
    <t>Top BLAST hit -Sci name</t>
  </si>
  <si>
    <t>Top BLAST hit -common name</t>
  </si>
  <si>
    <t>slender Cockscomb</t>
  </si>
  <si>
    <t>ReadCount</t>
  </si>
  <si>
    <t>Interpretation (Diet item)</t>
  </si>
  <si>
    <t>LabID</t>
  </si>
  <si>
    <t>FinalSpeciesAfterMetabarcoding</t>
  </si>
  <si>
    <t>IndividualID</t>
  </si>
  <si>
    <t>Site</t>
  </si>
  <si>
    <t>Lat</t>
  </si>
  <si>
    <t>Lon</t>
  </si>
  <si>
    <t>FieldID</t>
  </si>
  <si>
    <t>DateColl</t>
  </si>
  <si>
    <t>Collector</t>
  </si>
  <si>
    <t>Fresh?</t>
  </si>
  <si>
    <t>storage</t>
  </si>
  <si>
    <t>Canis lupus</t>
  </si>
  <si>
    <t>NA</t>
  </si>
  <si>
    <t>Vancouver Island, Canada, Cheewaht at mouth of S2</t>
  </si>
  <si>
    <t>W001</t>
  </si>
  <si>
    <t>DG</t>
  </si>
  <si>
    <t>Frozen</t>
  </si>
  <si>
    <t>Van19-F5</t>
  </si>
  <si>
    <t>Vancouver Island, Canada, Ahous trail</t>
  </si>
  <si>
    <t>W002</t>
  </si>
  <si>
    <t>TW</t>
  </si>
  <si>
    <t>Van19-F6</t>
  </si>
  <si>
    <t>Vancouver Island, Canada, Ahous bay</t>
  </si>
  <si>
    <t>W003</t>
  </si>
  <si>
    <t>Vancouver Island, Canada, South side Ahous trail</t>
  </si>
  <si>
    <t>W004</t>
  </si>
  <si>
    <t>Vancouver Island, Canada, Vargas bog trail cam #2 site</t>
  </si>
  <si>
    <t>W005</t>
  </si>
  <si>
    <t>Partially Frozen</t>
  </si>
  <si>
    <t>Van19-F8</t>
  </si>
  <si>
    <t>Vancouver Island, Canada, Vargas lagoon</t>
  </si>
  <si>
    <t>W006</t>
  </si>
  <si>
    <t xml:space="preserve">Vancouver Island, Canada, </t>
  </si>
  <si>
    <t>W007</t>
  </si>
  <si>
    <t>IL/CCG</t>
  </si>
  <si>
    <t>Van18-M1</t>
  </si>
  <si>
    <t>Vancouver Island, Canada, Kennedy bog cam site</t>
  </si>
  <si>
    <t>W008</t>
  </si>
  <si>
    <t>ST/SW/DG</t>
  </si>
  <si>
    <t>Vancouver Island, Canada, Gravel pit</t>
  </si>
  <si>
    <t>W009</t>
  </si>
  <si>
    <t>Vancouver Island, Canada, UT scat</t>
  </si>
  <si>
    <t>W010</t>
  </si>
  <si>
    <t>SV/JL</t>
  </si>
  <si>
    <t>Soft, cold</t>
  </si>
  <si>
    <t>W013</t>
  </si>
  <si>
    <t>Van18-M3</t>
  </si>
  <si>
    <t>Vancouver Island, Canada, Near Pachena lighthouse</t>
  </si>
  <si>
    <t>W014</t>
  </si>
  <si>
    <t>BH</t>
  </si>
  <si>
    <t>Fresh</t>
  </si>
  <si>
    <t>W015</t>
  </si>
  <si>
    <t>Old</t>
  </si>
  <si>
    <t>W016</t>
  </si>
  <si>
    <t>Moderate</t>
  </si>
  <si>
    <t>Van18-M4</t>
  </si>
  <si>
    <t>W017</t>
  </si>
  <si>
    <t>W018</t>
  </si>
  <si>
    <t>Van18-F2</t>
  </si>
  <si>
    <t>Vancouver Island, Canada, By gravel pit</t>
  </si>
  <si>
    <t>W019</t>
  </si>
  <si>
    <t>W020</t>
  </si>
  <si>
    <t>SV</t>
  </si>
  <si>
    <t>Vancouver Island, Canada, Shore and pine bog trail</t>
  </si>
  <si>
    <t>W022</t>
  </si>
  <si>
    <t>RMOT students</t>
  </si>
  <si>
    <t>W023</t>
  </si>
  <si>
    <t>Vancouver Island, Canada, NCN trail</t>
  </si>
  <si>
    <t>W025</t>
  </si>
  <si>
    <t>Vancouver Island, Canada, Turret island on trail to big tree</t>
  </si>
  <si>
    <t>W026</t>
  </si>
  <si>
    <t>ST/SV</t>
  </si>
  <si>
    <t>Vancouver Island, Canada, Cheewaht meadow</t>
  </si>
  <si>
    <t>W027</t>
  </si>
  <si>
    <t>W028</t>
  </si>
  <si>
    <t>Vancouver Island, Canada, Airport</t>
  </si>
  <si>
    <t>W195</t>
  </si>
  <si>
    <t>ST</t>
  </si>
  <si>
    <t>Vancouver Island, Canada, Schooner cove</t>
  </si>
  <si>
    <t>W030</t>
  </si>
  <si>
    <t>JW</t>
  </si>
  <si>
    <t>Vancouver Island, Canada, Longbeach</t>
  </si>
  <si>
    <t>W031</t>
  </si>
  <si>
    <t>TW/DG</t>
  </si>
  <si>
    <t>Vancouver Island, Canada, Trail NCN</t>
  </si>
  <si>
    <t>W032</t>
  </si>
  <si>
    <t>LF</t>
  </si>
  <si>
    <t>W033</t>
  </si>
  <si>
    <t>SS</t>
  </si>
  <si>
    <t>W034</t>
  </si>
  <si>
    <t>SF</t>
  </si>
  <si>
    <t>Van19-M9</t>
  </si>
  <si>
    <t>W035</t>
  </si>
  <si>
    <t>W036</t>
  </si>
  <si>
    <t>W038</t>
  </si>
  <si>
    <t>Vancouver Island, Canada, Vargas Ahous trail</t>
  </si>
  <si>
    <t>W039</t>
  </si>
  <si>
    <t>Vancouver Island, Canada, Long beach</t>
  </si>
  <si>
    <t>W040</t>
  </si>
  <si>
    <t>Vancouver Island, Canada, Vets access road</t>
  </si>
  <si>
    <t>W042</t>
  </si>
  <si>
    <t>W043</t>
  </si>
  <si>
    <t>Van19-M10</t>
  </si>
  <si>
    <t>W044</t>
  </si>
  <si>
    <t>W046</t>
  </si>
  <si>
    <t>Vancouver Island, Canada, Radar</t>
  </si>
  <si>
    <t>W048</t>
  </si>
  <si>
    <t>LM/FB</t>
  </si>
  <si>
    <t>Vancouver Island, Canada, Lower kootowis</t>
  </si>
  <si>
    <t>W049</t>
  </si>
  <si>
    <t>ST/DG</t>
  </si>
  <si>
    <t>Vancouver Island, Canada, Vargas</t>
  </si>
  <si>
    <t>W050</t>
  </si>
  <si>
    <t>SW</t>
  </si>
  <si>
    <t>Van19-M7</t>
  </si>
  <si>
    <t>W051</t>
  </si>
  <si>
    <t>W052</t>
  </si>
  <si>
    <t>SW/TW</t>
  </si>
  <si>
    <t>W053</t>
  </si>
  <si>
    <t>Vancouver Island, Canada, Radar meadow</t>
  </si>
  <si>
    <t>W054</t>
  </si>
  <si>
    <t>IM/SW</t>
  </si>
  <si>
    <t>Vancouver Island, Canada, East Rupert Rd</t>
  </si>
  <si>
    <t>W055</t>
  </si>
  <si>
    <t>RW</t>
  </si>
  <si>
    <t>W056</t>
  </si>
  <si>
    <t>W057</t>
  </si>
  <si>
    <t>W058</t>
  </si>
  <si>
    <t>Van20-M15</t>
  </si>
  <si>
    <t>Vancouver Island, Canada, Cheewaht</t>
  </si>
  <si>
    <t>W059</t>
  </si>
  <si>
    <t>W060</t>
  </si>
  <si>
    <t>Vancouver Island, Canada, Shorepine Bog trail</t>
  </si>
  <si>
    <t>W061</t>
  </si>
  <si>
    <t>MS</t>
  </si>
  <si>
    <t>fresh</t>
  </si>
  <si>
    <t>W062</t>
  </si>
  <si>
    <t>W063</t>
  </si>
  <si>
    <t>Van20-M16</t>
  </si>
  <si>
    <t>Vancouver Island, Canada, Port Albion</t>
  </si>
  <si>
    <t>W065</t>
  </si>
  <si>
    <t>MB</t>
  </si>
  <si>
    <t>Vancouver Island, Canada, Jensen Bay Trail</t>
  </si>
  <si>
    <t>W066</t>
  </si>
  <si>
    <t>Van20-M12</t>
  </si>
  <si>
    <t>W067</t>
  </si>
  <si>
    <t>Vancouver Island, Canada, Airport North</t>
  </si>
  <si>
    <t>W068</t>
  </si>
  <si>
    <t>Van20-F17</t>
  </si>
  <si>
    <t>W069</t>
  </si>
  <si>
    <t>Vancouver Island, Canada, Grice Bay Rd</t>
  </si>
  <si>
    <t>W070</t>
  </si>
  <si>
    <t>Van20-F14</t>
  </si>
  <si>
    <t>Vancouver Island, Canada, Bonilla Main</t>
  </si>
  <si>
    <t>W071</t>
  </si>
  <si>
    <t>Van20-M18</t>
  </si>
  <si>
    <t>W072</t>
  </si>
  <si>
    <t>Unk</t>
  </si>
  <si>
    <t>W073</t>
  </si>
  <si>
    <t>W074</t>
  </si>
  <si>
    <t>Vancouver Island, Canada, Cheewaht Beach</t>
  </si>
  <si>
    <t>W075</t>
  </si>
  <si>
    <t>Van19-F11</t>
  </si>
  <si>
    <t>Vancouver Island, Canada, Ucluelet-*Uncertain accuracy</t>
  </si>
  <si>
    <t>W076</t>
  </si>
  <si>
    <t>Van20-M19</t>
  </si>
  <si>
    <t>Vancouver Island, Canada, Nitnat Narrows SE side</t>
  </si>
  <si>
    <t>W077</t>
  </si>
  <si>
    <t>Vancouver Island, Canada, WCT Bridge 70</t>
  </si>
  <si>
    <t>W078</t>
  </si>
  <si>
    <t>Van20-M20</t>
  </si>
  <si>
    <t>W079</t>
  </si>
  <si>
    <t>W080</t>
  </si>
  <si>
    <t>Moderat-Old</t>
  </si>
  <si>
    <t>W081</t>
  </si>
  <si>
    <t>Vancouver Island, Canada, WCT Km 19</t>
  </si>
  <si>
    <t>W082</t>
  </si>
  <si>
    <t>W084</t>
  </si>
  <si>
    <t>W085</t>
  </si>
  <si>
    <t>W086</t>
  </si>
  <si>
    <t>Vancouver Island, Canada, Vargas Island</t>
  </si>
  <si>
    <t>W087</t>
  </si>
  <si>
    <t>Warm</t>
  </si>
  <si>
    <t>W088</t>
  </si>
  <si>
    <t>W089</t>
  </si>
  <si>
    <t>W090</t>
  </si>
  <si>
    <t xml:space="preserve">Vancouver Island, Canada, Willowbrae Trail </t>
  </si>
  <si>
    <t>W091</t>
  </si>
  <si>
    <t>W092</t>
  </si>
  <si>
    <t>W093</t>
  </si>
  <si>
    <t>Vancouver Island, Canada, Golf Course</t>
  </si>
  <si>
    <t>W094</t>
  </si>
  <si>
    <t>Vancouver Island, Canada, McLean Pt Rd.</t>
  </si>
  <si>
    <t>W095</t>
  </si>
  <si>
    <t>W096</t>
  </si>
  <si>
    <t>Fresh but dried out</t>
  </si>
  <si>
    <t>W097</t>
  </si>
  <si>
    <t>W098</t>
  </si>
  <si>
    <t>DB-Airport</t>
  </si>
  <si>
    <t>W099</t>
  </si>
  <si>
    <t>W100</t>
  </si>
  <si>
    <t>W101</t>
  </si>
  <si>
    <t>W102</t>
  </si>
  <si>
    <t>Fresh. Large sample collected</t>
  </si>
  <si>
    <t>W103</t>
  </si>
  <si>
    <t>Old. Small sample</t>
  </si>
  <si>
    <t>W104</t>
  </si>
  <si>
    <t>W105</t>
  </si>
  <si>
    <t>Mod</t>
  </si>
  <si>
    <t>Vancouver Island, Canada, WCT-Pachena Lightstation*</t>
  </si>
  <si>
    <t>Marty-CCG Pachena</t>
  </si>
  <si>
    <t>Vancouver Island, Canada, LBU N. Park Boudary</t>
  </si>
  <si>
    <t>W107</t>
  </si>
  <si>
    <t>JD</t>
  </si>
  <si>
    <t>Vancouver Island, Canada, Mussel Beach Access</t>
  </si>
  <si>
    <t>W108</t>
  </si>
  <si>
    <t>Jeremy Mathieu</t>
  </si>
  <si>
    <t>Van20-M13</t>
  </si>
  <si>
    <t>W110</t>
  </si>
  <si>
    <t>Vancouver Island, Canada, Emcon</t>
  </si>
  <si>
    <t>W112</t>
  </si>
  <si>
    <t>W113</t>
  </si>
  <si>
    <t>W114</t>
  </si>
  <si>
    <t>W115</t>
  </si>
  <si>
    <t>Vancouver Island, Canada, Tofino Airport</t>
  </si>
  <si>
    <t>W116</t>
  </si>
  <si>
    <t>Vancouver Island, Canada, WCT Owen Pt. Access A</t>
  </si>
  <si>
    <t>W117</t>
  </si>
  <si>
    <t>Vancouver Island, Canada, WCT ~KM 65</t>
  </si>
  <si>
    <t>W118</t>
  </si>
  <si>
    <t>Vancouver Island, Canada, WCT ~KM 59</t>
  </si>
  <si>
    <t>W119</t>
  </si>
  <si>
    <t>Vancouver Island, Canada, WCT ~KM 19.5</t>
  </si>
  <si>
    <t>W120</t>
  </si>
  <si>
    <t>Vancouver Island, Canada, WCT ~KM 20</t>
  </si>
  <si>
    <t>W121</t>
  </si>
  <si>
    <t>Vancouver Island, Canada, WCT Tsuquadra IR</t>
  </si>
  <si>
    <t>W122</t>
  </si>
  <si>
    <t>Vancouver Island, Canada, WCT Tsusiat</t>
  </si>
  <si>
    <t>W123</t>
  </si>
  <si>
    <t>Vancouver Island, Canada, WCT ~KM 9</t>
  </si>
  <si>
    <t>W124</t>
  </si>
  <si>
    <t>Vancouver Island, Canada, WCT ~KM 38</t>
  </si>
  <si>
    <t>W125</t>
  </si>
  <si>
    <t>Vancouver Island, Canada, Cheewaht Cabin Trail</t>
  </si>
  <si>
    <t>W126</t>
  </si>
  <si>
    <t>Van20-F21</t>
  </si>
  <si>
    <t>W127</t>
  </si>
  <si>
    <t>W128</t>
  </si>
  <si>
    <t>Moderate fresh</t>
  </si>
  <si>
    <t>W129</t>
  </si>
  <si>
    <t>TD</t>
  </si>
  <si>
    <t>W130</t>
  </si>
  <si>
    <t>W131</t>
  </si>
  <si>
    <t>N/A</t>
  </si>
  <si>
    <t>W132</t>
  </si>
  <si>
    <t>W133</t>
  </si>
  <si>
    <t>Bill Davis</t>
  </si>
  <si>
    <t>W134</t>
  </si>
  <si>
    <t>W135</t>
  </si>
  <si>
    <t>W137</t>
  </si>
  <si>
    <t>Van21-F22</t>
  </si>
  <si>
    <t>W138</t>
  </si>
  <si>
    <t>W139</t>
  </si>
  <si>
    <t>Van21-M23</t>
  </si>
  <si>
    <t>W141</t>
  </si>
  <si>
    <t>W142</t>
  </si>
  <si>
    <t>Very Fresh</t>
  </si>
  <si>
    <t>Vancouver Island, Canada, Landfill N</t>
  </si>
  <si>
    <t>W144</t>
  </si>
  <si>
    <t>W145</t>
  </si>
  <si>
    <t>Vancouver Island, Canada, WCT</t>
  </si>
  <si>
    <t>W146</t>
  </si>
  <si>
    <t>W147</t>
  </si>
  <si>
    <t>Van21-F24</t>
  </si>
  <si>
    <t>W148</t>
  </si>
  <si>
    <t>Possibly bear scat- Old</t>
  </si>
  <si>
    <t>W149</t>
  </si>
  <si>
    <t>May contain mussel shells</t>
  </si>
  <si>
    <t>W150</t>
  </si>
  <si>
    <t>Vancouver Island, Canada, Wick Dunes</t>
  </si>
  <si>
    <t>W151</t>
  </si>
  <si>
    <t>Moderate fresh, sandy, dry</t>
  </si>
  <si>
    <t>W152</t>
  </si>
  <si>
    <t>W153</t>
  </si>
  <si>
    <t>Mark Fortune</t>
  </si>
  <si>
    <t>Fresh, not fine Res. UTM</t>
  </si>
  <si>
    <t>W154</t>
  </si>
  <si>
    <t>Developed mould in bag</t>
  </si>
  <si>
    <t>Vancouver Island, Canada, Airprort</t>
  </si>
  <si>
    <t>W155</t>
  </si>
  <si>
    <t>W156</t>
  </si>
  <si>
    <t>W158</t>
  </si>
  <si>
    <t>Vancouver Island, Canada, Upper Hitchie</t>
  </si>
  <si>
    <t>W159</t>
  </si>
  <si>
    <t>Fresh , but some freeze thaw</t>
  </si>
  <si>
    <t>W160</t>
  </si>
  <si>
    <t>Fresh. Typo in ledger</t>
  </si>
  <si>
    <t>Van21-M25</t>
  </si>
  <si>
    <t>Vancouver Island, Canada, Wright Rd</t>
  </si>
  <si>
    <t>W161</t>
  </si>
  <si>
    <t>W162</t>
  </si>
  <si>
    <t>Vancouver Island, Canada, Tofino Water Tower</t>
  </si>
  <si>
    <t>W163</t>
  </si>
  <si>
    <t>W164</t>
  </si>
  <si>
    <t>Vancouver Island, Canada, Old Army</t>
  </si>
  <si>
    <t>W165</t>
  </si>
  <si>
    <t>Vancouver Island, Canada, WCT- Walbran</t>
  </si>
  <si>
    <t>W166</t>
  </si>
  <si>
    <t>W167</t>
  </si>
  <si>
    <t>Vancouver Island, Canada, WCT Logan Cr.</t>
  </si>
  <si>
    <t>W168</t>
  </si>
  <si>
    <t>Vancouver Island, Canada, WCT- Cullite</t>
  </si>
  <si>
    <t>W169</t>
  </si>
  <si>
    <t>Vancouver Island, Canada, Cheewaht Dune</t>
  </si>
  <si>
    <t>W170</t>
  </si>
  <si>
    <t>W171</t>
  </si>
  <si>
    <t>W172</t>
  </si>
  <si>
    <t>Older, dried</t>
  </si>
  <si>
    <t>Vancouver Island, Canada, Harbour West</t>
  </si>
  <si>
    <t>W173</t>
  </si>
  <si>
    <t>Older, squished</t>
  </si>
  <si>
    <t>W174</t>
  </si>
  <si>
    <t>W175</t>
  </si>
  <si>
    <t>Fresh &lt;24h</t>
  </si>
  <si>
    <t>Vancouver Island, Canada, BGI-Nettle Island</t>
  </si>
  <si>
    <t>W176</t>
  </si>
  <si>
    <t>AA</t>
  </si>
  <si>
    <t>Van22-M28</t>
  </si>
  <si>
    <t>Vancouver Island, Canada, Keeha Dunes</t>
  </si>
  <si>
    <t>W177</t>
  </si>
  <si>
    <t>FB</t>
  </si>
  <si>
    <t>Vancouver Island, Canada, Radar Beach</t>
  </si>
  <si>
    <t>W178</t>
  </si>
  <si>
    <t>Older, dried,exposed</t>
  </si>
  <si>
    <t>Van22-F29</t>
  </si>
  <si>
    <t>Vancouver Island, Canada, Ty-Histanis</t>
  </si>
  <si>
    <t>W179</t>
  </si>
  <si>
    <t>W180</t>
  </si>
  <si>
    <t>W181</t>
  </si>
  <si>
    <t>moderate</t>
  </si>
  <si>
    <t>Vancouver Island, Canada, Cheewaht Dune Trail</t>
  </si>
  <si>
    <t>W182</t>
  </si>
  <si>
    <t>Vancouver Island, Canada, Landfill area</t>
  </si>
  <si>
    <t>W183</t>
  </si>
  <si>
    <t>fairly fresh</t>
  </si>
  <si>
    <t>Van22-M30</t>
  </si>
  <si>
    <t>Vancouver Island, Canada, Hyphocus Island</t>
  </si>
  <si>
    <t>W184</t>
  </si>
  <si>
    <t>DoUcluelet</t>
  </si>
  <si>
    <t>`</t>
  </si>
  <si>
    <t>Vancouver Island, Canada, Schooner Dune</t>
  </si>
  <si>
    <t>W185</t>
  </si>
  <si>
    <t>Van22-M31</t>
  </si>
  <si>
    <t>W186</t>
  </si>
  <si>
    <t>Vancouver Island, Canada, Clo-oose Hill</t>
  </si>
  <si>
    <t>W187</t>
  </si>
  <si>
    <t>Van22-F27</t>
  </si>
  <si>
    <t>W188</t>
  </si>
  <si>
    <t>Van22-M26</t>
  </si>
  <si>
    <t>W189</t>
  </si>
  <si>
    <t>W190</t>
  </si>
  <si>
    <t>W191</t>
  </si>
  <si>
    <t>W192</t>
  </si>
  <si>
    <t>W193</t>
  </si>
  <si>
    <t>W194</t>
  </si>
  <si>
    <t>RRA</t>
  </si>
  <si>
    <t>FOO</t>
  </si>
  <si>
    <t>This workbook contains the following worksheets:</t>
  </si>
  <si>
    <t>unfiltered samples &gt;200 reads</t>
  </si>
  <si>
    <t>Filtered&gt;20</t>
  </si>
  <si>
    <t>Filtered&gt;100</t>
  </si>
  <si>
    <t>Filtered&gt;100prop</t>
  </si>
  <si>
    <t>Filtered&gt;20prop</t>
  </si>
  <si>
    <t>Diet items</t>
  </si>
  <si>
    <t>based on ancillary information about other related species on study area as well as phylogenetic proximity of such species relative to the sequence identity</t>
  </si>
  <si>
    <t>contains raw read count for each diet item for each sample arranged by diet item in rows</t>
  </si>
  <si>
    <t>unfiltered by diet item</t>
  </si>
  <si>
    <t>same as previous except all samples having &lt;200 reads in total were removed</t>
  </si>
  <si>
    <t>same as previous except that all occurrences of a diet item in a scat that were represented by &lt;101 reads were removed</t>
  </si>
  <si>
    <t>same as previous except that all occurrences of a diet item in a scat that were represented by &lt;21 reads were removed</t>
  </si>
  <si>
    <t>contains raw read count for each diet item for each sample arranged by samples in rows; this configuration allows selection of different samples for comparisons</t>
  </si>
  <si>
    <t>based on individual, location, date, etc.  This file also includes relevant sample data</t>
  </si>
  <si>
    <t>similar to "Filtered&gt;20" except that each occurrence is expressed in terms of its proportional composition of reads found in that scat sample; also includes RRA and FOO for each diet item</t>
  </si>
  <si>
    <t>similar to "Filtered&gt;100" except that each occurrence is expressed in terms of its proportional composition of reads found in that scat sample; also includes RRA and FOO for each diet item</t>
  </si>
  <si>
    <t>SamplesFiltered&gt;100</t>
  </si>
  <si>
    <t>SamplesFiltered&gt;20</t>
  </si>
  <si>
    <t>Samples &gt; 200 reads</t>
  </si>
  <si>
    <t>warrants caution as some occurrences could be false positives.</t>
  </si>
  <si>
    <t>Dietary Sequences</t>
  </si>
  <si>
    <t xml:space="preserve">Raw dietary ASV table </t>
  </si>
  <si>
    <t>this contains the read count data for all samples with respect to the original ASV sequences (before merging taxa) as well as replicate samples</t>
  </si>
  <si>
    <t>these contain the sequences that correspond to the raw dietary ASVs</t>
  </si>
  <si>
    <t>The 210 sample columns include replicates, indicated by "r" or "rr" after the number</t>
  </si>
  <si>
    <t>S22_4587</t>
  </si>
  <si>
    <t>S22_4587rr</t>
  </si>
  <si>
    <t>ASV</t>
  </si>
  <si>
    <t>TotalNoReads</t>
  </si>
  <si>
    <t>FilterCriteria</t>
  </si>
  <si>
    <t>S22_4574</t>
  </si>
  <si>
    <t>S22_4575</t>
  </si>
  <si>
    <t>S22_4576</t>
  </si>
  <si>
    <t>S22_4577</t>
  </si>
  <si>
    <t>S22_4578</t>
  </si>
  <si>
    <t>S22_4579</t>
  </si>
  <si>
    <t>S22_4580</t>
  </si>
  <si>
    <t>S22_4581</t>
  </si>
  <si>
    <t>S22_4582</t>
  </si>
  <si>
    <t>S22_4583</t>
  </si>
  <si>
    <t>S22_4584</t>
  </si>
  <si>
    <t>S22_4585</t>
  </si>
  <si>
    <t>S22_4586</t>
  </si>
  <si>
    <t>S22_4588</t>
  </si>
  <si>
    <t>S22_4588rr</t>
  </si>
  <si>
    <t>S22_4589</t>
  </si>
  <si>
    <t>S22_4590rr</t>
  </si>
  <si>
    <t>S22_4591</t>
  </si>
  <si>
    <t>S22_4592rr</t>
  </si>
  <si>
    <t>S22_4593rr</t>
  </si>
  <si>
    <t>S22_4594</t>
  </si>
  <si>
    <t>S22_4595</t>
  </si>
  <si>
    <t>S22_4596rr</t>
  </si>
  <si>
    <t>S22_4597</t>
  </si>
  <si>
    <t>S22_4598</t>
  </si>
  <si>
    <t>S22_4599</t>
  </si>
  <si>
    <t>S22_4600</t>
  </si>
  <si>
    <t>S22_4601</t>
  </si>
  <si>
    <t>S22_4602</t>
  </si>
  <si>
    <t>S22_4603</t>
  </si>
  <si>
    <t>S22_4604</t>
  </si>
  <si>
    <t>S22_4605</t>
  </si>
  <si>
    <t>S22_4605rr</t>
  </si>
  <si>
    <t>S22_4606</t>
  </si>
  <si>
    <t>S22_4606rr</t>
  </si>
  <si>
    <t>S22_4607</t>
  </si>
  <si>
    <t>S22_4608</t>
  </si>
  <si>
    <t>S22_4608rr</t>
  </si>
  <si>
    <t>S22_4609</t>
  </si>
  <si>
    <t>S22_4609rr</t>
  </si>
  <si>
    <t>S22_4610</t>
  </si>
  <si>
    <t>S22_4611</t>
  </si>
  <si>
    <t>S22_4612</t>
  </si>
  <si>
    <t>S22_4612rr</t>
  </si>
  <si>
    <t>S22_4613</t>
  </si>
  <si>
    <t>S22_4613rr</t>
  </si>
  <si>
    <t>S22_4614</t>
  </si>
  <si>
    <t>S22_4615</t>
  </si>
  <si>
    <t>S22_4616</t>
  </si>
  <si>
    <t>S22_4616rr</t>
  </si>
  <si>
    <t>S22_4617</t>
  </si>
  <si>
    <t>S22_4618</t>
  </si>
  <si>
    <t>S22_4619</t>
  </si>
  <si>
    <t>S22_4619rr</t>
  </si>
  <si>
    <t>S22_4620</t>
  </si>
  <si>
    <t>S22_4621</t>
  </si>
  <si>
    <t>S22_4621rr</t>
  </si>
  <si>
    <t>S22_4622</t>
  </si>
  <si>
    <t>S22_4622rr</t>
  </si>
  <si>
    <t>S22_4623</t>
  </si>
  <si>
    <t>S22_4624</t>
  </si>
  <si>
    <t>S22_4624rr</t>
  </si>
  <si>
    <t>S22_4625</t>
  </si>
  <si>
    <t>S22_4625rr</t>
  </si>
  <si>
    <t>S22_4626</t>
  </si>
  <si>
    <t>S22_4626rr</t>
  </si>
  <si>
    <t>S22_4627</t>
  </si>
  <si>
    <t>S22_4628</t>
  </si>
  <si>
    <t>S22_4628rr</t>
  </si>
  <si>
    <t>S22_4629</t>
  </si>
  <si>
    <t>S22_4630</t>
  </si>
  <si>
    <t>S22_4630rr</t>
  </si>
  <si>
    <t>S22_4631</t>
  </si>
  <si>
    <t>S22_4631rr</t>
  </si>
  <si>
    <t>S22_4632</t>
  </si>
  <si>
    <t>S22_4632rr</t>
  </si>
  <si>
    <t>S22_4633</t>
  </si>
  <si>
    <t>S22_4633rr</t>
  </si>
  <si>
    <t>S22_4634</t>
  </si>
  <si>
    <t>S22_4635</t>
  </si>
  <si>
    <t>S22_4635rr</t>
  </si>
  <si>
    <t>S22_4636</t>
  </si>
  <si>
    <t>S22_4637</t>
  </si>
  <si>
    <t>S22_4638</t>
  </si>
  <si>
    <t>S22_4639</t>
  </si>
  <si>
    <t>S22_4640</t>
  </si>
  <si>
    <t>S22_4641</t>
  </si>
  <si>
    <t>S22_4642</t>
  </si>
  <si>
    <t>S22_4643</t>
  </si>
  <si>
    <t>S22_4644</t>
  </si>
  <si>
    <t>S22_4645</t>
  </si>
  <si>
    <t>S22_4646</t>
  </si>
  <si>
    <t>S22_4647</t>
  </si>
  <si>
    <t>S22_4648</t>
  </si>
  <si>
    <t>S22_4649</t>
  </si>
  <si>
    <t>S22_4650</t>
  </si>
  <si>
    <t>S22_4651</t>
  </si>
  <si>
    <t>S22_4652</t>
  </si>
  <si>
    <t>S22_4653</t>
  </si>
  <si>
    <t>S22_4654</t>
  </si>
  <si>
    <t>S22_4655</t>
  </si>
  <si>
    <t>S22_4658</t>
  </si>
  <si>
    <t>S22_4659</t>
  </si>
  <si>
    <t>S22_4660</t>
  </si>
  <si>
    <t>S22_4661</t>
  </si>
  <si>
    <t>S22_4662</t>
  </si>
  <si>
    <t>S22_4663</t>
  </si>
  <si>
    <t>S22_4664</t>
  </si>
  <si>
    <t>S22_4665</t>
  </si>
  <si>
    <t>S22_4666</t>
  </si>
  <si>
    <t>S22_4667</t>
  </si>
  <si>
    <t>S22_4668</t>
  </si>
  <si>
    <t>S22_4669</t>
  </si>
  <si>
    <t>S22_4670</t>
  </si>
  <si>
    <t>S22_4671</t>
  </si>
  <si>
    <t>S22_4672</t>
  </si>
  <si>
    <t>S22_4673</t>
  </si>
  <si>
    <t>S22_4674</t>
  </si>
  <si>
    <t>S22_4675</t>
  </si>
  <si>
    <t>S22_4676</t>
  </si>
  <si>
    <t>S22_4677</t>
  </si>
  <si>
    <t>S22_4678</t>
  </si>
  <si>
    <t>S22_4679</t>
  </si>
  <si>
    <t>S22_4680</t>
  </si>
  <si>
    <t>S22_4681</t>
  </si>
  <si>
    <t>S22_4682</t>
  </si>
  <si>
    <t>S22_4683</t>
  </si>
  <si>
    <t>S22_4684</t>
  </si>
  <si>
    <t>S22_4685</t>
  </si>
  <si>
    <t>S22_4686</t>
  </si>
  <si>
    <t>S22_4687</t>
  </si>
  <si>
    <t>S22_4688</t>
  </si>
  <si>
    <t>S22_4689</t>
  </si>
  <si>
    <t>S22_4691</t>
  </si>
  <si>
    <t>S22_4692</t>
  </si>
  <si>
    <t>S22_4693</t>
  </si>
  <si>
    <t>S22_4694</t>
  </si>
  <si>
    <t>S22_4695</t>
  </si>
  <si>
    <t>S22_4696</t>
  </si>
  <si>
    <t>S22_4697</t>
  </si>
  <si>
    <t>S22_4698</t>
  </si>
  <si>
    <t>S22_4699</t>
  </si>
  <si>
    <t>S22_4700</t>
  </si>
  <si>
    <t>S22_4701</t>
  </si>
  <si>
    <t>S22_4702</t>
  </si>
  <si>
    <t>S22_4703</t>
  </si>
  <si>
    <t>S22_4704</t>
  </si>
  <si>
    <t>S22_4705</t>
  </si>
  <si>
    <t>S22_4706</t>
  </si>
  <si>
    <t>S22_4707</t>
  </si>
  <si>
    <t>S22_4708</t>
  </si>
  <si>
    <t>S22_4709</t>
  </si>
  <si>
    <t>S22_4710</t>
  </si>
  <si>
    <t>S22_4711</t>
  </si>
  <si>
    <t>S22_4712</t>
  </si>
  <si>
    <t>S22_4714</t>
  </si>
  <si>
    <t>S22_4715</t>
  </si>
  <si>
    <t>S22_4716</t>
  </si>
  <si>
    <t>S22_4717</t>
  </si>
  <si>
    <t>S22_4718</t>
  </si>
  <si>
    <t>S22_4719</t>
  </si>
  <si>
    <t>S22_4720</t>
  </si>
  <si>
    <t>S22_4722</t>
  </si>
  <si>
    <t>S22_4723</t>
  </si>
  <si>
    <t>S22_4724</t>
  </si>
  <si>
    <t>S22_4725</t>
  </si>
  <si>
    <t>S22_4726</t>
  </si>
  <si>
    <t>S22_4727</t>
  </si>
  <si>
    <t>S22_4728</t>
  </si>
  <si>
    <t>S22_4729</t>
  </si>
  <si>
    <t>S22_4730</t>
  </si>
  <si>
    <t>S22_4731</t>
  </si>
  <si>
    <t>S22_4732</t>
  </si>
  <si>
    <t>S22_4733</t>
  </si>
  <si>
    <t>S22_4734</t>
  </si>
  <si>
    <t>S22_4735</t>
  </si>
  <si>
    <t>S22_4736</t>
  </si>
  <si>
    <t>S22_4737</t>
  </si>
  <si>
    <t>S22_4738</t>
  </si>
  <si>
    <t>S22_4739</t>
  </si>
  <si>
    <t>S22_4740</t>
  </si>
  <si>
    <t>S22_4741</t>
  </si>
  <si>
    <t>S22_4742</t>
  </si>
  <si>
    <t>S22_4743</t>
  </si>
  <si>
    <t>S22_4744</t>
  </si>
  <si>
    <t>S22_4745</t>
  </si>
  <si>
    <t>S22_4746</t>
  </si>
  <si>
    <t>S22_4747</t>
  </si>
  <si>
    <t>S22_4748</t>
  </si>
  <si>
    <t>S22_4749</t>
  </si>
  <si>
    <t>S22_4750</t>
  </si>
  <si>
    <t>S22_4751</t>
  </si>
  <si>
    <t>S22_4752</t>
  </si>
  <si>
    <t>S22_4753</t>
  </si>
  <si>
    <t>S22_4754</t>
  </si>
  <si>
    <t>S22_4755</t>
  </si>
  <si>
    <t>S22_4756</t>
  </si>
  <si>
    <t>S22_4757</t>
  </si>
  <si>
    <t>S22_4758</t>
  </si>
  <si>
    <t>S22_4759</t>
  </si>
  <si>
    <t>S22_4760</t>
  </si>
  <si>
    <t>S22_4761</t>
  </si>
  <si>
    <t>S22_4762</t>
  </si>
  <si>
    <t>S22_4763</t>
  </si>
  <si>
    <t>S22_4764</t>
  </si>
  <si>
    <t>S22_4765</t>
  </si>
  <si>
    <t>S22_4766</t>
  </si>
  <si>
    <t>S22_4767</t>
  </si>
  <si>
    <t>prey</t>
  </si>
  <si>
    <t>ASV_48</t>
  </si>
  <si>
    <t>Castor_canadensis</t>
  </si>
  <si>
    <t>ASV_103</t>
  </si>
  <si>
    <t>ASV_220</t>
  </si>
  <si>
    <t>Castor_fiber</t>
  </si>
  <si>
    <t>Eurasian beaver</t>
  </si>
  <si>
    <t>ASV_227</t>
  </si>
  <si>
    <t>ASV_236</t>
  </si>
  <si>
    <t>ASV_244</t>
  </si>
  <si>
    <t>ASV_247</t>
  </si>
  <si>
    <t>ASV_250</t>
  </si>
  <si>
    <t>ASV_255</t>
  </si>
  <si>
    <t>ASV_257</t>
  </si>
  <si>
    <t>ASV_260</t>
  </si>
  <si>
    <t>ASV_261</t>
  </si>
  <si>
    <t>ASV_263</t>
  </si>
  <si>
    <t>ASV_264</t>
  </si>
  <si>
    <t>ASV_269</t>
  </si>
  <si>
    <t>ASV_289</t>
  </si>
  <si>
    <t>ASV_306</t>
  </si>
  <si>
    <t>ASV_349</t>
  </si>
  <si>
    <t>ASV_523</t>
  </si>
  <si>
    <t>ASV_593</t>
  </si>
  <si>
    <t>ASV_926</t>
  </si>
  <si>
    <t>ASV_987</t>
  </si>
  <si>
    <t>ASV_173</t>
  </si>
  <si>
    <t>Neovison_vison</t>
  </si>
  <si>
    <t>ASV_346</t>
  </si>
  <si>
    <t>ASV_650</t>
  </si>
  <si>
    <t>Ochotona_princeps</t>
  </si>
  <si>
    <t>American pika</t>
  </si>
  <si>
    <t>ASV_1032</t>
  </si>
  <si>
    <t>Urocitellus_richardsonii</t>
  </si>
  <si>
    <t>Richardson's ground squirrel</t>
  </si>
  <si>
    <t>Belding's ground squirrel</t>
  </si>
  <si>
    <t>ASV_1109</t>
  </si>
  <si>
    <t>Sebastes_melanostictus</t>
  </si>
  <si>
    <t>ASV_5</t>
  </si>
  <si>
    <t>Odocoileus_virginianus</t>
  </si>
  <si>
    <t>ASV_8</t>
  </si>
  <si>
    <t>Mazama_americana</t>
  </si>
  <si>
    <t>red brocket deer</t>
  </si>
  <si>
    <t>ASV_176</t>
  </si>
  <si>
    <t>ASV_202</t>
  </si>
  <si>
    <t>ASV_677</t>
  </si>
  <si>
    <t>Mazama_nemorivaga</t>
  </si>
  <si>
    <t>ASV_880</t>
  </si>
  <si>
    <t>ASV_1050</t>
  </si>
  <si>
    <t>ASV_1102</t>
  </si>
  <si>
    <t>ASV_1163</t>
  </si>
  <si>
    <t>ASV_373</t>
  </si>
  <si>
    <t>Muntiacus_putaoensis</t>
  </si>
  <si>
    <t>muntjac</t>
  </si>
  <si>
    <t>ASV_672</t>
  </si>
  <si>
    <t>ASV_18</t>
  </si>
  <si>
    <t>Thomomys_bottae</t>
  </si>
  <si>
    <t>Botta's pocket gopher</t>
  </si>
  <si>
    <t>ASV_46</t>
  </si>
  <si>
    <t>ASV_312</t>
  </si>
  <si>
    <t>ASV_896</t>
  </si>
  <si>
    <t>ASV_710</t>
  </si>
  <si>
    <t>Bos_indicus</t>
  </si>
  <si>
    <t>Brahaman cattle</t>
  </si>
  <si>
    <t>ASV_739</t>
  </si>
  <si>
    <t>Scorpaenichthys_marmoratus</t>
  </si>
  <si>
    <t>ASV_150</t>
  </si>
  <si>
    <t>Zalophus_californianus</t>
  </si>
  <si>
    <t>ASV_819</t>
  </si>
  <si>
    <t>ASV_7</t>
  </si>
  <si>
    <t>Bos_taurus</t>
  </si>
  <si>
    <t>ASV_120</t>
  </si>
  <si>
    <t>Bos_gaurus</t>
  </si>
  <si>
    <t>Indian bison</t>
  </si>
  <si>
    <t>ASV_775</t>
  </si>
  <si>
    <t>ASV_128</t>
  </si>
  <si>
    <t>Gallus_gallus</t>
  </si>
  <si>
    <t>ASV_156</t>
  </si>
  <si>
    <t>ASV_532</t>
  </si>
  <si>
    <t>Oncorhynchus_tshawytscha</t>
  </si>
  <si>
    <t>ASV_588</t>
  </si>
  <si>
    <t>ASV_303</t>
  </si>
  <si>
    <t>Peromyscus_maniculatus</t>
  </si>
  <si>
    <t>ASV_1159</t>
  </si>
  <si>
    <t>ASV_280</t>
  </si>
  <si>
    <t>Tamiasciurus_hudsonicus</t>
  </si>
  <si>
    <t>ASV_27</t>
  </si>
  <si>
    <t>Cervus_canadensis</t>
  </si>
  <si>
    <t>ASV_82</t>
  </si>
  <si>
    <t>ASV_45</t>
  </si>
  <si>
    <t>Dama_dama</t>
  </si>
  <si>
    <t>ASV_438</t>
  </si>
  <si>
    <t>ASV_322</t>
  </si>
  <si>
    <t>Pseudopleuronectes_americanus</t>
  </si>
  <si>
    <t>ASV_140</t>
  </si>
  <si>
    <t>Eschrichtius_robustus</t>
  </si>
  <si>
    <t>ASV_1160</t>
  </si>
  <si>
    <t>ASV_44</t>
  </si>
  <si>
    <t>Anser_anser</t>
  </si>
  <si>
    <t>ASV_65</t>
  </si>
  <si>
    <t>ASV_362</t>
  </si>
  <si>
    <t>ASV_461</t>
  </si>
  <si>
    <t>ASV_1014</t>
  </si>
  <si>
    <t>ASV_355</t>
  </si>
  <si>
    <t>Larus_crassirostris</t>
  </si>
  <si>
    <t>ASV_20</t>
  </si>
  <si>
    <t>Phoca_largha</t>
  </si>
  <si>
    <t>ASV_282</t>
  </si>
  <si>
    <t>ASV_334</t>
  </si>
  <si>
    <t>Pusa_hispida</t>
  </si>
  <si>
    <t>ringed seal</t>
  </si>
  <si>
    <t>ASV_361</t>
  </si>
  <si>
    <t>Phoca_groenlandica</t>
  </si>
  <si>
    <t>harp seal</t>
  </si>
  <si>
    <t>ASV_534</t>
  </si>
  <si>
    <t>ASV_771</t>
  </si>
  <si>
    <t>ASV_366</t>
  </si>
  <si>
    <t>Felis_margarita</t>
  </si>
  <si>
    <t>ASV_740</t>
  </si>
  <si>
    <t>Felis_catus</t>
  </si>
  <si>
    <t>ASV_978</t>
  </si>
  <si>
    <t>ASV_1035</t>
  </si>
  <si>
    <t>ASV_265</t>
  </si>
  <si>
    <t>Mus_musculus</t>
  </si>
  <si>
    <t>house mouse</t>
  </si>
  <si>
    <t>ASV_330</t>
  </si>
  <si>
    <t>Turdus_cardis</t>
  </si>
  <si>
    <t>ASV_401</t>
  </si>
  <si>
    <t>ASV_409</t>
  </si>
  <si>
    <t>Hexagrammos_decagrammus</t>
  </si>
  <si>
    <t>ASV_467</t>
  </si>
  <si>
    <t>Hexagrammos_otakii</t>
  </si>
  <si>
    <t>ASV_239</t>
  </si>
  <si>
    <t>Ophiodon_elongatus</t>
  </si>
  <si>
    <t>ASV_161</t>
  </si>
  <si>
    <t>Alces_alces</t>
  </si>
  <si>
    <t>ASV_617</t>
  </si>
  <si>
    <t>ASV_100</t>
  </si>
  <si>
    <t>Oreortyx_pictus</t>
  </si>
  <si>
    <t>mountain quail</t>
  </si>
  <si>
    <t>ASV_1195</t>
  </si>
  <si>
    <t>Triglops_murrayi</t>
  </si>
  <si>
    <t>ASV_444</t>
  </si>
  <si>
    <t>Rattus_tanezumi</t>
  </si>
  <si>
    <t>Asian house rat</t>
  </si>
  <si>
    <t>nonnative rat</t>
  </si>
  <si>
    <t>ASV_524</t>
  </si>
  <si>
    <t>Merluccius_productus</t>
  </si>
  <si>
    <t>ASV_744</t>
  </si>
  <si>
    <t>Mirounga_leonina</t>
  </si>
  <si>
    <t>ASV_616</t>
  </si>
  <si>
    <t>Myocastor_coypus</t>
  </si>
  <si>
    <t>nutria</t>
  </si>
  <si>
    <t>nutria or porcupine</t>
  </si>
  <si>
    <t>ASV_546</t>
  </si>
  <si>
    <t>Macropus_cf.</t>
  </si>
  <si>
    <t>ASV_40</t>
  </si>
  <si>
    <t>Clupea_harengus</t>
  </si>
  <si>
    <t>ASV_155</t>
  </si>
  <si>
    <t>ASV_17</t>
  </si>
  <si>
    <t>Martes_americana</t>
  </si>
  <si>
    <t>American marten</t>
  </si>
  <si>
    <t>ASV_1041</t>
  </si>
  <si>
    <t>Martes_foina</t>
  </si>
  <si>
    <t>Beech marten</t>
  </si>
  <si>
    <t>ASV_165</t>
  </si>
  <si>
    <t>Leptocottus_armatus</t>
  </si>
  <si>
    <t>ASV_196</t>
  </si>
  <si>
    <t>ASV_217</t>
  </si>
  <si>
    <t>Sus_scrofa</t>
  </si>
  <si>
    <t>ASV_384</t>
  </si>
  <si>
    <t>ASV_6</t>
  </si>
  <si>
    <t>Procyon_lotor</t>
  </si>
  <si>
    <t>ASV_15</t>
  </si>
  <si>
    <t>ASV_406</t>
  </si>
  <si>
    <t>ASV_466</t>
  </si>
  <si>
    <t>Pteronura_brasiliensis</t>
  </si>
  <si>
    <t>ASV_557</t>
  </si>
  <si>
    <t>Lontra_canadensis</t>
  </si>
  <si>
    <t>river otther</t>
  </si>
  <si>
    <t>ASV_182</t>
  </si>
  <si>
    <t>Bonasa_umbellus</t>
  </si>
  <si>
    <t>ASV_713</t>
  </si>
  <si>
    <t>Hydrictis_maculicollis</t>
  </si>
  <si>
    <t>ASV_621</t>
  </si>
  <si>
    <t>Ovis_aries</t>
  </si>
  <si>
    <t>ASV_797</t>
  </si>
  <si>
    <t>ASV_930</t>
  </si>
  <si>
    <t>Anoplarchus_insignis</t>
  </si>
  <si>
    <t>slender Cockscomb (fish)</t>
  </si>
  <si>
    <t>ASV_958</t>
  </si>
  <si>
    <t>Oncorhynchus_nerka</t>
  </si>
  <si>
    <t>sockeye salmon</t>
  </si>
  <si>
    <t>ASV_179</t>
  </si>
  <si>
    <t>Melospiza_melodia</t>
  </si>
  <si>
    <t>ASV_233</t>
  </si>
  <si>
    <t>ASV_957</t>
  </si>
  <si>
    <t>Dendragapus_fuliginosus</t>
  </si>
  <si>
    <t>ASV_591</t>
  </si>
  <si>
    <t>Eumetopias_jubatus</t>
  </si>
  <si>
    <t>ASV_682</t>
  </si>
  <si>
    <t>ASV_510</t>
  </si>
  <si>
    <t>Catharus_ustulatus</t>
  </si>
  <si>
    <t>ASV_218</t>
  </si>
  <si>
    <t>Meleagris_gallopavo</t>
  </si>
  <si>
    <t>ASV_440</t>
  </si>
  <si>
    <t>ASV_704</t>
  </si>
  <si>
    <t>ASV_1091</t>
  </si>
  <si>
    <t>Cervus_elaphus</t>
  </si>
  <si>
    <t>ASV_408</t>
  </si>
  <si>
    <t>Lepus_tolai</t>
  </si>
  <si>
    <t>Tolai hare</t>
  </si>
  <si>
    <t>unk hare</t>
  </si>
  <si>
    <t>ASV_80</t>
  </si>
  <si>
    <t>Thomomys_atrovarius</t>
  </si>
  <si>
    <t>ASV_221</t>
  </si>
  <si>
    <t>ASV_374</t>
  </si>
  <si>
    <t>Thomomys_talpoides</t>
  </si>
  <si>
    <t>northern pocket gopher</t>
  </si>
  <si>
    <t>ASV_521</t>
  </si>
  <si>
    <t>ASV_592</t>
  </si>
  <si>
    <t>ASV_780</t>
  </si>
  <si>
    <t>ASV_1161</t>
  </si>
  <si>
    <t>ASV_102</t>
  </si>
  <si>
    <t>Otomys_denti</t>
  </si>
  <si>
    <t>Dent's vlei rat</t>
  </si>
  <si>
    <t>unk rodent1</t>
  </si>
  <si>
    <t>ASV_259</t>
  </si>
  <si>
    <t>Petaurista_philippensis</t>
  </si>
  <si>
    <t>ASV_940</t>
  </si>
  <si>
    <t>ASV_59</t>
  </si>
  <si>
    <t>Chordate_environmental</t>
  </si>
  <si>
    <t>unk2</t>
  </si>
  <si>
    <t>ASV_1138</t>
  </si>
  <si>
    <t>Vertebrate_environmental</t>
  </si>
  <si>
    <t>ASV_121</t>
  </si>
  <si>
    <t>Microtus_agrestis</t>
  </si>
  <si>
    <t>ASV_1000</t>
  </si>
  <si>
    <t>Mustela_lutreola</t>
  </si>
  <si>
    <t>ASV_774</t>
  </si>
  <si>
    <t>Marmota_flaviventris</t>
  </si>
  <si>
    <t>ASV_788</t>
  </si>
  <si>
    <t>ASV_192</t>
  </si>
  <si>
    <t>Catharus_fuscescens</t>
  </si>
  <si>
    <t>ASV_115</t>
  </si>
  <si>
    <t>Troglodytes_troglodytes</t>
  </si>
  <si>
    <t>ASV_1144</t>
  </si>
  <si>
    <t>ASV_603</t>
  </si>
  <si>
    <t>Anarhichas_orientalis</t>
  </si>
  <si>
    <t>ASV#</t>
  </si>
  <si>
    <t>Seq</t>
  </si>
  <si>
    <t>TTAGCCCTAAACATAAATAGTTATATAAACAAAACTATTCGCCAGAGTACTACCGGCAATAGCTTAAAACTCAAAGGACTTGGCGGTGCTTTATACCCTT</t>
  </si>
  <si>
    <t>TAGCCCTAAACATAAATAATTAACGTAACAAAATTATTTGCCAGAGAACTACTAGCAACAGCTTAAAACTCAAAGGACTTGGCGGTGCTTTACATCCCT</t>
  </si>
  <si>
    <t>TTAGCCCTAAACACAGATAATTACATAAACAAAATTATTCGCCAGAGTACTACTAGCAACAGCTTAAAACTCAAAGGACTTGGCGGTGCTTTATATCCTT</t>
  </si>
  <si>
    <t>TTAGCCCTAAACATAAATAGTTACATAAACAAAACTATTCGCCAGAGTACTACCGGCAATAGCTTAAAACTCAAAGGACTTGGCGGTGCTTTATACC</t>
  </si>
  <si>
    <t>CTAGCCCTAAACATAAATAATTAACGTAACAAAATTATTTGCCAGAGAACTACTAGCAACAGCTTAAAACTCAAAGGACTTGGCGGTGCTTTACATCCCT</t>
  </si>
  <si>
    <t>CAGCCCTAAACACAAATAATTTACACAACAAAATTGTCTGCCAGAGAACTACTAGCAACAGCTTAAAACTCAAAGGACTTGGCGGTGCTTTACATCCCT</t>
  </si>
  <si>
    <t>ATAGCCATAAACATAAATAAATGAGCAACAAATTTATTCGCCTGAGGACTACAAGCAACTGCTAGAAACTCAAAGGACTTGGCGGTGCTTTATATCCAT</t>
  </si>
  <si>
    <t>TTAGCCCTAAACATAAATAATTCACGTAACAAAATTATTCGCCAGAGAACTACTAGCAACAGCTTAAAACTCAAAGGACTTGGCGGTGCTTCACACCCCT</t>
  </si>
  <si>
    <t>CTAGCCTTAAACACAAATAGTTATGTAAACAAGACTGTTCGCCAGAGTACTACCGGCAATAGCTTAAAACTCAAAGGACTTGGCGGTGCTTTATACCCTT</t>
  </si>
  <si>
    <t>CCGCCGTAAACTTAGATATATTAGTACAACAAATATCCGCCCGGGAACTACGAGCGCCAGCTTAAAACCCAAAGGACTTGGCGGTGCTTCAGACCCCC</t>
  </si>
  <si>
    <t>CTGGCCCTAAATCTTGATACTTACTTTACCGAAGTATCCGCCAGAGAACTACGAGCACAAACGCTTAAAACTCTAAGGACTTGGCGGTGCCCCAAACCCAC</t>
  </si>
  <si>
    <t>TAGCCCTAAACACAAATAGTTGTATAAACAAAACTATTCGCCAGAGTACTACCAGCAATAGCTTAAAACTCAAAGGACTTGGCGGTGCTTTATACCCTT</t>
  </si>
  <si>
    <t>GTAGCCATAAACATAAATAAATGAGCAACAAATTTATTCGCCTGAGGACTACAAGCAACTGCTAGAAACTCAAAGGACTTGGCGGTGCTTTATATCCAT</t>
  </si>
  <si>
    <t>TTAGCCGTAAACTTAGATATGTAAACCTAACAAACATATTCGCCAGAGAACTACTAGCAATCGCTTAAAACTCAAAGGACTTGGCGGTGCTTTATATCCAT</t>
  </si>
  <si>
    <t>TTGGCCCTAAATCCAAACAATTATAATAACAAAATTATTCACCAGAGTACTACTAGCAACAGCTCAAAACTCAAAGAAGTTGGCTATGCCTCACATCCCT</t>
  </si>
  <si>
    <t>TGGCCCTAAATCTTGATACTTACTTTACCGAAGTATCCGCCAGAGAACTACGAGCACAAACGCTTAAAACTCTAAGGACTTGGCGGTGCCCCAAACCCAC</t>
  </si>
  <si>
    <t>GTAGCCATAAACATAAATAAGTAAATAACAAACCTATCCGCCTGAGGACTACAAGCAACTGCTAGAAACTCAAAGGACTTGGCGGTGCTTTATATCCAC</t>
  </si>
  <si>
    <t>TAGCCTTAAACACAAATAGTTATGTAAACAAGACTGTTCGCCAGAGTACTACCGGCAATAGCTTAAAACTCAAAGGACTTGGCGGTGCTTTATACCCTT</t>
  </si>
  <si>
    <t>CAGCCCTAAATCTAGATACCCACTAATACCAACGTATCCGCCAGAGAACTACGAGCACAAACGCTTAAAACTCTAAGGACTTGGCGGTGCCCCAAACCCAC</t>
  </si>
  <si>
    <t>TTAACCCTAAACTTAGATAGCTAACTAAACAAATCTGTCTGCCAGAGAACTAGCGACAGCTTAAAACTCAAAGGACTTTGCAGTGCTTTATTTTATATCCCT</t>
  </si>
  <si>
    <t>TTAGCCGTAAACTTAGATATGTAAACCTAACAAACATATTCGCCAGAGAACTACTAGCAATTGCTTAAAACTCAAAGGACTTGGCGGTGCTTTATATCCAT</t>
  </si>
  <si>
    <t>CTGGCCCTAAATCTTGATGCTTTATATAACCCAAGCATCCGCCCGAGAACTACGAGCGCAAACGCTTAAAACTCTAAGGACTTGGCGGTGCCCCAAACCCAC</t>
  </si>
  <si>
    <t>TTAACCCTAAACACAAATAATTGTACAAACAAAATTATTTGCCAGAGTACTACCAGCAACAGCTTAAAACTCAAAGGACTTGGCGGTGCTTTATACCCTT</t>
  </si>
  <si>
    <t>TTAGCCCTAAACTTCAATAATTTAGAAACAAAAATATTTGCCTGAGAACTACTGGCTACAGCTTAAAACTCAAAGGACTTGGCGGTACTTTATATCCAT</t>
  </si>
  <si>
    <t>CTAGCCCTAAATCTAGATACCTCCCATCACACATGTATCCGCCTGAGAACTACGAGCACAAACGCTTAAAACTCTAAGGACTTGGCGGTGCCCCAAACCCAC</t>
  </si>
  <si>
    <t>TTAGCCGTAAACCCTAATAGTCACAAAACAAGACTATTCGCCAGAGTACTACTAGCAACAGCTTAAAACTCAAAGGACTTGGCGGTGCTTCATACCCCT</t>
  </si>
  <si>
    <t>TTAGCCCTAAACATAAATAATTCACTTAACAAAATTATCCGCCAGAGAACTACTAGCAATAGCTTAAAACTCAAAGGACTTGGCGGTGCTTCACATCCCC</t>
  </si>
  <si>
    <t>CCGCCGTAAACTTAGATATATTAGTACAACAAATATCCGCCCGGGAACTACGAGCGCCAGCTTAAAACCCAAAGGACTTGGCGGTGCTTCAGACCCCT</t>
  </si>
  <si>
    <t>TAGCCCTAAATCTAGATACCTCCCATCACACATGTATCCGCCTGAGAACTACGAGCACAAACGCTTAAAACTCTAAGGACTTGGCGGTGCCCCAAACCCAC</t>
  </si>
  <si>
    <t>TTAGCCCTAAACACAAATAATTATATCAACAAAATTATTCGCCAGAGTACTACCGGCAATAGCCTAAAACTCAAAGGACTTGGCGGTGCTTTATACCCTT</t>
  </si>
  <si>
    <t>TAGCCCTAAACTTTGGTGGTGCTATACACCCACCACCCGCCCGGGTACTACGAGCAATAGCTTAAAACCCAAAGGACTTGGCGGTGCTTTAGATCCAC</t>
  </si>
  <si>
    <t>TCAGCCCTAAACATAAATAATTCACATAACAAAATTACTTGCCAGAGAACTACTAGCAATAGCTTAAAACTCAAAGGACTTGGCGGTGCTTTACATCCCT</t>
  </si>
  <si>
    <t>TTAGCCCTAAACACAAATAGTTGCATAAACAAAACTATTCACCAGAGTACTACCGGCAATAGCTTAAAACTCAAAGGACTTGGCGGTGCTTTATACCCTT</t>
  </si>
  <si>
    <t>CTGGCCCTAAATCTTGATGCTTACACCTACTAAAGCATCCGCCCGAGAACTACGAGCACCAACGCTTAAAACTCTAAGGACTTGGCGGTGTCCCAAACCCAC</t>
  </si>
  <si>
    <t>CTGGCCCTTAATCCAGATACCTATATACCCCTGTATCCGCCCGAGAACTACGAGCACAAACGCTTAAAACTCTAAGGACTTGGCGGTGCCCCAAACCCAC</t>
  </si>
  <si>
    <t>CTGGCCCTAAATCTTGATGCTCTACACTACCTGAGCGTCCGCCCGAGAACTACGAGCACAAACGCTTAAAACTCTAAGGACTTGGCGGTGCCCCAAACCCAC</t>
  </si>
  <si>
    <t>CTAGCCCTAAACTTTGGTGGTGCTATACACCCACCACCCGCCCGGGTACTACGAGCAATAGCTTAAAACCCAAAGGACTTGGCGGTGCTTTAGATCCAC</t>
  </si>
  <si>
    <t>TTAGCCCTAAACATAAATAGTTATACAAACAAAACTATTCGCCAGAGTACTACCGGCAATAGCTTAAAACTCAAAGGACTTGGCGGTGCTTTATACCCTT</t>
  </si>
  <si>
    <t>CTAGCCCTAAACCCAAATAGTTACATAACAAAACTATTCGCCAGAGTACTACTCGCAACTGCCTAAAACTCAAAGGACTTGGCGGTGCTTCACATCCAC</t>
  </si>
  <si>
    <t>CTGGCCCTAAATCTTGATACTAATATACTCACGTATCCGCCTGAGAACTACGAGCACAAACGCTTAAAACTCTAAGGACTTGGCGGTGCCCTAAACCCAC</t>
  </si>
  <si>
    <t>TTAGCCATAAACCTAAATATGCAAACCTAACAAACATATTCGCCAGAGAACTACTAGCAACAGCTTAAAACTCAAAGGACTTGGCGGTGCTTTATATCCAT</t>
  </si>
  <si>
    <t>GTAGCCATAAACATAAATAAGTAAATAACAAACCTATCCGCCTGAGGACTACAAGCAACTGCTAGAAACTCAAAGGACTTGGCGGTGCTTTATATCCAT</t>
  </si>
  <si>
    <t>TTAGCCGTAAACCTAGATATGTAAACCAACAACATATTTGCCAGAGAACTACTAGCAACTGCTTAAAACTCAAAGGACTTGGCGGTGCTTTATATTCAT</t>
  </si>
  <si>
    <t>TGGCCCTAAATCTTGATGCTTACACCTACTAAAGCATCCGCCCGAGAACTACGAGCACCAACGCTTAAAACTCTAAGGACTTGGCGGTGTCCCAAACCCAC</t>
  </si>
  <si>
    <t>TTAGCCGTAAACCTAAATATGCAGACCCAACAAATATATTCGCCAGAGAACTACTAGCAACAGCTTAAAACTCAAAGGACTTGGCAGTGCTTTATATCCAT</t>
  </si>
  <si>
    <t>CTAGCCCTAAACATTGATAGCACCCCACACCCGCTATCCGCCCGGGAACTACGAGCAACAGCTTAAAACCCAAAGGACTTGGCGGTGCTTTAGATCCAC</t>
  </si>
  <si>
    <t>TTAGCCATAAACCTAAATATGCAAACCCAACAAACATATTCACCAGAGAACTACTAGCAACAGCTTAAAACTCAAAGAACTTGGCAGTGCTTTATATCCAT</t>
  </si>
  <si>
    <t>TTAGCCATAAACCTAAATATGCAAACCCAACAAACATTCACCAGAGAACTACTAGCAACAGCTTAAAACTCAAAGGACTTGGCGGTGTTTTATATCCAT</t>
  </si>
  <si>
    <t>TTAGCCGTAAACCTAAATATGTAATCCTAACAAACATATTCACCAGAGAGCTACTAGCAACAGCTTAAAACTCAAAGGACTTGGCGGTGCTTTATATCCAT</t>
  </si>
  <si>
    <t>TTAGCCGTAAACCTAAATATGCAAACCCAACAAACATATTCACCAGAGAACTACTAGCAACAGCTTAAAACTCAAAGGACTTGGCGGTGCTTTATATCCAT</t>
  </si>
  <si>
    <t>TTAGCCGTAAACCTAAATATGTAAATCCTAACAAATATATTCACCAGAGAACTACTAGCAACACCTTAAAACTCAAAGGACTTGGCGGTGCTTTATAGCCAT</t>
  </si>
  <si>
    <t>TTAGCCATAAACCTAAATATGTAAGTCCTAACAAACATAATCGCCAGAGAACTACTGCAGCAGCTTAAAATTCAAAGGACTTGGCAGTGCTTTATATCCAT</t>
  </si>
  <si>
    <t>TTAGCCATAAACCTAAATATGCAAACCCGACAAACATATTTGCCAGAGAACTACTAGCAACAGCTTAAAACTCAAAGGACTTGGCGGTGCTTTATATCCAT</t>
  </si>
  <si>
    <t>TTAGCTGTAAACCTAATTATGTAAATCCTAACAAACATATTCACCAGAGAACTACTAGCAACAGCTTAAAACTCAAAGGACTTGGCGGTGCTTTATATCCAT</t>
  </si>
  <si>
    <t>TTAGCCATAAACCTAAATGTACAAACCCAACAAACCATATTCGCCAGAGAACTACTAGCAACAGCTTAAAACTCAAAGGACTTGGCCGTGCTTTATATCCAT</t>
  </si>
  <si>
    <t>TAACCGTAAACATAAATATGCAAACCTAACAAACATATTCACCAGAGAACTACTAGCAACAGCTTAAAACTCAAAGGACTTGGTGGTGCTTTATATCCAT</t>
  </si>
  <si>
    <t>TTAGCCATAAACCTAAATAATTAAATTTAACAAAACTATTTGCCAGAGAACTACTAGCCATAGCTTAAAACTCAAAGGACTTGGCGGTACTTTATATCCAT</t>
  </si>
  <si>
    <t>TTAGCCATAAACCTAAACATGTAAACCCAACAAAAATATTCGCCAGAGAACTACTAGCAACAGCTTAAAACTCAAAGGACTTGGCGGTGCTTTATATCCAT</t>
  </si>
  <si>
    <t>TTAGCCCTAAACATAAATATTCAACTAACAAGAATATTCGCCAGAGAACTACTAGCCACAGCTAAAAACTCAAAGGACTTGGCGGTGCTTTATACCCCT</t>
  </si>
  <si>
    <t>TTAGCTCTAAACATAAATAATTCACGTAACAAAATTATTCGCCAGAGAACTACTAGCAACAGCTTAAAACTCAAAGGACTTGGCGGTGCTTCACACCCCT</t>
  </si>
  <si>
    <t>TTAGCCGTAAACCTAAATATGCAAACCCAACAAACATATTTGCCAGAGAACTACTAGCAACAGCTTAAAACTCAAAGGACTTGATGGTGCTTTATATCCAT</t>
  </si>
  <si>
    <t>TTAGCCCTAAACCTTAAAGATTAAATAACAAAATCATTTGCCTGAGAACTACTGGCCATCGCTTAAAACTCAAAGGACTTGGCGGTACTTTATATCCGT</t>
  </si>
  <si>
    <t>TTAGCCATAAACCTAAGTGTACAAACCCAACAAACATATTCGCCAGAGAACTACTAGCAACAGCTTAAAACTCAAAGGACTTGGCAGTGCTTTATATCCAT</t>
  </si>
  <si>
    <t>GTAGCCATAAACATAAATAAATTAGCAACAAATTTATTCGCCTGAGGACTACAAGCAACTGCTAGAAACTCAAAGGACTTGGCGGTGCTTTATATCCAT</t>
  </si>
  <si>
    <t>TTAGCCCTAAACATCGATTGCACCATACACTCCATATCCGCCCGGGAATTATGAACGTCAGTTTAAAACCCAAAGGACTTGGCGGTGCTTAACATCCAC</t>
  </si>
  <si>
    <t>TGGCCCTAAATCTTGATGCTCGATATTACCTGAGCATCCGCCCGAGAACTACGAGCACAAACGCTTAAAACTCTAAGGACTTGGCGGTGCTCCAAACCCAC</t>
  </si>
  <si>
    <t>TTAGCCCTAAACATAAATAATTCACATAACAAAATTATTCGCCAGAGAACTACTAGCAACAGCTTAAAACTCAAAGGACTTGGCGGTGCTTCATACCCCT</t>
  </si>
  <si>
    <t>TCAGCCCTAAACATAAATAATTCACATAACAAAATTACCTGCCAGAGAACTACTAGCAATAGCTTAAAACTCAAAGGACTTGGCGGTGCTTTACATCCCT</t>
  </si>
  <si>
    <t>TTAGCCGTAAACCTAGATATGTAAACCTAACAAACATATTCGCCAGAGAACTACTAGCAACTGCTTAAAACTCAAAGGACTTGGCGGTGCTTTATATCCAT</t>
  </si>
  <si>
    <t>TAGCCCTAAATCTCGATGCTTGCCGTACCAAAGCATCCGCCCGAGAACTACGAGCACAAACGCTTAAAACTCTAAGGACTTGGCGGTGCCCCAAACCCAT</t>
  </si>
  <si>
    <t>TTAGCCTTAAACATAAATAATTCACGTAACAAAATTATTCGCCAGAGAACTACTAGCAACAGCTTAAAACTCAAAGGACTTGGCGGTGCTTCACACCCCT</t>
  </si>
  <si>
    <t>TGGCCCTAAATCTTGATACTTACTTTACCGAAGTATCCGCCAGAGAACTACGAGCACAAATGCTTAAAACTCTAAGGACTTGGCGGTGCCCCAAACCCAC</t>
  </si>
  <si>
    <t>TTAGCCCTAAACTTAGATAGTTACCCTAAACAAAACTATCCGCCAGAGAACTACTAGCAATAGCTTAAAACTCAAAGGACTTGGCGGTGCTTTACATCCCT</t>
  </si>
  <si>
    <t>TTAGCCCTAAACACAAATAGTTACACAAACAAAACTATTCACCAGAGTACTACCGGCAATAGCTTAAAACTCAAAGGACTTGGATGTGCTTTATACCCTT</t>
  </si>
  <si>
    <t>GTAGCCATAAACATAAATAAGTAAATAACAAACTTATCCGCCTGAGGACTACAAGCAACTGCTAGAAACTCAAAGGACTTGGCGGTACTTTATATCCAT</t>
  </si>
  <si>
    <t>TAGCCCTAAACCCAAATAGTTACATAACAAAACTATTCGCCAGAGTACTACTCGCAACTGCCTAAAACTCAAAGGACTTGGCGGTGCTTCACATCCAC</t>
  </si>
  <si>
    <t>CTGGCCCTAAATCTTGATGCTCGATATTACCTGAGCATCCGCCCGAGAACTACGAGCACAAACGCTTAAAACTCTAAGGACTTGGCGGTGCTCCAAACCCAC</t>
  </si>
  <si>
    <t>TAGCCCTAAACACAAATAATTAACGTAACAAAATTATTTGCCAGAGAACTACTAGCAACAGCTTAAAACTCAAAGGACTTGGCGGTGCTTTACATCCCT</t>
  </si>
  <si>
    <t>TTAGCCTTAAACCTAAATAATTTTATAACAAAATTATTCGCCAGAGAACTACAAGCCAGAGCTTAAAACTCAAAGGACTTGGCGGTGCTTTATACCCGC</t>
  </si>
  <si>
    <t>TAGCCATAAACATTGATAGTACCCTACACCCACTATCCGCCTGGGAACTACGAGCAAAAGCTTGAAACCCAAAGGACTTGGCGGTGCTTTAGATCCAC</t>
  </si>
  <si>
    <t>TAGCCCTAAACACTAATAGTTGTATAAACAAAACTATTCGCCAGAGTACTACCAGCAATAGCTTAAAACTCAAAGGACTTGGCGGTGCTTTATACCCTT</t>
  </si>
  <si>
    <t>TGGCCCTAAATCTTGATACTAATATACTCACGTATCCGCCTGAGAACTACGAGCACAAACGCTTAAAACTCTAAGGACTTGGCGGTGCCCTAAACCCAC</t>
  </si>
  <si>
    <t>TTAGCCCTAAACCTTAATAATTACATCTACAAAAATATTTGCCAGAGAACTACTAGCTACAGCTTAAAACTCAAAGGACTTGGCGGTACTTTATATCCAT</t>
  </si>
  <si>
    <t>CTGGCACTAAATCTTGATACTTACTTTACCGAAGTATCCGCCAGAGAACTACGAGCACAAACGCTTAAAACTCTAAGGACTTGGCGGTGCCCCAAACCCAC</t>
  </si>
  <si>
    <t>TCAGCACTAAAAATAAATAATTTGGACAACAAAATTATCTGCCAGAGGACTACTAGCAACAGCTTAAAACTCAAAGGACTCGGTGGTGCTTTATATTCCT</t>
  </si>
  <si>
    <t>CTAGCCGTAAACATTGATAGTATCCTACACCCACTATCCGCCCGGGAACTACGAGCAAAAGCTTAAAACCCAAAGGACTTGGCGGTGCTTTAGATCCAC</t>
  </si>
  <si>
    <t>TGGCCCTAAATCTTGATGCTCTACATTACCTGAGCGTCCGCCCGAGAACTACGAGCACAAACGCTTAAAACTCTAAGGACTTGGCGGTGCCCCAAACCCAC</t>
  </si>
  <si>
    <t>GTAGCCATAAACATAAATAAATAAATAACAAACCTATCCACCTGAGGACTACAAGCAACTGCTAGAAACTCAAAGGACTTGGCGATGCTTTATATCCAC</t>
  </si>
  <si>
    <t>TTAGCCATAAACCTAAATATGCAAACCCAACAAACATATTCACCAGAGAACTACTAGCAACAGCTTAAAACTCAAAGGACTTGGCAGTGCTTTATATCCAT</t>
  </si>
  <si>
    <t>ATGGCTGTTAACATCGAGGGCCCGATACTCAGACCCTCCGCCTGGGTACTACGAGCATTAGCTTAAAACCCAAAGGACTTGGCGGTGCTTTACCCCCCA</t>
  </si>
  <si>
    <t>CTAGCCGTAAACTTTGATAAAAATATACAATTGATATCCGCCAGGGTACTACAAGCGCCAGCTTAAAACCCAAAGGACTTGGCGGTGCCTCAGACCCAC</t>
  </si>
  <si>
    <t>TTAGCCCTAAACATAAATAATTCACGTAACAAAATTATTCGCCAGAGAACTACTAGCAACAGCTTAAAACTCAAAGGACTTGGCGGTGCTTCATACCCCT</t>
  </si>
  <si>
    <t>TTAGCCTTAAACCAAGGTAATTAGATAACAAAACTACTCGCCAGAGAACTACTAGCCAATGCTTAAAACTCAAAGGACTTGGCGGTGCCCTAAACCCAC</t>
  </si>
  <si>
    <t>TCAGCCCTAAATATGGATAGCTAACATAACAAAACTATCTGCCAGAGAACTACTAGCAACAGCTTAAAACTCAAAGGACTTGGCGGTGCTTTACATCCCT</t>
  </si>
  <si>
    <t>TAGCCGTAAACTTTGATAAAAATATACAATTGATATCCGCCAGGGTACTACAAGCGCCAGCTTAAAACCCAAAGGACTTGGCGGTGTCTCAGACCCAC</t>
  </si>
  <si>
    <t>TTAGCCCTAAACATAAATAATTCACTTAACAAAATTACCCGCCAGAGAACTACGAGCAACAGCTTAAAACTCAAAGGACTTGGCGGTGCTTCACACCCCC</t>
  </si>
  <si>
    <t>GTAGCCATAAACATAAATAAGTAAATAACAAACCTATCCGCCTGAGGACTACAAGCAACTGCTAGAAACTCAAAGGACTTGGCGGCGCTTTATATCCAC</t>
  </si>
  <si>
    <t>TTAGCCGTAAACTTAGATATGTAAACCTAACAAACATATTCGCCAGAGAACTACTAGCAACAGCTTAAAACTCAAAGGACTTGGCGGTGCTTTATATCCAT</t>
  </si>
  <si>
    <t>CTAGCCCTAAACATTGATAGTATACTACACCCACTATCCGCCTGGGAACTACGAGCATCAGCTTAAAACCCAAAGGACTTGGCGGTGCTTTAGATCCAC</t>
  </si>
  <si>
    <t>TCAGCCATAAGCATAAATAATTTGTGCAATGAAATTATCTGCCAGAGTACTAGCAACAGCTTAAAACTCAAAGCACTTGGCGGTGCTTTACATCCCT</t>
  </si>
  <si>
    <t>TTAGCCCTAAACACAAATAATTACATCAACAAAATTATTCGCCAGAGTACTACCGGCAATAGCTTAAAACTCAAAGGACTTGGCGGTGCTTTATACCTTT</t>
  </si>
  <si>
    <t>TTAGCCCTAAACACAAATAATTATAAAAACAAAATTATTCGCCAGAGTACTACCGGCAACAGCCCGAAACTCAAAGGACTTGGCGGTGCTTTATACCCTT</t>
  </si>
  <si>
    <t>TAGCCACAAACTTAAATAGTTAAACCAACAAAACTATTCGCCAGAGAACTACTAGCAACAGCTTAAAACTCAAAGGACTTGGCGGTGCTTTATACCCA</t>
  </si>
  <si>
    <t>TTAGCCCCAAACACAAATAGTTACACAAACGAAACTATTTGCCAGAGTACTACCGGCAATAGCTTAAAACTCAAAGGACTTGGCGGTGCTCTATACCCTT</t>
  </si>
  <si>
    <t>TTAGCCCTAAACACAAATAGTTATATGAACAAAACTATTCGCCAGAGTACTACCGGCAATAGCTTAAAACTCAAAGGACTTGGCGGTGCTTTATACCCTT</t>
  </si>
  <si>
    <t>TTAGCCTTAAACATAAATAATTCACTTAACAAAATTACCCGCCAGAGAACTACGAGCAACAGCTTAAAACTCAAAGGACTTGGCGGTGCTTCACACCCCC</t>
  </si>
  <si>
    <t>CTGGCTTTAAATCTTGATACTAATATACTCACGTATCCGCTTGAGAACTACGAGCACAAACGCTTAAAACTCTAAGGACTTGGCGGTGCCCTAAACCCAC</t>
  </si>
  <si>
    <t>TCAGTCATAAGCATAAATAACTTGTGCAATGAAATTATCTGCCAGAATACTAGCAACAGCTTAAAACTCAAAGCACTTGGCGGTGCTTTACATCCCT</t>
  </si>
  <si>
    <t>TCAACCCTAAACATAGATAGTTTACATAACAAAATTATCTGCCAGAGAACTACGAGCAATAGCTTAAAACTCAAAGGACTTGGCGGTGCTTTACATCCCT</t>
  </si>
  <si>
    <t>TAGCCCTAAACATTGATGGTATTATACCCCACCATCCGCCCGGGTACTACGAGCAATAGCTTAAAACCCAAAGGACTTGGCGGTGCTTTAGATCCAC</t>
  </si>
  <si>
    <t>TTAGCCCTAAAGTCAGCTAATTAAACAAATCTATCCGCCAGACAACTATTAGCAGCAGCTTAAATTCAAAGGACTTGGTGGTGCTTTATATCCCT</t>
  </si>
  <si>
    <t>TTAGCCCTAAACATAAATAGTTAACGCAACAAAACTATTCGCCAGAGAACTACTAGCAACAGCTTAAAACTCAAAGGACTTGGCGGTGCTTCACACCCCT</t>
  </si>
  <si>
    <t>TTAGCCATAAACATAAATAATTCACGTAACAAAATTATTCGCCAGAGAACTACTAGCAACAGCTTAAAACTCAAAGGACTTGGCGGTGCTTCACACCCCT</t>
  </si>
  <si>
    <t>TTAGCCCTAAACATAAACATTTAACAAACAAGAATGTTCGCCAGAGTACTACTAGCAACAGCTTGAAACTCAAAGGACTTGGCGGTGCTTTACACCCCT</t>
  </si>
  <si>
    <t>TTAACCCTAAACACAAATAATTGTACAAACAAAATGATTTGCCAGAGTACTACCAGCAACAGCTTAAAACTCAAAGGACTTGGCGGTGCTTTATACCCTT</t>
  </si>
  <si>
    <t>GTAGCCATAGACATAAATAAGTAAATAACAAACCTATCCGCCTGAGGACTACAAGCAACTGCTAGAAACTCAAAGGACTTGGCGGTGCTTTATATCCCT</t>
  </si>
  <si>
    <t>TTAGCCCTAAACATAAACATTTAACAAACAAGAATGTTCGCCAGAGTACTACTAGCAACAGCCTGAAACTCAAAGGACTTGGCGGTGCTTTACACCCCT</t>
  </si>
  <si>
    <t>TTAGCCCTAAACACAAATAATTATAAGAACAAAATTATTCGCCAGAGTACTACCGGCAACAGCCCGAAACTCAAAGGACTTGGCGGTGCTTTATACCCTT</t>
  </si>
  <si>
    <t>TTAGCCCTAAACATAAATAATTCACTTAACAAAATTATCCGCCAGAGAACTACTAGCAATAGCTTAAAACTCAAAGGACTTAGCGGTGCTTCACATCCCC</t>
  </si>
  <si>
    <t>TTAGCCCTAACATAAATAGTTACATAAACAAAACTATTCGCCAGAGTACTACCGGCAATAGCTTAAAACTCAAAGGACTTGGCGGTGCTTTATACC</t>
  </si>
  <si>
    <t>ATAGCCATAAACATAAATAAATTAGCAACAAATTTATTCGCCTGAGGACTACAAGCAACTGCTAGAAACTCAAAGGACTTGGCGGTGCTTTATATCCAT</t>
  </si>
  <si>
    <t>TTAGCCATAAACCTAAATATGCAAACCCAACAAACATATTCGCCAGAGAACTACTAGCAACAGCTTAAAACTCAAAGGACTTGGCGGTGCTTTATAGCCAT</t>
  </si>
  <si>
    <t>TAGCCCTAAACATTGATAGTATCCTACGCCCACTATCCGCCCGGGGACTACGAGCATTAGCTTGAAACCCAAAGGACTTGGCGGTGCTTTAGATCCAC</t>
  </si>
  <si>
    <t>TTAGCCCTACACATGAATAATTCGCTCAATAAAATCATTCGCCAGAGAACTACTAGCAACAGCTGACAACTCAATGGACTTGGCGGTGCTTTTCACCCCT</t>
  </si>
  <si>
    <t>CTGGCCCTTAATTTAGATACCTATATACACCCTGTATCCGCCTGAGAACTACGAGCACAAACGCTTAAAACTCTAAGGACTTGGCGGTGCCCTAAACCCAC</t>
  </si>
  <si>
    <t>CTAGCCGTAAACCTTGATAAAAATATACAATTGATATCCGCCAGGGGACTACAAGCGCCAGCTTAAAACCCAAAGGACTTGGCGGTGCCTCAGACCCAC</t>
  </si>
  <si>
    <t>TTAGCCCTAAAGTCAGCTAATTAAACAAATCTATCCGCCAGACAACTATTAGCAGCAGCTTCAAATTCAAAGGACTTGGTGGTGCTTTATATCCCT</t>
  </si>
  <si>
    <t>TTAGCCGTAAACCTAAATATGTAAACCTAACAAACATATTCACCAGAGAACTATTAGCAACAGCTTAAAACTCAAAGGACTTGGCAGTGCTTTATGTCCAT</t>
  </si>
  <si>
    <t>TTAGCCCTAAACATTAATCAGCACAACAAAATTATCTGCCAGAGAACTACTAGCAATAGCTTAAAACTCAAAGGACTTGGTGGTGCTTTATATCCCT</t>
  </si>
  <si>
    <t>CTGGCCCTAAATCTTGATACTTACTTTACCGAAGTATCCGCCAGAGAACTACGAGCACAAACGCTTAAAACTCTAAGGACTTGGCGGTGCCCCAAACCCACCTAGAGGAGCCTGTGCA</t>
  </si>
  <si>
    <t>TTAGCCCTAAACATAAATATTCAACAAACAAGAATATTCGCTAGAGAACTACTAGCAATAGCCTAAAACTCAAAGGACTTGGCGGTGCTTTACACCCCT</t>
  </si>
  <si>
    <t>TTAGCCCTAAAGTCAGCTAATTAAACAAATCTATCCGCCAGACAACTATTAGCAGCAGCTTCAAATTCAAAGGACTTGGTGGTGCCTTATATCCCT</t>
  </si>
  <si>
    <t>TCAGCCCTAAACATAAATAATTTGTACAACAAAATTATCTGCCAGAGAACTACTAGCAACAGCTTAAAACTCAAAGGACTTTGTGGGCTTTACATCCCT</t>
  </si>
  <si>
    <t>TTAGCCCTAAACACAAATAGTTGCATAAACAAAACTATTTGCCAGAGTACTACCCGCAATAGCTTAAAACTCAAAGGACTTGGCGGTGCTTTATACCTTT</t>
  </si>
  <si>
    <t>TGAGCCCTAAACACAAATAATTACACAAACAAAATTGTTCGCCACAGTACTAGCGGCAACAGCTTAAAACTCAAAGGACTTAGCGGTGCTTTATACCCTT</t>
  </si>
  <si>
    <t>TTAGCCCTAAACACAAATAGTAATATGAACAAAACTATTCGCCAGAGTACTACCGGCAATAGCTTAAAACTCAAAGGACTTGGTGGTGCTTTATACCCTT</t>
  </si>
  <si>
    <t>TAGCCCTAAACCTTGGTAATATATCACATACCCTACCCGCCTGGGAACTACGAGCACCAGCTTAAAACCCAAAGGACTTGGCGGTGCTTTAGACCCCC</t>
  </si>
  <si>
    <t>TTAACTATAAACTTAAATATGTACATCCTAAAAAACATATTCACCAGAGAACTACTAGCAATAGCTTAAAACTCAAAGGACTTTGTGGTACTTTATATCCAT</t>
  </si>
  <si>
    <t>TGGCCCTAAATCTTGATGCTTTATATAACCCAAGCATCCGCCCGAGAACTACGAGCGCAAACGCTTAAAACTCTAAGGACTTGGCGGTGCCCCAAACCCAC</t>
  </si>
  <si>
    <t>TTAGCCCTAAACCTTAAAGATTAAATAACAAAATCATTTGCCTGAGAACTACTGGCCATCGCTTAAAACTCAAAGGACCTGGAGGTACTTTATATCCGT</t>
  </si>
  <si>
    <t>TTAGCCATAAACCCTAATAGTCACAAAACAAGACTATTCGCCAGAGTACTACTAGCAACAGCTTAAAACTCAAAGGACTTGGCGGTGCTTCATACCCCT</t>
  </si>
  <si>
    <t>GTAGCCATAAACATAAATAAGTAAATAACAAACCTATCCGCCTGAGGACTACAAGCAACTGCTAGAAACTCAAAGGAGTTGGCGGTGCTTTATATCCAC</t>
  </si>
  <si>
    <t>TTAGCCCTAAACATAAATAGTTACATAAACAAAACTATTCGCCAGAGTACCACCGGCAATAGCTTAAAACTCAAAGGACTTGGCGGTGCTTTATACC</t>
  </si>
  <si>
    <t>TAGCCCTAAACATTGATAGTACTACACAGCCACTATCCGCCCGGGAACTACGAGCAATAGCTTAAAACCCAAAGGACTTGGCGGTGCTTTAGATCCAC</t>
  </si>
  <si>
    <t>numt from black-tailed deer</t>
  </si>
  <si>
    <t>parasite of black-tailed deer</t>
  </si>
  <si>
    <t>numt from beaver</t>
  </si>
  <si>
    <t>numt from harbor seal</t>
  </si>
  <si>
    <t>numt from raccoon</t>
  </si>
  <si>
    <t>NoReads</t>
  </si>
  <si>
    <t>probably numt or artifact</t>
  </si>
  <si>
    <t>parasite from black-tailed deer</t>
  </si>
  <si>
    <t>numt from black-tailed raccoon</t>
  </si>
  <si>
    <t>Frequency</t>
  </si>
  <si>
    <t>Metabarcoding was attempted on 149 known wolf scats and 36 scats of unknown species. From these a total of 180 wolf scats was identified.</t>
  </si>
  <si>
    <t>Ursus_americanus</t>
  </si>
  <si>
    <t>Enhydra_lutris</t>
  </si>
  <si>
    <t>black bear</t>
  </si>
  <si>
    <t>Ursus americanus</t>
  </si>
  <si>
    <t>Martes americana</t>
  </si>
  <si>
    <t>Lontra canadensis</t>
  </si>
  <si>
    <t>Enhydra lutris</t>
  </si>
  <si>
    <t xml:space="preserve">list of 40 vertebrate diet items detected in scats, along with the top BLAST hit, its sequence identity to that taxon, and an interpretation of the true taxon given </t>
  </si>
  <si>
    <t>S22-4584</t>
  </si>
  <si>
    <t>S22-4597</t>
  </si>
  <si>
    <t>S22-4682</t>
  </si>
  <si>
    <t>sort-together</t>
  </si>
  <si>
    <t>Of the 180 wolf scats, 111 included &gt;200 diet item sequencing reads after filtering out false diet items.  Raw data are presented here for all 180 wolf scats, but use of data from scats containing &lt;201 reads</t>
  </si>
  <si>
    <t>Pacific wren</t>
  </si>
  <si>
    <t>W011</t>
  </si>
  <si>
    <t>JL</t>
  </si>
  <si>
    <t>Vancouver Island, Canada, South beach trail side of boardwalk at top of stairs</t>
  </si>
  <si>
    <t>W024</t>
  </si>
  <si>
    <t>W109</t>
  </si>
  <si>
    <t>ASV_2</t>
  </si>
  <si>
    <t>ASV_62</t>
  </si>
  <si>
    <t>ASV_24</t>
  </si>
  <si>
    <t>TTAGCCTTAAACATAAGTAATTTATTAAACAAAATTATTCGCCGGAGAACTACTAGCAACAGCTTAAAACTCAAAGGACTTGGCGGTGCTTTAAACCCCC</t>
  </si>
  <si>
    <t>TCAGCCCTAAACATGGATAATTAACACAACAAAATTATCTGCCAGAGAACTACTAGCAATAGCTTAAAACTCAAAGGACTTGGCGGTGCTTTACACCCCT</t>
  </si>
  <si>
    <t>TCAGCCCTAAACATGGATAGCTAACATAACAAAACTATCTGCCAGAGAACTACTAGCAACAGCTTAAAACTCAAAGGACTTGGCGGTGCTTTACATCCCT</t>
  </si>
  <si>
    <t>Greater white-fronted goose</t>
  </si>
  <si>
    <t>robin</t>
  </si>
  <si>
    <r>
      <t xml:space="preserve">See </t>
    </r>
    <r>
      <rPr>
        <i/>
        <sz val="11"/>
        <color theme="1"/>
        <rFont val="Calibri"/>
        <family val="2"/>
        <scheme val="minor"/>
      </rPr>
      <t>SpeciesSexIndividualResultsVancouverWolves_20230324.xlsx</t>
    </r>
    <r>
      <rPr>
        <sz val="11"/>
        <color theme="1"/>
        <rFont val="Calibri"/>
        <family val="2"/>
        <scheme val="minor"/>
      </rPr>
      <t xml:space="preserve"> for updated information on other carnivore species.</t>
    </r>
  </si>
  <si>
    <t>unfiltered with sample data</t>
  </si>
  <si>
    <t>same as previous except all samples having &lt;201 reads in total were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</si>
</sst>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3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7" fillId="0" borderId="0" xfId="0" applyFont="1"/>
    <xf numFmtId="0" fontId="2" fillId="2" borderId="0" xfId="0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14" fontId="0" fillId="2" borderId="0" xfId="0" applyNumberFormat="1" applyFill="1"/>
    <xf numFmtId="0" fontId="0" fillId="3" borderId="0" xfId="0" applyFill="1"/>
    <xf numFmtId="10" fontId="0" fillId="3" borderId="0" xfId="0" applyNumberFormat="1" applyFill="1"/>
    <xf numFmtId="165" fontId="0" fillId="2" borderId="0" xfId="0" applyNumberFormat="1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Alignment="1">
      <alignment wrapText="1"/>
    </xf>
    <xf numFmtId="10" fontId="3" fillId="0" borderId="0" xfId="0" applyNumberFormat="1" applyFont="1"/>
    <xf numFmtId="0" fontId="3" fillId="4" borderId="0" xfId="0" applyFont="1" applyFill="1"/>
    <xf numFmtId="0" fontId="3" fillId="3" borderId="0" xfId="0" applyFont="1" applyFill="1"/>
    <xf numFmtId="10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86000839621952E-2"/>
          <c:y val="6.3360160965794762E-2"/>
          <c:w val="0.92687885893327049"/>
          <c:h val="0.73565424040304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'Filtered&gt;100'!$B$2</c:f>
              <c:strCache>
                <c:ptCount val="1"/>
                <c:pt idx="0">
                  <c:v>ReadCount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'Filtered&gt;100'!$A$3:$A$41</c:f>
              <c:strCache>
                <c:ptCount val="39"/>
                <c:pt idx="0">
                  <c:v>American beaver</c:v>
                </c:pt>
                <c:pt idx="1">
                  <c:v>American mink</c:v>
                </c:pt>
                <c:pt idx="2">
                  <c:v>American red squirrel</c:v>
                </c:pt>
                <c:pt idx="3">
                  <c:v>black bear</c:v>
                </c:pt>
                <c:pt idx="4">
                  <c:v>black-tailed deer</c:v>
                </c:pt>
                <c:pt idx="5">
                  <c:v>cabezon</c:v>
                </c:pt>
                <c:pt idx="6">
                  <c:v>California sea lion</c:v>
                </c:pt>
                <c:pt idx="7">
                  <c:v>cattle</c:v>
                </c:pt>
                <c:pt idx="8">
                  <c:v>chicken</c:v>
                </c:pt>
                <c:pt idx="9">
                  <c:v>chinook salmon</c:v>
                </c:pt>
                <c:pt idx="10">
                  <c:v>elk</c:v>
                </c:pt>
                <c:pt idx="11">
                  <c:v>flounder</c:v>
                </c:pt>
                <c:pt idx="12">
                  <c:v>gray whale</c:v>
                </c:pt>
                <c:pt idx="13">
                  <c:v>Greater white-fronted goose</c:v>
                </c:pt>
                <c:pt idx="14">
                  <c:v>gull (Larus sp)</c:v>
                </c:pt>
                <c:pt idx="15">
                  <c:v>harbor seal</c:v>
                </c:pt>
                <c:pt idx="16">
                  <c:v>house cat</c:v>
                </c:pt>
                <c:pt idx="17">
                  <c:v>kelp greenling</c:v>
                </c:pt>
                <c:pt idx="18">
                  <c:v>lingcod</c:v>
                </c:pt>
                <c:pt idx="19">
                  <c:v>moose</c:v>
                </c:pt>
                <c:pt idx="20">
                  <c:v>Pacific herring</c:v>
                </c:pt>
                <c:pt idx="21">
                  <c:v>Pacific marten</c:v>
                </c:pt>
                <c:pt idx="22">
                  <c:v>Pacific staghorn sculpin</c:v>
                </c:pt>
                <c:pt idx="23">
                  <c:v>Pacific wren</c:v>
                </c:pt>
                <c:pt idx="24">
                  <c:v>pig</c:v>
                </c:pt>
                <c:pt idx="25">
                  <c:v>raccoon</c:v>
                </c:pt>
                <c:pt idx="26">
                  <c:v>river otter</c:v>
                </c:pt>
                <c:pt idx="27">
                  <c:v>robin</c:v>
                </c:pt>
                <c:pt idx="28">
                  <c:v>Ruffed grouse</c:v>
                </c:pt>
                <c:pt idx="29">
                  <c:v>sea otter</c:v>
                </c:pt>
                <c:pt idx="30">
                  <c:v>sheep</c:v>
                </c:pt>
                <c:pt idx="31">
                  <c:v>slender Cockscomb</c:v>
                </c:pt>
                <c:pt idx="32">
                  <c:v>Swainson's thrush</c:v>
                </c:pt>
                <c:pt idx="33">
                  <c:v>turkey</c:v>
                </c:pt>
                <c:pt idx="34">
                  <c:v>unk rodent2</c:v>
                </c:pt>
                <c:pt idx="35">
                  <c:v>unk rodent3</c:v>
                </c:pt>
                <c:pt idx="36">
                  <c:v>unk vole</c:v>
                </c:pt>
                <c:pt idx="37">
                  <c:v>Vancouver Island marmot</c:v>
                </c:pt>
                <c:pt idx="38">
                  <c:v>wolf fish</c:v>
                </c:pt>
              </c:strCache>
            </c:strRef>
          </c:cat>
          <c:val>
            <c:numRef>
              <c:f>'Filtered&gt;100'!$B$3:$B$41</c:f>
              <c:numCache>
                <c:formatCode>General</c:formatCode>
                <c:ptCount val="39"/>
                <c:pt idx="0">
                  <c:v>35207</c:v>
                </c:pt>
                <c:pt idx="1">
                  <c:v>2246</c:v>
                </c:pt>
                <c:pt idx="2">
                  <c:v>307</c:v>
                </c:pt>
                <c:pt idx="3">
                  <c:v>34280</c:v>
                </c:pt>
                <c:pt idx="4">
                  <c:v>82799</c:v>
                </c:pt>
                <c:pt idx="5">
                  <c:v>52</c:v>
                </c:pt>
                <c:pt idx="6">
                  <c:v>2563</c:v>
                </c:pt>
                <c:pt idx="7">
                  <c:v>1238</c:v>
                </c:pt>
                <c:pt idx="8">
                  <c:v>3899</c:v>
                </c:pt>
                <c:pt idx="9">
                  <c:v>209</c:v>
                </c:pt>
                <c:pt idx="10">
                  <c:v>36700</c:v>
                </c:pt>
                <c:pt idx="11">
                  <c:v>410</c:v>
                </c:pt>
                <c:pt idx="12">
                  <c:v>3001</c:v>
                </c:pt>
                <c:pt idx="13">
                  <c:v>24523</c:v>
                </c:pt>
                <c:pt idx="14">
                  <c:v>327</c:v>
                </c:pt>
                <c:pt idx="15">
                  <c:v>46816</c:v>
                </c:pt>
                <c:pt idx="16">
                  <c:v>305</c:v>
                </c:pt>
                <c:pt idx="17">
                  <c:v>399</c:v>
                </c:pt>
                <c:pt idx="18">
                  <c:v>811</c:v>
                </c:pt>
                <c:pt idx="19">
                  <c:v>2291</c:v>
                </c:pt>
                <c:pt idx="20">
                  <c:v>27760</c:v>
                </c:pt>
                <c:pt idx="21">
                  <c:v>45</c:v>
                </c:pt>
                <c:pt idx="22">
                  <c:v>1444</c:v>
                </c:pt>
                <c:pt idx="23">
                  <c:v>4548</c:v>
                </c:pt>
                <c:pt idx="24">
                  <c:v>915</c:v>
                </c:pt>
                <c:pt idx="25">
                  <c:v>156148</c:v>
                </c:pt>
                <c:pt idx="26">
                  <c:v>4708</c:v>
                </c:pt>
                <c:pt idx="27">
                  <c:v>626</c:v>
                </c:pt>
                <c:pt idx="28">
                  <c:v>1674</c:v>
                </c:pt>
                <c:pt idx="29">
                  <c:v>4230</c:v>
                </c:pt>
                <c:pt idx="30">
                  <c:v>122</c:v>
                </c:pt>
                <c:pt idx="31">
                  <c:v>24</c:v>
                </c:pt>
                <c:pt idx="32">
                  <c:v>1613</c:v>
                </c:pt>
                <c:pt idx="33">
                  <c:v>1103</c:v>
                </c:pt>
                <c:pt idx="34">
                  <c:v>685</c:v>
                </c:pt>
                <c:pt idx="35">
                  <c:v>497</c:v>
                </c:pt>
                <c:pt idx="36">
                  <c:v>4194</c:v>
                </c:pt>
                <c:pt idx="37">
                  <c:v>46</c:v>
                </c:pt>
                <c:pt idx="38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7-B24F-AC2F-01031834A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824431"/>
        <c:axId val="2069817743"/>
      </c:barChart>
      <c:catAx>
        <c:axId val="206982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17743"/>
        <c:crosses val="autoZero"/>
        <c:auto val="1"/>
        <c:lblAlgn val="ctr"/>
        <c:lblOffset val="100"/>
        <c:noMultiLvlLbl val="0"/>
      </c:catAx>
      <c:valAx>
        <c:axId val="20698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2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86000839621952E-2"/>
          <c:y val="6.3360160965794762E-2"/>
          <c:w val="0.92687885893327049"/>
          <c:h val="0.73565424040304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'Filtered&gt;100'!$B$2</c:f>
              <c:strCache>
                <c:ptCount val="1"/>
                <c:pt idx="0">
                  <c:v>ReadCount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'Filtered&gt;100'!$A$3:$A$41</c:f>
              <c:strCache>
                <c:ptCount val="39"/>
                <c:pt idx="0">
                  <c:v>American beaver</c:v>
                </c:pt>
                <c:pt idx="1">
                  <c:v>American mink</c:v>
                </c:pt>
                <c:pt idx="2">
                  <c:v>American red squirrel</c:v>
                </c:pt>
                <c:pt idx="3">
                  <c:v>black bear</c:v>
                </c:pt>
                <c:pt idx="4">
                  <c:v>black-tailed deer</c:v>
                </c:pt>
                <c:pt idx="5">
                  <c:v>cabezon</c:v>
                </c:pt>
                <c:pt idx="6">
                  <c:v>California sea lion</c:v>
                </c:pt>
                <c:pt idx="7">
                  <c:v>cattle</c:v>
                </c:pt>
                <c:pt idx="8">
                  <c:v>chicken</c:v>
                </c:pt>
                <c:pt idx="9">
                  <c:v>chinook salmon</c:v>
                </c:pt>
                <c:pt idx="10">
                  <c:v>elk</c:v>
                </c:pt>
                <c:pt idx="11">
                  <c:v>flounder</c:v>
                </c:pt>
                <c:pt idx="12">
                  <c:v>gray whale</c:v>
                </c:pt>
                <c:pt idx="13">
                  <c:v>Greater white-fronted goose</c:v>
                </c:pt>
                <c:pt idx="14">
                  <c:v>gull (Larus sp)</c:v>
                </c:pt>
                <c:pt idx="15">
                  <c:v>harbor seal</c:v>
                </c:pt>
                <c:pt idx="16">
                  <c:v>house cat</c:v>
                </c:pt>
                <c:pt idx="17">
                  <c:v>kelp greenling</c:v>
                </c:pt>
                <c:pt idx="18">
                  <c:v>lingcod</c:v>
                </c:pt>
                <c:pt idx="19">
                  <c:v>moose</c:v>
                </c:pt>
                <c:pt idx="20">
                  <c:v>Pacific herring</c:v>
                </c:pt>
                <c:pt idx="21">
                  <c:v>Pacific marten</c:v>
                </c:pt>
                <c:pt idx="22">
                  <c:v>Pacific staghorn sculpin</c:v>
                </c:pt>
                <c:pt idx="23">
                  <c:v>Pacific wren</c:v>
                </c:pt>
                <c:pt idx="24">
                  <c:v>pig</c:v>
                </c:pt>
                <c:pt idx="25">
                  <c:v>raccoon</c:v>
                </c:pt>
                <c:pt idx="26">
                  <c:v>river otter</c:v>
                </c:pt>
                <c:pt idx="27">
                  <c:v>robin</c:v>
                </c:pt>
                <c:pt idx="28">
                  <c:v>Ruffed grouse</c:v>
                </c:pt>
                <c:pt idx="29">
                  <c:v>sea otter</c:v>
                </c:pt>
                <c:pt idx="30">
                  <c:v>sheep</c:v>
                </c:pt>
                <c:pt idx="31">
                  <c:v>slender Cockscomb</c:v>
                </c:pt>
                <c:pt idx="32">
                  <c:v>Swainson's thrush</c:v>
                </c:pt>
                <c:pt idx="33">
                  <c:v>turkey</c:v>
                </c:pt>
                <c:pt idx="34">
                  <c:v>unk rodent2</c:v>
                </c:pt>
                <c:pt idx="35">
                  <c:v>unk rodent3</c:v>
                </c:pt>
                <c:pt idx="36">
                  <c:v>unk vole</c:v>
                </c:pt>
                <c:pt idx="37">
                  <c:v>Vancouver Island marmot</c:v>
                </c:pt>
                <c:pt idx="38">
                  <c:v>wolf fish</c:v>
                </c:pt>
              </c:strCache>
            </c:strRef>
          </c:cat>
          <c:val>
            <c:numRef>
              <c:f>'Filtered&gt;100'!$B$3:$B$41</c:f>
              <c:numCache>
                <c:formatCode>General</c:formatCode>
                <c:ptCount val="39"/>
                <c:pt idx="0">
                  <c:v>35207</c:v>
                </c:pt>
                <c:pt idx="1">
                  <c:v>2246</c:v>
                </c:pt>
                <c:pt idx="2">
                  <c:v>307</c:v>
                </c:pt>
                <c:pt idx="3">
                  <c:v>34280</c:v>
                </c:pt>
                <c:pt idx="4">
                  <c:v>82799</c:v>
                </c:pt>
                <c:pt idx="5">
                  <c:v>52</c:v>
                </c:pt>
                <c:pt idx="6">
                  <c:v>2563</c:v>
                </c:pt>
                <c:pt idx="7">
                  <c:v>1238</c:v>
                </c:pt>
                <c:pt idx="8">
                  <c:v>3899</c:v>
                </c:pt>
                <c:pt idx="9">
                  <c:v>209</c:v>
                </c:pt>
                <c:pt idx="10">
                  <c:v>36700</c:v>
                </c:pt>
                <c:pt idx="11">
                  <c:v>410</c:v>
                </c:pt>
                <c:pt idx="12">
                  <c:v>3001</c:v>
                </c:pt>
                <c:pt idx="13">
                  <c:v>24523</c:v>
                </c:pt>
                <c:pt idx="14">
                  <c:v>327</c:v>
                </c:pt>
                <c:pt idx="15">
                  <c:v>46816</c:v>
                </c:pt>
                <c:pt idx="16">
                  <c:v>305</c:v>
                </c:pt>
                <c:pt idx="17">
                  <c:v>399</c:v>
                </c:pt>
                <c:pt idx="18">
                  <c:v>811</c:v>
                </c:pt>
                <c:pt idx="19">
                  <c:v>2291</c:v>
                </c:pt>
                <c:pt idx="20">
                  <c:v>27760</c:v>
                </c:pt>
                <c:pt idx="21">
                  <c:v>45</c:v>
                </c:pt>
                <c:pt idx="22">
                  <c:v>1444</c:v>
                </c:pt>
                <c:pt idx="23">
                  <c:v>4548</c:v>
                </c:pt>
                <c:pt idx="24">
                  <c:v>915</c:v>
                </c:pt>
                <c:pt idx="25">
                  <c:v>156148</c:v>
                </c:pt>
                <c:pt idx="26">
                  <c:v>4708</c:v>
                </c:pt>
                <c:pt idx="27">
                  <c:v>626</c:v>
                </c:pt>
                <c:pt idx="28">
                  <c:v>1674</c:v>
                </c:pt>
                <c:pt idx="29">
                  <c:v>4230</c:v>
                </c:pt>
                <c:pt idx="30">
                  <c:v>122</c:v>
                </c:pt>
                <c:pt idx="31">
                  <c:v>24</c:v>
                </c:pt>
                <c:pt idx="32">
                  <c:v>1613</c:v>
                </c:pt>
                <c:pt idx="33">
                  <c:v>1103</c:v>
                </c:pt>
                <c:pt idx="34">
                  <c:v>685</c:v>
                </c:pt>
                <c:pt idx="35">
                  <c:v>497</c:v>
                </c:pt>
                <c:pt idx="36">
                  <c:v>4194</c:v>
                </c:pt>
                <c:pt idx="37">
                  <c:v>46</c:v>
                </c:pt>
                <c:pt idx="38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8-014F-84A8-170A6678F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824431"/>
        <c:axId val="2069817743"/>
      </c:barChart>
      <c:catAx>
        <c:axId val="206982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17743"/>
        <c:crosses val="autoZero"/>
        <c:auto val="1"/>
        <c:lblAlgn val="ctr"/>
        <c:lblOffset val="100"/>
        <c:noMultiLvlLbl val="0"/>
      </c:catAx>
      <c:valAx>
        <c:axId val="20698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2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7</xdr:row>
      <xdr:rowOff>88900</xdr:rowOff>
    </xdr:from>
    <xdr:to>
      <xdr:col>20</xdr:col>
      <xdr:colOff>304800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C4111-1DC3-B7D0-C171-68F08CBE4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685800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AE468-9A9A-244B-A5E4-833DC6EE2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67F69-4CF5-4F87-961D-DBD41F8D6FC4}">
  <dimension ref="A1:D26"/>
  <sheetViews>
    <sheetView workbookViewId="0">
      <selection activeCell="B25" sqref="B25"/>
    </sheetView>
  </sheetViews>
  <sheetFormatPr baseColWidth="10" defaultColWidth="8.83203125" defaultRowHeight="15" x14ac:dyDescent="0.2"/>
  <cols>
    <col min="1" max="1" width="9.6640625" bestFit="1" customWidth="1"/>
    <col min="2" max="2" width="29.5" customWidth="1"/>
  </cols>
  <sheetData>
    <row r="1" spans="1:4" x14ac:dyDescent="0.2">
      <c r="A1" s="1">
        <v>45009</v>
      </c>
    </row>
    <row r="3" spans="1:4" x14ac:dyDescent="0.2">
      <c r="A3" s="1" t="s">
        <v>1305</v>
      </c>
    </row>
    <row r="4" spans="1:4" x14ac:dyDescent="0.2">
      <c r="A4" s="1" t="s">
        <v>1333</v>
      </c>
    </row>
    <row r="5" spans="1:4" x14ac:dyDescent="0.2">
      <c r="A5" s="1" t="s">
        <v>1318</v>
      </c>
    </row>
    <row r="6" spans="1:4" x14ac:dyDescent="0.2">
      <c r="A6" s="1" t="s">
        <v>681</v>
      </c>
    </row>
    <row r="7" spans="1:4" x14ac:dyDescent="0.2">
      <c r="A7" s="1"/>
    </row>
    <row r="8" spans="1:4" x14ac:dyDescent="0.2">
      <c r="A8" t="s">
        <v>661</v>
      </c>
    </row>
    <row r="10" spans="1:4" x14ac:dyDescent="0.2">
      <c r="B10" t="s">
        <v>667</v>
      </c>
      <c r="C10" t="s">
        <v>1313</v>
      </c>
    </row>
    <row r="11" spans="1:4" x14ac:dyDescent="0.2">
      <c r="D11" t="s">
        <v>668</v>
      </c>
    </row>
    <row r="12" spans="1:4" x14ac:dyDescent="0.2">
      <c r="B12" t="s">
        <v>670</v>
      </c>
      <c r="C12" t="s">
        <v>669</v>
      </c>
    </row>
    <row r="13" spans="1:4" x14ac:dyDescent="0.2">
      <c r="B13" t="s">
        <v>662</v>
      </c>
      <c r="C13" t="s">
        <v>671</v>
      </c>
    </row>
    <row r="14" spans="1:4" x14ac:dyDescent="0.2">
      <c r="B14" t="s">
        <v>663</v>
      </c>
      <c r="C14" t="s">
        <v>673</v>
      </c>
    </row>
    <row r="15" spans="1:4" x14ac:dyDescent="0.2">
      <c r="B15" t="s">
        <v>664</v>
      </c>
      <c r="C15" t="s">
        <v>672</v>
      </c>
    </row>
    <row r="16" spans="1:4" x14ac:dyDescent="0.2">
      <c r="B16" t="s">
        <v>666</v>
      </c>
      <c r="C16" t="s">
        <v>676</v>
      </c>
    </row>
    <row r="17" spans="2:4" x14ac:dyDescent="0.2">
      <c r="B17" t="s">
        <v>665</v>
      </c>
      <c r="C17" t="s">
        <v>677</v>
      </c>
    </row>
    <row r="19" spans="2:4" x14ac:dyDescent="0.2">
      <c r="B19" t="s">
        <v>1334</v>
      </c>
      <c r="C19" t="s">
        <v>674</v>
      </c>
    </row>
    <row r="20" spans="2:4" x14ac:dyDescent="0.2">
      <c r="D20" t="s">
        <v>675</v>
      </c>
    </row>
    <row r="21" spans="2:4" x14ac:dyDescent="0.2">
      <c r="B21" t="s">
        <v>680</v>
      </c>
      <c r="C21" t="s">
        <v>1335</v>
      </c>
    </row>
    <row r="22" spans="2:4" x14ac:dyDescent="0.2">
      <c r="B22" t="s">
        <v>679</v>
      </c>
      <c r="C22" t="s">
        <v>673</v>
      </c>
    </row>
    <row r="23" spans="2:4" x14ac:dyDescent="0.2">
      <c r="B23" t="s">
        <v>678</v>
      </c>
      <c r="C23" t="s">
        <v>672</v>
      </c>
    </row>
    <row r="25" spans="2:4" x14ac:dyDescent="0.2">
      <c r="B25" t="s">
        <v>683</v>
      </c>
      <c r="C25" t="s">
        <v>684</v>
      </c>
    </row>
    <row r="26" spans="2:4" x14ac:dyDescent="0.2">
      <c r="B26" t="s">
        <v>682</v>
      </c>
      <c r="C26" t="s">
        <v>685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EDAA-71D7-4FC2-88E0-D05C3A91D8DD}">
  <dimension ref="A1:AZ119"/>
  <sheetViews>
    <sheetView workbookViewId="0">
      <selection activeCell="AE105" sqref="AE105"/>
    </sheetView>
  </sheetViews>
  <sheetFormatPr baseColWidth="10" defaultColWidth="8.83203125" defaultRowHeight="15" x14ac:dyDescent="0.2"/>
  <cols>
    <col min="1" max="1" width="16" customWidth="1"/>
    <col min="2" max="2" width="17.83203125" customWidth="1"/>
    <col min="3" max="3" width="16.6640625" customWidth="1"/>
    <col min="5" max="5" width="25.83203125" style="3" customWidth="1"/>
    <col min="6" max="6" width="9.1640625" style="3"/>
    <col min="7" max="7" width="12.5" style="3" customWidth="1"/>
    <col min="8" max="8" width="9.1640625" style="3"/>
    <col min="9" max="9" width="11.5" style="3" customWidth="1"/>
    <col min="10" max="11" width="9.1640625" style="3"/>
    <col min="12" max="12" width="12.1640625" style="3" customWidth="1"/>
  </cols>
  <sheetData>
    <row r="1" spans="1:52" x14ac:dyDescent="0.2">
      <c r="M1">
        <v>156148</v>
      </c>
      <c r="N1">
        <v>82799</v>
      </c>
      <c r="O1">
        <v>46816</v>
      </c>
      <c r="P1">
        <v>36700</v>
      </c>
      <c r="Q1">
        <v>35207</v>
      </c>
      <c r="R1">
        <v>34280</v>
      </c>
      <c r="S1">
        <v>27760</v>
      </c>
      <c r="T1">
        <v>24523</v>
      </c>
      <c r="U1">
        <v>4708</v>
      </c>
      <c r="V1">
        <v>4548</v>
      </c>
      <c r="W1">
        <v>4230</v>
      </c>
      <c r="X1">
        <v>4194</v>
      </c>
      <c r="Y1">
        <v>3899</v>
      </c>
      <c r="Z1">
        <v>3001</v>
      </c>
      <c r="AA1">
        <v>2563</v>
      </c>
      <c r="AB1">
        <v>2291</v>
      </c>
      <c r="AC1">
        <v>2246</v>
      </c>
      <c r="AD1">
        <v>1674</v>
      </c>
      <c r="AE1">
        <v>1613</v>
      </c>
      <c r="AF1">
        <v>1444</v>
      </c>
      <c r="AG1">
        <v>1238</v>
      </c>
      <c r="AH1">
        <v>1103</v>
      </c>
      <c r="AI1">
        <v>915</v>
      </c>
      <c r="AJ1">
        <v>811</v>
      </c>
      <c r="AK1">
        <v>685</v>
      </c>
      <c r="AL1">
        <v>626</v>
      </c>
      <c r="AM1">
        <v>497</v>
      </c>
      <c r="AN1">
        <v>410</v>
      </c>
      <c r="AO1">
        <v>399</v>
      </c>
      <c r="AP1">
        <v>327</v>
      </c>
      <c r="AQ1">
        <v>307</v>
      </c>
      <c r="AR1">
        <v>305</v>
      </c>
      <c r="AS1">
        <v>209</v>
      </c>
      <c r="AT1">
        <v>128</v>
      </c>
      <c r="AU1">
        <v>122</v>
      </c>
      <c r="AV1">
        <v>85</v>
      </c>
      <c r="AW1">
        <v>52</v>
      </c>
      <c r="AX1">
        <v>46</v>
      </c>
      <c r="AY1">
        <v>45</v>
      </c>
      <c r="AZ1">
        <v>24</v>
      </c>
    </row>
    <row r="3" spans="1:52" x14ac:dyDescent="0.2">
      <c r="A3" s="11" t="s">
        <v>293</v>
      </c>
      <c r="B3" s="11" t="s">
        <v>294</v>
      </c>
      <c r="C3" s="12" t="s">
        <v>295</v>
      </c>
      <c r="D3" s="13" t="s">
        <v>1300</v>
      </c>
      <c r="E3" s="13" t="s">
        <v>296</v>
      </c>
      <c r="F3" s="13" t="s">
        <v>297</v>
      </c>
      <c r="G3" s="13" t="s">
        <v>298</v>
      </c>
      <c r="H3" s="13" t="s">
        <v>299</v>
      </c>
      <c r="I3" s="14" t="s">
        <v>300</v>
      </c>
      <c r="J3" s="13" t="s">
        <v>301</v>
      </c>
      <c r="K3" s="13" t="s">
        <v>302</v>
      </c>
      <c r="L3" s="13" t="s">
        <v>303</v>
      </c>
      <c r="M3" t="s">
        <v>170</v>
      </c>
      <c r="N3" t="s">
        <v>171</v>
      </c>
      <c r="O3" t="s">
        <v>172</v>
      </c>
      <c r="P3" t="s">
        <v>173</v>
      </c>
      <c r="Q3" t="s">
        <v>176</v>
      </c>
      <c r="R3" s="3" t="s">
        <v>1308</v>
      </c>
      <c r="S3" t="s">
        <v>174</v>
      </c>
      <c r="T3" t="s">
        <v>1331</v>
      </c>
      <c r="U3" s="3" t="s">
        <v>197</v>
      </c>
      <c r="V3" t="s">
        <v>1319</v>
      </c>
      <c r="W3" s="3" t="s">
        <v>205</v>
      </c>
      <c r="X3" t="s">
        <v>177</v>
      </c>
      <c r="Y3" t="s">
        <v>178</v>
      </c>
      <c r="Z3" t="s">
        <v>179</v>
      </c>
      <c r="AA3" t="s">
        <v>180</v>
      </c>
      <c r="AB3" t="s">
        <v>181</v>
      </c>
      <c r="AC3" t="s">
        <v>182</v>
      </c>
      <c r="AD3" t="s">
        <v>183</v>
      </c>
      <c r="AE3" t="s">
        <v>198</v>
      </c>
      <c r="AF3" t="s">
        <v>185</v>
      </c>
      <c r="AG3" t="s">
        <v>186</v>
      </c>
      <c r="AH3" t="s">
        <v>187</v>
      </c>
      <c r="AI3" t="s">
        <v>189</v>
      </c>
      <c r="AJ3" t="s">
        <v>188</v>
      </c>
      <c r="AK3" t="s">
        <v>202</v>
      </c>
      <c r="AL3" t="s">
        <v>1332</v>
      </c>
      <c r="AM3" t="s">
        <v>281</v>
      </c>
      <c r="AN3" t="s">
        <v>191</v>
      </c>
      <c r="AO3" t="s">
        <v>192</v>
      </c>
      <c r="AP3" t="s">
        <v>193</v>
      </c>
      <c r="AQ3" t="s">
        <v>194</v>
      </c>
      <c r="AR3" t="s">
        <v>195</v>
      </c>
      <c r="AS3" t="s">
        <v>196</v>
      </c>
      <c r="AT3" t="s">
        <v>198</v>
      </c>
      <c r="AU3" t="s">
        <v>199</v>
      </c>
      <c r="AV3" t="s">
        <v>204</v>
      </c>
      <c r="AW3" t="s">
        <v>206</v>
      </c>
      <c r="AX3" t="s">
        <v>208</v>
      </c>
      <c r="AY3" t="s">
        <v>209</v>
      </c>
      <c r="AZ3" t="s">
        <v>290</v>
      </c>
    </row>
    <row r="4" spans="1:52" x14ac:dyDescent="0.2">
      <c r="A4" s="4" t="s">
        <v>0</v>
      </c>
      <c r="B4" s="2" t="s">
        <v>304</v>
      </c>
      <c r="C4" s="2" t="s">
        <v>305</v>
      </c>
      <c r="D4">
        <f t="shared" ref="D4:D35" si="0">SUM(M4:AZ4)</f>
        <v>974</v>
      </c>
      <c r="E4" s="3" t="s">
        <v>306</v>
      </c>
      <c r="F4" s="18">
        <v>48.693601888622943</v>
      </c>
      <c r="G4" s="18">
        <v>-124.74862551618573</v>
      </c>
      <c r="H4" s="3" t="s">
        <v>307</v>
      </c>
      <c r="I4" s="15">
        <v>43559</v>
      </c>
      <c r="J4" s="3" t="s">
        <v>308</v>
      </c>
      <c r="L4" s="3" t="s">
        <v>309</v>
      </c>
      <c r="M4">
        <v>0</v>
      </c>
      <c r="N4">
        <v>948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2">
      <c r="A5" s="4" t="s">
        <v>6</v>
      </c>
      <c r="B5" s="2" t="s">
        <v>304</v>
      </c>
      <c r="C5" s="2" t="s">
        <v>305</v>
      </c>
      <c r="D5">
        <f t="shared" si="0"/>
        <v>2400</v>
      </c>
      <c r="E5" s="3" t="s">
        <v>325</v>
      </c>
      <c r="F5" s="18">
        <v>48.924886641836515</v>
      </c>
      <c r="G5" s="18">
        <v>-125.54057586310651</v>
      </c>
      <c r="H5" s="3" t="s">
        <v>326</v>
      </c>
      <c r="I5" s="15">
        <v>43728</v>
      </c>
      <c r="J5" s="3" t="s">
        <v>327</v>
      </c>
      <c r="L5" s="3" t="s">
        <v>309</v>
      </c>
      <c r="M5">
        <v>51</v>
      </c>
      <c r="N5">
        <v>2349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">
      <c r="A6" s="4" t="s">
        <v>1314</v>
      </c>
      <c r="B6" s="2" t="s">
        <v>304</v>
      </c>
      <c r="C6" s="2" t="s">
        <v>305</v>
      </c>
      <c r="D6">
        <f t="shared" si="0"/>
        <v>6520</v>
      </c>
      <c r="E6" s="3" t="s">
        <v>325</v>
      </c>
      <c r="F6" s="18">
        <v>48.992159272572096</v>
      </c>
      <c r="G6" s="18">
        <v>-125.57322714544939</v>
      </c>
      <c r="H6" s="3" t="s">
        <v>1320</v>
      </c>
      <c r="I6" s="15">
        <v>43680</v>
      </c>
      <c r="J6" s="3" t="s">
        <v>1321</v>
      </c>
      <c r="L6" s="3" t="s">
        <v>309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6520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">
      <c r="A7" s="4" t="s">
        <v>10</v>
      </c>
      <c r="B7" s="2" t="s">
        <v>304</v>
      </c>
      <c r="C7" s="2" t="s">
        <v>305</v>
      </c>
      <c r="D7">
        <f t="shared" si="0"/>
        <v>11388</v>
      </c>
      <c r="E7" s="3" t="s">
        <v>325</v>
      </c>
      <c r="F7" s="18">
        <v>49.081152278452393</v>
      </c>
      <c r="G7" s="18">
        <v>-125.77947654363109</v>
      </c>
      <c r="H7" s="3" t="s">
        <v>338</v>
      </c>
      <c r="I7" s="15">
        <v>43649</v>
      </c>
      <c r="J7" s="3" t="s">
        <v>336</v>
      </c>
      <c r="L7" s="3" t="s">
        <v>321</v>
      </c>
      <c r="M7">
        <v>0</v>
      </c>
      <c r="N7">
        <v>0</v>
      </c>
      <c r="O7">
        <v>10092</v>
      </c>
      <c r="P7">
        <v>0</v>
      </c>
      <c r="Q7">
        <v>0</v>
      </c>
      <c r="R7">
        <v>206</v>
      </c>
      <c r="S7">
        <v>0</v>
      </c>
      <c r="T7">
        <v>0</v>
      </c>
      <c r="U7">
        <v>1090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2">
      <c r="A8" s="4" t="s">
        <v>11</v>
      </c>
      <c r="B8" s="2" t="s">
        <v>304</v>
      </c>
      <c r="C8" s="2" t="s">
        <v>339</v>
      </c>
      <c r="D8">
        <f t="shared" si="0"/>
        <v>8724</v>
      </c>
      <c r="E8" s="3" t="s">
        <v>340</v>
      </c>
      <c r="F8" s="18">
        <v>48.723033047178347</v>
      </c>
      <c r="G8" s="18">
        <v>-125.09467414422677</v>
      </c>
      <c r="H8" s="3" t="s">
        <v>341</v>
      </c>
      <c r="I8" s="15">
        <v>43550</v>
      </c>
      <c r="J8" s="3" t="s">
        <v>342</v>
      </c>
      <c r="K8" s="3" t="s">
        <v>343</v>
      </c>
      <c r="L8" s="3" t="s">
        <v>309</v>
      </c>
      <c r="M8">
        <v>8724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">
      <c r="A9" s="4" t="s">
        <v>12</v>
      </c>
      <c r="B9" s="2" t="s">
        <v>304</v>
      </c>
      <c r="C9" s="2" t="s">
        <v>339</v>
      </c>
      <c r="D9">
        <f t="shared" si="0"/>
        <v>403</v>
      </c>
      <c r="E9" s="3" t="s">
        <v>340</v>
      </c>
      <c r="F9" s="18">
        <v>48.723029255099796</v>
      </c>
      <c r="G9" s="18">
        <v>-125.09438843084646</v>
      </c>
      <c r="H9" s="3" t="s">
        <v>344</v>
      </c>
      <c r="I9" s="15">
        <v>43550</v>
      </c>
      <c r="J9" s="3" t="s">
        <v>342</v>
      </c>
      <c r="K9" s="3" t="s">
        <v>345</v>
      </c>
      <c r="L9" s="3" t="s">
        <v>309</v>
      </c>
      <c r="M9">
        <v>0</v>
      </c>
      <c r="N9">
        <v>0</v>
      </c>
      <c r="O9">
        <v>350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53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">
      <c r="A10" s="4" t="s">
        <v>218</v>
      </c>
      <c r="B10" s="2" t="s">
        <v>304</v>
      </c>
      <c r="C10" s="2" t="s">
        <v>348</v>
      </c>
      <c r="D10">
        <f t="shared" si="0"/>
        <v>2348</v>
      </c>
      <c r="E10" s="3" t="s">
        <v>340</v>
      </c>
      <c r="F10" s="18">
        <v>48.722965581182386</v>
      </c>
      <c r="G10" s="18">
        <v>-125.09294441072775</v>
      </c>
      <c r="H10" s="3" t="s">
        <v>349</v>
      </c>
      <c r="I10" s="15">
        <v>43547</v>
      </c>
      <c r="J10" s="3" t="s">
        <v>342</v>
      </c>
      <c r="K10" s="3" t="s">
        <v>343</v>
      </c>
      <c r="L10" s="3" t="s">
        <v>309</v>
      </c>
      <c r="M10">
        <v>1352</v>
      </c>
      <c r="N10">
        <v>0</v>
      </c>
      <c r="O10">
        <v>848</v>
      </c>
      <c r="P10">
        <v>0</v>
      </c>
      <c r="Q10">
        <v>0</v>
      </c>
      <c r="R10">
        <v>39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109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2">
      <c r="A11" s="4" t="s">
        <v>14</v>
      </c>
      <c r="B11" s="2" t="s">
        <v>304</v>
      </c>
      <c r="C11" s="2" t="s">
        <v>305</v>
      </c>
      <c r="D11">
        <f t="shared" si="0"/>
        <v>2046</v>
      </c>
      <c r="E11" s="3" t="s">
        <v>325</v>
      </c>
      <c r="F11" s="18">
        <v>49.005761305785505</v>
      </c>
      <c r="G11" s="18">
        <v>-125.63211776004729</v>
      </c>
      <c r="H11" s="3" t="s">
        <v>350</v>
      </c>
      <c r="I11" s="15">
        <v>43649</v>
      </c>
      <c r="J11" s="3" t="s">
        <v>336</v>
      </c>
      <c r="L11" s="3" t="s">
        <v>321</v>
      </c>
      <c r="M11">
        <v>0</v>
      </c>
      <c r="N11">
        <v>0</v>
      </c>
      <c r="O11">
        <v>372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1674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">
      <c r="A12" s="4" t="s">
        <v>219</v>
      </c>
      <c r="B12" s="2" t="s">
        <v>304</v>
      </c>
      <c r="C12" s="2" t="s">
        <v>351</v>
      </c>
      <c r="D12">
        <f t="shared" si="0"/>
        <v>15593</v>
      </c>
      <c r="E12" s="3" t="s">
        <v>352</v>
      </c>
      <c r="F12" s="18">
        <v>48.991845463913087</v>
      </c>
      <c r="G12" s="18">
        <v>-125.60037660783276</v>
      </c>
      <c r="H12" s="3" t="s">
        <v>353</v>
      </c>
      <c r="I12" s="15">
        <v>43563</v>
      </c>
      <c r="L12" s="3" t="s">
        <v>309</v>
      </c>
      <c r="M12">
        <v>0</v>
      </c>
      <c r="N12">
        <v>0</v>
      </c>
      <c r="O12">
        <v>0</v>
      </c>
      <c r="P12">
        <v>0</v>
      </c>
      <c r="Q12">
        <v>15002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591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">
      <c r="A13" s="4" t="s">
        <v>220</v>
      </c>
      <c r="B13" s="2" t="s">
        <v>304</v>
      </c>
      <c r="C13" s="2" t="s">
        <v>328</v>
      </c>
      <c r="D13">
        <f t="shared" si="0"/>
        <v>6085</v>
      </c>
      <c r="E13" s="3" t="s">
        <v>325</v>
      </c>
      <c r="F13" s="18">
        <v>48.951302952584712</v>
      </c>
      <c r="G13" s="18">
        <v>-125.57690238230666</v>
      </c>
      <c r="H13" s="3" t="s">
        <v>354</v>
      </c>
      <c r="I13" s="15">
        <v>43643</v>
      </c>
      <c r="J13" s="3" t="s">
        <v>355</v>
      </c>
      <c r="L13" s="3" t="s">
        <v>309</v>
      </c>
      <c r="M13">
        <v>6085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">
      <c r="A14" s="4" t="s">
        <v>15</v>
      </c>
      <c r="B14" s="2" t="s">
        <v>304</v>
      </c>
      <c r="C14" s="2" t="s">
        <v>305</v>
      </c>
      <c r="D14">
        <f t="shared" si="0"/>
        <v>270</v>
      </c>
      <c r="E14" s="3" t="s">
        <v>356</v>
      </c>
      <c r="F14" s="18">
        <v>49.012950107188651</v>
      </c>
      <c r="G14" s="18">
        <v>-125.67499322783024</v>
      </c>
      <c r="H14" s="3" t="s">
        <v>357</v>
      </c>
      <c r="I14" s="15">
        <v>43561</v>
      </c>
      <c r="J14" s="3" t="s">
        <v>358</v>
      </c>
      <c r="L14" s="3" t="s">
        <v>309</v>
      </c>
      <c r="M14">
        <v>237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2">
      <c r="A15" s="4" t="s">
        <v>1315</v>
      </c>
      <c r="B15" s="2" t="s">
        <v>304</v>
      </c>
      <c r="C15" s="2" t="s">
        <v>305</v>
      </c>
      <c r="D15">
        <f t="shared" si="0"/>
        <v>1536</v>
      </c>
      <c r="E15" s="3" t="s">
        <v>1322</v>
      </c>
      <c r="F15" s="18">
        <v>49.012950107188651</v>
      </c>
      <c r="G15" s="18">
        <v>-125.67499322783024</v>
      </c>
      <c r="H15" s="3" t="s">
        <v>1323</v>
      </c>
      <c r="I15" s="15">
        <v>43559</v>
      </c>
      <c r="J15" s="3" t="s">
        <v>358</v>
      </c>
      <c r="L15" s="3" t="s">
        <v>309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1536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">
      <c r="A16" s="4" t="s">
        <v>16</v>
      </c>
      <c r="B16" s="2" t="s">
        <v>304</v>
      </c>
      <c r="C16" s="2" t="s">
        <v>351</v>
      </c>
      <c r="D16">
        <f t="shared" si="0"/>
        <v>5622</v>
      </c>
      <c r="E16" s="3" t="s">
        <v>360</v>
      </c>
      <c r="F16" s="18">
        <v>49.008843885087217</v>
      </c>
      <c r="G16" s="18">
        <v>-125.67321397315919</v>
      </c>
      <c r="H16" s="3" t="s">
        <v>361</v>
      </c>
      <c r="I16" s="15">
        <v>43559</v>
      </c>
      <c r="J16" s="3" t="s">
        <v>358</v>
      </c>
      <c r="L16" s="3" t="s">
        <v>309</v>
      </c>
      <c r="M16">
        <v>0</v>
      </c>
      <c r="N16">
        <v>3331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2291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">
      <c r="A17" s="4" t="s">
        <v>17</v>
      </c>
      <c r="B17" s="2" t="s">
        <v>304</v>
      </c>
      <c r="C17" s="2" t="s">
        <v>305</v>
      </c>
      <c r="D17">
        <f t="shared" si="0"/>
        <v>372</v>
      </c>
      <c r="E17" s="3" t="s">
        <v>362</v>
      </c>
      <c r="F17" s="18">
        <v>48.900002369230762</v>
      </c>
      <c r="G17" s="18">
        <v>-125.33910795257235</v>
      </c>
      <c r="H17" s="3" t="s">
        <v>363</v>
      </c>
      <c r="I17" s="15">
        <v>43665</v>
      </c>
      <c r="J17" s="3" t="s">
        <v>364</v>
      </c>
      <c r="L17" s="3" t="s">
        <v>309</v>
      </c>
      <c r="M17">
        <v>0</v>
      </c>
      <c r="N17">
        <v>332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40</v>
      </c>
      <c r="AZ17">
        <v>0</v>
      </c>
    </row>
    <row r="18" spans="1:52" x14ac:dyDescent="0.2">
      <c r="A18" s="4" t="s">
        <v>19</v>
      </c>
      <c r="B18" s="2" t="s">
        <v>304</v>
      </c>
      <c r="C18" s="2" t="s">
        <v>305</v>
      </c>
      <c r="D18">
        <f t="shared" si="0"/>
        <v>9439</v>
      </c>
      <c r="E18" s="3" t="s">
        <v>365</v>
      </c>
      <c r="F18" s="18">
        <v>48.661978820900337</v>
      </c>
      <c r="G18" s="18">
        <v>-124.80051094422161</v>
      </c>
      <c r="H18" s="3" t="s">
        <v>367</v>
      </c>
      <c r="I18" s="15">
        <v>43525</v>
      </c>
      <c r="J18" s="3" t="s">
        <v>313</v>
      </c>
      <c r="L18" s="3" t="s">
        <v>309</v>
      </c>
      <c r="M18">
        <v>0</v>
      </c>
      <c r="N18">
        <v>0</v>
      </c>
      <c r="O18">
        <v>0</v>
      </c>
      <c r="P18">
        <v>745</v>
      </c>
      <c r="Q18">
        <v>0</v>
      </c>
      <c r="R18">
        <v>0</v>
      </c>
      <c r="S18">
        <v>0</v>
      </c>
      <c r="T18">
        <v>8694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2">
      <c r="A19" t="s">
        <v>20</v>
      </c>
      <c r="B19" s="2" t="s">
        <v>304</v>
      </c>
      <c r="C19" s="2" t="s">
        <v>351</v>
      </c>
      <c r="D19">
        <f t="shared" si="0"/>
        <v>4474</v>
      </c>
      <c r="E19" s="3" t="s">
        <v>368</v>
      </c>
      <c r="F19" s="3">
        <v>49.09095728143101</v>
      </c>
      <c r="G19" s="3">
        <v>-125.78140791042577</v>
      </c>
      <c r="H19" s="19" t="s">
        <v>369</v>
      </c>
      <c r="I19" s="15">
        <v>44890</v>
      </c>
      <c r="J19" s="3" t="s">
        <v>370</v>
      </c>
      <c r="M19">
        <v>4455</v>
      </c>
      <c r="N19">
        <v>0</v>
      </c>
      <c r="O19">
        <v>0</v>
      </c>
      <c r="P19">
        <v>0</v>
      </c>
      <c r="Q19">
        <v>0</v>
      </c>
      <c r="R19">
        <v>19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2">
      <c r="A20" s="4" t="s">
        <v>21</v>
      </c>
      <c r="B20" s="2" t="s">
        <v>304</v>
      </c>
      <c r="C20" s="2" t="s">
        <v>305</v>
      </c>
      <c r="D20">
        <f t="shared" si="0"/>
        <v>2948</v>
      </c>
      <c r="E20" s="3" t="s">
        <v>371</v>
      </c>
      <c r="F20" s="18">
        <v>49.065594603462955</v>
      </c>
      <c r="G20" s="18">
        <v>-125.79143770665658</v>
      </c>
      <c r="H20" s="3" t="s">
        <v>372</v>
      </c>
      <c r="I20" s="15">
        <v>43808</v>
      </c>
      <c r="J20" s="3" t="s">
        <v>373</v>
      </c>
      <c r="L20" s="3" t="s">
        <v>321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2948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">
      <c r="A21" s="4" t="s">
        <v>22</v>
      </c>
      <c r="B21" s="2" t="s">
        <v>304</v>
      </c>
      <c r="C21" s="2" t="s">
        <v>351</v>
      </c>
      <c r="D21">
        <f t="shared" si="0"/>
        <v>21579</v>
      </c>
      <c r="E21" s="3" t="s">
        <v>374</v>
      </c>
      <c r="F21" s="18">
        <v>49.061629599553889</v>
      </c>
      <c r="G21" s="18">
        <v>-125.73554727348331</v>
      </c>
      <c r="H21" s="3" t="s">
        <v>375</v>
      </c>
      <c r="I21" s="15">
        <v>43839</v>
      </c>
      <c r="J21" s="3" t="s">
        <v>376</v>
      </c>
      <c r="L21" s="3" t="s">
        <v>309</v>
      </c>
      <c r="M21">
        <v>0</v>
      </c>
      <c r="N21">
        <v>0</v>
      </c>
      <c r="O21">
        <v>21579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">
      <c r="A22" s="4" t="s">
        <v>23</v>
      </c>
      <c r="B22" s="2" t="s">
        <v>304</v>
      </c>
      <c r="C22" s="2" t="s">
        <v>328</v>
      </c>
      <c r="D22">
        <f t="shared" si="0"/>
        <v>5155</v>
      </c>
      <c r="E22" s="3" t="s">
        <v>377</v>
      </c>
      <c r="F22" s="18">
        <v>49.00877399128867</v>
      </c>
      <c r="G22" s="18">
        <v>-125.59934396569066</v>
      </c>
      <c r="H22" s="3" t="s">
        <v>378</v>
      </c>
      <c r="I22" s="15">
        <v>43803</v>
      </c>
      <c r="J22" s="3" t="s">
        <v>379</v>
      </c>
      <c r="L22" s="3" t="s">
        <v>309</v>
      </c>
      <c r="M22">
        <v>0</v>
      </c>
      <c r="N22">
        <v>0</v>
      </c>
      <c r="O22">
        <v>0</v>
      </c>
      <c r="P22">
        <v>0</v>
      </c>
      <c r="Q22">
        <v>0</v>
      </c>
      <c r="R22">
        <v>5155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2">
      <c r="A23" s="4" t="s">
        <v>24</v>
      </c>
      <c r="B23" s="2" t="s">
        <v>304</v>
      </c>
      <c r="C23" s="2" t="s">
        <v>351</v>
      </c>
      <c r="D23">
        <f t="shared" si="0"/>
        <v>6772</v>
      </c>
      <c r="E23" s="3" t="s">
        <v>377</v>
      </c>
      <c r="F23" s="18">
        <v>49.00825447081818</v>
      </c>
      <c r="G23" s="18">
        <v>-125.66992743302329</v>
      </c>
      <c r="H23" s="3" t="s">
        <v>380</v>
      </c>
      <c r="I23" s="15">
        <v>43803</v>
      </c>
      <c r="J23" s="3" t="s">
        <v>381</v>
      </c>
      <c r="L23" s="3" t="s">
        <v>309</v>
      </c>
      <c r="M23">
        <v>0</v>
      </c>
      <c r="N23">
        <v>0</v>
      </c>
      <c r="O23">
        <v>0</v>
      </c>
      <c r="P23">
        <v>0</v>
      </c>
      <c r="Q23">
        <v>0</v>
      </c>
      <c r="R23">
        <v>6772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2">
      <c r="A24" s="4" t="s">
        <v>25</v>
      </c>
      <c r="B24" s="2" t="s">
        <v>304</v>
      </c>
      <c r="C24" s="2" t="s">
        <v>305</v>
      </c>
      <c r="D24">
        <f t="shared" si="0"/>
        <v>2052</v>
      </c>
      <c r="E24" s="3" t="s">
        <v>371</v>
      </c>
      <c r="F24" s="18">
        <v>49.063514918825383</v>
      </c>
      <c r="G24" s="18">
        <v>-125.78852802158183</v>
      </c>
      <c r="H24" s="3" t="s">
        <v>382</v>
      </c>
      <c r="I24" s="15">
        <v>43803</v>
      </c>
      <c r="J24" s="3" t="s">
        <v>383</v>
      </c>
      <c r="L24" s="3" t="s">
        <v>309</v>
      </c>
      <c r="M24">
        <v>0</v>
      </c>
      <c r="N24">
        <v>2052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">
      <c r="A25" s="4" t="s">
        <v>26</v>
      </c>
      <c r="B25" s="2" t="s">
        <v>304</v>
      </c>
      <c r="C25" s="2" t="s">
        <v>384</v>
      </c>
      <c r="D25">
        <f t="shared" si="0"/>
        <v>6309</v>
      </c>
      <c r="E25" s="3" t="s">
        <v>377</v>
      </c>
      <c r="F25" s="18">
        <v>49.005604265728671</v>
      </c>
      <c r="G25" s="18">
        <v>-125.65966571211104</v>
      </c>
      <c r="H25" s="3" t="s">
        <v>385</v>
      </c>
      <c r="I25" s="15">
        <v>43803</v>
      </c>
      <c r="J25" s="3" t="s">
        <v>379</v>
      </c>
      <c r="L25" s="3" t="s">
        <v>309</v>
      </c>
      <c r="M25">
        <v>6309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2">
      <c r="A26" s="4" t="s">
        <v>27</v>
      </c>
      <c r="B26" s="2" t="s">
        <v>304</v>
      </c>
      <c r="C26" s="2" t="s">
        <v>328</v>
      </c>
      <c r="D26">
        <f t="shared" si="0"/>
        <v>5613</v>
      </c>
      <c r="E26" s="3" t="s">
        <v>377</v>
      </c>
      <c r="F26" s="18">
        <v>49.008846499287884</v>
      </c>
      <c r="G26" s="18">
        <v>-125.5993203899215</v>
      </c>
      <c r="H26" s="3" t="s">
        <v>386</v>
      </c>
      <c r="I26" s="15">
        <v>43803</v>
      </c>
      <c r="J26" s="3" t="s">
        <v>381</v>
      </c>
      <c r="L26" s="3" t="s">
        <v>309</v>
      </c>
      <c r="M26">
        <v>0</v>
      </c>
      <c r="N26">
        <v>0</v>
      </c>
      <c r="O26">
        <v>0</v>
      </c>
      <c r="P26">
        <v>0</v>
      </c>
      <c r="Q26">
        <v>0</v>
      </c>
      <c r="R26">
        <v>5562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51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2">
      <c r="A27" s="4" t="s">
        <v>28</v>
      </c>
      <c r="B27" s="2" t="s">
        <v>304</v>
      </c>
      <c r="C27" s="2" t="s">
        <v>305</v>
      </c>
      <c r="D27">
        <f t="shared" si="0"/>
        <v>1325</v>
      </c>
      <c r="E27" s="3" t="s">
        <v>323</v>
      </c>
      <c r="F27" s="18">
        <v>49.184028119861125</v>
      </c>
      <c r="G27" s="18">
        <v>-126.00676301366815</v>
      </c>
      <c r="H27" s="3" t="s">
        <v>387</v>
      </c>
      <c r="I27" s="15">
        <v>43770</v>
      </c>
      <c r="L27" s="3" t="s">
        <v>309</v>
      </c>
      <c r="M27">
        <v>0</v>
      </c>
      <c r="N27">
        <v>0</v>
      </c>
      <c r="O27">
        <v>1161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164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">
      <c r="A28" s="4" t="s">
        <v>29</v>
      </c>
      <c r="B28" s="2" t="s">
        <v>304</v>
      </c>
      <c r="C28" s="2" t="s">
        <v>305</v>
      </c>
      <c r="D28">
        <f t="shared" si="0"/>
        <v>1444</v>
      </c>
      <c r="E28" s="3" t="s">
        <v>388</v>
      </c>
      <c r="F28" s="18">
        <v>49.166277875914041</v>
      </c>
      <c r="G28" s="18">
        <v>-125.97002766046327</v>
      </c>
      <c r="H28" s="3" t="s">
        <v>389</v>
      </c>
      <c r="I28" s="15">
        <v>43770</v>
      </c>
      <c r="L28" s="3" t="s">
        <v>309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1444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2">
      <c r="A29" s="4" t="s">
        <v>30</v>
      </c>
      <c r="B29" s="2" t="s">
        <v>304</v>
      </c>
      <c r="C29" s="2" t="s">
        <v>305</v>
      </c>
      <c r="D29">
        <f t="shared" si="0"/>
        <v>904</v>
      </c>
      <c r="E29" s="3" t="s">
        <v>390</v>
      </c>
      <c r="F29" s="18">
        <v>49.06757138965969</v>
      </c>
      <c r="G29" s="18">
        <v>-125.74784114409736</v>
      </c>
      <c r="H29" s="3" t="s">
        <v>391</v>
      </c>
      <c r="I29" s="15">
        <v>43796</v>
      </c>
      <c r="J29" s="3" t="s">
        <v>373</v>
      </c>
      <c r="L29" s="3" t="s">
        <v>309</v>
      </c>
      <c r="M29">
        <v>0</v>
      </c>
      <c r="N29">
        <v>904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2">
      <c r="A30" s="4" t="s">
        <v>31</v>
      </c>
      <c r="B30" s="2" t="s">
        <v>304</v>
      </c>
      <c r="C30" s="2" t="s">
        <v>305</v>
      </c>
      <c r="D30">
        <f t="shared" si="0"/>
        <v>733</v>
      </c>
      <c r="E30" s="3" t="s">
        <v>392</v>
      </c>
      <c r="F30" s="18">
        <v>48.93344872292829</v>
      </c>
      <c r="G30" s="18">
        <v>-125.46926417276738</v>
      </c>
      <c r="H30" s="3" t="s">
        <v>393</v>
      </c>
      <c r="I30" s="15">
        <v>43787</v>
      </c>
      <c r="J30" s="3" t="s">
        <v>381</v>
      </c>
      <c r="L30" s="3" t="s">
        <v>309</v>
      </c>
      <c r="M30">
        <v>0</v>
      </c>
      <c r="N30">
        <v>0</v>
      </c>
      <c r="O30">
        <v>0</v>
      </c>
      <c r="P30">
        <v>0</v>
      </c>
      <c r="Q30">
        <v>0</v>
      </c>
      <c r="R30">
        <v>593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140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2">
      <c r="A31" s="4" t="s">
        <v>32</v>
      </c>
      <c r="B31" s="2" t="s">
        <v>304</v>
      </c>
      <c r="C31" s="2" t="s">
        <v>351</v>
      </c>
      <c r="D31">
        <f t="shared" si="0"/>
        <v>345</v>
      </c>
      <c r="E31" s="3" t="s">
        <v>392</v>
      </c>
      <c r="F31" s="18">
        <v>48.935121940607118</v>
      </c>
      <c r="G31" s="18">
        <v>-125.46591909651602</v>
      </c>
      <c r="H31" s="3" t="s">
        <v>394</v>
      </c>
      <c r="I31" s="15">
        <v>43787</v>
      </c>
      <c r="J31" s="3" t="s">
        <v>381</v>
      </c>
      <c r="L31" s="3" t="s">
        <v>309</v>
      </c>
      <c r="M31">
        <v>65</v>
      </c>
      <c r="N31">
        <v>0</v>
      </c>
      <c r="O31">
        <v>0</v>
      </c>
      <c r="P31">
        <v>0</v>
      </c>
      <c r="Q31">
        <v>0</v>
      </c>
      <c r="R31">
        <v>280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">
      <c r="A32" s="4" t="s">
        <v>33</v>
      </c>
      <c r="B32" s="2" t="s">
        <v>304</v>
      </c>
      <c r="C32" s="2" t="s">
        <v>395</v>
      </c>
      <c r="D32">
        <f t="shared" si="0"/>
        <v>2995</v>
      </c>
      <c r="E32" s="3" t="s">
        <v>325</v>
      </c>
      <c r="F32" s="18">
        <v>0</v>
      </c>
      <c r="G32" s="18">
        <v>0</v>
      </c>
      <c r="H32" s="3" t="s">
        <v>396</v>
      </c>
      <c r="I32" s="15"/>
      <c r="M32">
        <v>0</v>
      </c>
      <c r="N32">
        <v>0</v>
      </c>
      <c r="O32">
        <v>0</v>
      </c>
      <c r="P32">
        <v>0</v>
      </c>
      <c r="Q32">
        <v>0</v>
      </c>
      <c r="R32">
        <v>2929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66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2">
      <c r="A33" s="4" t="s">
        <v>34</v>
      </c>
      <c r="B33" s="2" t="s">
        <v>304</v>
      </c>
      <c r="C33" s="2" t="s">
        <v>351</v>
      </c>
      <c r="D33">
        <f t="shared" si="0"/>
        <v>5756</v>
      </c>
      <c r="E33" s="3" t="s">
        <v>390</v>
      </c>
      <c r="F33" s="18">
        <v>49.068946514808893</v>
      </c>
      <c r="G33" s="18">
        <v>-125.75203866683377</v>
      </c>
      <c r="H33" s="3" t="s">
        <v>397</v>
      </c>
      <c r="I33" s="15">
        <v>43796</v>
      </c>
      <c r="J33" s="3" t="s">
        <v>373</v>
      </c>
      <c r="L33" s="3" t="s">
        <v>309</v>
      </c>
      <c r="M33">
        <v>0</v>
      </c>
      <c r="N33">
        <v>67</v>
      </c>
      <c r="O33">
        <v>0</v>
      </c>
      <c r="P33">
        <v>0</v>
      </c>
      <c r="Q33">
        <v>0</v>
      </c>
      <c r="R33">
        <v>0</v>
      </c>
      <c r="S33">
        <v>0</v>
      </c>
      <c r="T33">
        <v>5689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2">
      <c r="A34" s="4" t="s">
        <v>35</v>
      </c>
      <c r="B34" s="2" t="s">
        <v>304</v>
      </c>
      <c r="C34" s="2" t="s">
        <v>351</v>
      </c>
      <c r="D34">
        <f t="shared" si="0"/>
        <v>439</v>
      </c>
      <c r="E34" s="3" t="s">
        <v>398</v>
      </c>
      <c r="F34" s="18">
        <v>49.073662001169282</v>
      </c>
      <c r="G34" s="18">
        <v>-125.84077958986538</v>
      </c>
      <c r="H34" s="3" t="s">
        <v>399</v>
      </c>
      <c r="I34" s="15">
        <v>43778</v>
      </c>
      <c r="J34" s="3" t="s">
        <v>400</v>
      </c>
      <c r="L34" s="3" t="s">
        <v>309</v>
      </c>
      <c r="M34">
        <v>0</v>
      </c>
      <c r="N34">
        <v>439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">
      <c r="A35" s="4" t="s">
        <v>36</v>
      </c>
      <c r="B35" s="2" t="s">
        <v>304</v>
      </c>
      <c r="C35" s="2" t="s">
        <v>351</v>
      </c>
      <c r="D35">
        <f t="shared" si="0"/>
        <v>1151</v>
      </c>
      <c r="E35" s="3" t="s">
        <v>401</v>
      </c>
      <c r="F35" s="18">
        <v>49.080680146110886</v>
      </c>
      <c r="G35" s="18">
        <v>-125.69690230078645</v>
      </c>
      <c r="H35" s="3" t="s">
        <v>402</v>
      </c>
      <c r="I35" s="15">
        <v>43852</v>
      </c>
      <c r="J35" s="3" t="s">
        <v>403</v>
      </c>
      <c r="L35" s="3" t="s">
        <v>309</v>
      </c>
      <c r="M35">
        <v>0</v>
      </c>
      <c r="N35">
        <v>1151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">
      <c r="A36" s="4" t="s">
        <v>39</v>
      </c>
      <c r="B36" s="2" t="s">
        <v>304</v>
      </c>
      <c r="C36" s="2" t="s">
        <v>305</v>
      </c>
      <c r="D36">
        <f t="shared" ref="D36:D67" si="1">SUM(M36:AZ36)</f>
        <v>895</v>
      </c>
      <c r="E36" s="3" t="s">
        <v>332</v>
      </c>
      <c r="F36" s="18">
        <v>48.991811922854289</v>
      </c>
      <c r="G36" s="18">
        <v>-125.59947252917041</v>
      </c>
      <c r="H36" s="3" t="s">
        <v>409</v>
      </c>
      <c r="I36" s="15">
        <v>43875</v>
      </c>
      <c r="J36" s="3" t="s">
        <v>410</v>
      </c>
      <c r="L36" s="3" t="s">
        <v>309</v>
      </c>
      <c r="M36">
        <v>0</v>
      </c>
      <c r="N36">
        <v>0</v>
      </c>
      <c r="O36">
        <v>895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2">
      <c r="A37" s="4" t="s">
        <v>40</v>
      </c>
      <c r="B37" s="2" t="s">
        <v>304</v>
      </c>
      <c r="C37" s="2" t="s">
        <v>328</v>
      </c>
      <c r="D37">
        <f t="shared" si="1"/>
        <v>4387</v>
      </c>
      <c r="E37" s="3" t="s">
        <v>332</v>
      </c>
      <c r="F37" s="18">
        <v>48.991890259603601</v>
      </c>
      <c r="G37" s="18">
        <v>-125.59879302175868</v>
      </c>
      <c r="H37" s="3" t="s">
        <v>411</v>
      </c>
      <c r="I37" s="15">
        <v>43875</v>
      </c>
      <c r="J37" s="3" t="s">
        <v>410</v>
      </c>
      <c r="L37" s="3" t="s">
        <v>321</v>
      </c>
      <c r="M37">
        <v>0</v>
      </c>
      <c r="N37">
        <v>0</v>
      </c>
      <c r="O37">
        <v>0</v>
      </c>
      <c r="P37">
        <v>0</v>
      </c>
      <c r="Q37">
        <v>0</v>
      </c>
      <c r="R37">
        <v>4387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2">
      <c r="A38" s="4" t="s">
        <v>42</v>
      </c>
      <c r="B38" s="2" t="s">
        <v>304</v>
      </c>
      <c r="C38" s="2" t="s">
        <v>305</v>
      </c>
      <c r="D38">
        <f t="shared" si="1"/>
        <v>1220</v>
      </c>
      <c r="E38" s="3" t="s">
        <v>415</v>
      </c>
      <c r="F38" s="18">
        <v>48.934506794245046</v>
      </c>
      <c r="G38" s="18">
        <v>-125.54290786254674</v>
      </c>
      <c r="H38" s="3" t="s">
        <v>416</v>
      </c>
      <c r="I38" s="15">
        <v>43893</v>
      </c>
      <c r="J38" s="3" t="s">
        <v>417</v>
      </c>
      <c r="L38" s="3" t="s">
        <v>321</v>
      </c>
      <c r="M38">
        <v>1045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114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61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2">
      <c r="A39" s="4" t="s">
        <v>43</v>
      </c>
      <c r="B39" s="2" t="s">
        <v>304</v>
      </c>
      <c r="C39" s="2" t="s">
        <v>305</v>
      </c>
      <c r="D39">
        <f t="shared" si="1"/>
        <v>1792</v>
      </c>
      <c r="E39" s="3" t="s">
        <v>332</v>
      </c>
      <c r="F39" s="18">
        <v>48.989119372962321</v>
      </c>
      <c r="G39" s="18">
        <v>-125.60276377200799</v>
      </c>
      <c r="H39" s="3" t="s">
        <v>418</v>
      </c>
      <c r="I39" s="15">
        <v>43895</v>
      </c>
      <c r="J39" s="3" t="s">
        <v>410</v>
      </c>
      <c r="L39" s="3" t="s">
        <v>309</v>
      </c>
      <c r="M39">
        <v>0</v>
      </c>
      <c r="N39">
        <v>66</v>
      </c>
      <c r="O39">
        <v>0</v>
      </c>
      <c r="P39">
        <v>0</v>
      </c>
      <c r="Q39">
        <v>0</v>
      </c>
      <c r="R39">
        <v>1478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243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5</v>
      </c>
      <c r="AZ39">
        <v>0</v>
      </c>
    </row>
    <row r="40" spans="1:52" x14ac:dyDescent="0.2">
      <c r="A40" s="4" t="s">
        <v>44</v>
      </c>
      <c r="B40" s="2" t="s">
        <v>304</v>
      </c>
      <c r="C40" s="2" t="s">
        <v>351</v>
      </c>
      <c r="D40">
        <f t="shared" si="1"/>
        <v>13290</v>
      </c>
      <c r="E40" s="3" t="s">
        <v>368</v>
      </c>
      <c r="F40" s="18">
        <v>49.09095728143101</v>
      </c>
      <c r="G40" s="18">
        <v>-125.78140791042577</v>
      </c>
      <c r="H40" s="3" t="s">
        <v>419</v>
      </c>
      <c r="I40" s="15">
        <v>44011</v>
      </c>
      <c r="J40" s="3" t="s">
        <v>403</v>
      </c>
      <c r="L40" s="3" t="s">
        <v>309</v>
      </c>
      <c r="M40">
        <v>13240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50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2">
      <c r="A41" s="4" t="s">
        <v>45</v>
      </c>
      <c r="B41" s="2" t="s">
        <v>304</v>
      </c>
      <c r="C41" s="2" t="s">
        <v>351</v>
      </c>
      <c r="D41">
        <f t="shared" si="1"/>
        <v>3961</v>
      </c>
      <c r="E41" s="3" t="s">
        <v>368</v>
      </c>
      <c r="F41" s="18">
        <v>49.078789291608075</v>
      </c>
      <c r="G41" s="18">
        <v>-125.76703198265619</v>
      </c>
      <c r="H41" s="3" t="s">
        <v>420</v>
      </c>
      <c r="I41" s="15">
        <v>44022</v>
      </c>
      <c r="J41" s="3" t="s">
        <v>370</v>
      </c>
      <c r="L41" s="3" t="s">
        <v>309</v>
      </c>
      <c r="M41">
        <v>0</v>
      </c>
      <c r="N41">
        <v>118</v>
      </c>
      <c r="O41">
        <v>3834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9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2">
      <c r="A42" s="4" t="s">
        <v>46</v>
      </c>
      <c r="B42" s="2" t="s">
        <v>304</v>
      </c>
      <c r="C42" s="2" t="s">
        <v>421</v>
      </c>
      <c r="D42">
        <f t="shared" si="1"/>
        <v>3313</v>
      </c>
      <c r="E42" s="3" t="s">
        <v>422</v>
      </c>
      <c r="F42" s="18">
        <v>48.657531904962646</v>
      </c>
      <c r="G42" s="18">
        <v>-124.81041526313221</v>
      </c>
      <c r="H42" s="3" t="s">
        <v>423</v>
      </c>
      <c r="I42" s="15">
        <v>44037</v>
      </c>
      <c r="J42" s="3" t="s">
        <v>308</v>
      </c>
      <c r="L42" s="3" t="s">
        <v>309</v>
      </c>
      <c r="M42">
        <v>0</v>
      </c>
      <c r="N42">
        <v>0</v>
      </c>
      <c r="O42">
        <v>41</v>
      </c>
      <c r="P42">
        <v>3272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">
      <c r="A43" s="4" t="s">
        <v>48</v>
      </c>
      <c r="B43" s="2" t="s">
        <v>304</v>
      </c>
      <c r="C43" s="2" t="s">
        <v>305</v>
      </c>
      <c r="D43">
        <f t="shared" si="1"/>
        <v>1435</v>
      </c>
      <c r="E43" s="3" t="s">
        <v>425</v>
      </c>
      <c r="F43" s="18">
        <v>49.012771905727654</v>
      </c>
      <c r="G43" s="18">
        <v>-125.65862532167257</v>
      </c>
      <c r="H43" s="3" t="s">
        <v>426</v>
      </c>
      <c r="I43" s="15">
        <v>44071</v>
      </c>
      <c r="J43" s="3" t="s">
        <v>427</v>
      </c>
      <c r="K43" s="3" t="s">
        <v>428</v>
      </c>
      <c r="L43" s="3" t="s">
        <v>321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1435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2">
      <c r="A44" s="4" t="s">
        <v>49</v>
      </c>
      <c r="B44" s="2" t="s">
        <v>304</v>
      </c>
      <c r="C44" s="2" t="s">
        <v>351</v>
      </c>
      <c r="D44">
        <f t="shared" si="1"/>
        <v>19101</v>
      </c>
      <c r="E44" s="3" t="s">
        <v>425</v>
      </c>
      <c r="F44" s="18">
        <v>49.011997682670703</v>
      </c>
      <c r="G44" s="18">
        <v>-125.65903541798092</v>
      </c>
      <c r="H44" s="3" t="s">
        <v>429</v>
      </c>
      <c r="I44" s="15">
        <v>44071</v>
      </c>
      <c r="J44" s="3" t="s">
        <v>427</v>
      </c>
      <c r="L44" s="3" t="s">
        <v>321</v>
      </c>
      <c r="M44">
        <v>19072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29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2">
      <c r="A45" s="4" t="s">
        <v>50</v>
      </c>
      <c r="B45" s="2" t="s">
        <v>304</v>
      </c>
      <c r="C45" s="2" t="s">
        <v>351</v>
      </c>
      <c r="D45">
        <f t="shared" si="1"/>
        <v>14159</v>
      </c>
      <c r="E45" s="3" t="s">
        <v>425</v>
      </c>
      <c r="F45" s="18">
        <v>49.01196268683254</v>
      </c>
      <c r="G45" s="18">
        <v>-125.65899252095817</v>
      </c>
      <c r="H45" s="3" t="s">
        <v>430</v>
      </c>
      <c r="I45" s="15">
        <v>44071</v>
      </c>
      <c r="J45" s="3" t="s">
        <v>427</v>
      </c>
      <c r="L45" s="3" t="s">
        <v>309</v>
      </c>
      <c r="M45">
        <v>14159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">
      <c r="A46" s="4" t="s">
        <v>52</v>
      </c>
      <c r="B46" s="2" t="s">
        <v>304</v>
      </c>
      <c r="C46" s="2" t="s">
        <v>305</v>
      </c>
      <c r="D46">
        <f t="shared" si="1"/>
        <v>1514</v>
      </c>
      <c r="E46" s="3" t="s">
        <v>435</v>
      </c>
      <c r="F46" s="18">
        <v>49.115902123856145</v>
      </c>
      <c r="G46" s="18">
        <v>-125.86258729901419</v>
      </c>
      <c r="H46" s="3" t="s">
        <v>436</v>
      </c>
      <c r="I46" s="15">
        <v>44244</v>
      </c>
      <c r="J46" s="3" t="s">
        <v>434</v>
      </c>
      <c r="L46" s="3" t="s">
        <v>309</v>
      </c>
      <c r="M46">
        <v>1514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2">
      <c r="A47" s="4" t="s">
        <v>53</v>
      </c>
      <c r="B47" s="2" t="s">
        <v>304</v>
      </c>
      <c r="C47" s="2" t="s">
        <v>437</v>
      </c>
      <c r="D47">
        <f t="shared" si="1"/>
        <v>16725</v>
      </c>
      <c r="E47" s="3" t="s">
        <v>368</v>
      </c>
      <c r="F47" s="18">
        <v>49.081826562570477</v>
      </c>
      <c r="G47" s="18">
        <v>-125.77614480640527</v>
      </c>
      <c r="H47" s="3" t="s">
        <v>438</v>
      </c>
      <c r="I47" s="15">
        <v>44245</v>
      </c>
      <c r="J47" s="3" t="s">
        <v>427</v>
      </c>
      <c r="L47" s="3" t="s">
        <v>309</v>
      </c>
      <c r="M47">
        <v>16725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2">
      <c r="A48" s="4" t="s">
        <v>54</v>
      </c>
      <c r="B48" s="2" t="s">
        <v>304</v>
      </c>
      <c r="C48" s="2" t="s">
        <v>305</v>
      </c>
      <c r="D48">
        <f t="shared" si="1"/>
        <v>207</v>
      </c>
      <c r="E48" s="3" t="s">
        <v>439</v>
      </c>
      <c r="F48" s="18">
        <v>49.089923032825503</v>
      </c>
      <c r="G48" s="18">
        <v>-125.78139118764643</v>
      </c>
      <c r="H48" s="3" t="s">
        <v>440</v>
      </c>
      <c r="I48" s="15">
        <v>44253</v>
      </c>
      <c r="J48" s="3" t="s">
        <v>434</v>
      </c>
      <c r="L48" s="3" t="s">
        <v>309</v>
      </c>
      <c r="M48">
        <v>207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2">
      <c r="A49" s="4" t="s">
        <v>55</v>
      </c>
      <c r="B49" s="2" t="s">
        <v>304</v>
      </c>
      <c r="C49" s="2" t="s">
        <v>441</v>
      </c>
      <c r="D49">
        <f t="shared" si="1"/>
        <v>3311</v>
      </c>
      <c r="E49" s="3" t="s">
        <v>368</v>
      </c>
      <c r="F49" s="18">
        <v>49.081647125332161</v>
      </c>
      <c r="G49" s="18">
        <v>-125.77575129000803</v>
      </c>
      <c r="H49" s="3" t="s">
        <v>442</v>
      </c>
      <c r="I49" s="15">
        <v>44253</v>
      </c>
      <c r="J49" s="3" t="s">
        <v>434</v>
      </c>
      <c r="L49" s="3" t="s">
        <v>309</v>
      </c>
      <c r="M49">
        <v>3311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2">
      <c r="A50" s="4" t="s">
        <v>56</v>
      </c>
      <c r="B50" s="2" t="s">
        <v>304</v>
      </c>
      <c r="C50" s="2" t="s">
        <v>437</v>
      </c>
      <c r="D50">
        <f t="shared" si="1"/>
        <v>3118</v>
      </c>
      <c r="E50" s="3" t="s">
        <v>443</v>
      </c>
      <c r="F50" s="18">
        <v>49.106282259545708</v>
      </c>
      <c r="G50" s="18">
        <v>-125.78127839211854</v>
      </c>
      <c r="H50" s="3" t="s">
        <v>444</v>
      </c>
      <c r="I50" s="15">
        <v>44266</v>
      </c>
      <c r="J50" s="3" t="s">
        <v>427</v>
      </c>
      <c r="L50" s="3" t="s">
        <v>309</v>
      </c>
      <c r="M50">
        <v>0</v>
      </c>
      <c r="N50">
        <v>3118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2">
      <c r="A51" s="4" t="s">
        <v>57</v>
      </c>
      <c r="B51" s="2" t="s">
        <v>304</v>
      </c>
      <c r="C51" s="2" t="s">
        <v>445</v>
      </c>
      <c r="D51">
        <f t="shared" si="1"/>
        <v>3450</v>
      </c>
      <c r="E51" s="3" t="s">
        <v>446</v>
      </c>
      <c r="F51" s="18">
        <v>48.62845286647768</v>
      </c>
      <c r="G51" s="18">
        <v>-124.72866120431554</v>
      </c>
      <c r="H51" s="3" t="s">
        <v>447</v>
      </c>
      <c r="I51" s="15">
        <v>44256</v>
      </c>
      <c r="J51" s="3" t="s">
        <v>434</v>
      </c>
      <c r="L51" s="3" t="s">
        <v>309</v>
      </c>
      <c r="M51">
        <v>0</v>
      </c>
      <c r="N51">
        <v>0</v>
      </c>
      <c r="O51">
        <v>1367</v>
      </c>
      <c r="P51">
        <v>2083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x14ac:dyDescent="0.2">
      <c r="A52" s="4" t="s">
        <v>58</v>
      </c>
      <c r="B52" s="2" t="s">
        <v>304</v>
      </c>
      <c r="C52" s="2" t="s">
        <v>448</v>
      </c>
      <c r="D52">
        <f t="shared" si="1"/>
        <v>524</v>
      </c>
      <c r="E52" s="3" t="s">
        <v>368</v>
      </c>
      <c r="F52" s="18">
        <v>49.081728656102044</v>
      </c>
      <c r="G52" s="18">
        <v>-125.77759119528586</v>
      </c>
      <c r="H52" s="3" t="s">
        <v>449</v>
      </c>
      <c r="I52" s="15">
        <v>44226</v>
      </c>
      <c r="J52" s="3" t="s">
        <v>450</v>
      </c>
      <c r="L52" s="3" t="s">
        <v>309</v>
      </c>
      <c r="M52">
        <v>524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x14ac:dyDescent="0.2">
      <c r="A53" s="4" t="s">
        <v>59</v>
      </c>
      <c r="B53" s="2" t="s">
        <v>304</v>
      </c>
      <c r="C53" s="2" t="s">
        <v>437</v>
      </c>
      <c r="D53">
        <f t="shared" si="1"/>
        <v>6470</v>
      </c>
      <c r="E53" s="3" t="s">
        <v>368</v>
      </c>
      <c r="F53" s="18">
        <v>49.083130714555161</v>
      </c>
      <c r="G53" s="18">
        <v>-125.78025819966844</v>
      </c>
      <c r="H53" s="3" t="s">
        <v>451</v>
      </c>
      <c r="I53" s="15">
        <v>44226</v>
      </c>
      <c r="J53" s="3" t="s">
        <v>450</v>
      </c>
      <c r="K53" s="3" t="s">
        <v>343</v>
      </c>
      <c r="L53" s="3" t="s">
        <v>309</v>
      </c>
      <c r="M53">
        <v>6470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</row>
    <row r="54" spans="1:52" x14ac:dyDescent="0.2">
      <c r="A54" s="4" t="s">
        <v>60</v>
      </c>
      <c r="B54" s="2" t="s">
        <v>304</v>
      </c>
      <c r="C54" s="2" t="s">
        <v>305</v>
      </c>
      <c r="D54">
        <f t="shared" si="1"/>
        <v>28091</v>
      </c>
      <c r="E54" s="3" t="s">
        <v>368</v>
      </c>
      <c r="F54" s="18">
        <v>49.078416048693768</v>
      </c>
      <c r="G54" s="18">
        <v>-125.77468086885681</v>
      </c>
      <c r="H54" s="3" t="s">
        <v>452</v>
      </c>
      <c r="I54" s="15">
        <v>44205</v>
      </c>
      <c r="J54" s="3" t="s">
        <v>450</v>
      </c>
      <c r="L54" s="3" t="s">
        <v>309</v>
      </c>
      <c r="M54">
        <v>0</v>
      </c>
      <c r="N54">
        <v>0</v>
      </c>
      <c r="O54">
        <v>0</v>
      </c>
      <c r="P54">
        <v>0</v>
      </c>
      <c r="Q54">
        <v>0</v>
      </c>
      <c r="R54">
        <v>4</v>
      </c>
      <c r="S54">
        <v>27760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327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 x14ac:dyDescent="0.2">
      <c r="A55" s="4" t="s">
        <v>61</v>
      </c>
      <c r="B55" s="2" t="s">
        <v>304</v>
      </c>
      <c r="C55" s="2" t="s">
        <v>421</v>
      </c>
      <c r="D55">
        <f t="shared" si="1"/>
        <v>4360</v>
      </c>
      <c r="E55" s="3" t="s">
        <v>453</v>
      </c>
      <c r="F55" s="18">
        <v>48.657587136763176</v>
      </c>
      <c r="G55" s="18">
        <v>-124.81033576173469</v>
      </c>
      <c r="H55" s="3" t="s">
        <v>454</v>
      </c>
      <c r="I55" s="15">
        <v>44043</v>
      </c>
      <c r="J55" s="3" t="s">
        <v>450</v>
      </c>
      <c r="K55" s="3" t="s">
        <v>343</v>
      </c>
      <c r="L55" s="3" t="s">
        <v>309</v>
      </c>
      <c r="M55">
        <v>0</v>
      </c>
      <c r="N55">
        <v>0</v>
      </c>
      <c r="O55">
        <v>124</v>
      </c>
      <c r="P55">
        <v>4203</v>
      </c>
      <c r="Q55">
        <v>0</v>
      </c>
      <c r="R55">
        <v>33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x14ac:dyDescent="0.2">
      <c r="A56" s="4" t="s">
        <v>64</v>
      </c>
      <c r="B56" s="2" t="s">
        <v>304</v>
      </c>
      <c r="C56" s="2" t="s">
        <v>305</v>
      </c>
      <c r="D56">
        <f t="shared" si="1"/>
        <v>242</v>
      </c>
      <c r="E56" s="3" t="s">
        <v>461</v>
      </c>
      <c r="F56" s="18">
        <v>48.650332909105806</v>
      </c>
      <c r="G56" s="18">
        <v>-124.80249944788814</v>
      </c>
      <c r="H56" s="3" t="s">
        <v>462</v>
      </c>
      <c r="I56" s="15">
        <v>44283</v>
      </c>
      <c r="J56" s="3" t="s">
        <v>434</v>
      </c>
      <c r="K56" s="3" t="s">
        <v>343</v>
      </c>
      <c r="L56" s="3" t="s">
        <v>309</v>
      </c>
      <c r="M56">
        <v>0</v>
      </c>
      <c r="N56">
        <v>0</v>
      </c>
      <c r="O56">
        <v>0</v>
      </c>
      <c r="P56">
        <v>242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:52" x14ac:dyDescent="0.2">
      <c r="A57" s="4" t="s">
        <v>65</v>
      </c>
      <c r="B57" s="2" t="s">
        <v>304</v>
      </c>
      <c r="C57" s="2" t="s">
        <v>463</v>
      </c>
      <c r="D57">
        <f t="shared" si="1"/>
        <v>508</v>
      </c>
      <c r="E57" s="3" t="s">
        <v>461</v>
      </c>
      <c r="F57" s="18">
        <v>48.650332909105806</v>
      </c>
      <c r="G57" s="18">
        <v>-124.80249944788814</v>
      </c>
      <c r="H57" s="3" t="s">
        <v>464</v>
      </c>
      <c r="I57" s="15">
        <v>44283</v>
      </c>
      <c r="J57" s="3" t="s">
        <v>308</v>
      </c>
      <c r="L57" s="3" t="s">
        <v>309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273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235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1:52" x14ac:dyDescent="0.2">
      <c r="A58" s="4" t="s">
        <v>67</v>
      </c>
      <c r="B58" s="2" t="s">
        <v>304</v>
      </c>
      <c r="C58" s="2" t="s">
        <v>351</v>
      </c>
      <c r="D58">
        <f t="shared" si="1"/>
        <v>20251</v>
      </c>
      <c r="E58" s="3" t="s">
        <v>443</v>
      </c>
      <c r="F58" s="18">
        <v>49.085415033495423</v>
      </c>
      <c r="G58" s="18">
        <v>-125.77731753863905</v>
      </c>
      <c r="H58" s="3" t="s">
        <v>467</v>
      </c>
      <c r="I58" s="15">
        <v>44294</v>
      </c>
      <c r="J58" s="3" t="s">
        <v>434</v>
      </c>
      <c r="K58" s="3" t="s">
        <v>343</v>
      </c>
      <c r="L58" s="3" t="s">
        <v>309</v>
      </c>
      <c r="M58">
        <v>0</v>
      </c>
      <c r="N58">
        <v>0</v>
      </c>
      <c r="O58">
        <v>0</v>
      </c>
      <c r="P58">
        <v>0</v>
      </c>
      <c r="Q58">
        <v>20157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94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:52" x14ac:dyDescent="0.2">
      <c r="A59" s="4" t="s">
        <v>68</v>
      </c>
      <c r="B59" s="2" t="s">
        <v>304</v>
      </c>
      <c r="C59" s="2" t="s">
        <v>305</v>
      </c>
      <c r="D59">
        <f t="shared" si="1"/>
        <v>577</v>
      </c>
      <c r="E59" s="3" t="s">
        <v>468</v>
      </c>
      <c r="F59" s="18">
        <v>48.706719228374091</v>
      </c>
      <c r="G59" s="18">
        <v>-124.9993047728524</v>
      </c>
      <c r="H59" s="3" t="s">
        <v>469</v>
      </c>
      <c r="I59" s="15" t="s">
        <v>450</v>
      </c>
      <c r="L59" s="3" t="s">
        <v>309</v>
      </c>
      <c r="M59">
        <v>0</v>
      </c>
      <c r="N59">
        <v>0</v>
      </c>
      <c r="O59">
        <v>324</v>
      </c>
      <c r="P59">
        <v>0</v>
      </c>
      <c r="Q59">
        <v>0</v>
      </c>
      <c r="R59">
        <v>253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x14ac:dyDescent="0.2">
      <c r="A60" s="4" t="s">
        <v>71</v>
      </c>
      <c r="B60" s="2" t="s">
        <v>304</v>
      </c>
      <c r="C60" s="2" t="s">
        <v>305</v>
      </c>
      <c r="D60">
        <f t="shared" si="1"/>
        <v>249</v>
      </c>
      <c r="E60" s="3" t="s">
        <v>473</v>
      </c>
      <c r="F60" s="18">
        <v>49.200196196359833</v>
      </c>
      <c r="G60" s="18">
        <v>-126.01673639851113</v>
      </c>
      <c r="H60" s="3" t="s">
        <v>474</v>
      </c>
      <c r="I60" s="15">
        <v>44094</v>
      </c>
      <c r="L60" s="3" t="s">
        <v>475</v>
      </c>
      <c r="M60">
        <v>0</v>
      </c>
      <c r="N60">
        <v>249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x14ac:dyDescent="0.2">
      <c r="A61" s="4" t="s">
        <v>74</v>
      </c>
      <c r="B61" s="2" t="s">
        <v>304</v>
      </c>
      <c r="C61" s="2" t="s">
        <v>305</v>
      </c>
      <c r="D61">
        <f t="shared" si="1"/>
        <v>665</v>
      </c>
      <c r="E61" s="3" t="s">
        <v>473</v>
      </c>
      <c r="F61" s="18">
        <v>49.200061094874812</v>
      </c>
      <c r="G61" s="18">
        <v>-126.01673080225542</v>
      </c>
      <c r="H61" s="3" t="s">
        <v>478</v>
      </c>
      <c r="I61" s="15">
        <v>44094</v>
      </c>
      <c r="L61" s="3" t="s">
        <v>337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337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307</v>
      </c>
      <c r="AR61">
        <v>0</v>
      </c>
      <c r="AS61">
        <v>0</v>
      </c>
      <c r="AT61">
        <v>0</v>
      </c>
      <c r="AU61">
        <v>0</v>
      </c>
      <c r="AV61">
        <v>21</v>
      </c>
      <c r="AW61">
        <v>0</v>
      </c>
      <c r="AX61">
        <v>0</v>
      </c>
      <c r="AY61">
        <v>0</v>
      </c>
      <c r="AZ61">
        <v>0</v>
      </c>
    </row>
    <row r="62" spans="1:52" x14ac:dyDescent="0.2">
      <c r="A62" s="4" t="s">
        <v>76</v>
      </c>
      <c r="B62" s="2" t="s">
        <v>304</v>
      </c>
      <c r="C62" s="2" t="s">
        <v>351</v>
      </c>
      <c r="D62">
        <f t="shared" si="1"/>
        <v>11528</v>
      </c>
      <c r="E62" s="3" t="s">
        <v>479</v>
      </c>
      <c r="F62" s="18">
        <v>48.980020500256664</v>
      </c>
      <c r="G62" s="18">
        <v>-125.6092468877515</v>
      </c>
      <c r="H62" s="3" t="s">
        <v>481</v>
      </c>
      <c r="I62" s="15">
        <v>43985</v>
      </c>
      <c r="L62" s="3" t="s">
        <v>309</v>
      </c>
      <c r="M62">
        <v>0</v>
      </c>
      <c r="N62">
        <v>9887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1641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x14ac:dyDescent="0.2">
      <c r="A63" s="4" t="s">
        <v>77</v>
      </c>
      <c r="B63" s="2" t="s">
        <v>304</v>
      </c>
      <c r="C63" s="2" t="s">
        <v>328</v>
      </c>
      <c r="D63">
        <f t="shared" si="1"/>
        <v>324</v>
      </c>
      <c r="E63" s="3" t="s">
        <v>360</v>
      </c>
      <c r="F63" s="18">
        <v>49.007144122560668</v>
      </c>
      <c r="G63" s="18">
        <v>-125.67511961523</v>
      </c>
      <c r="H63" s="3" t="s">
        <v>482</v>
      </c>
      <c r="I63" s="15">
        <v>43809</v>
      </c>
      <c r="L63" s="3" t="s">
        <v>337</v>
      </c>
      <c r="M63">
        <v>0</v>
      </c>
      <c r="N63">
        <v>0</v>
      </c>
      <c r="O63">
        <v>0</v>
      </c>
      <c r="P63">
        <v>0</v>
      </c>
      <c r="Q63">
        <v>0</v>
      </c>
      <c r="R63">
        <v>324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x14ac:dyDescent="0.2">
      <c r="A64" s="4" t="s">
        <v>79</v>
      </c>
      <c r="B64" s="2" t="s">
        <v>304</v>
      </c>
      <c r="C64" s="2" t="s">
        <v>305</v>
      </c>
      <c r="D64">
        <f t="shared" si="1"/>
        <v>18523</v>
      </c>
      <c r="E64" s="3" t="s">
        <v>485</v>
      </c>
      <c r="F64" s="18">
        <v>49.111628124342531</v>
      </c>
      <c r="G64" s="18">
        <v>-125.79345965938819</v>
      </c>
      <c r="H64" s="3" t="s">
        <v>486</v>
      </c>
      <c r="I64" s="15">
        <v>44298</v>
      </c>
      <c r="J64" s="3" t="s">
        <v>434</v>
      </c>
      <c r="K64" s="3" t="s">
        <v>343</v>
      </c>
      <c r="L64" s="3" t="s">
        <v>309</v>
      </c>
      <c r="M64">
        <v>0</v>
      </c>
      <c r="N64">
        <v>18523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x14ac:dyDescent="0.2">
      <c r="A65" s="4" t="s">
        <v>80</v>
      </c>
      <c r="B65" s="2" t="s">
        <v>304</v>
      </c>
      <c r="C65" s="2" t="s">
        <v>437</v>
      </c>
      <c r="D65">
        <f t="shared" si="1"/>
        <v>2957</v>
      </c>
      <c r="E65" s="3" t="s">
        <v>435</v>
      </c>
      <c r="F65" s="18">
        <v>49.110819886166063</v>
      </c>
      <c r="G65" s="18">
        <v>-125.86543306222596</v>
      </c>
      <c r="H65" s="3" t="s">
        <v>487</v>
      </c>
      <c r="I65" s="15">
        <v>44314</v>
      </c>
      <c r="J65" s="3" t="s">
        <v>434</v>
      </c>
      <c r="K65" s="3" t="s">
        <v>488</v>
      </c>
      <c r="L65" s="3" t="s">
        <v>321</v>
      </c>
      <c r="M65">
        <v>2957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1:52" x14ac:dyDescent="0.2">
      <c r="A66" s="4" t="s">
        <v>81</v>
      </c>
      <c r="B66" s="2" t="s">
        <v>304</v>
      </c>
      <c r="C66" s="2" t="s">
        <v>437</v>
      </c>
      <c r="D66">
        <f t="shared" si="1"/>
        <v>5022</v>
      </c>
      <c r="E66" s="3" t="s">
        <v>368</v>
      </c>
      <c r="F66" s="18">
        <v>49.089231531345497</v>
      </c>
      <c r="G66" s="18">
        <v>-125.78133883174904</v>
      </c>
      <c r="H66" s="3" t="s">
        <v>489</v>
      </c>
      <c r="I66" s="15">
        <v>44315</v>
      </c>
      <c r="J66" s="3" t="s">
        <v>434</v>
      </c>
      <c r="K66" s="3" t="s">
        <v>343</v>
      </c>
      <c r="L66" s="3" t="s">
        <v>309</v>
      </c>
      <c r="M66">
        <v>0</v>
      </c>
      <c r="N66">
        <v>5022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 x14ac:dyDescent="0.2">
      <c r="A67" s="4" t="s">
        <v>82</v>
      </c>
      <c r="B67" s="2" t="s">
        <v>304</v>
      </c>
      <c r="C67" s="2" t="s">
        <v>351</v>
      </c>
      <c r="D67">
        <f t="shared" si="1"/>
        <v>229</v>
      </c>
      <c r="E67" s="3" t="s">
        <v>368</v>
      </c>
      <c r="F67" s="18">
        <v>49.08929062803935</v>
      </c>
      <c r="G67" s="18">
        <v>-125.78038321988726</v>
      </c>
      <c r="H67" s="3" t="s">
        <v>490</v>
      </c>
      <c r="I67" s="15">
        <v>44308</v>
      </c>
      <c r="J67" s="3" t="s">
        <v>491</v>
      </c>
      <c r="K67" s="3" t="s">
        <v>343</v>
      </c>
      <c r="L67" s="3" t="s">
        <v>321</v>
      </c>
      <c r="M67">
        <v>77</v>
      </c>
      <c r="N67">
        <v>16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136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x14ac:dyDescent="0.2">
      <c r="A68" s="4" t="s">
        <v>83</v>
      </c>
      <c r="B68" s="2" t="s">
        <v>304</v>
      </c>
      <c r="C68" s="2" t="s">
        <v>351</v>
      </c>
      <c r="D68">
        <f t="shared" ref="D68:D99" si="2">SUM(M68:AZ68)</f>
        <v>282</v>
      </c>
      <c r="E68" s="3" t="s">
        <v>368</v>
      </c>
      <c r="F68" s="18">
        <v>49.087173818768612</v>
      </c>
      <c r="G68" s="18">
        <v>-125.77788144600198</v>
      </c>
      <c r="H68" s="3" t="s">
        <v>492</v>
      </c>
      <c r="I68" s="15">
        <v>44307</v>
      </c>
      <c r="J68" s="3" t="s">
        <v>491</v>
      </c>
      <c r="K68" s="3" t="s">
        <v>343</v>
      </c>
      <c r="L68" s="3" t="s">
        <v>321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282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1:52" x14ac:dyDescent="0.2">
      <c r="A69" s="4" t="s">
        <v>84</v>
      </c>
      <c r="B69" s="2" t="s">
        <v>304</v>
      </c>
      <c r="C69" s="2" t="s">
        <v>437</v>
      </c>
      <c r="D69">
        <f t="shared" si="2"/>
        <v>1239</v>
      </c>
      <c r="E69" s="3" t="s">
        <v>368</v>
      </c>
      <c r="F69" s="18">
        <v>49.078443494647765</v>
      </c>
      <c r="G69" s="18">
        <v>-125.76943691212696</v>
      </c>
      <c r="H69" s="3" t="s">
        <v>493</v>
      </c>
      <c r="I69" s="15">
        <v>44309</v>
      </c>
      <c r="J69" s="3" t="s">
        <v>491</v>
      </c>
      <c r="K69" s="3" t="s">
        <v>343</v>
      </c>
      <c r="L69" s="3" t="s">
        <v>321</v>
      </c>
      <c r="M69">
        <v>1239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1:52" x14ac:dyDescent="0.2">
      <c r="A70" s="4" t="s">
        <v>85</v>
      </c>
      <c r="B70" s="2" t="s">
        <v>304</v>
      </c>
      <c r="C70" s="2" t="s">
        <v>437</v>
      </c>
      <c r="D70">
        <f t="shared" si="2"/>
        <v>4614</v>
      </c>
      <c r="E70" s="3" t="s">
        <v>435</v>
      </c>
      <c r="F70" s="18">
        <v>49.108986443814395</v>
      </c>
      <c r="G70" s="18">
        <v>-125.86643744466122</v>
      </c>
      <c r="H70" s="3" t="s">
        <v>494</v>
      </c>
      <c r="I70" s="15">
        <v>44320</v>
      </c>
      <c r="J70" s="3" t="s">
        <v>434</v>
      </c>
      <c r="K70" s="3" t="s">
        <v>343</v>
      </c>
      <c r="L70" s="3" t="s">
        <v>321</v>
      </c>
      <c r="M70">
        <v>4614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:52" x14ac:dyDescent="0.2">
      <c r="A71" s="4" t="s">
        <v>86</v>
      </c>
      <c r="B71" s="2" t="s">
        <v>304</v>
      </c>
      <c r="C71" s="2" t="s">
        <v>437</v>
      </c>
      <c r="D71">
        <f t="shared" si="2"/>
        <v>4531</v>
      </c>
      <c r="E71" s="3" t="s">
        <v>435</v>
      </c>
      <c r="F71" s="18">
        <v>49.109889178115033</v>
      </c>
      <c r="G71" s="18">
        <v>-125.86595501296748</v>
      </c>
      <c r="H71" s="3" t="s">
        <v>495</v>
      </c>
      <c r="I71" s="15">
        <v>44320</v>
      </c>
      <c r="J71" s="3" t="s">
        <v>434</v>
      </c>
      <c r="K71" s="3" t="s">
        <v>496</v>
      </c>
      <c r="L71" s="3" t="s">
        <v>309</v>
      </c>
      <c r="M71">
        <v>4531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</row>
    <row r="72" spans="1:52" x14ac:dyDescent="0.2">
      <c r="A72" s="4" t="s">
        <v>87</v>
      </c>
      <c r="B72" s="2" t="s">
        <v>304</v>
      </c>
      <c r="C72" s="2" t="s">
        <v>351</v>
      </c>
      <c r="D72">
        <f t="shared" si="2"/>
        <v>15282</v>
      </c>
      <c r="E72" s="3" t="s">
        <v>368</v>
      </c>
      <c r="F72" s="18">
        <v>49.091261060244726</v>
      </c>
      <c r="G72" s="18">
        <v>-125.78112350841205</v>
      </c>
      <c r="H72" s="3" t="s">
        <v>497</v>
      </c>
      <c r="I72" s="15">
        <v>44321</v>
      </c>
      <c r="J72" s="3" t="s">
        <v>434</v>
      </c>
      <c r="K72" s="3" t="s">
        <v>498</v>
      </c>
      <c r="L72" s="3" t="s">
        <v>321</v>
      </c>
      <c r="M72">
        <v>15282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</row>
    <row r="73" spans="1:52" x14ac:dyDescent="0.2">
      <c r="A73" s="4" t="s">
        <v>89</v>
      </c>
      <c r="B73" s="2" t="s">
        <v>304</v>
      </c>
      <c r="C73" s="2" t="s">
        <v>305</v>
      </c>
      <c r="D73">
        <f t="shared" si="2"/>
        <v>19553</v>
      </c>
      <c r="E73" s="3" t="s">
        <v>485</v>
      </c>
      <c r="F73" s="18">
        <v>49.111593182810203</v>
      </c>
      <c r="G73" s="18">
        <v>-125.79341658111336</v>
      </c>
      <c r="H73" s="3" t="s">
        <v>500</v>
      </c>
      <c r="I73" s="15">
        <v>44328</v>
      </c>
      <c r="J73" s="3" t="s">
        <v>434</v>
      </c>
      <c r="K73" s="3" t="s">
        <v>501</v>
      </c>
      <c r="L73" s="3" t="s">
        <v>309</v>
      </c>
      <c r="M73">
        <v>0</v>
      </c>
      <c r="N73">
        <v>19553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</row>
    <row r="74" spans="1:52" x14ac:dyDescent="0.2">
      <c r="A74" s="4" t="s">
        <v>91</v>
      </c>
      <c r="B74" s="2" t="s">
        <v>304</v>
      </c>
      <c r="C74" s="2" t="s">
        <v>305</v>
      </c>
      <c r="D74">
        <f t="shared" si="2"/>
        <v>2911</v>
      </c>
      <c r="E74" s="3" t="s">
        <v>507</v>
      </c>
      <c r="F74" s="18">
        <v>48.938125347137131</v>
      </c>
      <c r="G74" s="18">
        <v>-125.46347233880088</v>
      </c>
      <c r="H74" s="3" t="s">
        <v>508</v>
      </c>
      <c r="I74" s="15">
        <v>44336</v>
      </c>
      <c r="J74" s="3" t="s">
        <v>434</v>
      </c>
      <c r="K74" s="3" t="s">
        <v>345</v>
      </c>
      <c r="L74" s="3" t="s">
        <v>337</v>
      </c>
      <c r="M74">
        <v>2911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</row>
    <row r="75" spans="1:52" x14ac:dyDescent="0.2">
      <c r="A75" s="4" t="s">
        <v>1316</v>
      </c>
      <c r="B75" s="2" t="s">
        <v>304</v>
      </c>
      <c r="C75" s="2" t="s">
        <v>305</v>
      </c>
      <c r="D75">
        <f t="shared" si="2"/>
        <v>1031</v>
      </c>
      <c r="E75" s="3" t="s">
        <v>473</v>
      </c>
      <c r="F75" s="18">
        <v>49.187483019049985</v>
      </c>
      <c r="G75" s="18">
        <v>-126.01741914744463</v>
      </c>
      <c r="H75" s="3" t="s">
        <v>1324</v>
      </c>
      <c r="I75" s="15">
        <v>44335</v>
      </c>
      <c r="J75" s="3" t="s">
        <v>509</v>
      </c>
      <c r="K75" s="3" t="s">
        <v>501</v>
      </c>
      <c r="L75" s="3" t="s">
        <v>309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1031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1:52" x14ac:dyDescent="0.2">
      <c r="A76" s="4" t="s">
        <v>92</v>
      </c>
      <c r="B76" s="2" t="s">
        <v>304</v>
      </c>
      <c r="C76" s="2" t="s">
        <v>510</v>
      </c>
      <c r="D76">
        <f t="shared" si="2"/>
        <v>1521</v>
      </c>
      <c r="E76" s="3" t="s">
        <v>502</v>
      </c>
      <c r="F76" s="18">
        <v>48.723450176322281</v>
      </c>
      <c r="G76" s="18">
        <v>-125.09696234201193</v>
      </c>
      <c r="H76" s="3" t="s">
        <v>511</v>
      </c>
      <c r="I76" s="15">
        <v>44333</v>
      </c>
      <c r="J76" s="3" t="s">
        <v>503</v>
      </c>
      <c r="L76" s="3" t="s">
        <v>321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1521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</row>
    <row r="77" spans="1:52" x14ac:dyDescent="0.2">
      <c r="A77" s="4" t="s">
        <v>94</v>
      </c>
      <c r="B77" s="2" t="s">
        <v>304</v>
      </c>
      <c r="C77" s="2" t="s">
        <v>305</v>
      </c>
      <c r="D77">
        <f t="shared" si="2"/>
        <v>346</v>
      </c>
      <c r="E77" s="3" t="s">
        <v>512</v>
      </c>
      <c r="F77" s="18">
        <v>48.991806771550024</v>
      </c>
      <c r="G77" s="18">
        <v>-125.60844089603214</v>
      </c>
      <c r="H77" s="3" t="s">
        <v>514</v>
      </c>
      <c r="I77" s="15">
        <v>44341</v>
      </c>
      <c r="J77" s="3" t="s">
        <v>434</v>
      </c>
      <c r="K77" s="3" t="s">
        <v>343</v>
      </c>
      <c r="L77" s="3" t="s">
        <v>309</v>
      </c>
      <c r="M77">
        <v>346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</row>
    <row r="78" spans="1:52" x14ac:dyDescent="0.2">
      <c r="A78" s="4" t="s">
        <v>95</v>
      </c>
      <c r="B78" s="2" t="s">
        <v>304</v>
      </c>
      <c r="C78" s="2" t="s">
        <v>437</v>
      </c>
      <c r="D78">
        <f t="shared" si="2"/>
        <v>1808</v>
      </c>
      <c r="E78" s="3" t="s">
        <v>512</v>
      </c>
      <c r="F78" s="18">
        <v>48.991904573674354</v>
      </c>
      <c r="G78" s="18">
        <v>-125.60412573859701</v>
      </c>
      <c r="H78" s="3" t="s">
        <v>515</v>
      </c>
      <c r="I78" s="15">
        <v>44341</v>
      </c>
      <c r="J78" s="3" t="s">
        <v>434</v>
      </c>
      <c r="K78" s="3" t="s">
        <v>501</v>
      </c>
      <c r="L78" s="3" t="s">
        <v>309</v>
      </c>
      <c r="M78">
        <v>1808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</row>
    <row r="79" spans="1:52" x14ac:dyDescent="0.2">
      <c r="A79" s="4" t="s">
        <v>98</v>
      </c>
      <c r="B79" s="2" t="s">
        <v>304</v>
      </c>
      <c r="C79" s="2" t="s">
        <v>305</v>
      </c>
      <c r="D79">
        <f t="shared" si="2"/>
        <v>855</v>
      </c>
      <c r="E79" s="3" t="s">
        <v>521</v>
      </c>
      <c r="F79" s="18">
        <v>48.549834432069979</v>
      </c>
      <c r="G79" s="18">
        <v>-124.52485815468079</v>
      </c>
      <c r="H79" s="3" t="s">
        <v>522</v>
      </c>
      <c r="I79" s="15">
        <v>44346</v>
      </c>
      <c r="J79" s="3" t="s">
        <v>434</v>
      </c>
      <c r="K79" s="3" t="s">
        <v>343</v>
      </c>
      <c r="L79" s="3" t="s">
        <v>309</v>
      </c>
      <c r="M79">
        <v>0</v>
      </c>
      <c r="N79">
        <v>787</v>
      </c>
      <c r="O79">
        <v>0</v>
      </c>
      <c r="P79">
        <v>68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</row>
    <row r="80" spans="1:52" x14ac:dyDescent="0.2">
      <c r="A80" s="4" t="s">
        <v>99</v>
      </c>
      <c r="B80" s="2" t="s">
        <v>304</v>
      </c>
      <c r="C80" s="2" t="s">
        <v>510</v>
      </c>
      <c r="D80">
        <f t="shared" si="2"/>
        <v>3778</v>
      </c>
      <c r="E80" s="3" t="s">
        <v>523</v>
      </c>
      <c r="F80" s="18">
        <v>48.560897854364995</v>
      </c>
      <c r="G80" s="18">
        <v>-124.5764241603534</v>
      </c>
      <c r="H80" s="3" t="s">
        <v>524</v>
      </c>
      <c r="I80" s="15">
        <v>44347</v>
      </c>
      <c r="J80" s="3" t="s">
        <v>434</v>
      </c>
      <c r="K80" s="3" t="s">
        <v>343</v>
      </c>
      <c r="L80" s="3" t="s">
        <v>309</v>
      </c>
      <c r="M80">
        <v>0</v>
      </c>
      <c r="N80">
        <v>0</v>
      </c>
      <c r="O80">
        <v>3466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312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</row>
    <row r="81" spans="1:52" x14ac:dyDescent="0.2">
      <c r="A81" s="4" t="s">
        <v>102</v>
      </c>
      <c r="B81" s="2" t="s">
        <v>304</v>
      </c>
      <c r="C81" s="2" t="s">
        <v>305</v>
      </c>
      <c r="D81">
        <f t="shared" si="2"/>
        <v>235</v>
      </c>
      <c r="E81" s="3" t="s">
        <v>529</v>
      </c>
      <c r="F81" s="18">
        <v>48.67659350769194</v>
      </c>
      <c r="G81" s="18">
        <v>-124.87513861987564</v>
      </c>
      <c r="H81" s="3" t="s">
        <v>530</v>
      </c>
      <c r="I81" s="15">
        <v>44349</v>
      </c>
      <c r="J81" s="3" t="s">
        <v>434</v>
      </c>
      <c r="K81" s="3" t="s">
        <v>343</v>
      </c>
      <c r="L81" s="3" t="s">
        <v>309</v>
      </c>
      <c r="M81">
        <v>0</v>
      </c>
      <c r="N81">
        <v>0</v>
      </c>
      <c r="O81">
        <v>235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</row>
    <row r="82" spans="1:52" x14ac:dyDescent="0.2">
      <c r="A82" s="4" t="s">
        <v>104</v>
      </c>
      <c r="B82" s="2" t="s">
        <v>304</v>
      </c>
      <c r="C82" s="2" t="s">
        <v>305</v>
      </c>
      <c r="D82">
        <f t="shared" si="2"/>
        <v>469</v>
      </c>
      <c r="E82" s="3" t="s">
        <v>533</v>
      </c>
      <c r="F82" s="18">
        <v>48.727284961385564</v>
      </c>
      <c r="G82" s="18">
        <v>-125.10472372156801</v>
      </c>
      <c r="H82" s="3" t="s">
        <v>534</v>
      </c>
      <c r="I82" s="15">
        <v>44351</v>
      </c>
      <c r="J82" s="3" t="s">
        <v>434</v>
      </c>
      <c r="K82" s="3" t="s">
        <v>343</v>
      </c>
      <c r="L82" s="3" t="s">
        <v>309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378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91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</row>
    <row r="83" spans="1:52" x14ac:dyDescent="0.2">
      <c r="A83" s="4" t="s">
        <v>105</v>
      </c>
      <c r="B83" s="2" t="s">
        <v>304</v>
      </c>
      <c r="C83" s="2" t="s">
        <v>510</v>
      </c>
      <c r="D83">
        <f t="shared" si="2"/>
        <v>214</v>
      </c>
      <c r="E83" s="3" t="s">
        <v>535</v>
      </c>
      <c r="F83" s="18">
        <v>48.64444908127976</v>
      </c>
      <c r="G83" s="18">
        <v>-124.79847472355111</v>
      </c>
      <c r="H83" s="3" t="s">
        <v>536</v>
      </c>
      <c r="I83" s="15">
        <v>44348</v>
      </c>
      <c r="J83" s="3" t="s">
        <v>434</v>
      </c>
      <c r="K83" s="3" t="s">
        <v>343</v>
      </c>
      <c r="L83" s="3" t="s">
        <v>321</v>
      </c>
      <c r="M83">
        <v>0</v>
      </c>
      <c r="N83">
        <v>0</v>
      </c>
      <c r="O83">
        <v>214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</row>
    <row r="84" spans="1:52" x14ac:dyDescent="0.2">
      <c r="A84" s="4" t="s">
        <v>112</v>
      </c>
      <c r="B84" s="2" t="s">
        <v>304</v>
      </c>
      <c r="C84" s="2" t="s">
        <v>305</v>
      </c>
      <c r="D84">
        <f t="shared" si="2"/>
        <v>958</v>
      </c>
      <c r="E84" s="3" t="s">
        <v>485</v>
      </c>
      <c r="F84" s="18">
        <v>49.111863743299928</v>
      </c>
      <c r="G84" s="18">
        <v>-125.79450077716635</v>
      </c>
      <c r="H84" s="3" t="s">
        <v>548</v>
      </c>
      <c r="I84" s="15">
        <v>44396</v>
      </c>
      <c r="J84" s="3" t="s">
        <v>434</v>
      </c>
      <c r="K84" s="3" t="s">
        <v>542</v>
      </c>
      <c r="L84" s="3" t="s">
        <v>547</v>
      </c>
      <c r="M84">
        <v>0</v>
      </c>
      <c r="N84">
        <v>958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</row>
    <row r="85" spans="1:52" x14ac:dyDescent="0.2">
      <c r="A85" s="4" t="s">
        <v>118</v>
      </c>
      <c r="B85" s="2" t="s">
        <v>304</v>
      </c>
      <c r="C85" s="2" t="s">
        <v>407</v>
      </c>
      <c r="D85">
        <f t="shared" si="2"/>
        <v>234</v>
      </c>
      <c r="E85" s="3" t="s">
        <v>473</v>
      </c>
      <c r="F85" s="18">
        <v>49.158633480408042</v>
      </c>
      <c r="G85" s="18">
        <v>-126.01307620206248</v>
      </c>
      <c r="H85" s="3" t="s">
        <v>556</v>
      </c>
      <c r="I85" s="15">
        <v>44407</v>
      </c>
      <c r="J85" s="3" t="s">
        <v>509</v>
      </c>
      <c r="K85" s="3" t="s">
        <v>542</v>
      </c>
      <c r="L85" s="3" t="s">
        <v>547</v>
      </c>
      <c r="M85">
        <v>0</v>
      </c>
      <c r="N85">
        <v>0</v>
      </c>
      <c r="O85">
        <v>234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</row>
    <row r="86" spans="1:52" x14ac:dyDescent="0.2">
      <c r="A86" s="4" t="s">
        <v>119</v>
      </c>
      <c r="B86" s="2" t="s">
        <v>304</v>
      </c>
      <c r="C86" s="2" t="s">
        <v>557</v>
      </c>
      <c r="D86">
        <f t="shared" si="2"/>
        <v>328</v>
      </c>
      <c r="E86" s="3" t="s">
        <v>485</v>
      </c>
      <c r="F86" s="18">
        <v>49.111908334235942</v>
      </c>
      <c r="G86" s="18">
        <v>-125.7945169887609</v>
      </c>
      <c r="H86" s="3" t="s">
        <v>558</v>
      </c>
      <c r="I86" s="15">
        <v>44418</v>
      </c>
      <c r="J86" s="3" t="s">
        <v>434</v>
      </c>
      <c r="K86" s="3" t="s">
        <v>542</v>
      </c>
      <c r="L86" s="3" t="s">
        <v>547</v>
      </c>
      <c r="M86">
        <v>0</v>
      </c>
      <c r="N86">
        <v>328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 x14ac:dyDescent="0.2">
      <c r="A87" s="4" t="s">
        <v>120</v>
      </c>
      <c r="B87" s="2" t="s">
        <v>304</v>
      </c>
      <c r="C87" s="2" t="s">
        <v>351</v>
      </c>
      <c r="D87">
        <f t="shared" si="2"/>
        <v>1641</v>
      </c>
      <c r="E87" s="3" t="s">
        <v>368</v>
      </c>
      <c r="F87" s="18">
        <v>49.079616675805021</v>
      </c>
      <c r="G87" s="18">
        <v>-125.77152921524018</v>
      </c>
      <c r="H87" s="3" t="s">
        <v>559</v>
      </c>
      <c r="I87" s="15">
        <v>44418</v>
      </c>
      <c r="J87" s="3" t="s">
        <v>434</v>
      </c>
      <c r="K87" s="3" t="s">
        <v>560</v>
      </c>
      <c r="L87" s="3" t="s">
        <v>547</v>
      </c>
      <c r="M87">
        <v>9</v>
      </c>
      <c r="N87">
        <v>0</v>
      </c>
      <c r="O87">
        <v>0</v>
      </c>
      <c r="P87">
        <v>0</v>
      </c>
      <c r="Q87">
        <v>0</v>
      </c>
      <c r="R87">
        <v>1515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117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 x14ac:dyDescent="0.2">
      <c r="A88" s="4" t="s">
        <v>122</v>
      </c>
      <c r="B88" s="2" t="s">
        <v>304</v>
      </c>
      <c r="C88" s="2" t="s">
        <v>437</v>
      </c>
      <c r="D88">
        <f t="shared" si="2"/>
        <v>1410</v>
      </c>
      <c r="E88" s="3" t="s">
        <v>368</v>
      </c>
      <c r="F88" s="18">
        <v>49.092025050021313</v>
      </c>
      <c r="G88" s="18">
        <v>-125.78078263018214</v>
      </c>
      <c r="H88" s="3" t="s">
        <v>563</v>
      </c>
      <c r="I88" s="15">
        <v>44432</v>
      </c>
      <c r="J88" s="3" t="s">
        <v>434</v>
      </c>
      <c r="K88" s="3" t="s">
        <v>560</v>
      </c>
      <c r="L88" s="3" t="s">
        <v>547</v>
      </c>
      <c r="M88">
        <v>0</v>
      </c>
      <c r="N88">
        <v>1355</v>
      </c>
      <c r="O88">
        <v>0</v>
      </c>
      <c r="P88">
        <v>0</v>
      </c>
      <c r="Q88">
        <v>40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15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</row>
    <row r="89" spans="1:52" x14ac:dyDescent="0.2">
      <c r="A89" s="4" t="s">
        <v>123</v>
      </c>
      <c r="B89" s="2" t="s">
        <v>304</v>
      </c>
      <c r="C89" s="2" t="s">
        <v>305</v>
      </c>
      <c r="D89">
        <f t="shared" si="2"/>
        <v>1107</v>
      </c>
      <c r="E89" s="3" t="s">
        <v>564</v>
      </c>
      <c r="F89" s="18">
        <v>48.706783495395051</v>
      </c>
      <c r="G89" s="18">
        <v>-124.98885399404716</v>
      </c>
      <c r="H89" s="3" t="s">
        <v>565</v>
      </c>
      <c r="I89" s="15">
        <v>44427</v>
      </c>
      <c r="J89" s="3" t="s">
        <v>427</v>
      </c>
      <c r="K89" s="3" t="s">
        <v>343</v>
      </c>
      <c r="L89" s="3" t="s">
        <v>547</v>
      </c>
      <c r="M89">
        <v>0</v>
      </c>
      <c r="N89">
        <v>0</v>
      </c>
      <c r="O89">
        <v>560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495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52</v>
      </c>
      <c r="AX89">
        <v>0</v>
      </c>
      <c r="AY89">
        <v>0</v>
      </c>
      <c r="AZ89">
        <v>0</v>
      </c>
    </row>
    <row r="90" spans="1:52" x14ac:dyDescent="0.2">
      <c r="A90" s="4" t="s">
        <v>124</v>
      </c>
      <c r="B90" s="2" t="s">
        <v>304</v>
      </c>
      <c r="C90" s="2" t="s">
        <v>305</v>
      </c>
      <c r="D90">
        <f t="shared" si="2"/>
        <v>1310</v>
      </c>
      <c r="E90" s="3" t="s">
        <v>473</v>
      </c>
      <c r="F90" s="18">
        <v>49.161528580410909</v>
      </c>
      <c r="G90" s="18">
        <v>-126.01924017054867</v>
      </c>
      <c r="H90" s="3" t="s">
        <v>566</v>
      </c>
      <c r="I90" s="15">
        <v>44431</v>
      </c>
      <c r="J90" s="3" t="s">
        <v>509</v>
      </c>
      <c r="K90" s="3" t="s">
        <v>542</v>
      </c>
      <c r="L90" s="3" t="s">
        <v>547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1267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43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</row>
    <row r="91" spans="1:52" x14ac:dyDescent="0.2">
      <c r="A91" s="4" t="s">
        <v>125</v>
      </c>
      <c r="B91" s="2" t="s">
        <v>304</v>
      </c>
      <c r="C91" s="2" t="s">
        <v>305</v>
      </c>
      <c r="D91">
        <f t="shared" si="2"/>
        <v>542</v>
      </c>
      <c r="E91" s="3" t="s">
        <v>473</v>
      </c>
      <c r="F91" s="18">
        <v>49.161759089469335</v>
      </c>
      <c r="G91" s="18">
        <v>-126.01980252925537</v>
      </c>
      <c r="H91" s="3" t="s">
        <v>570</v>
      </c>
      <c r="I91" s="15">
        <v>44432</v>
      </c>
      <c r="J91" s="3" t="s">
        <v>509</v>
      </c>
      <c r="K91" s="3" t="s">
        <v>571</v>
      </c>
      <c r="L91" s="3" t="s">
        <v>547</v>
      </c>
      <c r="M91">
        <v>0</v>
      </c>
      <c r="N91">
        <v>0</v>
      </c>
      <c r="O91">
        <v>157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385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</row>
    <row r="92" spans="1:52" x14ac:dyDescent="0.2">
      <c r="A92" s="4" t="s">
        <v>126</v>
      </c>
      <c r="B92" s="2" t="s">
        <v>304</v>
      </c>
      <c r="C92" s="2" t="s">
        <v>314</v>
      </c>
      <c r="D92">
        <f t="shared" si="2"/>
        <v>5901</v>
      </c>
      <c r="E92" s="3" t="s">
        <v>473</v>
      </c>
      <c r="F92" s="18">
        <v>49.159328467668409</v>
      </c>
      <c r="G92" s="18">
        <v>-126.01281487443639</v>
      </c>
      <c r="H92" s="3" t="s">
        <v>572</v>
      </c>
      <c r="I92" s="15">
        <v>44431</v>
      </c>
      <c r="J92" s="3" t="s">
        <v>509</v>
      </c>
      <c r="K92" s="3" t="s">
        <v>542</v>
      </c>
      <c r="L92" s="3" t="s">
        <v>547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4542</v>
      </c>
      <c r="W92">
        <v>25</v>
      </c>
      <c r="X92">
        <v>1154</v>
      </c>
      <c r="Y92">
        <v>0</v>
      </c>
      <c r="Z92">
        <v>0</v>
      </c>
      <c r="AA92">
        <v>0</v>
      </c>
      <c r="AB92">
        <v>0</v>
      </c>
      <c r="AC92">
        <v>10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124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46</v>
      </c>
      <c r="AY92">
        <v>0</v>
      </c>
      <c r="AZ92">
        <v>0</v>
      </c>
    </row>
    <row r="93" spans="1:52" x14ac:dyDescent="0.2">
      <c r="A93" s="4" t="s">
        <v>127</v>
      </c>
      <c r="B93" s="2" t="s">
        <v>304</v>
      </c>
      <c r="C93" s="2" t="s">
        <v>305</v>
      </c>
      <c r="D93">
        <f t="shared" si="2"/>
        <v>4906</v>
      </c>
      <c r="E93" s="3" t="s">
        <v>573</v>
      </c>
      <c r="F93" s="18">
        <v>49.026492659259688</v>
      </c>
      <c r="G93" s="18">
        <v>-125.68108268635066</v>
      </c>
      <c r="H93" s="3" t="s">
        <v>574</v>
      </c>
      <c r="I93" s="15">
        <v>44435</v>
      </c>
      <c r="J93" s="3" t="s">
        <v>434</v>
      </c>
      <c r="K93" s="3" t="s">
        <v>575</v>
      </c>
      <c r="L93" s="3" t="s">
        <v>547</v>
      </c>
      <c r="M93">
        <v>4906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 x14ac:dyDescent="0.2">
      <c r="A94" s="4" t="s">
        <v>128</v>
      </c>
      <c r="B94" s="2" t="s">
        <v>304</v>
      </c>
      <c r="C94" s="2" t="s">
        <v>305</v>
      </c>
      <c r="D94">
        <f t="shared" si="2"/>
        <v>355</v>
      </c>
      <c r="E94" s="3" t="s">
        <v>573</v>
      </c>
      <c r="F94" s="18">
        <v>49.020428619751229</v>
      </c>
      <c r="G94" s="18">
        <v>-125.67451878238066</v>
      </c>
      <c r="H94" s="3" t="s">
        <v>576</v>
      </c>
      <c r="I94" s="15">
        <v>44435</v>
      </c>
      <c r="J94" s="3" t="s">
        <v>434</v>
      </c>
      <c r="K94" s="3" t="s">
        <v>542</v>
      </c>
      <c r="L94" s="3" t="s">
        <v>547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106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249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</row>
    <row r="95" spans="1:52" x14ac:dyDescent="0.2">
      <c r="A95" s="4" t="s">
        <v>129</v>
      </c>
      <c r="B95" s="2" t="s">
        <v>304</v>
      </c>
      <c r="C95" s="2" t="s">
        <v>437</v>
      </c>
      <c r="D95">
        <f t="shared" si="2"/>
        <v>3296</v>
      </c>
      <c r="E95" s="3" t="s">
        <v>325</v>
      </c>
      <c r="F95" s="18">
        <v>49.077978110222091</v>
      </c>
      <c r="G95" s="18">
        <v>-125.76746623524335</v>
      </c>
      <c r="H95" s="3" t="s">
        <v>577</v>
      </c>
      <c r="I95" s="15">
        <v>44439</v>
      </c>
      <c r="J95" s="3" t="s">
        <v>578</v>
      </c>
      <c r="K95" s="3" t="s">
        <v>579</v>
      </c>
      <c r="L95" s="3" t="s">
        <v>547</v>
      </c>
      <c r="M95">
        <v>3296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</row>
    <row r="96" spans="1:52" x14ac:dyDescent="0.2">
      <c r="A96" s="4" t="s">
        <v>130</v>
      </c>
      <c r="B96" s="2" t="s">
        <v>304</v>
      </c>
      <c r="C96" s="2" t="s">
        <v>310</v>
      </c>
      <c r="D96">
        <f t="shared" si="2"/>
        <v>550</v>
      </c>
      <c r="E96" s="3" t="s">
        <v>473</v>
      </c>
      <c r="F96" s="18">
        <v>49.165360215953726</v>
      </c>
      <c r="G96" s="18">
        <v>-126.0133023806649</v>
      </c>
      <c r="H96" s="3" t="s">
        <v>580</v>
      </c>
      <c r="I96" s="15">
        <v>44445</v>
      </c>
      <c r="J96" s="3" t="s">
        <v>509</v>
      </c>
      <c r="K96" s="3" t="s">
        <v>581</v>
      </c>
      <c r="L96" s="3" t="s">
        <v>547</v>
      </c>
      <c r="M96">
        <v>25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316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209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1:52" x14ac:dyDescent="0.2">
      <c r="A97" s="4" t="s">
        <v>132</v>
      </c>
      <c r="B97" s="2" t="s">
        <v>304</v>
      </c>
      <c r="C97" s="2" t="s">
        <v>305</v>
      </c>
      <c r="D97">
        <f t="shared" si="2"/>
        <v>10417</v>
      </c>
      <c r="E97" s="3" t="s">
        <v>485</v>
      </c>
      <c r="F97" s="18">
        <v>49.109833832779373</v>
      </c>
      <c r="G97" s="18">
        <v>-125.78694514808555</v>
      </c>
      <c r="H97" s="3" t="s">
        <v>584</v>
      </c>
      <c r="I97" s="15">
        <v>44476</v>
      </c>
      <c r="J97" s="3" t="s">
        <v>434</v>
      </c>
      <c r="K97" s="3" t="s">
        <v>542</v>
      </c>
      <c r="L97" s="3" t="s">
        <v>547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10133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284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</row>
    <row r="98" spans="1:52" x14ac:dyDescent="0.2">
      <c r="A98" s="4" t="s">
        <v>134</v>
      </c>
      <c r="B98" s="2" t="s">
        <v>304</v>
      </c>
      <c r="C98" s="2" t="s">
        <v>305</v>
      </c>
      <c r="D98">
        <f t="shared" si="2"/>
        <v>25981</v>
      </c>
      <c r="E98" s="3" t="s">
        <v>586</v>
      </c>
      <c r="F98" s="18">
        <v>48.813770526668698</v>
      </c>
      <c r="G98" s="18">
        <v>-124.73483456046301</v>
      </c>
      <c r="H98" s="3" t="s">
        <v>587</v>
      </c>
      <c r="I98" s="15">
        <v>44587</v>
      </c>
      <c r="J98" s="3" t="s">
        <v>434</v>
      </c>
      <c r="K98" s="3" t="s">
        <v>588</v>
      </c>
      <c r="L98" s="3" t="s">
        <v>547</v>
      </c>
      <c r="M98">
        <v>0</v>
      </c>
      <c r="N98">
        <v>0</v>
      </c>
      <c r="O98">
        <v>0</v>
      </c>
      <c r="P98">
        <v>25981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</row>
    <row r="99" spans="1:52" x14ac:dyDescent="0.2">
      <c r="A99" s="4" t="s">
        <v>135</v>
      </c>
      <c r="B99" s="2" t="s">
        <v>304</v>
      </c>
      <c r="C99" s="2" t="s">
        <v>351</v>
      </c>
      <c r="D99">
        <f t="shared" si="2"/>
        <v>3929</v>
      </c>
      <c r="E99" s="3" t="s">
        <v>573</v>
      </c>
      <c r="F99" s="18">
        <v>49.025381026836008</v>
      </c>
      <c r="G99" s="18">
        <v>-125.6793675167845</v>
      </c>
      <c r="H99" s="3" t="s">
        <v>589</v>
      </c>
      <c r="I99" s="15">
        <v>44601</v>
      </c>
      <c r="J99" s="3" t="s">
        <v>308</v>
      </c>
      <c r="K99" s="3" t="s">
        <v>590</v>
      </c>
      <c r="L99" s="3" t="s">
        <v>547</v>
      </c>
      <c r="M99">
        <v>114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2262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1231</v>
      </c>
      <c r="AH99">
        <v>0</v>
      </c>
      <c r="AI99">
        <v>322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1:52" x14ac:dyDescent="0.2">
      <c r="A100" s="4" t="s">
        <v>136</v>
      </c>
      <c r="B100" s="2" t="s">
        <v>304</v>
      </c>
      <c r="C100" s="2" t="s">
        <v>591</v>
      </c>
      <c r="D100">
        <f t="shared" ref="D100:D114" si="3">SUM(M100:AZ100)</f>
        <v>1713</v>
      </c>
      <c r="E100" s="3" t="s">
        <v>592</v>
      </c>
      <c r="F100" s="18">
        <v>48.976211672356776</v>
      </c>
      <c r="G100" s="18">
        <v>-125.58388624076947</v>
      </c>
      <c r="H100" s="3" t="s">
        <v>593</v>
      </c>
      <c r="I100" s="15">
        <v>44603</v>
      </c>
      <c r="J100" s="3" t="s">
        <v>308</v>
      </c>
      <c r="K100" s="3" t="s">
        <v>343</v>
      </c>
      <c r="L100" s="3" t="s">
        <v>547</v>
      </c>
      <c r="M100">
        <v>1684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29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1:52" x14ac:dyDescent="0.2">
      <c r="A101" s="4" t="s">
        <v>140</v>
      </c>
      <c r="B101" s="2" t="s">
        <v>304</v>
      </c>
      <c r="C101" s="2" t="s">
        <v>305</v>
      </c>
      <c r="D101">
        <f t="shared" si="3"/>
        <v>3270</v>
      </c>
      <c r="E101" s="3" t="s">
        <v>598</v>
      </c>
      <c r="F101" s="18">
        <v>49.08178220298749</v>
      </c>
      <c r="G101" s="18">
        <v>-125.80208395292351</v>
      </c>
      <c r="H101" s="3" t="s">
        <v>599</v>
      </c>
      <c r="I101" s="15">
        <v>44692</v>
      </c>
      <c r="J101" s="3" t="s">
        <v>506</v>
      </c>
      <c r="K101" s="3" t="s">
        <v>343</v>
      </c>
      <c r="L101" s="3" t="s">
        <v>547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3270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</row>
    <row r="102" spans="1:52" x14ac:dyDescent="0.2">
      <c r="A102" s="4" t="s">
        <v>148</v>
      </c>
      <c r="B102" s="2" t="s">
        <v>304</v>
      </c>
      <c r="C102" s="2" t="s">
        <v>305</v>
      </c>
      <c r="D102">
        <f t="shared" si="3"/>
        <v>572</v>
      </c>
      <c r="E102" s="3" t="s">
        <v>612</v>
      </c>
      <c r="F102" s="18">
        <v>48.951225743108083</v>
      </c>
      <c r="G102" s="18">
        <v>-125.57673447677325</v>
      </c>
      <c r="H102" s="3" t="s">
        <v>613</v>
      </c>
      <c r="I102" s="15">
        <v>44735</v>
      </c>
      <c r="J102" s="3" t="s">
        <v>434</v>
      </c>
      <c r="K102" s="3" t="s">
        <v>614</v>
      </c>
      <c r="L102" s="3" t="s">
        <v>547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450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122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 x14ac:dyDescent="0.2">
      <c r="A103" s="4" t="s">
        <v>150</v>
      </c>
      <c r="B103" s="2" t="s">
        <v>304</v>
      </c>
      <c r="C103" s="2" t="s">
        <v>351</v>
      </c>
      <c r="D103">
        <f t="shared" si="3"/>
        <v>10526</v>
      </c>
      <c r="E103" s="3" t="s">
        <v>368</v>
      </c>
      <c r="F103" s="18">
        <v>49.079878475083348</v>
      </c>
      <c r="G103" s="18">
        <v>-125.77261209603415</v>
      </c>
      <c r="H103" s="3" t="s">
        <v>616</v>
      </c>
      <c r="I103" s="15">
        <v>44750</v>
      </c>
      <c r="J103" s="3" t="s">
        <v>313</v>
      </c>
      <c r="K103" s="3" t="s">
        <v>617</v>
      </c>
      <c r="L103" s="3" t="s">
        <v>547</v>
      </c>
      <c r="M103">
        <v>0</v>
      </c>
      <c r="N103">
        <v>10526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 x14ac:dyDescent="0.2">
      <c r="A104" s="4" t="s">
        <v>151</v>
      </c>
      <c r="B104" s="2" t="s">
        <v>304</v>
      </c>
      <c r="C104" s="2" t="s">
        <v>305</v>
      </c>
      <c r="D104">
        <f t="shared" si="3"/>
        <v>213</v>
      </c>
      <c r="E104" s="3" t="s">
        <v>618</v>
      </c>
      <c r="F104" s="18">
        <v>48.92791150162325</v>
      </c>
      <c r="G104" s="18">
        <v>-125.24143590067054</v>
      </c>
      <c r="H104" s="3" t="s">
        <v>619</v>
      </c>
      <c r="I104" s="15">
        <v>44755</v>
      </c>
      <c r="J104" s="3" t="s">
        <v>620</v>
      </c>
      <c r="L104" s="3" t="s">
        <v>547</v>
      </c>
      <c r="M104">
        <v>0</v>
      </c>
      <c r="N104">
        <v>213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1:52" x14ac:dyDescent="0.2">
      <c r="A105" s="4" t="s">
        <v>152</v>
      </c>
      <c r="B105" s="2" t="s">
        <v>304</v>
      </c>
      <c r="C105" s="2" t="s">
        <v>621</v>
      </c>
      <c r="D105">
        <f t="shared" si="3"/>
        <v>3130</v>
      </c>
      <c r="E105" s="3" t="s">
        <v>622</v>
      </c>
      <c r="F105" s="18">
        <v>48.788457346475752</v>
      </c>
      <c r="G105" s="18">
        <v>-125.17941771191674</v>
      </c>
      <c r="H105" s="3" t="s">
        <v>623</v>
      </c>
      <c r="I105" s="15">
        <v>44745</v>
      </c>
      <c r="J105" s="3" t="s">
        <v>624</v>
      </c>
      <c r="L105" s="3" t="s">
        <v>547</v>
      </c>
      <c r="M105">
        <v>0</v>
      </c>
      <c r="N105">
        <v>19</v>
      </c>
      <c r="O105">
        <v>196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2915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</row>
    <row r="106" spans="1:52" x14ac:dyDescent="0.2">
      <c r="A106" s="4" t="s">
        <v>154</v>
      </c>
      <c r="B106" s="2" t="s">
        <v>304</v>
      </c>
      <c r="C106" s="2" t="s">
        <v>628</v>
      </c>
      <c r="D106">
        <f t="shared" si="3"/>
        <v>1220</v>
      </c>
      <c r="E106" s="3" t="s">
        <v>629</v>
      </c>
      <c r="F106" s="18">
        <v>49.080327766813888</v>
      </c>
      <c r="G106" s="18">
        <v>-125.79678375357246</v>
      </c>
      <c r="H106" s="3" t="s">
        <v>630</v>
      </c>
      <c r="I106" s="15">
        <v>44761</v>
      </c>
      <c r="J106" s="3" t="s">
        <v>506</v>
      </c>
      <c r="L106" s="3" t="s">
        <v>547</v>
      </c>
      <c r="M106">
        <v>0</v>
      </c>
      <c r="N106">
        <v>98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949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94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79</v>
      </c>
      <c r="AV106">
        <v>0</v>
      </c>
      <c r="AW106">
        <v>0</v>
      </c>
      <c r="AX106">
        <v>0</v>
      </c>
      <c r="AY106">
        <v>0</v>
      </c>
      <c r="AZ106">
        <v>0</v>
      </c>
    </row>
    <row r="107" spans="1:52" x14ac:dyDescent="0.2">
      <c r="A107" s="4" t="s">
        <v>159</v>
      </c>
      <c r="B107" s="2" t="s">
        <v>304</v>
      </c>
      <c r="C107" s="2" t="s">
        <v>639</v>
      </c>
      <c r="D107">
        <f t="shared" si="3"/>
        <v>339</v>
      </c>
      <c r="E107" s="3" t="s">
        <v>640</v>
      </c>
      <c r="F107" s="18">
        <v>48.931180312780654</v>
      </c>
      <c r="G107" s="18">
        <v>-125.5334260977348</v>
      </c>
      <c r="H107" s="3" t="s">
        <v>641</v>
      </c>
      <c r="I107" s="15">
        <v>44822</v>
      </c>
      <c r="J107" s="3" t="s">
        <v>642</v>
      </c>
      <c r="K107" s="3" t="s">
        <v>643</v>
      </c>
      <c r="L107" s="3" t="s">
        <v>547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296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43</v>
      </c>
      <c r="AV107">
        <v>0</v>
      </c>
      <c r="AW107">
        <v>0</v>
      </c>
      <c r="AX107">
        <v>0</v>
      </c>
      <c r="AY107">
        <v>0</v>
      </c>
      <c r="AZ107">
        <v>0</v>
      </c>
    </row>
    <row r="108" spans="1:52" x14ac:dyDescent="0.2">
      <c r="A108" s="4" t="s">
        <v>162</v>
      </c>
      <c r="B108" s="2" t="s">
        <v>304</v>
      </c>
      <c r="C108" s="2" t="s">
        <v>445</v>
      </c>
      <c r="D108">
        <f t="shared" si="3"/>
        <v>4255</v>
      </c>
      <c r="E108" s="3" t="s">
        <v>648</v>
      </c>
      <c r="F108" s="18">
        <v>48.661679650459554</v>
      </c>
      <c r="G108" s="18">
        <v>-124.82633147946422</v>
      </c>
      <c r="H108" s="3" t="s">
        <v>649</v>
      </c>
      <c r="I108" s="15">
        <v>44841</v>
      </c>
      <c r="J108" s="3" t="s">
        <v>434</v>
      </c>
      <c r="L108" s="3" t="s">
        <v>547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4255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</row>
    <row r="109" spans="1:52" x14ac:dyDescent="0.2">
      <c r="A109" s="4" t="s">
        <v>163</v>
      </c>
      <c r="B109" s="2" t="s">
        <v>304</v>
      </c>
      <c r="C109" s="2" t="s">
        <v>650</v>
      </c>
      <c r="D109">
        <f t="shared" si="3"/>
        <v>2320</v>
      </c>
      <c r="E109" s="3" t="s">
        <v>473</v>
      </c>
      <c r="F109" s="18">
        <v>49.169625963073351</v>
      </c>
      <c r="G109" s="18">
        <v>-125.99909786670499</v>
      </c>
      <c r="H109" s="3" t="s">
        <v>651</v>
      </c>
      <c r="I109" s="15">
        <v>44833</v>
      </c>
      <c r="J109" s="3" t="s">
        <v>308</v>
      </c>
      <c r="L109" s="3" t="s">
        <v>547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523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1592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77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128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1:52" x14ac:dyDescent="0.2">
      <c r="A110" s="4" t="s">
        <v>164</v>
      </c>
      <c r="B110" s="2" t="s">
        <v>304</v>
      </c>
      <c r="C110" s="2" t="s">
        <v>652</v>
      </c>
      <c r="D110">
        <f t="shared" si="3"/>
        <v>457</v>
      </c>
      <c r="E110" s="3" t="s">
        <v>473</v>
      </c>
      <c r="F110" s="18">
        <v>49.169693705385285</v>
      </c>
      <c r="G110" s="18">
        <v>-125.96770743537984</v>
      </c>
      <c r="H110" s="3" t="s">
        <v>653</v>
      </c>
      <c r="I110" s="15">
        <v>44833</v>
      </c>
      <c r="J110" s="3" t="s">
        <v>434</v>
      </c>
      <c r="L110" s="3" t="s">
        <v>547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393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64</v>
      </c>
      <c r="AW110">
        <v>0</v>
      </c>
      <c r="AX110">
        <v>0</v>
      </c>
      <c r="AY110">
        <v>0</v>
      </c>
      <c r="AZ110">
        <v>0</v>
      </c>
    </row>
    <row r="111" spans="1:52" x14ac:dyDescent="0.2">
      <c r="A111" s="4" t="s">
        <v>165</v>
      </c>
      <c r="B111" s="2" t="s">
        <v>304</v>
      </c>
      <c r="C111" s="2" t="s">
        <v>351</v>
      </c>
      <c r="D111">
        <f t="shared" si="3"/>
        <v>8459</v>
      </c>
      <c r="E111" s="3" t="s">
        <v>368</v>
      </c>
      <c r="F111" s="18">
        <v>49.09095728143101</v>
      </c>
      <c r="G111" s="18">
        <v>-125.78140791042577</v>
      </c>
      <c r="H111" s="3" t="s">
        <v>654</v>
      </c>
      <c r="I111" s="15">
        <v>44890</v>
      </c>
      <c r="J111" s="3" t="s">
        <v>370</v>
      </c>
      <c r="K111" s="3" t="s">
        <v>560</v>
      </c>
      <c r="L111" s="3" t="s">
        <v>547</v>
      </c>
      <c r="M111">
        <v>8459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1:52" x14ac:dyDescent="0.2">
      <c r="A112" s="4" t="s">
        <v>166</v>
      </c>
      <c r="B112" s="2" t="s">
        <v>304</v>
      </c>
      <c r="C112" s="2" t="s">
        <v>650</v>
      </c>
      <c r="D112">
        <f t="shared" si="3"/>
        <v>347</v>
      </c>
      <c r="E112" s="3" t="s">
        <v>473</v>
      </c>
      <c r="F112" s="18">
        <v>49.169586559149209</v>
      </c>
      <c r="G112" s="18">
        <v>-126.00249619604982</v>
      </c>
      <c r="H112" s="3" t="s">
        <v>655</v>
      </c>
      <c r="I112" s="15">
        <v>44884</v>
      </c>
      <c r="J112" s="3" t="s">
        <v>509</v>
      </c>
      <c r="L112" s="3" t="s">
        <v>547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31</v>
      </c>
      <c r="X112">
        <v>0</v>
      </c>
      <c r="Y112">
        <v>0</v>
      </c>
      <c r="Z112">
        <v>0</v>
      </c>
      <c r="AA112">
        <v>316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</row>
    <row r="113" spans="1:52" x14ac:dyDescent="0.2">
      <c r="A113" s="4" t="s">
        <v>167</v>
      </c>
      <c r="B113" s="2" t="s">
        <v>304</v>
      </c>
      <c r="C113" s="2" t="s">
        <v>652</v>
      </c>
      <c r="D113">
        <f t="shared" si="3"/>
        <v>8684</v>
      </c>
      <c r="E113" s="3" t="s">
        <v>473</v>
      </c>
      <c r="F113" s="18">
        <v>49.164262144580256</v>
      </c>
      <c r="G113" s="18">
        <v>-126.01328616170643</v>
      </c>
      <c r="H113" s="3" t="s">
        <v>656</v>
      </c>
      <c r="I113" s="15">
        <v>44884</v>
      </c>
      <c r="J113" s="3" t="s">
        <v>509</v>
      </c>
      <c r="L113" s="3" t="s">
        <v>547</v>
      </c>
      <c r="M113">
        <v>0</v>
      </c>
      <c r="N113">
        <v>8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164</v>
      </c>
      <c r="V113">
        <v>6</v>
      </c>
      <c r="W113">
        <v>8315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3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164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24</v>
      </c>
    </row>
    <row r="114" spans="1:52" x14ac:dyDescent="0.2">
      <c r="A114" s="4" t="s">
        <v>168</v>
      </c>
      <c r="B114" s="2" t="s">
        <v>304</v>
      </c>
      <c r="C114" s="2" t="s">
        <v>305</v>
      </c>
      <c r="D114">
        <f t="shared" si="3"/>
        <v>545</v>
      </c>
      <c r="E114" s="3" t="s">
        <v>473</v>
      </c>
      <c r="F114" s="18">
        <v>49.169446543941426</v>
      </c>
      <c r="G114" s="18">
        <v>-125.99217146436668</v>
      </c>
      <c r="H114" s="3" t="s">
        <v>657</v>
      </c>
      <c r="I114" s="15">
        <v>44884</v>
      </c>
      <c r="J114" s="3" t="s">
        <v>509</v>
      </c>
      <c r="L114" s="3" t="s">
        <v>547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545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1:52" x14ac:dyDescent="0.2">
      <c r="A115" s="4"/>
      <c r="C115" s="2"/>
      <c r="F115" s="18"/>
      <c r="G115" s="18"/>
      <c r="I115" s="15"/>
    </row>
    <row r="116" spans="1:52" x14ac:dyDescent="0.2">
      <c r="A116" s="4"/>
      <c r="B116" s="2"/>
      <c r="C116" s="2"/>
      <c r="F116" s="18"/>
      <c r="G116" s="18"/>
      <c r="I116" s="15"/>
    </row>
    <row r="117" spans="1:52" x14ac:dyDescent="0.2">
      <c r="A117" s="4"/>
      <c r="B117" s="2"/>
      <c r="C117" s="2"/>
      <c r="F117" s="18"/>
      <c r="G117" s="18"/>
      <c r="I117" s="15"/>
    </row>
    <row r="118" spans="1:52" x14ac:dyDescent="0.2">
      <c r="A118" s="4"/>
      <c r="C118" s="2"/>
      <c r="F118" s="18"/>
      <c r="G118" s="18"/>
      <c r="I118" s="15"/>
    </row>
    <row r="119" spans="1:52" x14ac:dyDescent="0.2">
      <c r="A119" s="4"/>
      <c r="C119" s="2"/>
      <c r="F119" s="18"/>
      <c r="G119" s="18"/>
      <c r="I119" s="15"/>
    </row>
  </sheetData>
  <sortState xmlns:xlrd2="http://schemas.microsoft.com/office/spreadsheetml/2017/richdata2" ref="A4:AZ114">
    <sortCondition ref="A4:A11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F7EAC-F998-47CB-AA19-7203E15C9DB4}">
  <dimension ref="A1:HL152"/>
  <sheetViews>
    <sheetView workbookViewId="0">
      <selection activeCell="F19" sqref="F19"/>
    </sheetView>
  </sheetViews>
  <sheetFormatPr baseColWidth="10" defaultColWidth="9.1640625" defaultRowHeight="15" x14ac:dyDescent="0.2"/>
  <cols>
    <col min="1" max="5" width="9.1640625" style="2"/>
    <col min="6" max="6" width="26.83203125" style="2" customWidth="1"/>
    <col min="7" max="7" width="15.5" style="2" customWidth="1"/>
    <col min="8" max="8" width="23" style="2" customWidth="1"/>
    <col min="9" max="9" width="26.83203125" style="2" customWidth="1"/>
    <col min="10" max="16384" width="9.1640625" style="2"/>
  </cols>
  <sheetData>
    <row r="1" spans="1:220" s="20" customFormat="1" x14ac:dyDescent="0.2">
      <c r="A1" s="20" t="s">
        <v>686</v>
      </c>
    </row>
    <row r="2" spans="1:220" s="20" customFormat="1" x14ac:dyDescent="0.2"/>
    <row r="3" spans="1:220" s="20" customFormat="1" x14ac:dyDescent="0.2">
      <c r="A3" s="20" t="s">
        <v>687</v>
      </c>
      <c r="B3" s="20" t="s">
        <v>688</v>
      </c>
    </row>
    <row r="4" spans="1:220" s="20" customFormat="1" x14ac:dyDescent="0.2"/>
    <row r="5" spans="1:220" ht="32" x14ac:dyDescent="0.2">
      <c r="A5" s="2" t="s">
        <v>689</v>
      </c>
      <c r="B5" s="2" t="s">
        <v>690</v>
      </c>
      <c r="C5" s="2" t="s">
        <v>691</v>
      </c>
      <c r="D5" s="2" t="s">
        <v>689</v>
      </c>
      <c r="E5" s="21" t="s">
        <v>225</v>
      </c>
      <c r="F5" s="21" t="s">
        <v>288</v>
      </c>
      <c r="G5" s="21" t="s">
        <v>287</v>
      </c>
      <c r="H5" s="21" t="s">
        <v>289</v>
      </c>
      <c r="I5" s="21" t="s">
        <v>292</v>
      </c>
      <c r="J5" s="2" t="s">
        <v>689</v>
      </c>
      <c r="K5" s="2" t="s">
        <v>692</v>
      </c>
      <c r="L5" s="2" t="s">
        <v>693</v>
      </c>
      <c r="M5" s="2" t="s">
        <v>694</v>
      </c>
      <c r="N5" s="2" t="s">
        <v>695</v>
      </c>
      <c r="O5" s="2" t="s">
        <v>696</v>
      </c>
      <c r="P5" s="2" t="s">
        <v>697</v>
      </c>
      <c r="Q5" s="2" t="s">
        <v>698</v>
      </c>
      <c r="R5" s="2" t="s">
        <v>699</v>
      </c>
      <c r="S5" s="2" t="s">
        <v>700</v>
      </c>
      <c r="T5" s="2" t="s">
        <v>701</v>
      </c>
      <c r="U5" s="2" t="s">
        <v>702</v>
      </c>
      <c r="V5" s="2" t="s">
        <v>703</v>
      </c>
      <c r="W5" s="2" t="s">
        <v>704</v>
      </c>
      <c r="X5" s="2" t="s">
        <v>687</v>
      </c>
      <c r="Y5" s="2" t="s">
        <v>688</v>
      </c>
      <c r="Z5" s="2" t="s">
        <v>705</v>
      </c>
      <c r="AA5" s="2" t="s">
        <v>706</v>
      </c>
      <c r="AB5" s="2" t="s">
        <v>707</v>
      </c>
      <c r="AC5" s="2" t="s">
        <v>708</v>
      </c>
      <c r="AD5" s="2" t="s">
        <v>709</v>
      </c>
      <c r="AE5" s="2" t="s">
        <v>710</v>
      </c>
      <c r="AF5" s="2" t="s">
        <v>711</v>
      </c>
      <c r="AG5" s="2" t="s">
        <v>712</v>
      </c>
      <c r="AH5" s="2" t="s">
        <v>713</v>
      </c>
      <c r="AI5" s="2" t="s">
        <v>714</v>
      </c>
      <c r="AJ5" s="2" t="s">
        <v>715</v>
      </c>
      <c r="AK5" s="2" t="s">
        <v>716</v>
      </c>
      <c r="AL5" s="2" t="s">
        <v>717</v>
      </c>
      <c r="AM5" s="2" t="s">
        <v>718</v>
      </c>
      <c r="AN5" s="2" t="s">
        <v>719</v>
      </c>
      <c r="AO5" s="2" t="s">
        <v>720</v>
      </c>
      <c r="AP5" s="2" t="s">
        <v>721</v>
      </c>
      <c r="AQ5" s="2" t="s">
        <v>722</v>
      </c>
      <c r="AR5" s="2" t="s">
        <v>723</v>
      </c>
      <c r="AS5" s="2" t="s">
        <v>724</v>
      </c>
      <c r="AT5" s="2" t="s">
        <v>725</v>
      </c>
      <c r="AU5" s="2" t="s">
        <v>726</v>
      </c>
      <c r="AV5" s="2" t="s">
        <v>727</v>
      </c>
      <c r="AW5" s="2" t="s">
        <v>728</v>
      </c>
      <c r="AX5" s="2" t="s">
        <v>729</v>
      </c>
      <c r="AY5" s="2" t="s">
        <v>730</v>
      </c>
      <c r="AZ5" s="2" t="s">
        <v>731</v>
      </c>
      <c r="BA5" s="2" t="s">
        <v>732</v>
      </c>
      <c r="BB5" s="2" t="s">
        <v>733</v>
      </c>
      <c r="BC5" s="2" t="s">
        <v>734</v>
      </c>
      <c r="BD5" s="2" t="s">
        <v>735</v>
      </c>
      <c r="BE5" s="2" t="s">
        <v>736</v>
      </c>
      <c r="BF5" s="2" t="s">
        <v>737</v>
      </c>
      <c r="BG5" s="2" t="s">
        <v>738</v>
      </c>
      <c r="BH5" s="2" t="s">
        <v>739</v>
      </c>
      <c r="BI5" s="2" t="s">
        <v>740</v>
      </c>
      <c r="BJ5" s="2" t="s">
        <v>741</v>
      </c>
      <c r="BK5" s="2" t="s">
        <v>742</v>
      </c>
      <c r="BL5" s="2" t="s">
        <v>743</v>
      </c>
      <c r="BM5" s="2" t="s">
        <v>744</v>
      </c>
      <c r="BN5" s="2" t="s">
        <v>745</v>
      </c>
      <c r="BO5" s="2" t="s">
        <v>746</v>
      </c>
      <c r="BP5" s="2" t="s">
        <v>747</v>
      </c>
      <c r="BQ5" s="2" t="s">
        <v>748</v>
      </c>
      <c r="BR5" s="2" t="s">
        <v>749</v>
      </c>
      <c r="BS5" s="2" t="s">
        <v>750</v>
      </c>
      <c r="BT5" s="2" t="s">
        <v>751</v>
      </c>
      <c r="BU5" s="2" t="s">
        <v>752</v>
      </c>
      <c r="BV5" s="2" t="s">
        <v>753</v>
      </c>
      <c r="BW5" s="2" t="s">
        <v>754</v>
      </c>
      <c r="BX5" s="2" t="s">
        <v>755</v>
      </c>
      <c r="BY5" s="2" t="s">
        <v>756</v>
      </c>
      <c r="BZ5" s="2" t="s">
        <v>757</v>
      </c>
      <c r="CA5" s="2" t="s">
        <v>758</v>
      </c>
      <c r="CB5" s="2" t="s">
        <v>759</v>
      </c>
      <c r="CC5" s="2" t="s">
        <v>760</v>
      </c>
      <c r="CD5" s="2" t="s">
        <v>761</v>
      </c>
      <c r="CE5" s="2" t="s">
        <v>762</v>
      </c>
      <c r="CF5" s="2" t="s">
        <v>763</v>
      </c>
      <c r="CG5" s="2" t="s">
        <v>764</v>
      </c>
      <c r="CH5" s="2" t="s">
        <v>765</v>
      </c>
      <c r="CI5" s="2" t="s">
        <v>766</v>
      </c>
      <c r="CJ5" s="2" t="s">
        <v>767</v>
      </c>
      <c r="CK5" s="2" t="s">
        <v>768</v>
      </c>
      <c r="CL5" s="2" t="s">
        <v>769</v>
      </c>
      <c r="CM5" s="2" t="s">
        <v>770</v>
      </c>
      <c r="CN5" s="2" t="s">
        <v>771</v>
      </c>
      <c r="CO5" s="2" t="s">
        <v>772</v>
      </c>
      <c r="CP5" s="2" t="s">
        <v>773</v>
      </c>
      <c r="CQ5" s="2" t="s">
        <v>774</v>
      </c>
      <c r="CR5" s="2" t="s">
        <v>775</v>
      </c>
      <c r="CS5" s="2" t="s">
        <v>776</v>
      </c>
      <c r="CT5" s="2" t="s">
        <v>777</v>
      </c>
      <c r="CU5" s="2" t="s">
        <v>778</v>
      </c>
      <c r="CV5" s="2" t="s">
        <v>779</v>
      </c>
      <c r="CW5" s="2" t="s">
        <v>780</v>
      </c>
      <c r="CX5" s="2" t="s">
        <v>781</v>
      </c>
      <c r="CY5" s="2" t="s">
        <v>782</v>
      </c>
      <c r="CZ5" s="2" t="s">
        <v>783</v>
      </c>
      <c r="DA5" s="2" t="s">
        <v>784</v>
      </c>
      <c r="DB5" s="2" t="s">
        <v>785</v>
      </c>
      <c r="DC5" s="2" t="s">
        <v>786</v>
      </c>
      <c r="DD5" s="2" t="s">
        <v>787</v>
      </c>
      <c r="DE5" s="2" t="s">
        <v>788</v>
      </c>
      <c r="DF5" s="2" t="s">
        <v>789</v>
      </c>
      <c r="DG5" s="2" t="s">
        <v>790</v>
      </c>
      <c r="DH5" s="2" t="s">
        <v>791</v>
      </c>
      <c r="DI5" s="2" t="s">
        <v>792</v>
      </c>
      <c r="DJ5" s="2" t="s">
        <v>793</v>
      </c>
      <c r="DK5" s="2" t="s">
        <v>794</v>
      </c>
      <c r="DL5" s="2" t="s">
        <v>795</v>
      </c>
      <c r="DM5" s="2" t="s">
        <v>796</v>
      </c>
      <c r="DN5" s="2" t="s">
        <v>797</v>
      </c>
      <c r="DO5" s="2" t="s">
        <v>798</v>
      </c>
      <c r="DP5" s="2" t="s">
        <v>799</v>
      </c>
      <c r="DQ5" s="2" t="s">
        <v>800</v>
      </c>
      <c r="DR5" s="2" t="s">
        <v>801</v>
      </c>
      <c r="DS5" s="2" t="s">
        <v>802</v>
      </c>
      <c r="DT5" s="2" t="s">
        <v>803</v>
      </c>
      <c r="DU5" s="2" t="s">
        <v>804</v>
      </c>
      <c r="DV5" s="2" t="s">
        <v>805</v>
      </c>
      <c r="DW5" s="2" t="s">
        <v>806</v>
      </c>
      <c r="DX5" s="2" t="s">
        <v>807</v>
      </c>
      <c r="DY5" s="2" t="s">
        <v>808</v>
      </c>
      <c r="DZ5" s="2" t="s">
        <v>809</v>
      </c>
      <c r="EA5" s="2" t="s">
        <v>810</v>
      </c>
      <c r="EB5" s="2" t="s">
        <v>811</v>
      </c>
      <c r="EC5" s="2" t="s">
        <v>812</v>
      </c>
      <c r="ED5" s="2" t="s">
        <v>813</v>
      </c>
      <c r="EE5" s="2" t="s">
        <v>814</v>
      </c>
      <c r="EF5" s="2" t="s">
        <v>815</v>
      </c>
      <c r="EG5" s="2" t="s">
        <v>816</v>
      </c>
      <c r="EH5" s="2" t="s">
        <v>817</v>
      </c>
      <c r="EI5" s="2" t="s">
        <v>818</v>
      </c>
      <c r="EJ5" s="2" t="s">
        <v>819</v>
      </c>
      <c r="EK5" s="2" t="s">
        <v>820</v>
      </c>
      <c r="EL5" s="2" t="s">
        <v>821</v>
      </c>
      <c r="EM5" s="2" t="s">
        <v>822</v>
      </c>
      <c r="EN5" s="2" t="s">
        <v>823</v>
      </c>
      <c r="EO5" s="2" t="s">
        <v>824</v>
      </c>
      <c r="EP5" s="2" t="s">
        <v>825</v>
      </c>
      <c r="EQ5" s="2" t="s">
        <v>826</v>
      </c>
      <c r="ER5" s="2" t="s">
        <v>827</v>
      </c>
      <c r="ES5" s="2" t="s">
        <v>828</v>
      </c>
      <c r="ET5" s="2" t="s">
        <v>829</v>
      </c>
      <c r="EU5" s="2" t="s">
        <v>830</v>
      </c>
      <c r="EV5" s="2" t="s">
        <v>831</v>
      </c>
      <c r="EW5" s="2" t="s">
        <v>832</v>
      </c>
      <c r="EX5" s="2" t="s">
        <v>833</v>
      </c>
      <c r="EY5" s="2" t="s">
        <v>834</v>
      </c>
      <c r="EZ5" s="2" t="s">
        <v>835</v>
      </c>
      <c r="FA5" s="2" t="s">
        <v>836</v>
      </c>
      <c r="FB5" s="2" t="s">
        <v>837</v>
      </c>
      <c r="FC5" s="2" t="s">
        <v>838</v>
      </c>
      <c r="FD5" s="2" t="s">
        <v>839</v>
      </c>
      <c r="FE5" s="2" t="s">
        <v>840</v>
      </c>
      <c r="FF5" s="2" t="s">
        <v>841</v>
      </c>
      <c r="FG5" s="2" t="s">
        <v>842</v>
      </c>
      <c r="FH5" s="2" t="s">
        <v>843</v>
      </c>
      <c r="FI5" s="2" t="s">
        <v>844</v>
      </c>
      <c r="FJ5" s="2" t="s">
        <v>845</v>
      </c>
      <c r="FK5" s="2" t="s">
        <v>846</v>
      </c>
      <c r="FL5" s="2" t="s">
        <v>847</v>
      </c>
      <c r="FM5" s="2" t="s">
        <v>848</v>
      </c>
      <c r="FN5" s="2" t="s">
        <v>849</v>
      </c>
      <c r="FO5" s="2" t="s">
        <v>850</v>
      </c>
      <c r="FP5" s="2" t="s">
        <v>851</v>
      </c>
      <c r="FQ5" s="2" t="s">
        <v>852</v>
      </c>
      <c r="FR5" s="2" t="s">
        <v>853</v>
      </c>
      <c r="FS5" s="2" t="s">
        <v>854</v>
      </c>
      <c r="FT5" s="2" t="s">
        <v>855</v>
      </c>
      <c r="FU5" s="2" t="s">
        <v>856</v>
      </c>
      <c r="FV5" s="2" t="s">
        <v>857</v>
      </c>
      <c r="FW5" s="2" t="s">
        <v>858</v>
      </c>
      <c r="FX5" s="2" t="s">
        <v>859</v>
      </c>
      <c r="FY5" s="2" t="s">
        <v>860</v>
      </c>
      <c r="FZ5" s="2" t="s">
        <v>861</v>
      </c>
      <c r="GA5" s="2" t="s">
        <v>862</v>
      </c>
      <c r="GB5" s="2" t="s">
        <v>863</v>
      </c>
      <c r="GC5" s="2" t="s">
        <v>864</v>
      </c>
      <c r="GD5" s="2" t="s">
        <v>865</v>
      </c>
      <c r="GE5" s="2" t="s">
        <v>866</v>
      </c>
      <c r="GF5" s="2" t="s">
        <v>867</v>
      </c>
      <c r="GG5" s="2" t="s">
        <v>868</v>
      </c>
      <c r="GH5" s="2" t="s">
        <v>869</v>
      </c>
      <c r="GI5" s="2" t="s">
        <v>870</v>
      </c>
      <c r="GJ5" s="2" t="s">
        <v>871</v>
      </c>
      <c r="GK5" s="2" t="s">
        <v>872</v>
      </c>
      <c r="GL5" s="2" t="s">
        <v>873</v>
      </c>
      <c r="GM5" s="2" t="s">
        <v>874</v>
      </c>
      <c r="GN5" s="2" t="s">
        <v>875</v>
      </c>
      <c r="GO5" s="2" t="s">
        <v>876</v>
      </c>
      <c r="GP5" s="2" t="s">
        <v>877</v>
      </c>
      <c r="GQ5" s="2" t="s">
        <v>878</v>
      </c>
      <c r="GR5" s="2" t="s">
        <v>879</v>
      </c>
      <c r="GS5" s="2" t="s">
        <v>880</v>
      </c>
      <c r="GT5" s="2" t="s">
        <v>881</v>
      </c>
      <c r="GU5" s="2" t="s">
        <v>882</v>
      </c>
      <c r="GV5" s="2" t="s">
        <v>883</v>
      </c>
      <c r="GW5" s="2" t="s">
        <v>884</v>
      </c>
      <c r="GX5" s="2" t="s">
        <v>885</v>
      </c>
      <c r="GY5" s="2" t="s">
        <v>886</v>
      </c>
      <c r="GZ5" s="2" t="s">
        <v>887</v>
      </c>
      <c r="HA5" s="2" t="s">
        <v>888</v>
      </c>
      <c r="HB5" s="2" t="s">
        <v>889</v>
      </c>
      <c r="HC5" s="2" t="s">
        <v>890</v>
      </c>
      <c r="HD5" s="2" t="s">
        <v>891</v>
      </c>
      <c r="HE5" s="2" t="s">
        <v>892</v>
      </c>
      <c r="HF5" s="2" t="s">
        <v>893</v>
      </c>
      <c r="HG5" s="2" t="s">
        <v>894</v>
      </c>
      <c r="HH5" s="2" t="s">
        <v>895</v>
      </c>
      <c r="HI5" s="2" t="s">
        <v>896</v>
      </c>
      <c r="HJ5" s="2" t="s">
        <v>897</v>
      </c>
      <c r="HK5" s="2" t="s">
        <v>898</v>
      </c>
      <c r="HL5" s="2" t="s">
        <v>899</v>
      </c>
    </row>
    <row r="6" spans="1:220" x14ac:dyDescent="0.2">
      <c r="A6" s="2">
        <v>48</v>
      </c>
      <c r="B6" s="2">
        <f t="shared" ref="B6:B37" si="0">SUM(K6:HL6)</f>
        <v>18770</v>
      </c>
      <c r="C6" s="2" t="s">
        <v>900</v>
      </c>
      <c r="D6" s="2" t="s">
        <v>901</v>
      </c>
      <c r="E6" s="2" t="s">
        <v>246</v>
      </c>
      <c r="F6" s="2" t="s">
        <v>902</v>
      </c>
      <c r="G6" s="22">
        <v>0.99009999999999998</v>
      </c>
      <c r="H6" s="2" t="s">
        <v>176</v>
      </c>
      <c r="I6" s="2" t="s">
        <v>176</v>
      </c>
      <c r="J6" s="2" t="s">
        <v>901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18762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8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</row>
    <row r="7" spans="1:220" x14ac:dyDescent="0.2">
      <c r="A7" s="2">
        <v>103</v>
      </c>
      <c r="B7" s="2">
        <f t="shared" si="0"/>
        <v>5061</v>
      </c>
      <c r="C7" s="2" t="s">
        <v>900</v>
      </c>
      <c r="D7" s="2" t="s">
        <v>903</v>
      </c>
      <c r="E7" s="2" t="s">
        <v>246</v>
      </c>
      <c r="F7" s="2" t="s">
        <v>902</v>
      </c>
      <c r="G7" s="22">
        <v>1</v>
      </c>
      <c r="H7" s="2" t="s">
        <v>176</v>
      </c>
      <c r="I7" s="2" t="s">
        <v>176</v>
      </c>
      <c r="J7" s="2" t="s">
        <v>903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5021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40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</row>
    <row r="8" spans="1:220" x14ac:dyDescent="0.2">
      <c r="A8" s="2">
        <v>227</v>
      </c>
      <c r="B8" s="2">
        <f t="shared" si="0"/>
        <v>883</v>
      </c>
      <c r="C8" s="2" t="s">
        <v>900</v>
      </c>
      <c r="D8" s="2" t="s">
        <v>907</v>
      </c>
      <c r="E8" s="2" t="s">
        <v>246</v>
      </c>
      <c r="F8" s="2" t="s">
        <v>902</v>
      </c>
      <c r="G8" s="22">
        <v>0.94059999999999999</v>
      </c>
      <c r="H8" s="2" t="s">
        <v>176</v>
      </c>
      <c r="I8" s="2" t="s">
        <v>176</v>
      </c>
      <c r="J8" s="2" t="s">
        <v>907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774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109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</row>
    <row r="9" spans="1:220" x14ac:dyDescent="0.2">
      <c r="A9" s="2">
        <v>349</v>
      </c>
      <c r="B9" s="2">
        <f t="shared" si="0"/>
        <v>341</v>
      </c>
      <c r="C9" s="2" t="s">
        <v>900</v>
      </c>
      <c r="D9" s="2" t="s">
        <v>921</v>
      </c>
      <c r="E9" s="2" t="s">
        <v>246</v>
      </c>
      <c r="F9" s="2" t="s">
        <v>902</v>
      </c>
      <c r="G9" s="22">
        <v>0.98019999999999996</v>
      </c>
      <c r="H9" s="2" t="s">
        <v>176</v>
      </c>
      <c r="I9" s="2" t="s">
        <v>176</v>
      </c>
      <c r="J9" s="2" t="s">
        <v>921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291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50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</row>
    <row r="10" spans="1:220" x14ac:dyDescent="0.2">
      <c r="A10" s="2">
        <v>593</v>
      </c>
      <c r="B10" s="2">
        <f t="shared" si="0"/>
        <v>90</v>
      </c>
      <c r="C10" s="2" t="s">
        <v>900</v>
      </c>
      <c r="D10" s="2" t="s">
        <v>923</v>
      </c>
      <c r="E10" s="2" t="s">
        <v>246</v>
      </c>
      <c r="F10" s="2" t="s">
        <v>902</v>
      </c>
      <c r="G10" s="22">
        <v>0.98019999999999996</v>
      </c>
      <c r="H10" s="2" t="s">
        <v>176</v>
      </c>
      <c r="I10" s="2" t="s">
        <v>176</v>
      </c>
      <c r="J10" s="2" t="s">
        <v>923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90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</row>
    <row r="11" spans="1:220" x14ac:dyDescent="0.2">
      <c r="A11" s="2">
        <v>220</v>
      </c>
      <c r="B11" s="2">
        <f t="shared" si="0"/>
        <v>968</v>
      </c>
      <c r="C11" s="2" t="s">
        <v>900</v>
      </c>
      <c r="D11" s="2" t="s">
        <v>904</v>
      </c>
      <c r="E11" s="2" t="s">
        <v>246</v>
      </c>
      <c r="F11" s="2" t="s">
        <v>905</v>
      </c>
      <c r="G11" s="22">
        <v>0.9595999999999999</v>
      </c>
      <c r="H11" s="2" t="s">
        <v>906</v>
      </c>
      <c r="I11" s="2" t="s">
        <v>176</v>
      </c>
      <c r="J11" s="2" t="s">
        <v>904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906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62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</row>
    <row r="12" spans="1:220" x14ac:dyDescent="0.2">
      <c r="A12" s="2">
        <v>236</v>
      </c>
      <c r="B12" s="2">
        <f t="shared" si="0"/>
        <v>829</v>
      </c>
      <c r="C12" s="2" t="s">
        <v>900</v>
      </c>
      <c r="D12" s="2" t="s">
        <v>908</v>
      </c>
      <c r="E12" s="2" t="s">
        <v>246</v>
      </c>
      <c r="F12" s="2" t="s">
        <v>905</v>
      </c>
      <c r="G12" s="22">
        <v>0.93940000000000001</v>
      </c>
      <c r="H12" s="2" t="s">
        <v>906</v>
      </c>
      <c r="I12" s="2" t="s">
        <v>176</v>
      </c>
      <c r="J12" s="2" t="s">
        <v>908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715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114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</row>
    <row r="13" spans="1:220" x14ac:dyDescent="0.2">
      <c r="A13" s="2">
        <v>244</v>
      </c>
      <c r="B13" s="2">
        <f t="shared" si="0"/>
        <v>775</v>
      </c>
      <c r="C13" s="2" t="s">
        <v>900</v>
      </c>
      <c r="D13" s="2" t="s">
        <v>909</v>
      </c>
      <c r="E13" s="2" t="s">
        <v>246</v>
      </c>
      <c r="F13" s="2" t="s">
        <v>905</v>
      </c>
      <c r="G13" s="22">
        <v>0.92930000000000001</v>
      </c>
      <c r="H13" s="2" t="s">
        <v>906</v>
      </c>
      <c r="I13" s="2" t="s">
        <v>176</v>
      </c>
      <c r="J13" s="2" t="s">
        <v>909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775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</row>
    <row r="14" spans="1:220" x14ac:dyDescent="0.2">
      <c r="A14" s="2">
        <v>247</v>
      </c>
      <c r="B14" s="2">
        <f t="shared" si="0"/>
        <v>764</v>
      </c>
      <c r="C14" s="2" t="s">
        <v>900</v>
      </c>
      <c r="D14" s="2" t="s">
        <v>910</v>
      </c>
      <c r="E14" s="2" t="s">
        <v>246</v>
      </c>
      <c r="F14" s="2" t="s">
        <v>905</v>
      </c>
      <c r="G14" s="22">
        <v>0.91920000000000002</v>
      </c>
      <c r="H14" s="2" t="s">
        <v>906</v>
      </c>
      <c r="I14" s="2" t="s">
        <v>176</v>
      </c>
      <c r="J14" s="2" t="s">
        <v>910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683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81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</row>
    <row r="15" spans="1:220" x14ac:dyDescent="0.2">
      <c r="A15" s="2">
        <v>250</v>
      </c>
      <c r="B15" s="2">
        <f t="shared" si="0"/>
        <v>760</v>
      </c>
      <c r="C15" s="2" t="s">
        <v>900</v>
      </c>
      <c r="D15" s="2" t="s">
        <v>911</v>
      </c>
      <c r="E15" s="2" t="s">
        <v>246</v>
      </c>
      <c r="F15" s="2" t="s">
        <v>905</v>
      </c>
      <c r="G15" s="22">
        <v>0.94950000000000001</v>
      </c>
      <c r="H15" s="2" t="s">
        <v>906</v>
      </c>
      <c r="I15" s="2" t="s">
        <v>176</v>
      </c>
      <c r="J15" s="2" t="s">
        <v>911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656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104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</row>
    <row r="16" spans="1:220" x14ac:dyDescent="0.2">
      <c r="A16" s="2">
        <v>255</v>
      </c>
      <c r="B16" s="2">
        <f t="shared" si="0"/>
        <v>723</v>
      </c>
      <c r="C16" s="2" t="s">
        <v>900</v>
      </c>
      <c r="D16" s="2" t="s">
        <v>912</v>
      </c>
      <c r="E16" s="2" t="s">
        <v>246</v>
      </c>
      <c r="F16" s="2" t="s">
        <v>905</v>
      </c>
      <c r="G16" s="22">
        <v>0.9595999999999999</v>
      </c>
      <c r="H16" s="2" t="s">
        <v>906</v>
      </c>
      <c r="I16" s="2" t="s">
        <v>176</v>
      </c>
      <c r="J16" s="2" t="s">
        <v>912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653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70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</row>
    <row r="17" spans="1:220" x14ac:dyDescent="0.2">
      <c r="A17" s="2">
        <v>257</v>
      </c>
      <c r="B17" s="2">
        <f t="shared" si="0"/>
        <v>710</v>
      </c>
      <c r="C17" s="2" t="s">
        <v>900</v>
      </c>
      <c r="D17" s="2" t="s">
        <v>913</v>
      </c>
      <c r="E17" s="2" t="s">
        <v>246</v>
      </c>
      <c r="F17" s="2" t="s">
        <v>905</v>
      </c>
      <c r="G17" s="22">
        <v>0.93810000000000004</v>
      </c>
      <c r="H17" s="2" t="s">
        <v>906</v>
      </c>
      <c r="I17" s="2" t="s">
        <v>176</v>
      </c>
      <c r="J17" s="2" t="s">
        <v>913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618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92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</row>
    <row r="18" spans="1:220" x14ac:dyDescent="0.2">
      <c r="A18" s="2">
        <v>260</v>
      </c>
      <c r="B18" s="2">
        <f t="shared" si="0"/>
        <v>684</v>
      </c>
      <c r="C18" s="2" t="s">
        <v>900</v>
      </c>
      <c r="D18" s="2" t="s">
        <v>914</v>
      </c>
      <c r="E18" s="2" t="s">
        <v>246</v>
      </c>
      <c r="F18" s="2" t="s">
        <v>905</v>
      </c>
      <c r="G18" s="22">
        <v>0.93940000000000001</v>
      </c>
      <c r="H18" s="2" t="s">
        <v>906</v>
      </c>
      <c r="I18" s="2" t="s">
        <v>176</v>
      </c>
      <c r="J18" s="2" t="s">
        <v>914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596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88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</row>
    <row r="19" spans="1:220" x14ac:dyDescent="0.2">
      <c r="A19" s="2">
        <v>261</v>
      </c>
      <c r="B19" s="2">
        <f t="shared" si="0"/>
        <v>677</v>
      </c>
      <c r="C19" s="2" t="s">
        <v>900</v>
      </c>
      <c r="D19" s="2" t="s">
        <v>915</v>
      </c>
      <c r="E19" s="2" t="s">
        <v>246</v>
      </c>
      <c r="F19" s="2" t="s">
        <v>905</v>
      </c>
      <c r="G19" s="22">
        <v>0.94</v>
      </c>
      <c r="H19" s="2" t="s">
        <v>906</v>
      </c>
      <c r="I19" s="2" t="s">
        <v>176</v>
      </c>
      <c r="J19" s="2" t="s">
        <v>915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589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88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</row>
    <row r="20" spans="1:220" x14ac:dyDescent="0.2">
      <c r="A20" s="2">
        <v>263</v>
      </c>
      <c r="B20" s="2">
        <f t="shared" si="0"/>
        <v>664</v>
      </c>
      <c r="C20" s="2" t="s">
        <v>900</v>
      </c>
      <c r="D20" s="2" t="s">
        <v>916</v>
      </c>
      <c r="E20" s="2" t="s">
        <v>246</v>
      </c>
      <c r="F20" s="2" t="s">
        <v>905</v>
      </c>
      <c r="G20" s="22">
        <v>0.92</v>
      </c>
      <c r="H20" s="2" t="s">
        <v>906</v>
      </c>
      <c r="I20" s="2" t="s">
        <v>176</v>
      </c>
      <c r="J20" s="2" t="s">
        <v>916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630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34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</row>
    <row r="21" spans="1:220" x14ac:dyDescent="0.2">
      <c r="A21" s="2">
        <v>264</v>
      </c>
      <c r="B21" s="2">
        <f t="shared" si="0"/>
        <v>662</v>
      </c>
      <c r="C21" s="2" t="s">
        <v>900</v>
      </c>
      <c r="D21" s="2" t="s">
        <v>917</v>
      </c>
      <c r="E21" s="2" t="s">
        <v>246</v>
      </c>
      <c r="F21" s="2" t="s">
        <v>905</v>
      </c>
      <c r="G21" s="22">
        <v>0.92859999999999998</v>
      </c>
      <c r="H21" s="2" t="s">
        <v>906</v>
      </c>
      <c r="I21" s="2" t="s">
        <v>176</v>
      </c>
      <c r="J21" s="2" t="s">
        <v>917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514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148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</row>
    <row r="22" spans="1:220" x14ac:dyDescent="0.2">
      <c r="A22" s="2">
        <v>269</v>
      </c>
      <c r="B22" s="2">
        <f t="shared" si="0"/>
        <v>633</v>
      </c>
      <c r="C22" s="2" t="s">
        <v>900</v>
      </c>
      <c r="D22" s="2" t="s">
        <v>918</v>
      </c>
      <c r="E22" s="2" t="s">
        <v>246</v>
      </c>
      <c r="F22" s="2" t="s">
        <v>905</v>
      </c>
      <c r="G22" s="22">
        <v>0.94950000000000001</v>
      </c>
      <c r="H22" s="2" t="s">
        <v>906</v>
      </c>
      <c r="I22" s="2" t="s">
        <v>176</v>
      </c>
      <c r="J22" s="2" t="s">
        <v>918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582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51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</row>
    <row r="23" spans="1:220" x14ac:dyDescent="0.2">
      <c r="A23" s="2">
        <v>289</v>
      </c>
      <c r="B23" s="2">
        <f t="shared" si="0"/>
        <v>560</v>
      </c>
      <c r="C23" s="2" t="s">
        <v>900</v>
      </c>
      <c r="D23" s="2" t="s">
        <v>919</v>
      </c>
      <c r="E23" s="2" t="s">
        <v>246</v>
      </c>
      <c r="F23" s="2" t="s">
        <v>905</v>
      </c>
      <c r="G23" s="22">
        <v>0.93940000000000001</v>
      </c>
      <c r="H23" s="2" t="s">
        <v>906</v>
      </c>
      <c r="I23" s="2" t="s">
        <v>176</v>
      </c>
      <c r="J23" s="2" t="s">
        <v>919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494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66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</row>
    <row r="24" spans="1:220" x14ac:dyDescent="0.2">
      <c r="A24" s="2">
        <v>306</v>
      </c>
      <c r="B24" s="2">
        <f t="shared" si="0"/>
        <v>490</v>
      </c>
      <c r="C24" s="2" t="s">
        <v>900</v>
      </c>
      <c r="D24" s="2" t="s">
        <v>920</v>
      </c>
      <c r="E24" s="2" t="s">
        <v>246</v>
      </c>
      <c r="F24" s="2" t="s">
        <v>905</v>
      </c>
      <c r="G24" s="22">
        <v>0.91920000000000002</v>
      </c>
      <c r="H24" s="2" t="s">
        <v>906</v>
      </c>
      <c r="I24" s="2" t="s">
        <v>176</v>
      </c>
      <c r="J24" s="2" t="s">
        <v>920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463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27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</row>
    <row r="25" spans="1:220" x14ac:dyDescent="0.2">
      <c r="A25" s="2">
        <v>523</v>
      </c>
      <c r="B25" s="2">
        <f t="shared" si="0"/>
        <v>121</v>
      </c>
      <c r="C25" s="2" t="s">
        <v>900</v>
      </c>
      <c r="D25" s="2" t="s">
        <v>922</v>
      </c>
      <c r="E25" s="2" t="s">
        <v>246</v>
      </c>
      <c r="F25" s="2" t="s">
        <v>905</v>
      </c>
      <c r="G25" s="22">
        <v>0.93940000000000001</v>
      </c>
      <c r="H25" s="2" t="s">
        <v>906</v>
      </c>
      <c r="I25" s="2" t="s">
        <v>176</v>
      </c>
      <c r="J25" s="2" t="s">
        <v>922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121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</row>
    <row r="26" spans="1:220" x14ac:dyDescent="0.2">
      <c r="A26" s="2">
        <v>926</v>
      </c>
      <c r="B26" s="2">
        <f t="shared" si="0"/>
        <v>24</v>
      </c>
      <c r="C26" s="2" t="s">
        <v>900</v>
      </c>
      <c r="D26" s="2" t="s">
        <v>924</v>
      </c>
      <c r="E26" s="2" t="s">
        <v>246</v>
      </c>
      <c r="F26" s="2" t="s">
        <v>905</v>
      </c>
      <c r="G26" s="22">
        <v>0.95829999999999993</v>
      </c>
      <c r="H26" s="2" t="s">
        <v>906</v>
      </c>
      <c r="I26" s="2" t="s">
        <v>176</v>
      </c>
      <c r="J26" s="2" t="s">
        <v>924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24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</row>
    <row r="27" spans="1:220" x14ac:dyDescent="0.2">
      <c r="A27" s="2">
        <v>987</v>
      </c>
      <c r="B27" s="2">
        <f t="shared" si="0"/>
        <v>18</v>
      </c>
      <c r="C27" s="2" t="s">
        <v>900</v>
      </c>
      <c r="D27" s="2" t="s">
        <v>925</v>
      </c>
      <c r="E27" s="2" t="s">
        <v>246</v>
      </c>
      <c r="F27" s="2" t="s">
        <v>905</v>
      </c>
      <c r="G27" s="22">
        <v>0.93940000000000001</v>
      </c>
      <c r="H27" s="2" t="s">
        <v>906</v>
      </c>
      <c r="I27" s="2" t="s">
        <v>176</v>
      </c>
      <c r="J27" s="2" t="s">
        <v>925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18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</row>
    <row r="28" spans="1:220" x14ac:dyDescent="0.2">
      <c r="A28" s="2">
        <v>173</v>
      </c>
      <c r="B28" s="2">
        <f t="shared" si="0"/>
        <v>1899</v>
      </c>
      <c r="C28" s="2" t="s">
        <v>900</v>
      </c>
      <c r="D28" s="2" t="s">
        <v>926</v>
      </c>
      <c r="E28" s="2" t="s">
        <v>246</v>
      </c>
      <c r="F28" s="2" t="s">
        <v>927</v>
      </c>
      <c r="G28" s="22">
        <v>1</v>
      </c>
      <c r="H28" s="2" t="s">
        <v>182</v>
      </c>
      <c r="I28" s="2" t="s">
        <v>182</v>
      </c>
      <c r="J28" s="2" t="s">
        <v>926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1521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378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</row>
    <row r="29" spans="1:220" x14ac:dyDescent="0.2">
      <c r="A29" s="2">
        <v>346</v>
      </c>
      <c r="B29" s="2">
        <f t="shared" si="0"/>
        <v>347</v>
      </c>
      <c r="C29" s="2" t="s">
        <v>900</v>
      </c>
      <c r="D29" s="2" t="s">
        <v>928</v>
      </c>
      <c r="E29" s="2" t="s">
        <v>246</v>
      </c>
      <c r="F29" s="2" t="s">
        <v>927</v>
      </c>
      <c r="G29" s="22">
        <v>0.99</v>
      </c>
      <c r="H29" s="2" t="s">
        <v>182</v>
      </c>
      <c r="I29" s="2" t="s">
        <v>182</v>
      </c>
      <c r="J29" s="2" t="s">
        <v>928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337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10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</row>
    <row r="30" spans="1:220" x14ac:dyDescent="0.2">
      <c r="A30" s="2">
        <v>650</v>
      </c>
      <c r="B30" s="2">
        <f t="shared" si="0"/>
        <v>72</v>
      </c>
      <c r="C30" s="2" t="s">
        <v>900</v>
      </c>
      <c r="D30" s="2" t="s">
        <v>929</v>
      </c>
      <c r="E30" s="2" t="s">
        <v>246</v>
      </c>
      <c r="F30" s="2" t="s">
        <v>930</v>
      </c>
      <c r="G30" s="22">
        <v>1</v>
      </c>
      <c r="H30" s="2" t="s">
        <v>931</v>
      </c>
      <c r="I30" s="2" t="s">
        <v>931</v>
      </c>
      <c r="J30" s="2" t="s">
        <v>929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72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</row>
    <row r="31" spans="1:220" x14ac:dyDescent="0.2">
      <c r="A31" s="2">
        <v>1032</v>
      </c>
      <c r="B31" s="2">
        <f t="shared" si="0"/>
        <v>14</v>
      </c>
      <c r="C31" s="2" t="s">
        <v>900</v>
      </c>
      <c r="D31" s="2" t="s">
        <v>932</v>
      </c>
      <c r="E31" s="2" t="s">
        <v>246</v>
      </c>
      <c r="F31" s="2" t="s">
        <v>933</v>
      </c>
      <c r="G31" s="22">
        <v>0.9899</v>
      </c>
      <c r="H31" s="2" t="s">
        <v>934</v>
      </c>
      <c r="I31" s="2" t="s">
        <v>935</v>
      </c>
      <c r="J31" s="2" t="s">
        <v>932</v>
      </c>
      <c r="K31" s="2">
        <v>0</v>
      </c>
      <c r="L31" s="2">
        <v>0</v>
      </c>
      <c r="M31" s="2">
        <v>0</v>
      </c>
      <c r="N31" s="2">
        <v>0</v>
      </c>
      <c r="O31" s="2">
        <v>14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</row>
    <row r="32" spans="1:220" x14ac:dyDescent="0.2">
      <c r="A32" s="2">
        <v>2</v>
      </c>
      <c r="B32" s="2">
        <f t="shared" si="0"/>
        <v>202234</v>
      </c>
      <c r="C32" s="2" t="s">
        <v>900</v>
      </c>
      <c r="D32" s="2" t="s">
        <v>1325</v>
      </c>
      <c r="E32" s="2" t="s">
        <v>246</v>
      </c>
      <c r="F32" s="2" t="s">
        <v>1308</v>
      </c>
      <c r="G32" s="22">
        <v>1</v>
      </c>
      <c r="H32" s="2" t="s">
        <v>1306</v>
      </c>
      <c r="I32" s="2" t="s">
        <v>1308</v>
      </c>
      <c r="J32" s="2" t="s">
        <v>1325</v>
      </c>
      <c r="K32" s="2">
        <v>0</v>
      </c>
      <c r="L32" s="2">
        <v>0</v>
      </c>
      <c r="M32" s="2">
        <v>0</v>
      </c>
      <c r="N32" s="2">
        <v>0</v>
      </c>
      <c r="O32" s="2">
        <v>26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22790</v>
      </c>
      <c r="W32" s="2">
        <v>206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39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19</v>
      </c>
      <c r="AP32" s="2">
        <v>0</v>
      </c>
      <c r="AQ32" s="2">
        <v>0</v>
      </c>
      <c r="AR32" s="2">
        <v>5155</v>
      </c>
      <c r="AS32" s="2">
        <v>5807</v>
      </c>
      <c r="AT32" s="2">
        <v>6772</v>
      </c>
      <c r="AU32" s="2">
        <v>6714</v>
      </c>
      <c r="AV32" s="2">
        <v>0</v>
      </c>
      <c r="AW32" s="2">
        <v>0</v>
      </c>
      <c r="AX32" s="2">
        <v>30</v>
      </c>
      <c r="AY32" s="2">
        <v>5562</v>
      </c>
      <c r="AZ32" s="2">
        <v>5279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9720</v>
      </c>
      <c r="BH32" s="2">
        <v>593</v>
      </c>
      <c r="BI32" s="2">
        <v>280</v>
      </c>
      <c r="BJ32" s="2">
        <v>386</v>
      </c>
      <c r="BK32" s="2">
        <v>2929</v>
      </c>
      <c r="BL32" s="2">
        <v>38893</v>
      </c>
      <c r="BM32" s="2">
        <v>0</v>
      </c>
      <c r="BN32" s="2">
        <v>0</v>
      </c>
      <c r="BO32" s="2">
        <v>42459</v>
      </c>
      <c r="BP32" s="2">
        <v>0</v>
      </c>
      <c r="BQ32" s="2">
        <v>0</v>
      </c>
      <c r="BR32" s="2">
        <v>0</v>
      </c>
      <c r="BS32" s="2">
        <v>42</v>
      </c>
      <c r="BT32" s="2">
        <v>0</v>
      </c>
      <c r="BU32" s="2">
        <v>0</v>
      </c>
      <c r="BV32" s="2">
        <v>30</v>
      </c>
      <c r="BW32" s="2">
        <v>0</v>
      </c>
      <c r="BX32" s="2">
        <v>40</v>
      </c>
      <c r="BY32" s="2">
        <v>4387</v>
      </c>
      <c r="BZ32" s="2">
        <v>4202</v>
      </c>
      <c r="CA32" s="2">
        <v>0</v>
      </c>
      <c r="CB32" s="2">
        <v>0</v>
      </c>
      <c r="CC32" s="2">
        <v>0</v>
      </c>
      <c r="CD32" s="2">
        <v>1478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15258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4</v>
      </c>
      <c r="DB32" s="2">
        <v>33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253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324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14119</v>
      </c>
      <c r="EF32" s="2">
        <v>0</v>
      </c>
      <c r="EG32" s="2">
        <v>0</v>
      </c>
      <c r="EH32" s="2">
        <v>0</v>
      </c>
      <c r="EI32" s="2">
        <v>0</v>
      </c>
      <c r="EJ32" s="2">
        <v>2185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1515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450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4255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</row>
    <row r="33" spans="1:220" x14ac:dyDescent="0.2">
      <c r="A33" s="2">
        <v>1109</v>
      </c>
      <c r="B33" s="2">
        <f t="shared" si="0"/>
        <v>8</v>
      </c>
      <c r="C33" s="2" t="s">
        <v>900</v>
      </c>
      <c r="D33" s="2" t="s">
        <v>936</v>
      </c>
      <c r="E33" s="2" t="s">
        <v>236</v>
      </c>
      <c r="F33" s="2" t="s">
        <v>937</v>
      </c>
      <c r="G33" s="22">
        <v>1</v>
      </c>
      <c r="H33" s="2" t="s">
        <v>212</v>
      </c>
      <c r="I33" s="2" t="s">
        <v>212</v>
      </c>
      <c r="J33" s="2" t="s">
        <v>936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8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</row>
    <row r="34" spans="1:220" x14ac:dyDescent="0.2">
      <c r="A34" s="2">
        <v>8</v>
      </c>
      <c r="B34" s="2">
        <f t="shared" si="0"/>
        <v>86179</v>
      </c>
      <c r="C34" s="2" t="s">
        <v>900</v>
      </c>
      <c r="D34" s="2" t="s">
        <v>940</v>
      </c>
      <c r="E34" s="2" t="s">
        <v>246</v>
      </c>
      <c r="F34" s="2" t="s">
        <v>941</v>
      </c>
      <c r="G34" s="22">
        <v>1</v>
      </c>
      <c r="H34" s="2" t="s">
        <v>942</v>
      </c>
      <c r="I34" s="2" t="s">
        <v>171</v>
      </c>
      <c r="J34" s="2" t="s">
        <v>940</v>
      </c>
      <c r="K34" s="2">
        <v>948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2349</v>
      </c>
      <c r="R34" s="2">
        <v>19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332</v>
      </c>
      <c r="AM34" s="2">
        <v>13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2052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904</v>
      </c>
      <c r="BF34" s="2">
        <v>646</v>
      </c>
      <c r="BG34" s="2">
        <v>89</v>
      </c>
      <c r="BH34" s="2">
        <v>0</v>
      </c>
      <c r="BI34" s="2">
        <v>0</v>
      </c>
      <c r="BJ34" s="2">
        <v>0</v>
      </c>
      <c r="BK34" s="2">
        <v>0</v>
      </c>
      <c r="BL34" s="2">
        <v>39</v>
      </c>
      <c r="BM34" s="2">
        <v>67</v>
      </c>
      <c r="BN34" s="2">
        <v>31</v>
      </c>
      <c r="BO34" s="2">
        <v>0</v>
      </c>
      <c r="BP34" s="2">
        <v>439</v>
      </c>
      <c r="BQ34" s="2">
        <v>477</v>
      </c>
      <c r="BR34" s="2">
        <v>1151</v>
      </c>
      <c r="BS34" s="2">
        <v>1085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66</v>
      </c>
      <c r="CE34" s="2">
        <v>0</v>
      </c>
      <c r="CF34" s="2">
        <v>0</v>
      </c>
      <c r="CG34" s="2">
        <v>118</v>
      </c>
      <c r="CH34" s="2">
        <v>83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3101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3</v>
      </c>
      <c r="DL34" s="2">
        <v>249</v>
      </c>
      <c r="DM34" s="2">
        <v>0</v>
      </c>
      <c r="DN34" s="2">
        <v>0</v>
      </c>
      <c r="DO34" s="2">
        <v>0</v>
      </c>
      <c r="DP34" s="2">
        <v>46</v>
      </c>
      <c r="DQ34" s="2">
        <v>9695</v>
      </c>
      <c r="DR34" s="2">
        <v>0</v>
      </c>
      <c r="DS34" s="2">
        <v>0</v>
      </c>
      <c r="DT34" s="2">
        <v>18523</v>
      </c>
      <c r="DU34" s="2">
        <v>0</v>
      </c>
      <c r="DV34" s="2">
        <v>4978</v>
      </c>
      <c r="DW34" s="2">
        <v>16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19553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787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18</v>
      </c>
      <c r="FA34" s="2">
        <v>0</v>
      </c>
      <c r="FB34" s="2">
        <v>0</v>
      </c>
      <c r="FC34" s="2">
        <v>0</v>
      </c>
      <c r="FD34" s="2">
        <v>958</v>
      </c>
      <c r="FE34" s="2">
        <v>137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328</v>
      </c>
      <c r="FM34" s="2">
        <v>0</v>
      </c>
      <c r="FN34" s="2">
        <v>3598</v>
      </c>
      <c r="FO34" s="2">
        <v>0</v>
      </c>
      <c r="FP34" s="2">
        <v>1355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73</v>
      </c>
      <c r="FZ34" s="2">
        <v>0</v>
      </c>
      <c r="GA34" s="2">
        <v>995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10482</v>
      </c>
      <c r="GT34" s="2">
        <v>213</v>
      </c>
      <c r="GU34" s="2">
        <v>19</v>
      </c>
      <c r="GV34" s="2">
        <v>0</v>
      </c>
      <c r="GW34" s="2">
        <v>98</v>
      </c>
      <c r="GX34" s="2">
        <v>38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8</v>
      </c>
      <c r="HK34" s="2">
        <v>0</v>
      </c>
      <c r="HL34" s="2">
        <v>0</v>
      </c>
    </row>
    <row r="35" spans="1:220" x14ac:dyDescent="0.2">
      <c r="A35" s="2">
        <v>176</v>
      </c>
      <c r="B35" s="2">
        <f t="shared" si="0"/>
        <v>283</v>
      </c>
      <c r="C35" s="2" t="s">
        <v>900</v>
      </c>
      <c r="D35" s="2" t="s">
        <v>943</v>
      </c>
      <c r="E35" s="2" t="s">
        <v>246</v>
      </c>
      <c r="F35" s="2" t="s">
        <v>941</v>
      </c>
      <c r="G35" s="22">
        <v>0.98</v>
      </c>
      <c r="H35" s="2" t="s">
        <v>942</v>
      </c>
      <c r="I35" s="2" t="s">
        <v>171</v>
      </c>
      <c r="J35" s="2" t="s">
        <v>943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17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17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161</v>
      </c>
      <c r="DR35" s="2">
        <v>0</v>
      </c>
      <c r="DS35" s="2">
        <v>0</v>
      </c>
      <c r="DT35" s="2">
        <v>0</v>
      </c>
      <c r="DU35" s="2">
        <v>0</v>
      </c>
      <c r="DV35" s="2">
        <v>44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44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</row>
    <row r="36" spans="1:220" x14ac:dyDescent="0.2">
      <c r="A36" s="2">
        <v>677</v>
      </c>
      <c r="B36" s="2">
        <f t="shared" si="0"/>
        <v>31</v>
      </c>
      <c r="C36" s="2" t="s">
        <v>900</v>
      </c>
      <c r="D36" s="2" t="s">
        <v>945</v>
      </c>
      <c r="E36" s="2" t="s">
        <v>246</v>
      </c>
      <c r="F36" s="2" t="s">
        <v>946</v>
      </c>
      <c r="G36" s="22">
        <v>0.99</v>
      </c>
      <c r="H36" s="2" t="s">
        <v>942</v>
      </c>
      <c r="I36" s="2" t="s">
        <v>171</v>
      </c>
      <c r="J36" s="2" t="s">
        <v>945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31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</row>
    <row r="37" spans="1:220" x14ac:dyDescent="0.2">
      <c r="A37" s="2">
        <v>880</v>
      </c>
      <c r="B37" s="2">
        <f t="shared" si="0"/>
        <v>30</v>
      </c>
      <c r="C37" s="2" t="s">
        <v>900</v>
      </c>
      <c r="D37" s="2" t="s">
        <v>947</v>
      </c>
      <c r="E37" s="2" t="s">
        <v>246</v>
      </c>
      <c r="F37" s="2" t="s">
        <v>941</v>
      </c>
      <c r="G37" s="22">
        <v>0.98970000000000002</v>
      </c>
      <c r="H37" s="2" t="s">
        <v>942</v>
      </c>
      <c r="I37" s="2" t="s">
        <v>171</v>
      </c>
      <c r="J37" s="2" t="s">
        <v>947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30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</row>
    <row r="38" spans="1:220" x14ac:dyDescent="0.2">
      <c r="A38" s="2">
        <v>1050</v>
      </c>
      <c r="B38" s="2">
        <f t="shared" ref="B38:B69" si="1">SUM(K38:HL38)</f>
        <v>12</v>
      </c>
      <c r="C38" s="2" t="s">
        <v>900</v>
      </c>
      <c r="D38" s="2" t="s">
        <v>948</v>
      </c>
      <c r="E38" s="2" t="s">
        <v>246</v>
      </c>
      <c r="F38" s="2" t="s">
        <v>941</v>
      </c>
      <c r="G38" s="22">
        <v>0.96909999999999996</v>
      </c>
      <c r="H38" s="2" t="s">
        <v>942</v>
      </c>
      <c r="I38" s="2" t="s">
        <v>171</v>
      </c>
      <c r="J38" s="2" t="s">
        <v>948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12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</row>
    <row r="39" spans="1:220" x14ac:dyDescent="0.2">
      <c r="A39" s="2">
        <v>1102</v>
      </c>
      <c r="B39" s="2">
        <f t="shared" si="1"/>
        <v>8</v>
      </c>
      <c r="C39" s="2" t="s">
        <v>900</v>
      </c>
      <c r="D39" s="2" t="s">
        <v>949</v>
      </c>
      <c r="E39" s="2" t="s">
        <v>246</v>
      </c>
      <c r="F39" s="2" t="s">
        <v>946</v>
      </c>
      <c r="G39" s="22">
        <v>0.97</v>
      </c>
      <c r="H39" s="2" t="s">
        <v>942</v>
      </c>
      <c r="I39" s="2" t="s">
        <v>171</v>
      </c>
      <c r="J39" s="2" t="s">
        <v>949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8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</row>
    <row r="40" spans="1:220" x14ac:dyDescent="0.2">
      <c r="A40" s="2">
        <v>1163</v>
      </c>
      <c r="B40" s="2">
        <f t="shared" si="1"/>
        <v>5</v>
      </c>
      <c r="C40" s="2" t="s">
        <v>900</v>
      </c>
      <c r="D40" s="2" t="s">
        <v>950</v>
      </c>
      <c r="E40" s="2" t="s">
        <v>246</v>
      </c>
      <c r="F40" s="2" t="s">
        <v>941</v>
      </c>
      <c r="G40" s="22">
        <v>0.98970000000000002</v>
      </c>
      <c r="H40" s="2" t="s">
        <v>942</v>
      </c>
      <c r="I40" s="2" t="s">
        <v>171</v>
      </c>
      <c r="J40" s="2" t="s">
        <v>950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5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</row>
    <row r="41" spans="1:220" x14ac:dyDescent="0.2">
      <c r="A41" s="2">
        <v>5</v>
      </c>
      <c r="B41" s="2">
        <f t="shared" si="1"/>
        <v>2116</v>
      </c>
      <c r="C41" s="2" t="s">
        <v>900</v>
      </c>
      <c r="D41" s="2" t="s">
        <v>938</v>
      </c>
      <c r="E41" s="2" t="s">
        <v>246</v>
      </c>
      <c r="F41" s="2" t="s">
        <v>939</v>
      </c>
      <c r="G41" s="22">
        <v>1</v>
      </c>
      <c r="H41" s="2" t="s">
        <v>268</v>
      </c>
      <c r="I41" s="2" t="s">
        <v>171</v>
      </c>
      <c r="J41" s="2" t="s">
        <v>938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2116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</row>
    <row r="42" spans="1:220" x14ac:dyDescent="0.2">
      <c r="A42" s="2">
        <v>202</v>
      </c>
      <c r="B42" s="2">
        <f t="shared" si="1"/>
        <v>1215</v>
      </c>
      <c r="C42" s="2" t="s">
        <v>900</v>
      </c>
      <c r="D42" s="2" t="s">
        <v>944</v>
      </c>
      <c r="E42" s="2" t="s">
        <v>246</v>
      </c>
      <c r="F42" s="2" t="s">
        <v>939</v>
      </c>
      <c r="G42" s="22">
        <v>0.99</v>
      </c>
      <c r="H42" s="2" t="s">
        <v>268</v>
      </c>
      <c r="I42" s="2" t="s">
        <v>171</v>
      </c>
      <c r="J42" s="2" t="s">
        <v>944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1215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</row>
    <row r="43" spans="1:220" x14ac:dyDescent="0.2">
      <c r="A43" s="2">
        <v>18</v>
      </c>
      <c r="B43" s="2">
        <f t="shared" si="1"/>
        <v>3</v>
      </c>
      <c r="C43" s="2" t="s">
        <v>900</v>
      </c>
      <c r="D43" s="2" t="s">
        <v>955</v>
      </c>
      <c r="E43" s="2" t="s">
        <v>246</v>
      </c>
      <c r="F43" s="2" t="s">
        <v>956</v>
      </c>
      <c r="G43" s="22">
        <v>0.98980000000000001</v>
      </c>
      <c r="H43" s="2" t="s">
        <v>957</v>
      </c>
      <c r="I43" s="2" t="s">
        <v>957</v>
      </c>
      <c r="J43" s="2" t="s">
        <v>955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3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</row>
    <row r="44" spans="1:220" x14ac:dyDescent="0.2">
      <c r="A44" s="2">
        <v>46</v>
      </c>
      <c r="B44" s="2">
        <f t="shared" si="1"/>
        <v>6</v>
      </c>
      <c r="C44" s="2" t="s">
        <v>900</v>
      </c>
      <c r="D44" s="2" t="s">
        <v>958</v>
      </c>
      <c r="E44" s="2" t="s">
        <v>246</v>
      </c>
      <c r="F44" s="2" t="s">
        <v>956</v>
      </c>
      <c r="G44" s="22">
        <v>0.9899</v>
      </c>
      <c r="H44" s="2" t="s">
        <v>957</v>
      </c>
      <c r="I44" s="2" t="s">
        <v>957</v>
      </c>
      <c r="J44" s="2" t="s">
        <v>958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2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4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</row>
    <row r="45" spans="1:220" x14ac:dyDescent="0.2">
      <c r="A45" s="2">
        <v>312</v>
      </c>
      <c r="B45" s="2">
        <f t="shared" si="1"/>
        <v>11</v>
      </c>
      <c r="C45" s="2" t="s">
        <v>900</v>
      </c>
      <c r="D45" s="2" t="s">
        <v>959</v>
      </c>
      <c r="E45" s="2" t="s">
        <v>246</v>
      </c>
      <c r="F45" s="2" t="s">
        <v>956</v>
      </c>
      <c r="G45" s="22">
        <v>1</v>
      </c>
      <c r="H45" s="2" t="s">
        <v>957</v>
      </c>
      <c r="I45" s="2" t="s">
        <v>957</v>
      </c>
      <c r="J45" s="2" t="s">
        <v>959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4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3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2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2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</row>
    <row r="46" spans="1:220" x14ac:dyDescent="0.2">
      <c r="A46" s="2">
        <v>896</v>
      </c>
      <c r="B46" s="2">
        <f t="shared" si="1"/>
        <v>7</v>
      </c>
      <c r="C46" s="2" t="s">
        <v>900</v>
      </c>
      <c r="D46" s="2" t="s">
        <v>960</v>
      </c>
      <c r="E46" s="2" t="s">
        <v>246</v>
      </c>
      <c r="F46" s="2" t="s">
        <v>956</v>
      </c>
      <c r="G46" s="22">
        <v>1</v>
      </c>
      <c r="H46" s="2" t="s">
        <v>957</v>
      </c>
      <c r="I46" s="2" t="s">
        <v>957</v>
      </c>
      <c r="J46" s="2" t="s">
        <v>960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7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</row>
    <row r="47" spans="1:220" x14ac:dyDescent="0.2">
      <c r="A47" s="2">
        <v>710</v>
      </c>
      <c r="B47" s="2">
        <f t="shared" si="1"/>
        <v>59</v>
      </c>
      <c r="C47" s="2" t="s">
        <v>900</v>
      </c>
      <c r="D47" s="2" t="s">
        <v>961</v>
      </c>
      <c r="E47" s="2" t="s">
        <v>246</v>
      </c>
      <c r="F47" s="2" t="s">
        <v>962</v>
      </c>
      <c r="G47" s="22">
        <v>0.94</v>
      </c>
      <c r="H47" s="2" t="s">
        <v>963</v>
      </c>
      <c r="I47" s="2" t="s">
        <v>963</v>
      </c>
      <c r="J47" s="2" t="s">
        <v>961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59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</row>
    <row r="48" spans="1:220" x14ac:dyDescent="0.2">
      <c r="A48" s="2">
        <v>739</v>
      </c>
      <c r="B48" s="2">
        <f t="shared" si="1"/>
        <v>52</v>
      </c>
      <c r="C48" s="2" t="s">
        <v>900</v>
      </c>
      <c r="D48" s="2" t="s">
        <v>964</v>
      </c>
      <c r="E48" s="2" t="s">
        <v>236</v>
      </c>
      <c r="F48" s="2" t="s">
        <v>965</v>
      </c>
      <c r="G48" s="22">
        <v>1</v>
      </c>
      <c r="H48" s="2" t="s">
        <v>206</v>
      </c>
      <c r="I48" s="2" t="s">
        <v>206</v>
      </c>
      <c r="J48" s="2" t="s">
        <v>964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52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</row>
    <row r="49" spans="1:220" x14ac:dyDescent="0.2">
      <c r="A49" s="2">
        <v>150</v>
      </c>
      <c r="B49" s="2">
        <f t="shared" si="1"/>
        <v>2523</v>
      </c>
      <c r="C49" s="2" t="s">
        <v>900</v>
      </c>
      <c r="D49" s="2" t="s">
        <v>966</v>
      </c>
      <c r="E49" s="2" t="s">
        <v>246</v>
      </c>
      <c r="F49" s="2" t="s">
        <v>967</v>
      </c>
      <c r="G49" s="22">
        <v>1</v>
      </c>
      <c r="H49" s="2" t="s">
        <v>180</v>
      </c>
      <c r="I49" s="2" t="s">
        <v>180</v>
      </c>
      <c r="J49" s="2" t="s">
        <v>966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1641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316</v>
      </c>
      <c r="HJ49" s="2">
        <v>0</v>
      </c>
      <c r="HK49" s="2">
        <v>545</v>
      </c>
      <c r="HL49" s="2">
        <v>21</v>
      </c>
    </row>
    <row r="50" spans="1:220" x14ac:dyDescent="0.2">
      <c r="A50" s="2">
        <v>819</v>
      </c>
      <c r="B50" s="2">
        <f t="shared" si="1"/>
        <v>40</v>
      </c>
      <c r="C50" s="2" t="s">
        <v>900</v>
      </c>
      <c r="D50" s="2" t="s">
        <v>968</v>
      </c>
      <c r="E50" s="2" t="s">
        <v>246</v>
      </c>
      <c r="F50" s="2" t="s">
        <v>967</v>
      </c>
      <c r="G50" s="22">
        <v>0.99</v>
      </c>
      <c r="H50" s="2" t="s">
        <v>180</v>
      </c>
      <c r="I50" s="2" t="s">
        <v>180</v>
      </c>
      <c r="J50" s="2" t="s">
        <v>968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40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</row>
    <row r="51" spans="1:220" x14ac:dyDescent="0.2">
      <c r="A51" s="2">
        <v>7</v>
      </c>
      <c r="B51" s="2">
        <f t="shared" si="1"/>
        <v>1238</v>
      </c>
      <c r="C51" s="2" t="s">
        <v>900</v>
      </c>
      <c r="D51" s="2" t="s">
        <v>969</v>
      </c>
      <c r="E51" s="2" t="s">
        <v>246</v>
      </c>
      <c r="F51" s="2" t="s">
        <v>970</v>
      </c>
      <c r="G51" s="22">
        <v>1</v>
      </c>
      <c r="H51" s="2" t="s">
        <v>186</v>
      </c>
      <c r="I51" s="2" t="s">
        <v>186</v>
      </c>
      <c r="J51" s="2" t="s">
        <v>969</v>
      </c>
      <c r="K51" s="2">
        <v>0</v>
      </c>
      <c r="L51" s="2">
        <v>0</v>
      </c>
      <c r="M51" s="2">
        <v>0</v>
      </c>
      <c r="N51" s="2">
        <v>7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1231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</row>
    <row r="52" spans="1:220" x14ac:dyDescent="0.2">
      <c r="A52" s="2">
        <v>120</v>
      </c>
      <c r="B52" s="2">
        <f t="shared" si="1"/>
        <v>595</v>
      </c>
      <c r="C52" s="2" t="s">
        <v>900</v>
      </c>
      <c r="D52" s="2" t="s">
        <v>971</v>
      </c>
      <c r="E52" s="2" t="s">
        <v>246</v>
      </c>
      <c r="F52" s="2" t="s">
        <v>972</v>
      </c>
      <c r="G52" s="22">
        <v>0.96</v>
      </c>
      <c r="H52" s="2" t="s">
        <v>973</v>
      </c>
      <c r="I52" s="2" t="s">
        <v>186</v>
      </c>
      <c r="J52" s="2" t="s">
        <v>971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595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</row>
    <row r="53" spans="1:220" x14ac:dyDescent="0.2">
      <c r="A53" s="2">
        <v>775</v>
      </c>
      <c r="B53" s="2">
        <f t="shared" si="1"/>
        <v>46</v>
      </c>
      <c r="C53" s="2" t="s">
        <v>900</v>
      </c>
      <c r="D53" s="2" t="s">
        <v>974</v>
      </c>
      <c r="E53" s="2" t="s">
        <v>246</v>
      </c>
      <c r="F53" s="2" t="s">
        <v>972</v>
      </c>
      <c r="G53" s="22">
        <v>0.95</v>
      </c>
      <c r="H53" s="2" t="s">
        <v>973</v>
      </c>
      <c r="I53" s="2" t="s">
        <v>186</v>
      </c>
      <c r="J53" s="2" t="s">
        <v>974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46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</row>
    <row r="54" spans="1:220" x14ac:dyDescent="0.2">
      <c r="A54" s="2">
        <v>128</v>
      </c>
      <c r="B54" s="2">
        <f t="shared" si="1"/>
        <v>2859</v>
      </c>
      <c r="C54" s="2" t="s">
        <v>900</v>
      </c>
      <c r="D54" s="2" t="s">
        <v>975</v>
      </c>
      <c r="E54" s="2" t="s">
        <v>226</v>
      </c>
      <c r="F54" s="2" t="s">
        <v>976</v>
      </c>
      <c r="G54" s="22">
        <v>1</v>
      </c>
      <c r="H54" s="2" t="s">
        <v>178</v>
      </c>
      <c r="I54" s="2" t="s">
        <v>178</v>
      </c>
      <c r="J54" s="2" t="s">
        <v>975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188</v>
      </c>
      <c r="CD54" s="2">
        <v>243</v>
      </c>
      <c r="CE54" s="2">
        <v>50</v>
      </c>
      <c r="CF54" s="2">
        <v>23</v>
      </c>
      <c r="CG54" s="2">
        <v>9</v>
      </c>
      <c r="CH54" s="2">
        <v>52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29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3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2262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</row>
    <row r="55" spans="1:220" x14ac:dyDescent="0.2">
      <c r="A55" s="2">
        <v>156</v>
      </c>
      <c r="B55" s="2">
        <f t="shared" si="1"/>
        <v>1986</v>
      </c>
      <c r="C55" s="2" t="s">
        <v>900</v>
      </c>
      <c r="D55" s="2" t="s">
        <v>977</v>
      </c>
      <c r="E55" s="2" t="s">
        <v>226</v>
      </c>
      <c r="F55" s="2" t="s">
        <v>976</v>
      </c>
      <c r="G55" s="22">
        <v>1</v>
      </c>
      <c r="H55" s="2" t="s">
        <v>178</v>
      </c>
      <c r="I55" s="2" t="s">
        <v>178</v>
      </c>
      <c r="J55" s="2" t="s">
        <v>977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51</v>
      </c>
      <c r="AZ55" s="2">
        <v>160</v>
      </c>
      <c r="BA55" s="2">
        <v>397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114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126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106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949</v>
      </c>
      <c r="GX55" s="2">
        <v>83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</row>
    <row r="56" spans="1:220" x14ac:dyDescent="0.2">
      <c r="A56" s="2">
        <v>532</v>
      </c>
      <c r="B56" s="2">
        <f t="shared" si="1"/>
        <v>117</v>
      </c>
      <c r="C56" s="2" t="s">
        <v>900</v>
      </c>
      <c r="D56" s="2" t="s">
        <v>978</v>
      </c>
      <c r="E56" s="2" t="s">
        <v>236</v>
      </c>
      <c r="F56" s="2" t="s">
        <v>979</v>
      </c>
      <c r="G56" s="22">
        <v>1</v>
      </c>
      <c r="H56" s="2" t="s">
        <v>196</v>
      </c>
      <c r="I56" s="2" t="s">
        <v>196</v>
      </c>
      <c r="J56" s="2" t="s">
        <v>978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117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</row>
    <row r="57" spans="1:220" x14ac:dyDescent="0.2">
      <c r="A57" s="2">
        <v>588</v>
      </c>
      <c r="B57" s="2">
        <f t="shared" si="1"/>
        <v>92</v>
      </c>
      <c r="C57" s="2" t="s">
        <v>900</v>
      </c>
      <c r="D57" s="2" t="s">
        <v>980</v>
      </c>
      <c r="E57" s="2" t="s">
        <v>236</v>
      </c>
      <c r="F57" s="2" t="s">
        <v>979</v>
      </c>
      <c r="G57" s="22">
        <v>0.98980000000000001</v>
      </c>
      <c r="H57" s="2" t="s">
        <v>196</v>
      </c>
      <c r="I57" s="2" t="s">
        <v>196</v>
      </c>
      <c r="J57" s="2" t="s">
        <v>980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92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</row>
    <row r="58" spans="1:220" x14ac:dyDescent="0.2">
      <c r="A58" s="2">
        <v>303</v>
      </c>
      <c r="B58" s="2">
        <f t="shared" si="1"/>
        <v>90</v>
      </c>
      <c r="C58" s="2" t="s">
        <v>900</v>
      </c>
      <c r="D58" s="2" t="s">
        <v>981</v>
      </c>
      <c r="E58" s="2" t="s">
        <v>246</v>
      </c>
      <c r="F58" s="2" t="s">
        <v>982</v>
      </c>
      <c r="G58" s="22">
        <v>1</v>
      </c>
      <c r="H58" s="2" t="s">
        <v>213</v>
      </c>
      <c r="I58" s="2" t="s">
        <v>213</v>
      </c>
      <c r="J58" s="2" t="s">
        <v>981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3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87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</row>
    <row r="59" spans="1:220" x14ac:dyDescent="0.2">
      <c r="A59" s="2">
        <v>1159</v>
      </c>
      <c r="B59" s="2">
        <f t="shared" si="1"/>
        <v>5</v>
      </c>
      <c r="C59" s="2" t="s">
        <v>900</v>
      </c>
      <c r="D59" s="2" t="s">
        <v>983</v>
      </c>
      <c r="E59" s="2" t="s">
        <v>246</v>
      </c>
      <c r="F59" s="2" t="s">
        <v>982</v>
      </c>
      <c r="G59" s="22">
        <v>0.9798</v>
      </c>
      <c r="H59" s="2" t="s">
        <v>213</v>
      </c>
      <c r="I59" s="2" t="s">
        <v>213</v>
      </c>
      <c r="J59" s="2" t="s">
        <v>983</v>
      </c>
      <c r="K59" s="2">
        <v>0</v>
      </c>
      <c r="L59" s="2">
        <v>0</v>
      </c>
      <c r="M59" s="2">
        <v>0</v>
      </c>
      <c r="N59" s="2">
        <v>0</v>
      </c>
      <c r="O59" s="2">
        <v>5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</row>
    <row r="60" spans="1:220" x14ac:dyDescent="0.2">
      <c r="A60" s="2">
        <v>280</v>
      </c>
      <c r="B60" s="2">
        <f t="shared" si="1"/>
        <v>307</v>
      </c>
      <c r="C60" s="2" t="s">
        <v>900</v>
      </c>
      <c r="D60" s="2" t="s">
        <v>984</v>
      </c>
      <c r="E60" s="2" t="s">
        <v>246</v>
      </c>
      <c r="F60" s="2" t="s">
        <v>985</v>
      </c>
      <c r="G60" s="22">
        <v>1</v>
      </c>
      <c r="H60" s="2" t="s">
        <v>194</v>
      </c>
      <c r="I60" s="2" t="s">
        <v>224</v>
      </c>
      <c r="J60" s="2" t="s">
        <v>984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307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</row>
    <row r="61" spans="1:220" x14ac:dyDescent="0.2">
      <c r="A61" s="2">
        <v>27</v>
      </c>
      <c r="B61" s="2">
        <f t="shared" si="1"/>
        <v>30414</v>
      </c>
      <c r="C61" s="2" t="s">
        <v>900</v>
      </c>
      <c r="D61" s="2" t="s">
        <v>986</v>
      </c>
      <c r="E61" s="2" t="s">
        <v>246</v>
      </c>
      <c r="F61" s="2" t="s">
        <v>987</v>
      </c>
      <c r="G61" s="22">
        <v>1</v>
      </c>
      <c r="H61" s="2" t="s">
        <v>173</v>
      </c>
      <c r="I61" s="2" t="s">
        <v>173</v>
      </c>
      <c r="J61" s="2" t="s">
        <v>986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745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3272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242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68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17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25981</v>
      </c>
      <c r="GD61" s="2">
        <v>0</v>
      </c>
      <c r="GE61" s="2">
        <v>0</v>
      </c>
      <c r="GF61" s="2">
        <v>0</v>
      </c>
      <c r="GG61" s="2">
        <v>89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</row>
    <row r="62" spans="1:220" x14ac:dyDescent="0.2">
      <c r="A62" s="2">
        <v>82</v>
      </c>
      <c r="B62" s="2">
        <f t="shared" si="1"/>
        <v>7221</v>
      </c>
      <c r="C62" s="2" t="s">
        <v>900</v>
      </c>
      <c r="D62" s="2" t="s">
        <v>988</v>
      </c>
      <c r="E62" s="2" t="s">
        <v>246</v>
      </c>
      <c r="F62" s="2" t="s">
        <v>987</v>
      </c>
      <c r="G62" s="22">
        <v>1</v>
      </c>
      <c r="H62" s="2" t="s">
        <v>173</v>
      </c>
      <c r="I62" s="2" t="s">
        <v>173</v>
      </c>
      <c r="J62" s="2" t="s">
        <v>988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935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2083</v>
      </c>
      <c r="CY62" s="2">
        <v>0</v>
      </c>
      <c r="CZ62" s="2">
        <v>0</v>
      </c>
      <c r="DA62" s="2">
        <v>0</v>
      </c>
      <c r="DB62" s="2">
        <v>4203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</row>
    <row r="63" spans="1:220" x14ac:dyDescent="0.2">
      <c r="A63" s="2">
        <v>322</v>
      </c>
      <c r="B63" s="2">
        <f t="shared" si="1"/>
        <v>410</v>
      </c>
      <c r="C63" s="2" t="s">
        <v>900</v>
      </c>
      <c r="D63" s="2" t="s">
        <v>992</v>
      </c>
      <c r="E63" s="2" t="s">
        <v>236</v>
      </c>
      <c r="F63" s="2" t="s">
        <v>993</v>
      </c>
      <c r="G63" s="22">
        <v>1</v>
      </c>
      <c r="H63" s="2" t="s">
        <v>277</v>
      </c>
      <c r="I63" s="2" t="s">
        <v>191</v>
      </c>
      <c r="J63" s="2" t="s">
        <v>992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2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15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393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</row>
    <row r="64" spans="1:220" x14ac:dyDescent="0.2">
      <c r="A64" s="2">
        <v>140</v>
      </c>
      <c r="B64" s="2">
        <f t="shared" si="1"/>
        <v>3001</v>
      </c>
      <c r="C64" s="2" t="s">
        <v>900</v>
      </c>
      <c r="D64" s="2" t="s">
        <v>994</v>
      </c>
      <c r="E64" s="2" t="s">
        <v>246</v>
      </c>
      <c r="F64" s="2" t="s">
        <v>995</v>
      </c>
      <c r="G64" s="22">
        <v>1</v>
      </c>
      <c r="H64" s="2" t="s">
        <v>179</v>
      </c>
      <c r="I64" s="2" t="s">
        <v>179</v>
      </c>
      <c r="J64" s="2" t="s">
        <v>994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53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2948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</row>
    <row r="65" spans="1:220" x14ac:dyDescent="0.2">
      <c r="A65" s="2">
        <v>1160</v>
      </c>
      <c r="B65" s="2">
        <f t="shared" si="1"/>
        <v>5</v>
      </c>
      <c r="C65" s="2" t="s">
        <v>900</v>
      </c>
      <c r="D65" s="2" t="s">
        <v>996</v>
      </c>
      <c r="E65" s="2" t="s">
        <v>246</v>
      </c>
      <c r="F65" s="2" t="s">
        <v>995</v>
      </c>
      <c r="G65" s="22">
        <v>0.9899</v>
      </c>
      <c r="H65" s="2" t="s">
        <v>179</v>
      </c>
      <c r="I65" s="2" t="s">
        <v>179</v>
      </c>
      <c r="J65" s="2" t="s">
        <v>996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5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</row>
    <row r="66" spans="1:220" x14ac:dyDescent="0.2">
      <c r="A66" s="2">
        <v>44</v>
      </c>
      <c r="B66" s="2">
        <f t="shared" si="1"/>
        <v>18340</v>
      </c>
      <c r="C66" s="2" t="s">
        <v>900</v>
      </c>
      <c r="D66" s="2" t="s">
        <v>997</v>
      </c>
      <c r="E66" s="2" t="s">
        <v>226</v>
      </c>
      <c r="F66" s="2" t="s">
        <v>998</v>
      </c>
      <c r="G66" s="22">
        <v>1</v>
      </c>
      <c r="H66" s="2" t="s">
        <v>175</v>
      </c>
      <c r="I66" s="2" t="s">
        <v>1331</v>
      </c>
      <c r="J66" s="2" t="s">
        <v>997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8694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9639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7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</row>
    <row r="67" spans="1:220" x14ac:dyDescent="0.2">
      <c r="A67" s="2">
        <v>65</v>
      </c>
      <c r="B67" s="2">
        <f t="shared" si="1"/>
        <v>11593</v>
      </c>
      <c r="C67" s="2" t="s">
        <v>900</v>
      </c>
      <c r="D67" s="2" t="s">
        <v>999</v>
      </c>
      <c r="E67" s="2" t="s">
        <v>226</v>
      </c>
      <c r="F67" s="2" t="s">
        <v>998</v>
      </c>
      <c r="G67" s="22">
        <v>1</v>
      </c>
      <c r="H67" s="2" t="s">
        <v>175</v>
      </c>
      <c r="I67" s="2" t="s">
        <v>1331</v>
      </c>
      <c r="J67" s="2" t="s">
        <v>999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5689</v>
      </c>
      <c r="BN67" s="2">
        <v>5747</v>
      </c>
      <c r="BO67" s="2">
        <v>157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</row>
    <row r="68" spans="1:220" x14ac:dyDescent="0.2">
      <c r="A68" s="2">
        <v>362</v>
      </c>
      <c r="B68" s="2">
        <f t="shared" si="1"/>
        <v>310</v>
      </c>
      <c r="C68" s="2" t="s">
        <v>900</v>
      </c>
      <c r="D68" s="2" t="s">
        <v>1000</v>
      </c>
      <c r="E68" s="2" t="s">
        <v>226</v>
      </c>
      <c r="F68" s="2" t="s">
        <v>998</v>
      </c>
      <c r="G68" s="22">
        <v>0.99</v>
      </c>
      <c r="H68" s="2" t="s">
        <v>175</v>
      </c>
      <c r="I68" s="2" t="s">
        <v>1331</v>
      </c>
      <c r="J68" s="2" t="s">
        <v>1000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310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</row>
    <row r="69" spans="1:220" x14ac:dyDescent="0.2">
      <c r="A69" s="2">
        <v>461</v>
      </c>
      <c r="B69" s="2">
        <f t="shared" si="1"/>
        <v>168</v>
      </c>
      <c r="C69" s="2" t="s">
        <v>900</v>
      </c>
      <c r="D69" s="2" t="s">
        <v>1001</v>
      </c>
      <c r="E69" s="2" t="s">
        <v>226</v>
      </c>
      <c r="F69" s="2" t="s">
        <v>998</v>
      </c>
      <c r="G69" s="22">
        <v>0.99010000000000009</v>
      </c>
      <c r="H69" s="2" t="s">
        <v>175</v>
      </c>
      <c r="I69" s="2" t="s">
        <v>1331</v>
      </c>
      <c r="J69" s="2" t="s">
        <v>1001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168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</row>
    <row r="70" spans="1:220" x14ac:dyDescent="0.2">
      <c r="A70" s="2">
        <v>1014</v>
      </c>
      <c r="B70" s="2">
        <f t="shared" ref="B70:B101" si="2">SUM(K70:HL70)</f>
        <v>16</v>
      </c>
      <c r="C70" s="2" t="s">
        <v>900</v>
      </c>
      <c r="D70" s="2" t="s">
        <v>1002</v>
      </c>
      <c r="E70" s="2" t="s">
        <v>226</v>
      </c>
      <c r="F70" s="2" t="s">
        <v>998</v>
      </c>
      <c r="G70" s="22">
        <v>1</v>
      </c>
      <c r="H70" s="2" t="s">
        <v>175</v>
      </c>
      <c r="I70" s="2" t="s">
        <v>1331</v>
      </c>
      <c r="J70" s="2" t="s">
        <v>1002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16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</row>
    <row r="71" spans="1:220" x14ac:dyDescent="0.2">
      <c r="A71" s="2">
        <v>355</v>
      </c>
      <c r="B71" s="2">
        <f t="shared" si="2"/>
        <v>327</v>
      </c>
      <c r="C71" s="2" t="s">
        <v>900</v>
      </c>
      <c r="D71" s="2" t="s">
        <v>1003</v>
      </c>
      <c r="E71" s="2" t="s">
        <v>226</v>
      </c>
      <c r="F71" s="2" t="s">
        <v>1004</v>
      </c>
      <c r="G71" s="22">
        <v>1</v>
      </c>
      <c r="H71" s="2" t="s">
        <v>222</v>
      </c>
      <c r="I71" s="2" t="s">
        <v>193</v>
      </c>
      <c r="J71" s="2" t="s">
        <v>1003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327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</row>
    <row r="72" spans="1:220" x14ac:dyDescent="0.2">
      <c r="A72" s="2">
        <v>361</v>
      </c>
      <c r="B72" s="2">
        <f t="shared" si="2"/>
        <v>310</v>
      </c>
      <c r="C72" s="2" t="s">
        <v>900</v>
      </c>
      <c r="D72" s="2" t="s">
        <v>1011</v>
      </c>
      <c r="E72" s="2" t="s">
        <v>246</v>
      </c>
      <c r="F72" s="2" t="s">
        <v>1012</v>
      </c>
      <c r="G72" s="22">
        <v>1</v>
      </c>
      <c r="H72" s="2" t="s">
        <v>1013</v>
      </c>
      <c r="I72" s="2" t="s">
        <v>172</v>
      </c>
      <c r="J72" s="2" t="s">
        <v>1011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310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</row>
    <row r="73" spans="1:220" x14ac:dyDescent="0.2">
      <c r="A73" s="2">
        <v>771</v>
      </c>
      <c r="B73" s="2">
        <f t="shared" si="2"/>
        <v>46</v>
      </c>
      <c r="C73" s="2" t="s">
        <v>900</v>
      </c>
      <c r="D73" s="2" t="s">
        <v>1015</v>
      </c>
      <c r="E73" s="2" t="s">
        <v>246</v>
      </c>
      <c r="F73" s="2" t="s">
        <v>1012</v>
      </c>
      <c r="G73" s="22">
        <v>0.99</v>
      </c>
      <c r="H73" s="2" t="s">
        <v>1013</v>
      </c>
      <c r="I73" s="2" t="s">
        <v>172</v>
      </c>
      <c r="J73" s="2" t="s">
        <v>1015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46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</row>
    <row r="74" spans="1:220" x14ac:dyDescent="0.2">
      <c r="A74" s="2">
        <v>334</v>
      </c>
      <c r="B74" s="2">
        <f t="shared" si="2"/>
        <v>372</v>
      </c>
      <c r="C74" s="2" t="s">
        <v>900</v>
      </c>
      <c r="D74" s="2" t="s">
        <v>1008</v>
      </c>
      <c r="E74" s="2" t="s">
        <v>246</v>
      </c>
      <c r="F74" s="2" t="s">
        <v>1009</v>
      </c>
      <c r="G74" s="22">
        <v>0.99</v>
      </c>
      <c r="H74" s="2" t="s">
        <v>1010</v>
      </c>
      <c r="I74" s="2" t="s">
        <v>172</v>
      </c>
      <c r="J74" s="2" t="s">
        <v>1008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372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</row>
    <row r="75" spans="1:220" x14ac:dyDescent="0.2">
      <c r="A75" s="2">
        <v>534</v>
      </c>
      <c r="B75" s="2">
        <f t="shared" si="2"/>
        <v>115</v>
      </c>
      <c r="C75" s="2" t="s">
        <v>900</v>
      </c>
      <c r="D75" s="2" t="s">
        <v>1014</v>
      </c>
      <c r="E75" s="2" t="s">
        <v>246</v>
      </c>
      <c r="F75" s="2" t="s">
        <v>1009</v>
      </c>
      <c r="G75" s="22">
        <v>1</v>
      </c>
      <c r="H75" s="2" t="s">
        <v>1010</v>
      </c>
      <c r="I75" s="2" t="s">
        <v>172</v>
      </c>
      <c r="J75" s="2" t="s">
        <v>1014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83</v>
      </c>
      <c r="GN75" s="2">
        <v>32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</row>
    <row r="76" spans="1:220" s="24" customFormat="1" x14ac:dyDescent="0.2">
      <c r="A76" s="2">
        <v>20</v>
      </c>
      <c r="B76" s="2">
        <f t="shared" si="2"/>
        <v>52073</v>
      </c>
      <c r="C76" s="2" t="s">
        <v>900</v>
      </c>
      <c r="D76" s="2" t="s">
        <v>1005</v>
      </c>
      <c r="E76" s="2" t="s">
        <v>246</v>
      </c>
      <c r="F76" s="2" t="s">
        <v>1006</v>
      </c>
      <c r="G76" s="22">
        <v>1</v>
      </c>
      <c r="H76" s="2" t="s">
        <v>274</v>
      </c>
      <c r="I76" s="2" t="s">
        <v>172</v>
      </c>
      <c r="J76" s="2" t="s">
        <v>1005</v>
      </c>
      <c r="K76" s="2">
        <v>0</v>
      </c>
      <c r="L76" s="2">
        <v>184</v>
      </c>
      <c r="M76" s="2">
        <v>71</v>
      </c>
      <c r="N76" s="2">
        <v>0</v>
      </c>
      <c r="O76" s="2">
        <v>0</v>
      </c>
      <c r="P76" s="2">
        <v>5</v>
      </c>
      <c r="Q76" s="2">
        <v>0</v>
      </c>
      <c r="R76" s="2">
        <v>0</v>
      </c>
      <c r="S76" s="2">
        <v>28</v>
      </c>
      <c r="T76" s="2">
        <v>24</v>
      </c>
      <c r="U76" s="2">
        <v>0</v>
      </c>
      <c r="V76" s="2">
        <v>0</v>
      </c>
      <c r="W76" s="2">
        <v>10092</v>
      </c>
      <c r="X76" s="2">
        <v>0</v>
      </c>
      <c r="Y76" s="2">
        <v>0</v>
      </c>
      <c r="Z76" s="2">
        <v>350</v>
      </c>
      <c r="AA76" s="2">
        <v>582</v>
      </c>
      <c r="AB76" s="2">
        <v>14</v>
      </c>
      <c r="AC76" s="2">
        <v>848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86</v>
      </c>
      <c r="AN76" s="2">
        <v>0</v>
      </c>
      <c r="AO76" s="2">
        <v>0</v>
      </c>
      <c r="AP76" s="2">
        <v>0</v>
      </c>
      <c r="AQ76" s="2">
        <v>21181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1161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10</v>
      </c>
      <c r="BW76" s="2">
        <v>895</v>
      </c>
      <c r="BX76" s="2">
        <v>1059</v>
      </c>
      <c r="BY76" s="2">
        <v>0</v>
      </c>
      <c r="BZ76" s="2">
        <v>0</v>
      </c>
      <c r="CA76" s="2">
        <v>39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3834</v>
      </c>
      <c r="CH76" s="2">
        <v>4405</v>
      </c>
      <c r="CI76" s="2">
        <v>41</v>
      </c>
      <c r="CJ76" s="2">
        <v>95</v>
      </c>
      <c r="CK76" s="2">
        <v>130</v>
      </c>
      <c r="CL76" s="2">
        <v>106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1367</v>
      </c>
      <c r="CY76" s="2">
        <v>0</v>
      </c>
      <c r="CZ76" s="2">
        <v>0</v>
      </c>
      <c r="DA76" s="2">
        <v>0</v>
      </c>
      <c r="DB76" s="2">
        <v>124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324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3351</v>
      </c>
      <c r="ER76" s="2">
        <v>61</v>
      </c>
      <c r="ES76" s="2">
        <v>0</v>
      </c>
      <c r="ET76" s="2">
        <v>235</v>
      </c>
      <c r="EU76" s="2">
        <v>0</v>
      </c>
      <c r="EV76" s="2">
        <v>0</v>
      </c>
      <c r="EW76" s="2">
        <v>214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234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560</v>
      </c>
      <c r="FR76" s="2">
        <v>0</v>
      </c>
      <c r="FS76" s="2">
        <v>157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10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196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</row>
    <row r="77" spans="1:220" x14ac:dyDescent="0.2">
      <c r="A77" s="2">
        <v>282</v>
      </c>
      <c r="B77" s="2">
        <f t="shared" si="2"/>
        <v>607</v>
      </c>
      <c r="C77" s="2" t="s">
        <v>900</v>
      </c>
      <c r="D77" s="2" t="s">
        <v>1007</v>
      </c>
      <c r="E77" s="2" t="s">
        <v>246</v>
      </c>
      <c r="F77" s="2" t="s">
        <v>1006</v>
      </c>
      <c r="G77" s="22">
        <v>0.99</v>
      </c>
      <c r="H77" s="2" t="s">
        <v>274</v>
      </c>
      <c r="I77" s="2" t="s">
        <v>172</v>
      </c>
      <c r="J77" s="2" t="s">
        <v>1007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94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398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115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</row>
    <row r="78" spans="1:220" x14ac:dyDescent="0.2">
      <c r="A78" s="2">
        <v>740</v>
      </c>
      <c r="B78" s="2">
        <f t="shared" si="2"/>
        <v>2</v>
      </c>
      <c r="C78" s="2" t="s">
        <v>900</v>
      </c>
      <c r="D78" s="2" t="s">
        <v>1018</v>
      </c>
      <c r="E78" s="2" t="s">
        <v>246</v>
      </c>
      <c r="F78" s="2" t="s">
        <v>1019</v>
      </c>
      <c r="G78" s="22">
        <v>0.89359999999999995</v>
      </c>
      <c r="H78" s="2" t="s">
        <v>195</v>
      </c>
      <c r="I78" s="2" t="s">
        <v>195</v>
      </c>
      <c r="J78" s="2" t="s">
        <v>1018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2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</row>
    <row r="79" spans="1:220" x14ac:dyDescent="0.2">
      <c r="A79" s="2">
        <v>978</v>
      </c>
      <c r="B79" s="2">
        <f t="shared" si="2"/>
        <v>19</v>
      </c>
      <c r="C79" s="2" t="s">
        <v>900</v>
      </c>
      <c r="D79" s="2" t="s">
        <v>1020</v>
      </c>
      <c r="E79" s="2" t="s">
        <v>246</v>
      </c>
      <c r="F79" s="2" t="s">
        <v>1019</v>
      </c>
      <c r="G79" s="22">
        <v>0.89359999999999995</v>
      </c>
      <c r="H79" s="2" t="s">
        <v>195</v>
      </c>
      <c r="I79" s="2" t="s">
        <v>195</v>
      </c>
      <c r="J79" s="2" t="s">
        <v>1020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19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</row>
    <row r="80" spans="1:220" x14ac:dyDescent="0.2">
      <c r="A80" s="2">
        <v>1035</v>
      </c>
      <c r="B80" s="2">
        <f t="shared" si="2"/>
        <v>14</v>
      </c>
      <c r="C80" s="2" t="s">
        <v>900</v>
      </c>
      <c r="D80" s="2" t="s">
        <v>1021</v>
      </c>
      <c r="E80" s="2" t="s">
        <v>246</v>
      </c>
      <c r="F80" s="2" t="s">
        <v>1019</v>
      </c>
      <c r="G80" s="22">
        <v>0.88300000000000001</v>
      </c>
      <c r="H80" s="2" t="s">
        <v>195</v>
      </c>
      <c r="I80" s="2" t="s">
        <v>195</v>
      </c>
      <c r="J80" s="2" t="s">
        <v>1021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14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</row>
    <row r="81" spans="1:220" x14ac:dyDescent="0.2">
      <c r="A81" s="2">
        <v>366</v>
      </c>
      <c r="B81" s="2">
        <f t="shared" si="2"/>
        <v>305</v>
      </c>
      <c r="C81" s="2" t="s">
        <v>900</v>
      </c>
      <c r="D81" s="2" t="s">
        <v>1016</v>
      </c>
      <c r="E81" s="2" t="s">
        <v>246</v>
      </c>
      <c r="F81" s="2" t="s">
        <v>1017</v>
      </c>
      <c r="G81" s="22">
        <v>1</v>
      </c>
      <c r="H81" s="2" t="s">
        <v>278</v>
      </c>
      <c r="I81" s="2" t="s">
        <v>195</v>
      </c>
      <c r="J81" s="2" t="s">
        <v>1016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140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136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29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</row>
    <row r="82" spans="1:220" x14ac:dyDescent="0.2">
      <c r="A82" s="2">
        <v>265</v>
      </c>
      <c r="B82" s="2">
        <f t="shared" si="2"/>
        <v>592</v>
      </c>
      <c r="C82" s="2" t="s">
        <v>900</v>
      </c>
      <c r="D82" s="2" t="s">
        <v>1022</v>
      </c>
      <c r="E82" s="2" t="s">
        <v>246</v>
      </c>
      <c r="F82" s="2" t="s">
        <v>1023</v>
      </c>
      <c r="G82" s="22">
        <v>1</v>
      </c>
      <c r="H82" s="2" t="s">
        <v>1024</v>
      </c>
      <c r="I82" s="2" t="s">
        <v>1024</v>
      </c>
      <c r="J82" s="2" t="s">
        <v>1022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592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</row>
    <row r="83" spans="1:220" x14ac:dyDescent="0.2">
      <c r="A83" s="2">
        <v>330</v>
      </c>
      <c r="B83" s="2">
        <f t="shared" si="2"/>
        <v>385</v>
      </c>
      <c r="C83" s="2" t="s">
        <v>900</v>
      </c>
      <c r="D83" s="2" t="s">
        <v>1025</v>
      </c>
      <c r="E83" s="2" t="s">
        <v>226</v>
      </c>
      <c r="F83" s="2" t="s">
        <v>1026</v>
      </c>
      <c r="G83" s="22">
        <v>1</v>
      </c>
      <c r="H83" s="2" t="s">
        <v>190</v>
      </c>
      <c r="I83" s="2" t="s">
        <v>1332</v>
      </c>
      <c r="J83" s="2" t="s">
        <v>1025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385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</row>
    <row r="84" spans="1:220" x14ac:dyDescent="0.2">
      <c r="A84" s="2">
        <v>401</v>
      </c>
      <c r="B84" s="2">
        <f t="shared" si="2"/>
        <v>241</v>
      </c>
      <c r="C84" s="2" t="s">
        <v>900</v>
      </c>
      <c r="D84" s="2" t="s">
        <v>1027</v>
      </c>
      <c r="E84" s="2" t="s">
        <v>226</v>
      </c>
      <c r="F84" s="2" t="s">
        <v>1026</v>
      </c>
      <c r="G84" s="22">
        <v>1</v>
      </c>
      <c r="H84" s="2" t="s">
        <v>190</v>
      </c>
      <c r="I84" s="2" t="s">
        <v>1332</v>
      </c>
      <c r="J84" s="2" t="s">
        <v>1027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164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77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</row>
    <row r="85" spans="1:220" x14ac:dyDescent="0.2">
      <c r="A85" s="2">
        <v>409</v>
      </c>
      <c r="B85" s="2">
        <f t="shared" si="2"/>
        <v>235</v>
      </c>
      <c r="C85" s="2" t="s">
        <v>900</v>
      </c>
      <c r="D85" s="2" t="s">
        <v>1028</v>
      </c>
      <c r="E85" s="2" t="s">
        <v>236</v>
      </c>
      <c r="F85" s="2" t="s">
        <v>1029</v>
      </c>
      <c r="G85" s="22">
        <v>1</v>
      </c>
      <c r="H85" s="2" t="s">
        <v>192</v>
      </c>
      <c r="I85" s="2" t="s">
        <v>192</v>
      </c>
      <c r="J85" s="2" t="s">
        <v>1028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235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</row>
    <row r="86" spans="1:220" x14ac:dyDescent="0.2">
      <c r="A86" s="2">
        <v>467</v>
      </c>
      <c r="B86" s="2">
        <f t="shared" si="2"/>
        <v>164</v>
      </c>
      <c r="C86" s="2" t="s">
        <v>900</v>
      </c>
      <c r="D86" s="2" t="s">
        <v>1030</v>
      </c>
      <c r="E86" s="2" t="s">
        <v>236</v>
      </c>
      <c r="F86" s="2" t="s">
        <v>1031</v>
      </c>
      <c r="G86" s="22">
        <v>1</v>
      </c>
      <c r="H86" s="2" t="s">
        <v>192</v>
      </c>
      <c r="I86" s="2" t="s">
        <v>192</v>
      </c>
      <c r="J86" s="2" t="s">
        <v>1030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164</v>
      </c>
      <c r="HK86" s="2">
        <v>0</v>
      </c>
      <c r="HL86" s="2">
        <v>0</v>
      </c>
    </row>
    <row r="87" spans="1:220" x14ac:dyDescent="0.2">
      <c r="A87" s="2">
        <v>239</v>
      </c>
      <c r="B87" s="2">
        <f t="shared" si="2"/>
        <v>811</v>
      </c>
      <c r="C87" s="2" t="s">
        <v>900</v>
      </c>
      <c r="D87" s="2" t="s">
        <v>1032</v>
      </c>
      <c r="E87" s="2" t="s">
        <v>236</v>
      </c>
      <c r="F87" s="2" t="s">
        <v>1033</v>
      </c>
      <c r="G87" s="22">
        <v>1</v>
      </c>
      <c r="H87" s="2" t="s">
        <v>188</v>
      </c>
      <c r="I87" s="2" t="s">
        <v>188</v>
      </c>
      <c r="J87" s="2" t="s">
        <v>1032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495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316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</row>
    <row r="88" spans="1:220" x14ac:dyDescent="0.2">
      <c r="A88" s="2">
        <v>161</v>
      </c>
      <c r="B88" s="2">
        <f t="shared" si="2"/>
        <v>2209</v>
      </c>
      <c r="C88" s="2" t="s">
        <v>900</v>
      </c>
      <c r="D88" s="2" t="s">
        <v>1034</v>
      </c>
      <c r="E88" s="2" t="s">
        <v>246</v>
      </c>
      <c r="F88" s="2" t="s">
        <v>1035</v>
      </c>
      <c r="G88" s="22">
        <v>1</v>
      </c>
      <c r="H88" s="2" t="s">
        <v>181</v>
      </c>
      <c r="I88" s="2" t="s">
        <v>181</v>
      </c>
      <c r="J88" s="2" t="s">
        <v>1034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2209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</row>
    <row r="89" spans="1:220" x14ac:dyDescent="0.2">
      <c r="A89" s="2">
        <v>617</v>
      </c>
      <c r="B89" s="2">
        <f t="shared" si="2"/>
        <v>82</v>
      </c>
      <c r="C89" s="2" t="s">
        <v>900</v>
      </c>
      <c r="D89" s="2" t="s">
        <v>1036</v>
      </c>
      <c r="E89" s="2" t="s">
        <v>246</v>
      </c>
      <c r="F89" s="2" t="s">
        <v>1035</v>
      </c>
      <c r="G89" s="22">
        <v>0.97939999999999994</v>
      </c>
      <c r="H89" s="2" t="s">
        <v>181</v>
      </c>
      <c r="I89" s="2" t="s">
        <v>181</v>
      </c>
      <c r="J89" s="2" t="s">
        <v>1036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82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</row>
    <row r="90" spans="1:220" x14ac:dyDescent="0.2">
      <c r="A90" s="2">
        <v>100</v>
      </c>
      <c r="B90" s="2">
        <f t="shared" si="2"/>
        <v>4</v>
      </c>
      <c r="C90" s="2" t="s">
        <v>900</v>
      </c>
      <c r="D90" s="2" t="s">
        <v>1037</v>
      </c>
      <c r="E90" s="2" t="s">
        <v>226</v>
      </c>
      <c r="F90" s="2" t="s">
        <v>1038</v>
      </c>
      <c r="G90" s="22">
        <v>1</v>
      </c>
      <c r="H90" s="2" t="s">
        <v>1039</v>
      </c>
      <c r="I90" s="2" t="s">
        <v>1039</v>
      </c>
      <c r="J90" s="2" t="s">
        <v>1037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4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</row>
    <row r="91" spans="1:220" x14ac:dyDescent="0.2">
      <c r="A91" s="2">
        <v>1195</v>
      </c>
      <c r="B91" s="2">
        <f t="shared" si="2"/>
        <v>4</v>
      </c>
      <c r="C91" s="2" t="s">
        <v>900</v>
      </c>
      <c r="D91" s="2" t="s">
        <v>1040</v>
      </c>
      <c r="E91" s="2" t="s">
        <v>236</v>
      </c>
      <c r="F91" s="2" t="s">
        <v>1041</v>
      </c>
      <c r="G91" s="22">
        <v>0.98980000000000001</v>
      </c>
      <c r="H91" s="2" t="s">
        <v>214</v>
      </c>
      <c r="I91" s="2" t="s">
        <v>214</v>
      </c>
      <c r="J91" s="2" t="s">
        <v>1040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4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</row>
    <row r="92" spans="1:220" x14ac:dyDescent="0.2">
      <c r="A92" s="2">
        <v>444</v>
      </c>
      <c r="B92" s="2">
        <f t="shared" si="2"/>
        <v>191</v>
      </c>
      <c r="C92" s="2" t="s">
        <v>900</v>
      </c>
      <c r="D92" s="2" t="s">
        <v>1042</v>
      </c>
      <c r="E92" s="2" t="s">
        <v>246</v>
      </c>
      <c r="F92" s="2" t="s">
        <v>1043</v>
      </c>
      <c r="G92" s="22">
        <v>1</v>
      </c>
      <c r="H92" s="2" t="s">
        <v>1044</v>
      </c>
      <c r="I92" s="2" t="s">
        <v>1045</v>
      </c>
      <c r="J92" s="2" t="s">
        <v>1042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191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</row>
    <row r="93" spans="1:220" x14ac:dyDescent="0.2">
      <c r="A93" s="2">
        <v>524</v>
      </c>
      <c r="B93" s="2">
        <f t="shared" si="2"/>
        <v>121</v>
      </c>
      <c r="C93" s="2" t="s">
        <v>900</v>
      </c>
      <c r="D93" s="2" t="s">
        <v>1046</v>
      </c>
      <c r="E93" s="2" t="s">
        <v>236</v>
      </c>
      <c r="F93" s="2" t="s">
        <v>1047</v>
      </c>
      <c r="G93" s="22">
        <v>1</v>
      </c>
      <c r="H93" s="2" t="s">
        <v>200</v>
      </c>
      <c r="I93" s="2" t="s">
        <v>200</v>
      </c>
      <c r="J93" s="2" t="s">
        <v>1046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121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</row>
    <row r="94" spans="1:220" x14ac:dyDescent="0.2">
      <c r="A94" s="2">
        <v>744</v>
      </c>
      <c r="B94" s="2">
        <f t="shared" si="2"/>
        <v>51</v>
      </c>
      <c r="C94" s="2" t="s">
        <v>900</v>
      </c>
      <c r="D94" s="2" t="s">
        <v>1048</v>
      </c>
      <c r="E94" s="2" t="s">
        <v>246</v>
      </c>
      <c r="F94" s="2" t="s">
        <v>1049</v>
      </c>
      <c r="G94" s="22">
        <v>1</v>
      </c>
      <c r="H94" s="2" t="s">
        <v>283</v>
      </c>
      <c r="I94" s="2" t="s">
        <v>207</v>
      </c>
      <c r="J94" s="2" t="s">
        <v>1048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14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37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</row>
    <row r="95" spans="1:220" x14ac:dyDescent="0.2">
      <c r="A95" s="24">
        <v>259</v>
      </c>
      <c r="B95" s="24">
        <f t="shared" si="2"/>
        <v>685</v>
      </c>
      <c r="C95" s="24" t="s">
        <v>900</v>
      </c>
      <c r="D95" s="24" t="s">
        <v>1127</v>
      </c>
      <c r="E95" s="24" t="s">
        <v>246</v>
      </c>
      <c r="F95" s="24" t="s">
        <v>1128</v>
      </c>
      <c r="G95" s="25">
        <v>0.85</v>
      </c>
      <c r="H95" s="24" t="s">
        <v>276</v>
      </c>
      <c r="I95" s="24" t="s">
        <v>1297</v>
      </c>
      <c r="J95" s="24" t="s">
        <v>1127</v>
      </c>
      <c r="K95" s="24">
        <v>0</v>
      </c>
      <c r="L95" s="24">
        <v>0</v>
      </c>
      <c r="M95" s="24">
        <v>0</v>
      </c>
      <c r="N95" s="24">
        <v>0</v>
      </c>
      <c r="O95" s="24">
        <v>0</v>
      </c>
      <c r="P95" s="24">
        <v>0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  <c r="Y95" s="24">
        <v>0</v>
      </c>
      <c r="Z95" s="24">
        <v>0</v>
      </c>
      <c r="AA95" s="24">
        <v>0</v>
      </c>
      <c r="AB95" s="24">
        <v>0</v>
      </c>
      <c r="AC95" s="24">
        <v>0</v>
      </c>
      <c r="AD95" s="24">
        <v>0</v>
      </c>
      <c r="AE95" s="24">
        <v>591</v>
      </c>
      <c r="AF95" s="24">
        <v>0</v>
      </c>
      <c r="AG95" s="24">
        <v>0</v>
      </c>
      <c r="AH95" s="24">
        <v>0</v>
      </c>
      <c r="AI95" s="24">
        <v>0</v>
      </c>
      <c r="AJ95" s="24">
        <v>0</v>
      </c>
      <c r="AK95" s="24">
        <v>0</v>
      </c>
      <c r="AL95" s="24">
        <v>0</v>
      </c>
      <c r="AM95" s="24">
        <v>0</v>
      </c>
      <c r="AN95" s="24">
        <v>0</v>
      </c>
      <c r="AO95" s="24">
        <v>0</v>
      </c>
      <c r="AP95" s="24">
        <v>0</v>
      </c>
      <c r="AQ95" s="24">
        <v>0</v>
      </c>
      <c r="AR95" s="24">
        <v>0</v>
      </c>
      <c r="AS95" s="24">
        <v>0</v>
      </c>
      <c r="AT95" s="24">
        <v>0</v>
      </c>
      <c r="AU95" s="24">
        <v>0</v>
      </c>
      <c r="AV95" s="24">
        <v>0</v>
      </c>
      <c r="AW95" s="24">
        <v>0</v>
      </c>
      <c r="AX95" s="24">
        <v>0</v>
      </c>
      <c r="AY95" s="24">
        <v>0</v>
      </c>
      <c r="AZ95" s="24">
        <v>0</v>
      </c>
      <c r="BA95" s="24">
        <v>0</v>
      </c>
      <c r="BB95" s="24">
        <v>0</v>
      </c>
      <c r="BC95" s="24">
        <v>0</v>
      </c>
      <c r="BD95" s="24">
        <v>0</v>
      </c>
      <c r="BE95" s="24">
        <v>0</v>
      </c>
      <c r="BF95" s="24">
        <v>0</v>
      </c>
      <c r="BG95" s="24">
        <v>0</v>
      </c>
      <c r="BH95" s="24">
        <v>0</v>
      </c>
      <c r="BI95" s="24">
        <v>0</v>
      </c>
      <c r="BJ95" s="24">
        <v>0</v>
      </c>
      <c r="BK95" s="24">
        <v>0</v>
      </c>
      <c r="BL95" s="24">
        <v>0</v>
      </c>
      <c r="BM95" s="24">
        <v>0</v>
      </c>
      <c r="BN95" s="24">
        <v>0</v>
      </c>
      <c r="BO95" s="24">
        <v>0</v>
      </c>
      <c r="BP95" s="24">
        <v>0</v>
      </c>
      <c r="BQ95" s="24">
        <v>0</v>
      </c>
      <c r="BR95" s="24">
        <v>0</v>
      </c>
      <c r="BS95" s="24">
        <v>0</v>
      </c>
      <c r="BT95" s="24">
        <v>0</v>
      </c>
      <c r="BU95" s="24">
        <v>0</v>
      </c>
      <c r="BV95" s="24">
        <v>0</v>
      </c>
      <c r="BW95" s="24">
        <v>0</v>
      </c>
      <c r="BX95" s="24">
        <v>0</v>
      </c>
      <c r="BY95" s="24">
        <v>0</v>
      </c>
      <c r="BZ95" s="24">
        <v>0</v>
      </c>
      <c r="CA95" s="24">
        <v>0</v>
      </c>
      <c r="CB95" s="24">
        <v>0</v>
      </c>
      <c r="CC95" s="24">
        <v>0</v>
      </c>
      <c r="CD95" s="24">
        <v>0</v>
      </c>
      <c r="CE95" s="24">
        <v>0</v>
      </c>
      <c r="CF95" s="24">
        <v>0</v>
      </c>
      <c r="CG95" s="24">
        <v>0</v>
      </c>
      <c r="CH95" s="24">
        <v>0</v>
      </c>
      <c r="CI95" s="24">
        <v>0</v>
      </c>
      <c r="CJ95" s="24">
        <v>0</v>
      </c>
      <c r="CK95" s="24">
        <v>0</v>
      </c>
      <c r="CL95" s="24">
        <v>0</v>
      </c>
      <c r="CM95" s="24">
        <v>0</v>
      </c>
      <c r="CN95" s="24">
        <v>0</v>
      </c>
      <c r="CO95" s="24">
        <v>0</v>
      </c>
      <c r="CP95" s="24">
        <v>0</v>
      </c>
      <c r="CQ95" s="24">
        <v>0</v>
      </c>
      <c r="CR95" s="24">
        <v>0</v>
      </c>
      <c r="CS95" s="24">
        <v>0</v>
      </c>
      <c r="CT95" s="24">
        <v>0</v>
      </c>
      <c r="CU95" s="24">
        <v>0</v>
      </c>
      <c r="CV95" s="24">
        <v>0</v>
      </c>
      <c r="CW95" s="24">
        <v>0</v>
      </c>
      <c r="CX95" s="24">
        <v>0</v>
      </c>
      <c r="CY95" s="24">
        <v>0</v>
      </c>
      <c r="CZ95" s="24">
        <v>0</v>
      </c>
      <c r="DA95" s="24">
        <v>0</v>
      </c>
      <c r="DB95" s="24">
        <v>0</v>
      </c>
      <c r="DC95" s="24">
        <v>0</v>
      </c>
      <c r="DD95" s="24">
        <v>0</v>
      </c>
      <c r="DE95" s="24">
        <v>0</v>
      </c>
      <c r="DF95" s="24">
        <v>0</v>
      </c>
      <c r="DG95" s="24">
        <v>0</v>
      </c>
      <c r="DH95" s="24">
        <v>94</v>
      </c>
      <c r="DI95" s="24">
        <v>0</v>
      </c>
      <c r="DJ95" s="24">
        <v>0</v>
      </c>
      <c r="DK95" s="24">
        <v>0</v>
      </c>
      <c r="DL95" s="24">
        <v>0</v>
      </c>
      <c r="DM95" s="24">
        <v>0</v>
      </c>
      <c r="DN95" s="24">
        <v>0</v>
      </c>
      <c r="DO95" s="24">
        <v>0</v>
      </c>
      <c r="DP95" s="24">
        <v>0</v>
      </c>
      <c r="DQ95" s="24">
        <v>0</v>
      </c>
      <c r="DR95" s="24">
        <v>0</v>
      </c>
      <c r="DS95" s="24">
        <v>0</v>
      </c>
      <c r="DT95" s="24">
        <v>0</v>
      </c>
      <c r="DU95" s="24">
        <v>0</v>
      </c>
      <c r="DV95" s="24">
        <v>0</v>
      </c>
      <c r="DW95" s="24">
        <v>0</v>
      </c>
      <c r="DX95" s="24">
        <v>0</v>
      </c>
      <c r="DY95" s="24">
        <v>0</v>
      </c>
      <c r="DZ95" s="24">
        <v>0</v>
      </c>
      <c r="EA95" s="24">
        <v>0</v>
      </c>
      <c r="EB95" s="24">
        <v>0</v>
      </c>
      <c r="EC95" s="24">
        <v>0</v>
      </c>
      <c r="ED95" s="24">
        <v>0</v>
      </c>
      <c r="EE95" s="24">
        <v>0</v>
      </c>
      <c r="EF95" s="24">
        <v>0</v>
      </c>
      <c r="EG95" s="24">
        <v>0</v>
      </c>
      <c r="EH95" s="24">
        <v>0</v>
      </c>
      <c r="EI95" s="24">
        <v>0</v>
      </c>
      <c r="EJ95" s="24">
        <v>0</v>
      </c>
      <c r="EK95" s="24">
        <v>0</v>
      </c>
      <c r="EL95" s="24">
        <v>0</v>
      </c>
      <c r="EM95" s="24">
        <v>0</v>
      </c>
      <c r="EN95" s="24">
        <v>0</v>
      </c>
      <c r="EO95" s="24">
        <v>0</v>
      </c>
      <c r="EP95" s="24">
        <v>0</v>
      </c>
      <c r="EQ95" s="24">
        <v>0</v>
      </c>
      <c r="ER95" s="24">
        <v>0</v>
      </c>
      <c r="ES95" s="24">
        <v>0</v>
      </c>
      <c r="ET95" s="24">
        <v>0</v>
      </c>
      <c r="EU95" s="24">
        <v>0</v>
      </c>
      <c r="EV95" s="24">
        <v>0</v>
      </c>
      <c r="EW95" s="24">
        <v>0</v>
      </c>
      <c r="EX95" s="24">
        <v>0</v>
      </c>
      <c r="EY95" s="24">
        <v>0</v>
      </c>
      <c r="EZ95" s="24">
        <v>0</v>
      </c>
      <c r="FA95" s="24">
        <v>0</v>
      </c>
      <c r="FB95" s="24">
        <v>0</v>
      </c>
      <c r="FC95" s="24">
        <v>0</v>
      </c>
      <c r="FD95" s="24">
        <v>0</v>
      </c>
      <c r="FE95" s="24">
        <v>0</v>
      </c>
      <c r="FF95" s="24">
        <v>0</v>
      </c>
      <c r="FG95" s="24">
        <v>0</v>
      </c>
      <c r="FH95" s="24">
        <v>0</v>
      </c>
      <c r="FI95" s="24">
        <v>0</v>
      </c>
      <c r="FJ95" s="24">
        <v>0</v>
      </c>
      <c r="FK95" s="24">
        <v>0</v>
      </c>
      <c r="FL95" s="24">
        <v>0</v>
      </c>
      <c r="FM95" s="24">
        <v>0</v>
      </c>
      <c r="FN95" s="24">
        <v>0</v>
      </c>
      <c r="FO95" s="24">
        <v>0</v>
      </c>
      <c r="FP95" s="24">
        <v>0</v>
      </c>
      <c r="FQ95" s="24">
        <v>0</v>
      </c>
      <c r="FR95" s="24">
        <v>0</v>
      </c>
      <c r="FS95" s="24">
        <v>0</v>
      </c>
      <c r="FT95" s="24">
        <v>0</v>
      </c>
      <c r="FU95" s="24">
        <v>0</v>
      </c>
      <c r="FV95" s="24">
        <v>0</v>
      </c>
      <c r="FW95" s="24">
        <v>0</v>
      </c>
      <c r="FX95" s="24">
        <v>0</v>
      </c>
      <c r="FY95" s="24">
        <v>0</v>
      </c>
      <c r="FZ95" s="24">
        <v>0</v>
      </c>
      <c r="GA95" s="24">
        <v>0</v>
      </c>
      <c r="GB95" s="24">
        <v>0</v>
      </c>
      <c r="GC95" s="24">
        <v>0</v>
      </c>
      <c r="GD95" s="24">
        <v>0</v>
      </c>
      <c r="GE95" s="24">
        <v>0</v>
      </c>
      <c r="GF95" s="24">
        <v>0</v>
      </c>
      <c r="GG95" s="24">
        <v>0</v>
      </c>
      <c r="GH95" s="24">
        <v>0</v>
      </c>
      <c r="GI95" s="24">
        <v>0</v>
      </c>
      <c r="GJ95" s="24">
        <v>0</v>
      </c>
      <c r="GK95" s="24">
        <v>0</v>
      </c>
      <c r="GL95" s="24">
        <v>0</v>
      </c>
      <c r="GM95" s="24">
        <v>0</v>
      </c>
      <c r="GN95" s="24">
        <v>0</v>
      </c>
      <c r="GO95" s="24">
        <v>0</v>
      </c>
      <c r="GP95" s="24">
        <v>0</v>
      </c>
      <c r="GQ95" s="24">
        <v>0</v>
      </c>
      <c r="GR95" s="24">
        <v>0</v>
      </c>
      <c r="GS95" s="24">
        <v>0</v>
      </c>
      <c r="GT95" s="24">
        <v>0</v>
      </c>
      <c r="GU95" s="24">
        <v>0</v>
      </c>
      <c r="GV95" s="24">
        <v>0</v>
      </c>
      <c r="GW95" s="24">
        <v>0</v>
      </c>
      <c r="GX95" s="24">
        <v>0</v>
      </c>
      <c r="GY95" s="24">
        <v>0</v>
      </c>
      <c r="GZ95" s="24">
        <v>0</v>
      </c>
      <c r="HA95" s="24">
        <v>0</v>
      </c>
      <c r="HB95" s="24">
        <v>0</v>
      </c>
      <c r="HC95" s="24">
        <v>0</v>
      </c>
      <c r="HD95" s="24">
        <v>0</v>
      </c>
      <c r="HE95" s="24">
        <v>0</v>
      </c>
      <c r="HF95" s="24">
        <v>0</v>
      </c>
      <c r="HG95" s="24">
        <v>0</v>
      </c>
      <c r="HH95" s="24">
        <v>0</v>
      </c>
      <c r="HI95" s="24">
        <v>0</v>
      </c>
      <c r="HJ95" s="24">
        <v>0</v>
      </c>
      <c r="HK95" s="24">
        <v>0</v>
      </c>
      <c r="HL95" s="24">
        <v>0</v>
      </c>
    </row>
    <row r="96" spans="1:220" x14ac:dyDescent="0.2">
      <c r="A96" s="24">
        <v>45</v>
      </c>
      <c r="B96" s="24">
        <f t="shared" si="2"/>
        <v>3920</v>
      </c>
      <c r="C96" s="24" t="s">
        <v>900</v>
      </c>
      <c r="D96" s="24" t="s">
        <v>989</v>
      </c>
      <c r="E96" s="24" t="s">
        <v>246</v>
      </c>
      <c r="F96" s="24" t="s">
        <v>990</v>
      </c>
      <c r="G96" s="25">
        <v>0.9899</v>
      </c>
      <c r="H96" s="24" t="s">
        <v>275</v>
      </c>
      <c r="I96" s="24" t="s">
        <v>1295</v>
      </c>
      <c r="J96" s="24" t="s">
        <v>989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4">
        <v>0</v>
      </c>
      <c r="Y96" s="24">
        <v>0</v>
      </c>
      <c r="Z96" s="24">
        <v>0</v>
      </c>
      <c r="AA96" s="24">
        <v>0</v>
      </c>
      <c r="AB96" s="24">
        <v>0</v>
      </c>
      <c r="AC96" s="24">
        <v>0</v>
      </c>
      <c r="AD96" s="24">
        <v>0</v>
      </c>
      <c r="AE96" s="24">
        <v>0</v>
      </c>
      <c r="AF96" s="24">
        <v>0</v>
      </c>
      <c r="AG96" s="24">
        <v>0</v>
      </c>
      <c r="AH96" s="24">
        <v>0</v>
      </c>
      <c r="AI96" s="24">
        <v>0</v>
      </c>
      <c r="AJ96" s="24">
        <v>0</v>
      </c>
      <c r="AK96" s="24">
        <v>0</v>
      </c>
      <c r="AL96" s="24">
        <v>0</v>
      </c>
      <c r="AM96" s="24">
        <v>0</v>
      </c>
      <c r="AN96" s="24">
        <v>0</v>
      </c>
      <c r="AO96" s="24">
        <v>0</v>
      </c>
      <c r="AP96" s="24">
        <v>0</v>
      </c>
      <c r="AQ96" s="24">
        <v>0</v>
      </c>
      <c r="AR96" s="24">
        <v>0</v>
      </c>
      <c r="AS96" s="24">
        <v>0</v>
      </c>
      <c r="AT96" s="24">
        <v>0</v>
      </c>
      <c r="AU96" s="24">
        <v>0</v>
      </c>
      <c r="AV96" s="24">
        <v>191</v>
      </c>
      <c r="AW96" s="24">
        <v>0</v>
      </c>
      <c r="AX96" s="24">
        <v>0</v>
      </c>
      <c r="AY96" s="24">
        <v>0</v>
      </c>
      <c r="AZ96" s="24">
        <v>0</v>
      </c>
      <c r="BA96" s="24">
        <v>0</v>
      </c>
      <c r="BB96" s="24">
        <v>0</v>
      </c>
      <c r="BC96" s="24">
        <v>0</v>
      </c>
      <c r="BD96" s="24">
        <v>0</v>
      </c>
      <c r="BE96" s="24">
        <v>34</v>
      </c>
      <c r="BF96" s="24">
        <v>31</v>
      </c>
      <c r="BG96" s="24">
        <v>0</v>
      </c>
      <c r="BH96" s="24">
        <v>0</v>
      </c>
      <c r="BI96" s="24">
        <v>0</v>
      </c>
      <c r="BJ96" s="24">
        <v>0</v>
      </c>
      <c r="BK96" s="24">
        <v>0</v>
      </c>
      <c r="BL96" s="24">
        <v>16</v>
      </c>
      <c r="BM96" s="24">
        <v>0</v>
      </c>
      <c r="BN96" s="24">
        <v>0</v>
      </c>
      <c r="BO96" s="24">
        <v>0</v>
      </c>
      <c r="BP96" s="24">
        <v>0</v>
      </c>
      <c r="BQ96" s="24">
        <v>0</v>
      </c>
      <c r="BR96" s="24">
        <v>61</v>
      </c>
      <c r="BS96" s="24">
        <v>0</v>
      </c>
      <c r="BT96" s="24">
        <v>0</v>
      </c>
      <c r="BU96" s="24">
        <v>0</v>
      </c>
      <c r="BV96" s="24">
        <v>0</v>
      </c>
      <c r="BW96" s="24">
        <v>0</v>
      </c>
      <c r="BX96" s="24">
        <v>0</v>
      </c>
      <c r="BY96" s="24">
        <v>0</v>
      </c>
      <c r="BZ96" s="24">
        <v>0</v>
      </c>
      <c r="CA96" s="24">
        <v>0</v>
      </c>
      <c r="CB96" s="24">
        <v>0</v>
      </c>
      <c r="CC96" s="24">
        <v>0</v>
      </c>
      <c r="CD96" s="24">
        <v>0</v>
      </c>
      <c r="CE96" s="24">
        <v>0</v>
      </c>
      <c r="CF96" s="24">
        <v>0</v>
      </c>
      <c r="CG96" s="24">
        <v>0</v>
      </c>
      <c r="CH96" s="24">
        <v>0</v>
      </c>
      <c r="CI96" s="24">
        <v>0</v>
      </c>
      <c r="CJ96" s="24">
        <v>0</v>
      </c>
      <c r="CK96" s="24">
        <v>0</v>
      </c>
      <c r="CL96" s="24">
        <v>0</v>
      </c>
      <c r="CM96" s="24">
        <v>0</v>
      </c>
      <c r="CN96" s="24">
        <v>0</v>
      </c>
      <c r="CO96" s="24">
        <v>0</v>
      </c>
      <c r="CP96" s="24">
        <v>0</v>
      </c>
      <c r="CQ96" s="24">
        <v>0</v>
      </c>
      <c r="CR96" s="24">
        <v>0</v>
      </c>
      <c r="CS96" s="24">
        <v>0</v>
      </c>
      <c r="CT96" s="24">
        <v>0</v>
      </c>
      <c r="CU96" s="24">
        <v>0</v>
      </c>
      <c r="CV96" s="24">
        <v>0</v>
      </c>
      <c r="CW96" s="24">
        <v>179</v>
      </c>
      <c r="CX96" s="24">
        <v>0</v>
      </c>
      <c r="CY96" s="24">
        <v>0</v>
      </c>
      <c r="CZ96" s="24">
        <v>0</v>
      </c>
      <c r="DA96" s="24">
        <v>0</v>
      </c>
      <c r="DB96" s="24">
        <v>0</v>
      </c>
      <c r="DC96" s="24">
        <v>0</v>
      </c>
      <c r="DD96" s="24">
        <v>0</v>
      </c>
      <c r="DE96" s="24">
        <v>0</v>
      </c>
      <c r="DF96" s="24">
        <v>0</v>
      </c>
      <c r="DG96" s="24">
        <v>0</v>
      </c>
      <c r="DH96" s="24">
        <v>0</v>
      </c>
      <c r="DI96" s="24">
        <v>0</v>
      </c>
      <c r="DJ96" s="24">
        <v>0</v>
      </c>
      <c r="DK96" s="24">
        <v>0</v>
      </c>
      <c r="DL96" s="24">
        <v>0</v>
      </c>
      <c r="DM96" s="24">
        <v>0</v>
      </c>
      <c r="DN96" s="24">
        <v>0</v>
      </c>
      <c r="DO96" s="24">
        <v>0</v>
      </c>
      <c r="DP96" s="24">
        <v>0</v>
      </c>
      <c r="DQ96" s="24">
        <v>1541</v>
      </c>
      <c r="DR96" s="24">
        <v>0</v>
      </c>
      <c r="DS96" s="24">
        <v>0</v>
      </c>
      <c r="DT96" s="24">
        <v>0</v>
      </c>
      <c r="DU96" s="24">
        <v>0</v>
      </c>
      <c r="DV96" s="24">
        <v>459</v>
      </c>
      <c r="DW96" s="24">
        <v>0</v>
      </c>
      <c r="DX96" s="24">
        <v>0</v>
      </c>
      <c r="DY96" s="24">
        <v>0</v>
      </c>
      <c r="DZ96" s="24">
        <v>0</v>
      </c>
      <c r="EA96" s="24">
        <v>0</v>
      </c>
      <c r="EB96" s="24">
        <v>0</v>
      </c>
      <c r="EC96" s="24">
        <v>0</v>
      </c>
      <c r="ED96" s="24">
        <v>0</v>
      </c>
      <c r="EE96" s="24">
        <v>0</v>
      </c>
      <c r="EF96" s="24">
        <v>0</v>
      </c>
      <c r="EG96" s="24">
        <v>0</v>
      </c>
      <c r="EH96" s="24">
        <v>0</v>
      </c>
      <c r="EI96" s="24">
        <v>0</v>
      </c>
      <c r="EJ96" s="24">
        <v>0</v>
      </c>
      <c r="EK96" s="24">
        <v>0</v>
      </c>
      <c r="EL96" s="24">
        <v>0</v>
      </c>
      <c r="EM96" s="24">
        <v>0</v>
      </c>
      <c r="EN96" s="24">
        <v>0</v>
      </c>
      <c r="EO96" s="24">
        <v>0</v>
      </c>
      <c r="EP96" s="24">
        <v>0</v>
      </c>
      <c r="EQ96" s="24">
        <v>0</v>
      </c>
      <c r="ER96" s="24">
        <v>0</v>
      </c>
      <c r="ES96" s="24">
        <v>0</v>
      </c>
      <c r="ET96" s="24">
        <v>0</v>
      </c>
      <c r="EU96" s="24">
        <v>0</v>
      </c>
      <c r="EV96" s="24">
        <v>0</v>
      </c>
      <c r="EW96" s="24">
        <v>0</v>
      </c>
      <c r="EX96" s="24">
        <v>0</v>
      </c>
      <c r="EY96" s="24">
        <v>0</v>
      </c>
      <c r="EZ96" s="24">
        <v>0</v>
      </c>
      <c r="FA96" s="24">
        <v>0</v>
      </c>
      <c r="FB96" s="24">
        <v>0</v>
      </c>
      <c r="FC96" s="24">
        <v>0</v>
      </c>
      <c r="FD96" s="24">
        <v>0</v>
      </c>
      <c r="FE96" s="24">
        <v>0</v>
      </c>
      <c r="FF96" s="24">
        <v>0</v>
      </c>
      <c r="FG96" s="24">
        <v>0</v>
      </c>
      <c r="FH96" s="24">
        <v>0</v>
      </c>
      <c r="FI96" s="24">
        <v>0</v>
      </c>
      <c r="FJ96" s="24">
        <v>0</v>
      </c>
      <c r="FK96" s="24">
        <v>0</v>
      </c>
      <c r="FL96" s="24">
        <v>0</v>
      </c>
      <c r="FM96" s="24">
        <v>0</v>
      </c>
      <c r="FN96" s="24">
        <v>519</v>
      </c>
      <c r="FO96" s="24">
        <v>0</v>
      </c>
      <c r="FP96" s="24">
        <v>0</v>
      </c>
      <c r="FQ96" s="24">
        <v>0</v>
      </c>
      <c r="FR96" s="24">
        <v>0</v>
      </c>
      <c r="FS96" s="24">
        <v>0</v>
      </c>
      <c r="FT96" s="24">
        <v>0</v>
      </c>
      <c r="FU96" s="24">
        <v>0</v>
      </c>
      <c r="FV96" s="24">
        <v>0</v>
      </c>
      <c r="FW96" s="24">
        <v>0</v>
      </c>
      <c r="FX96" s="24">
        <v>0</v>
      </c>
      <c r="FY96" s="24">
        <v>0</v>
      </c>
      <c r="FZ96" s="24">
        <v>0</v>
      </c>
      <c r="GA96" s="24">
        <v>0</v>
      </c>
      <c r="GB96" s="24">
        <v>0</v>
      </c>
      <c r="GC96" s="24">
        <v>0</v>
      </c>
      <c r="GD96" s="24">
        <v>0</v>
      </c>
      <c r="GE96" s="24">
        <v>0</v>
      </c>
      <c r="GF96" s="24">
        <v>0</v>
      </c>
      <c r="GG96" s="24">
        <v>0</v>
      </c>
      <c r="GH96" s="24">
        <v>0</v>
      </c>
      <c r="GI96" s="24">
        <v>0</v>
      </c>
      <c r="GJ96" s="24">
        <v>0</v>
      </c>
      <c r="GK96" s="24">
        <v>0</v>
      </c>
      <c r="GL96" s="24">
        <v>0</v>
      </c>
      <c r="GM96" s="24">
        <v>0</v>
      </c>
      <c r="GN96" s="24">
        <v>0</v>
      </c>
      <c r="GO96" s="24">
        <v>0</v>
      </c>
      <c r="GP96" s="24">
        <v>0</v>
      </c>
      <c r="GQ96" s="24">
        <v>0</v>
      </c>
      <c r="GR96" s="24">
        <v>0</v>
      </c>
      <c r="GS96" s="24">
        <v>889</v>
      </c>
      <c r="GT96" s="24">
        <v>0</v>
      </c>
      <c r="GU96" s="24">
        <v>0</v>
      </c>
      <c r="GV96" s="24">
        <v>0</v>
      </c>
      <c r="GW96" s="24">
        <v>0</v>
      </c>
      <c r="GX96" s="24">
        <v>0</v>
      </c>
      <c r="GY96" s="24">
        <v>0</v>
      </c>
      <c r="GZ96" s="24">
        <v>0</v>
      </c>
      <c r="HA96" s="24">
        <v>0</v>
      </c>
      <c r="HB96" s="24">
        <v>0</v>
      </c>
      <c r="HC96" s="24">
        <v>0</v>
      </c>
      <c r="HD96" s="24">
        <v>0</v>
      </c>
      <c r="HE96" s="24">
        <v>0</v>
      </c>
      <c r="HF96" s="24">
        <v>0</v>
      </c>
      <c r="HG96" s="24">
        <v>0</v>
      </c>
      <c r="HH96" s="24">
        <v>0</v>
      </c>
      <c r="HI96" s="24">
        <v>0</v>
      </c>
      <c r="HJ96" s="24">
        <v>0</v>
      </c>
      <c r="HK96" s="24">
        <v>0</v>
      </c>
      <c r="HL96" s="24">
        <v>0</v>
      </c>
    </row>
    <row r="97" spans="1:220" x14ac:dyDescent="0.2">
      <c r="A97" s="24">
        <v>438</v>
      </c>
      <c r="B97" s="24">
        <f t="shared" si="2"/>
        <v>199</v>
      </c>
      <c r="C97" s="24" t="s">
        <v>900</v>
      </c>
      <c r="D97" s="24" t="s">
        <v>991</v>
      </c>
      <c r="E97" s="24" t="s">
        <v>246</v>
      </c>
      <c r="F97" s="24" t="s">
        <v>990</v>
      </c>
      <c r="G97" s="25">
        <v>0.9798</v>
      </c>
      <c r="H97" s="24" t="s">
        <v>275</v>
      </c>
      <c r="I97" s="24" t="s">
        <v>1295</v>
      </c>
      <c r="J97" s="24" t="s">
        <v>991</v>
      </c>
      <c r="K97" s="24">
        <v>0</v>
      </c>
      <c r="L97" s="24">
        <v>0</v>
      </c>
      <c r="M97" s="24">
        <v>0</v>
      </c>
      <c r="N97" s="24">
        <v>0</v>
      </c>
      <c r="O97" s="24">
        <v>0</v>
      </c>
      <c r="P97" s="24">
        <v>0</v>
      </c>
      <c r="Q97" s="24">
        <v>0</v>
      </c>
      <c r="R97" s="24">
        <v>0</v>
      </c>
      <c r="S97" s="24">
        <v>0</v>
      </c>
      <c r="T97" s="24">
        <v>0</v>
      </c>
      <c r="U97" s="24">
        <v>0</v>
      </c>
      <c r="V97" s="24">
        <v>0</v>
      </c>
      <c r="W97" s="24">
        <v>0</v>
      </c>
      <c r="X97" s="24">
        <v>0</v>
      </c>
      <c r="Y97" s="24">
        <v>0</v>
      </c>
      <c r="Z97" s="24">
        <v>0</v>
      </c>
      <c r="AA97" s="24">
        <v>0</v>
      </c>
      <c r="AB97" s="24">
        <v>0</v>
      </c>
      <c r="AC97" s="24">
        <v>0</v>
      </c>
      <c r="AD97" s="24">
        <v>0</v>
      </c>
      <c r="AE97" s="24">
        <v>0</v>
      </c>
      <c r="AF97" s="24">
        <v>0</v>
      </c>
      <c r="AG97" s="24">
        <v>0</v>
      </c>
      <c r="AH97" s="24">
        <v>0</v>
      </c>
      <c r="AI97" s="24">
        <v>0</v>
      </c>
      <c r="AJ97" s="24">
        <v>0</v>
      </c>
      <c r="AK97" s="24">
        <v>199</v>
      </c>
      <c r="AL97" s="24">
        <v>0</v>
      </c>
      <c r="AM97" s="24">
        <v>0</v>
      </c>
      <c r="AN97" s="24">
        <v>0</v>
      </c>
      <c r="AO97" s="24">
        <v>0</v>
      </c>
      <c r="AP97" s="24">
        <v>0</v>
      </c>
      <c r="AQ97" s="24">
        <v>0</v>
      </c>
      <c r="AR97" s="24">
        <v>0</v>
      </c>
      <c r="AS97" s="24">
        <v>0</v>
      </c>
      <c r="AT97" s="24">
        <v>0</v>
      </c>
      <c r="AU97" s="24">
        <v>0</v>
      </c>
      <c r="AV97" s="24">
        <v>0</v>
      </c>
      <c r="AW97" s="24">
        <v>0</v>
      </c>
      <c r="AX97" s="24">
        <v>0</v>
      </c>
      <c r="AY97" s="24">
        <v>0</v>
      </c>
      <c r="AZ97" s="24">
        <v>0</v>
      </c>
      <c r="BA97" s="24">
        <v>0</v>
      </c>
      <c r="BB97" s="24">
        <v>0</v>
      </c>
      <c r="BC97" s="24">
        <v>0</v>
      </c>
      <c r="BD97" s="24">
        <v>0</v>
      </c>
      <c r="BE97" s="24">
        <v>0</v>
      </c>
      <c r="BF97" s="24">
        <v>0</v>
      </c>
      <c r="BG97" s="24">
        <v>0</v>
      </c>
      <c r="BH97" s="24">
        <v>0</v>
      </c>
      <c r="BI97" s="24">
        <v>0</v>
      </c>
      <c r="BJ97" s="24">
        <v>0</v>
      </c>
      <c r="BK97" s="24">
        <v>0</v>
      </c>
      <c r="BL97" s="24">
        <v>0</v>
      </c>
      <c r="BM97" s="24">
        <v>0</v>
      </c>
      <c r="BN97" s="24">
        <v>0</v>
      </c>
      <c r="BO97" s="24">
        <v>0</v>
      </c>
      <c r="BP97" s="24">
        <v>0</v>
      </c>
      <c r="BQ97" s="24">
        <v>0</v>
      </c>
      <c r="BR97" s="24">
        <v>0</v>
      </c>
      <c r="BS97" s="24">
        <v>0</v>
      </c>
      <c r="BT97" s="24">
        <v>0</v>
      </c>
      <c r="BU97" s="24">
        <v>0</v>
      </c>
      <c r="BV97" s="24">
        <v>0</v>
      </c>
      <c r="BW97" s="24">
        <v>0</v>
      </c>
      <c r="BX97" s="24">
        <v>0</v>
      </c>
      <c r="BY97" s="24">
        <v>0</v>
      </c>
      <c r="BZ97" s="24">
        <v>0</v>
      </c>
      <c r="CA97" s="24">
        <v>0</v>
      </c>
      <c r="CB97" s="24">
        <v>0</v>
      </c>
      <c r="CC97" s="24">
        <v>0</v>
      </c>
      <c r="CD97" s="24">
        <v>0</v>
      </c>
      <c r="CE97" s="24">
        <v>0</v>
      </c>
      <c r="CF97" s="24">
        <v>0</v>
      </c>
      <c r="CG97" s="24">
        <v>0</v>
      </c>
      <c r="CH97" s="24">
        <v>0</v>
      </c>
      <c r="CI97" s="24">
        <v>0</v>
      </c>
      <c r="CJ97" s="24">
        <v>0</v>
      </c>
      <c r="CK97" s="24">
        <v>0</v>
      </c>
      <c r="CL97" s="24">
        <v>0</v>
      </c>
      <c r="CM97" s="24">
        <v>0</v>
      </c>
      <c r="CN97" s="24">
        <v>0</v>
      </c>
      <c r="CO97" s="24">
        <v>0</v>
      </c>
      <c r="CP97" s="24">
        <v>0</v>
      </c>
      <c r="CQ97" s="24">
        <v>0</v>
      </c>
      <c r="CR97" s="24">
        <v>0</v>
      </c>
      <c r="CS97" s="24">
        <v>0</v>
      </c>
      <c r="CT97" s="24">
        <v>0</v>
      </c>
      <c r="CU97" s="24">
        <v>0</v>
      </c>
      <c r="CV97" s="24">
        <v>0</v>
      </c>
      <c r="CW97" s="24">
        <v>0</v>
      </c>
      <c r="CX97" s="24">
        <v>0</v>
      </c>
      <c r="CY97" s="24">
        <v>0</v>
      </c>
      <c r="CZ97" s="24">
        <v>0</v>
      </c>
      <c r="DA97" s="24">
        <v>0</v>
      </c>
      <c r="DB97" s="24">
        <v>0</v>
      </c>
      <c r="DC97" s="24">
        <v>0</v>
      </c>
      <c r="DD97" s="24">
        <v>0</v>
      </c>
      <c r="DE97" s="24">
        <v>0</v>
      </c>
      <c r="DF97" s="24">
        <v>0</v>
      </c>
      <c r="DG97" s="24">
        <v>0</v>
      </c>
      <c r="DH97" s="24">
        <v>0</v>
      </c>
      <c r="DI97" s="24">
        <v>0</v>
      </c>
      <c r="DJ97" s="24">
        <v>0</v>
      </c>
      <c r="DK97" s="24">
        <v>0</v>
      </c>
      <c r="DL97" s="24">
        <v>0</v>
      </c>
      <c r="DM97" s="24">
        <v>0</v>
      </c>
      <c r="DN97" s="24">
        <v>0</v>
      </c>
      <c r="DO97" s="24">
        <v>0</v>
      </c>
      <c r="DP97" s="24">
        <v>0</v>
      </c>
      <c r="DQ97" s="24">
        <v>0</v>
      </c>
      <c r="DR97" s="24">
        <v>0</v>
      </c>
      <c r="DS97" s="24">
        <v>0</v>
      </c>
      <c r="DT97" s="24">
        <v>0</v>
      </c>
      <c r="DU97" s="24">
        <v>0</v>
      </c>
      <c r="DV97" s="24">
        <v>0</v>
      </c>
      <c r="DW97" s="24">
        <v>0</v>
      </c>
      <c r="DX97" s="24">
        <v>0</v>
      </c>
      <c r="DY97" s="24">
        <v>0</v>
      </c>
      <c r="DZ97" s="24">
        <v>0</v>
      </c>
      <c r="EA97" s="24">
        <v>0</v>
      </c>
      <c r="EB97" s="24">
        <v>0</v>
      </c>
      <c r="EC97" s="24">
        <v>0</v>
      </c>
      <c r="ED97" s="24">
        <v>0</v>
      </c>
      <c r="EE97" s="24">
        <v>0</v>
      </c>
      <c r="EF97" s="24">
        <v>0</v>
      </c>
      <c r="EG97" s="24">
        <v>0</v>
      </c>
      <c r="EH97" s="24">
        <v>0</v>
      </c>
      <c r="EI97" s="24">
        <v>0</v>
      </c>
      <c r="EJ97" s="24">
        <v>0</v>
      </c>
      <c r="EK97" s="24">
        <v>0</v>
      </c>
      <c r="EL97" s="24">
        <v>0</v>
      </c>
      <c r="EM97" s="24">
        <v>0</v>
      </c>
      <c r="EN97" s="24">
        <v>0</v>
      </c>
      <c r="EO97" s="24">
        <v>0</v>
      </c>
      <c r="EP97" s="24">
        <v>0</v>
      </c>
      <c r="EQ97" s="24">
        <v>0</v>
      </c>
      <c r="ER97" s="24">
        <v>0</v>
      </c>
      <c r="ES97" s="24">
        <v>0</v>
      </c>
      <c r="ET97" s="24">
        <v>0</v>
      </c>
      <c r="EU97" s="24">
        <v>0</v>
      </c>
      <c r="EV97" s="24">
        <v>0</v>
      </c>
      <c r="EW97" s="24">
        <v>0</v>
      </c>
      <c r="EX97" s="24">
        <v>0</v>
      </c>
      <c r="EY97" s="24">
        <v>0</v>
      </c>
      <c r="EZ97" s="24">
        <v>0</v>
      </c>
      <c r="FA97" s="24">
        <v>0</v>
      </c>
      <c r="FB97" s="24">
        <v>0</v>
      </c>
      <c r="FC97" s="24">
        <v>0</v>
      </c>
      <c r="FD97" s="24">
        <v>0</v>
      </c>
      <c r="FE97" s="24">
        <v>0</v>
      </c>
      <c r="FF97" s="24">
        <v>0</v>
      </c>
      <c r="FG97" s="24">
        <v>0</v>
      </c>
      <c r="FH97" s="24">
        <v>0</v>
      </c>
      <c r="FI97" s="24">
        <v>0</v>
      </c>
      <c r="FJ97" s="24">
        <v>0</v>
      </c>
      <c r="FK97" s="24">
        <v>0</v>
      </c>
      <c r="FL97" s="24">
        <v>0</v>
      </c>
      <c r="FM97" s="24">
        <v>0</v>
      </c>
      <c r="FN97" s="24">
        <v>0</v>
      </c>
      <c r="FO97" s="24">
        <v>0</v>
      </c>
      <c r="FP97" s="24">
        <v>0</v>
      </c>
      <c r="FQ97" s="24">
        <v>0</v>
      </c>
      <c r="FR97" s="24">
        <v>0</v>
      </c>
      <c r="FS97" s="24">
        <v>0</v>
      </c>
      <c r="FT97" s="24">
        <v>0</v>
      </c>
      <c r="FU97" s="24">
        <v>0</v>
      </c>
      <c r="FV97" s="24">
        <v>0</v>
      </c>
      <c r="FW97" s="24">
        <v>0</v>
      </c>
      <c r="FX97" s="24">
        <v>0</v>
      </c>
      <c r="FY97" s="24">
        <v>0</v>
      </c>
      <c r="FZ97" s="24">
        <v>0</v>
      </c>
      <c r="GA97" s="24">
        <v>0</v>
      </c>
      <c r="GB97" s="24">
        <v>0</v>
      </c>
      <c r="GC97" s="24">
        <v>0</v>
      </c>
      <c r="GD97" s="24">
        <v>0</v>
      </c>
      <c r="GE97" s="24">
        <v>0</v>
      </c>
      <c r="GF97" s="24">
        <v>0</v>
      </c>
      <c r="GG97" s="24">
        <v>0</v>
      </c>
      <c r="GH97" s="24">
        <v>0</v>
      </c>
      <c r="GI97" s="24">
        <v>0</v>
      </c>
      <c r="GJ97" s="24">
        <v>0</v>
      </c>
      <c r="GK97" s="24">
        <v>0</v>
      </c>
      <c r="GL97" s="24">
        <v>0</v>
      </c>
      <c r="GM97" s="24">
        <v>0</v>
      </c>
      <c r="GN97" s="24">
        <v>0</v>
      </c>
      <c r="GO97" s="24">
        <v>0</v>
      </c>
      <c r="GP97" s="24">
        <v>0</v>
      </c>
      <c r="GQ97" s="24">
        <v>0</v>
      </c>
      <c r="GR97" s="24">
        <v>0</v>
      </c>
      <c r="GS97" s="24">
        <v>0</v>
      </c>
      <c r="GT97" s="24">
        <v>0</v>
      </c>
      <c r="GU97" s="24">
        <v>0</v>
      </c>
      <c r="GV97" s="24">
        <v>0</v>
      </c>
      <c r="GW97" s="24">
        <v>0</v>
      </c>
      <c r="GX97" s="24">
        <v>0</v>
      </c>
      <c r="GY97" s="24">
        <v>0</v>
      </c>
      <c r="GZ97" s="24">
        <v>0</v>
      </c>
      <c r="HA97" s="24">
        <v>0</v>
      </c>
      <c r="HB97" s="24">
        <v>0</v>
      </c>
      <c r="HC97" s="24">
        <v>0</v>
      </c>
      <c r="HD97" s="24">
        <v>0</v>
      </c>
      <c r="HE97" s="24">
        <v>0</v>
      </c>
      <c r="HF97" s="24">
        <v>0</v>
      </c>
      <c r="HG97" s="24">
        <v>0</v>
      </c>
      <c r="HH97" s="24">
        <v>0</v>
      </c>
      <c r="HI97" s="24">
        <v>0</v>
      </c>
      <c r="HJ97" s="24">
        <v>0</v>
      </c>
      <c r="HK97" s="24">
        <v>0</v>
      </c>
      <c r="HL97" s="24">
        <v>0</v>
      </c>
    </row>
    <row r="98" spans="1:220" x14ac:dyDescent="0.2">
      <c r="A98" s="24">
        <v>373</v>
      </c>
      <c r="B98" s="24">
        <f t="shared" si="2"/>
        <v>47</v>
      </c>
      <c r="C98" s="24" t="s">
        <v>900</v>
      </c>
      <c r="D98" s="24" t="s">
        <v>951</v>
      </c>
      <c r="E98" s="24" t="s">
        <v>246</v>
      </c>
      <c r="F98" s="24" t="s">
        <v>952</v>
      </c>
      <c r="G98" s="25">
        <v>0.9595999999999999</v>
      </c>
      <c r="H98" s="24" t="s">
        <v>953</v>
      </c>
      <c r="I98" s="24" t="s">
        <v>1295</v>
      </c>
      <c r="J98" s="24" t="s">
        <v>951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4">
        <v>0</v>
      </c>
      <c r="AF98" s="24">
        <v>0</v>
      </c>
      <c r="AG98" s="24">
        <v>0</v>
      </c>
      <c r="AH98" s="24">
        <v>0</v>
      </c>
      <c r="AI98" s="24">
        <v>0</v>
      </c>
      <c r="AJ98" s="24">
        <v>0</v>
      </c>
      <c r="AK98" s="24">
        <v>0</v>
      </c>
      <c r="AL98" s="24">
        <v>0</v>
      </c>
      <c r="AM98" s="24">
        <v>0</v>
      </c>
      <c r="AN98" s="24">
        <v>0</v>
      </c>
      <c r="AO98" s="24">
        <v>0</v>
      </c>
      <c r="AP98" s="24">
        <v>0</v>
      </c>
      <c r="AQ98" s="24">
        <v>0</v>
      </c>
      <c r="AR98" s="24">
        <v>0</v>
      </c>
      <c r="AS98" s="24">
        <v>0</v>
      </c>
      <c r="AT98" s="24">
        <v>0</v>
      </c>
      <c r="AU98" s="24">
        <v>0</v>
      </c>
      <c r="AV98" s="24">
        <v>0</v>
      </c>
      <c r="AW98" s="24">
        <v>0</v>
      </c>
      <c r="AX98" s="24">
        <v>0</v>
      </c>
      <c r="AY98" s="24">
        <v>0</v>
      </c>
      <c r="AZ98" s="24">
        <v>0</v>
      </c>
      <c r="BA98" s="24">
        <v>0</v>
      </c>
      <c r="BB98" s="24">
        <v>0</v>
      </c>
      <c r="BC98" s="24">
        <v>0</v>
      </c>
      <c r="BD98" s="24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  <c r="BJ98" s="24">
        <v>0</v>
      </c>
      <c r="BK98" s="24">
        <v>0</v>
      </c>
      <c r="BL98" s="24">
        <v>0</v>
      </c>
      <c r="BM98" s="24">
        <v>0</v>
      </c>
      <c r="BN98" s="24">
        <v>0</v>
      </c>
      <c r="BO98" s="24">
        <v>0</v>
      </c>
      <c r="BP98" s="24">
        <v>0</v>
      </c>
      <c r="BQ98" s="24">
        <v>0</v>
      </c>
      <c r="BR98" s="24">
        <v>0</v>
      </c>
      <c r="BS98" s="24">
        <v>16</v>
      </c>
      <c r="BT98" s="24">
        <v>0</v>
      </c>
      <c r="BU98" s="24">
        <v>0</v>
      </c>
      <c r="BV98" s="24">
        <v>0</v>
      </c>
      <c r="BW98" s="24">
        <v>0</v>
      </c>
      <c r="BX98" s="24">
        <v>0</v>
      </c>
      <c r="BY98" s="24">
        <v>0</v>
      </c>
      <c r="BZ98" s="24">
        <v>0</v>
      </c>
      <c r="CA98" s="24">
        <v>0</v>
      </c>
      <c r="CB98" s="24">
        <v>0</v>
      </c>
      <c r="CC98" s="24">
        <v>0</v>
      </c>
      <c r="CD98" s="24">
        <v>0</v>
      </c>
      <c r="CE98" s="24">
        <v>0</v>
      </c>
      <c r="CF98" s="24">
        <v>0</v>
      </c>
      <c r="CG98" s="24">
        <v>0</v>
      </c>
      <c r="CH98" s="24">
        <v>0</v>
      </c>
      <c r="CI98" s="24">
        <v>0</v>
      </c>
      <c r="CJ98" s="24">
        <v>0</v>
      </c>
      <c r="CK98" s="24">
        <v>0</v>
      </c>
      <c r="CL98" s="24">
        <v>0</v>
      </c>
      <c r="CM98" s="24">
        <v>0</v>
      </c>
      <c r="CN98" s="24">
        <v>0</v>
      </c>
      <c r="CO98" s="24">
        <v>0</v>
      </c>
      <c r="CP98" s="24">
        <v>0</v>
      </c>
      <c r="CQ98" s="24">
        <v>0</v>
      </c>
      <c r="CR98" s="24">
        <v>0</v>
      </c>
      <c r="CS98" s="24">
        <v>0</v>
      </c>
      <c r="CT98" s="24">
        <v>0</v>
      </c>
      <c r="CU98" s="24">
        <v>0</v>
      </c>
      <c r="CV98" s="24">
        <v>0</v>
      </c>
      <c r="CW98" s="24">
        <v>19</v>
      </c>
      <c r="CX98" s="24">
        <v>0</v>
      </c>
      <c r="CY98" s="24">
        <v>0</v>
      </c>
      <c r="CZ98" s="24">
        <v>0</v>
      </c>
      <c r="DA98" s="24">
        <v>0</v>
      </c>
      <c r="DB98" s="24">
        <v>0</v>
      </c>
      <c r="DC98" s="24">
        <v>0</v>
      </c>
      <c r="DD98" s="24">
        <v>0</v>
      </c>
      <c r="DE98" s="24">
        <v>0</v>
      </c>
      <c r="DF98" s="24">
        <v>0</v>
      </c>
      <c r="DG98" s="24">
        <v>0</v>
      </c>
      <c r="DH98" s="24">
        <v>0</v>
      </c>
      <c r="DI98" s="24">
        <v>0</v>
      </c>
      <c r="DJ98" s="24">
        <v>0</v>
      </c>
      <c r="DK98" s="24">
        <v>0</v>
      </c>
      <c r="DL98" s="24">
        <v>0</v>
      </c>
      <c r="DM98" s="24">
        <v>0</v>
      </c>
      <c r="DN98" s="24">
        <v>0</v>
      </c>
      <c r="DO98" s="24">
        <v>0</v>
      </c>
      <c r="DP98" s="24">
        <v>0</v>
      </c>
      <c r="DQ98" s="24">
        <v>0</v>
      </c>
      <c r="DR98" s="24">
        <v>0</v>
      </c>
      <c r="DS98" s="24">
        <v>0</v>
      </c>
      <c r="DT98" s="24">
        <v>0</v>
      </c>
      <c r="DU98" s="24">
        <v>0</v>
      </c>
      <c r="DV98" s="24">
        <v>12</v>
      </c>
      <c r="DW98" s="24">
        <v>0</v>
      </c>
      <c r="DX98" s="24">
        <v>0</v>
      </c>
      <c r="DY98" s="24">
        <v>0</v>
      </c>
      <c r="DZ98" s="24">
        <v>0</v>
      </c>
      <c r="EA98" s="24">
        <v>0</v>
      </c>
      <c r="EB98" s="24">
        <v>0</v>
      </c>
      <c r="EC98" s="24">
        <v>0</v>
      </c>
      <c r="ED98" s="24">
        <v>0</v>
      </c>
      <c r="EE98" s="24">
        <v>0</v>
      </c>
      <c r="EF98" s="24">
        <v>0</v>
      </c>
      <c r="EG98" s="24">
        <v>0</v>
      </c>
      <c r="EH98" s="24">
        <v>0</v>
      </c>
      <c r="EI98" s="24">
        <v>0</v>
      </c>
      <c r="EJ98" s="24">
        <v>0</v>
      </c>
      <c r="EK98" s="24">
        <v>0</v>
      </c>
      <c r="EL98" s="24">
        <v>0</v>
      </c>
      <c r="EM98" s="24">
        <v>0</v>
      </c>
      <c r="EN98" s="24">
        <v>0</v>
      </c>
      <c r="EO98" s="24">
        <v>0</v>
      </c>
      <c r="EP98" s="24">
        <v>0</v>
      </c>
      <c r="EQ98" s="24">
        <v>0</v>
      </c>
      <c r="ER98" s="24">
        <v>0</v>
      </c>
      <c r="ES98" s="24">
        <v>0</v>
      </c>
      <c r="ET98" s="24">
        <v>0</v>
      </c>
      <c r="EU98" s="24">
        <v>0</v>
      </c>
      <c r="EV98" s="24">
        <v>0</v>
      </c>
      <c r="EW98" s="24">
        <v>0</v>
      </c>
      <c r="EX98" s="24">
        <v>0</v>
      </c>
      <c r="EY98" s="24">
        <v>0</v>
      </c>
      <c r="EZ98" s="24">
        <v>0</v>
      </c>
      <c r="FA98" s="24">
        <v>0</v>
      </c>
      <c r="FB98" s="24">
        <v>0</v>
      </c>
      <c r="FC98" s="24">
        <v>0</v>
      </c>
      <c r="FD98" s="24">
        <v>0</v>
      </c>
      <c r="FE98" s="24">
        <v>0</v>
      </c>
      <c r="FF98" s="24">
        <v>0</v>
      </c>
      <c r="FG98" s="24">
        <v>0</v>
      </c>
      <c r="FH98" s="24">
        <v>0</v>
      </c>
      <c r="FI98" s="24">
        <v>0</v>
      </c>
      <c r="FJ98" s="24">
        <v>0</v>
      </c>
      <c r="FK98" s="24">
        <v>0</v>
      </c>
      <c r="FL98" s="24">
        <v>0</v>
      </c>
      <c r="FM98" s="24">
        <v>0</v>
      </c>
      <c r="FN98" s="24">
        <v>0</v>
      </c>
      <c r="FO98" s="24">
        <v>0</v>
      </c>
      <c r="FP98" s="24">
        <v>0</v>
      </c>
      <c r="FQ98" s="24">
        <v>0</v>
      </c>
      <c r="FR98" s="24">
        <v>0</v>
      </c>
      <c r="FS98" s="24">
        <v>0</v>
      </c>
      <c r="FT98" s="24">
        <v>0</v>
      </c>
      <c r="FU98" s="24">
        <v>0</v>
      </c>
      <c r="FV98" s="24">
        <v>0</v>
      </c>
      <c r="FW98" s="24">
        <v>0</v>
      </c>
      <c r="FX98" s="24">
        <v>0</v>
      </c>
      <c r="FY98" s="24">
        <v>0</v>
      </c>
      <c r="FZ98" s="24">
        <v>0</v>
      </c>
      <c r="GA98" s="24">
        <v>0</v>
      </c>
      <c r="GB98" s="24">
        <v>0</v>
      </c>
      <c r="GC98" s="24">
        <v>0</v>
      </c>
      <c r="GD98" s="24">
        <v>0</v>
      </c>
      <c r="GE98" s="24">
        <v>0</v>
      </c>
      <c r="GF98" s="24">
        <v>0</v>
      </c>
      <c r="GG98" s="24">
        <v>0</v>
      </c>
      <c r="GH98" s="24">
        <v>0</v>
      </c>
      <c r="GI98" s="24">
        <v>0</v>
      </c>
      <c r="GJ98" s="24">
        <v>0</v>
      </c>
      <c r="GK98" s="24">
        <v>0</v>
      </c>
      <c r="GL98" s="24">
        <v>0</v>
      </c>
      <c r="GM98" s="24">
        <v>0</v>
      </c>
      <c r="GN98" s="24">
        <v>0</v>
      </c>
      <c r="GO98" s="24">
        <v>0</v>
      </c>
      <c r="GP98" s="24">
        <v>0</v>
      </c>
      <c r="GQ98" s="24">
        <v>0</v>
      </c>
      <c r="GR98" s="24">
        <v>0</v>
      </c>
      <c r="GS98" s="24">
        <v>0</v>
      </c>
      <c r="GT98" s="24">
        <v>0</v>
      </c>
      <c r="GU98" s="24">
        <v>0</v>
      </c>
      <c r="GV98" s="24">
        <v>0</v>
      </c>
      <c r="GW98" s="24">
        <v>0</v>
      </c>
      <c r="GX98" s="24">
        <v>0</v>
      </c>
      <c r="GY98" s="24">
        <v>0</v>
      </c>
      <c r="GZ98" s="24">
        <v>0</v>
      </c>
      <c r="HA98" s="24">
        <v>0</v>
      </c>
      <c r="HB98" s="24">
        <v>0</v>
      </c>
      <c r="HC98" s="24">
        <v>0</v>
      </c>
      <c r="HD98" s="24">
        <v>0</v>
      </c>
      <c r="HE98" s="24">
        <v>0</v>
      </c>
      <c r="HF98" s="24">
        <v>0</v>
      </c>
      <c r="HG98" s="24">
        <v>0</v>
      </c>
      <c r="HH98" s="24">
        <v>0</v>
      </c>
      <c r="HI98" s="24">
        <v>0</v>
      </c>
      <c r="HJ98" s="24">
        <v>0</v>
      </c>
      <c r="HK98" s="24">
        <v>0</v>
      </c>
      <c r="HL98" s="24">
        <v>0</v>
      </c>
    </row>
    <row r="99" spans="1:220" x14ac:dyDescent="0.2">
      <c r="A99" s="24">
        <v>672</v>
      </c>
      <c r="B99" s="24">
        <f t="shared" si="2"/>
        <v>68</v>
      </c>
      <c r="C99" s="24" t="s">
        <v>900</v>
      </c>
      <c r="D99" s="24" t="s">
        <v>954</v>
      </c>
      <c r="E99" s="24" t="s">
        <v>246</v>
      </c>
      <c r="F99" s="24" t="s">
        <v>952</v>
      </c>
      <c r="G99" s="25">
        <v>0.94950000000000001</v>
      </c>
      <c r="H99" s="24" t="s">
        <v>953</v>
      </c>
      <c r="I99" s="24" t="s">
        <v>1295</v>
      </c>
      <c r="J99" s="24" t="s">
        <v>954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24">
        <v>0</v>
      </c>
      <c r="W99" s="24">
        <v>0</v>
      </c>
      <c r="X99" s="24">
        <v>0</v>
      </c>
      <c r="Y99" s="24">
        <v>0</v>
      </c>
      <c r="Z99" s="24">
        <v>0</v>
      </c>
      <c r="AA99" s="24">
        <v>0</v>
      </c>
      <c r="AB99" s="24">
        <v>0</v>
      </c>
      <c r="AC99" s="24">
        <v>0</v>
      </c>
      <c r="AD99" s="24">
        <v>0</v>
      </c>
      <c r="AE99" s="24">
        <v>0</v>
      </c>
      <c r="AF99" s="24">
        <v>0</v>
      </c>
      <c r="AG99" s="24">
        <v>0</v>
      </c>
      <c r="AH99" s="24">
        <v>0</v>
      </c>
      <c r="AI99" s="24">
        <v>0</v>
      </c>
      <c r="AJ99" s="24">
        <v>0</v>
      </c>
      <c r="AK99" s="24">
        <v>68</v>
      </c>
      <c r="AL99" s="24">
        <v>0</v>
      </c>
      <c r="AM99" s="24">
        <v>0</v>
      </c>
      <c r="AN99" s="24">
        <v>0</v>
      </c>
      <c r="AO99" s="24">
        <v>0</v>
      </c>
      <c r="AP99" s="24">
        <v>0</v>
      </c>
      <c r="AQ99" s="24">
        <v>0</v>
      </c>
      <c r="AR99" s="24">
        <v>0</v>
      </c>
      <c r="AS99" s="24">
        <v>0</v>
      </c>
      <c r="AT99" s="24">
        <v>0</v>
      </c>
      <c r="AU99" s="24">
        <v>0</v>
      </c>
      <c r="AV99" s="24">
        <v>0</v>
      </c>
      <c r="AW99" s="24">
        <v>0</v>
      </c>
      <c r="AX99" s="24">
        <v>0</v>
      </c>
      <c r="AY99" s="24">
        <v>0</v>
      </c>
      <c r="AZ99" s="24">
        <v>0</v>
      </c>
      <c r="BA99" s="24">
        <v>0</v>
      </c>
      <c r="BB99" s="24">
        <v>0</v>
      </c>
      <c r="BC99" s="24">
        <v>0</v>
      </c>
      <c r="BD99" s="24">
        <v>0</v>
      </c>
      <c r="BE99" s="24">
        <v>0</v>
      </c>
      <c r="BF99" s="24">
        <v>0</v>
      </c>
      <c r="BG99" s="24">
        <v>0</v>
      </c>
      <c r="BH99" s="24">
        <v>0</v>
      </c>
      <c r="BI99" s="24">
        <v>0</v>
      </c>
      <c r="BJ99" s="24">
        <v>0</v>
      </c>
      <c r="BK99" s="24">
        <v>0</v>
      </c>
      <c r="BL99" s="24">
        <v>0</v>
      </c>
      <c r="BM99" s="24">
        <v>0</v>
      </c>
      <c r="BN99" s="24">
        <v>0</v>
      </c>
      <c r="BO99" s="24">
        <v>0</v>
      </c>
      <c r="BP99" s="24">
        <v>0</v>
      </c>
      <c r="BQ99" s="24">
        <v>0</v>
      </c>
      <c r="BR99" s="24">
        <v>0</v>
      </c>
      <c r="BS99" s="24">
        <v>0</v>
      </c>
      <c r="BT99" s="24">
        <v>0</v>
      </c>
      <c r="BU99" s="24">
        <v>0</v>
      </c>
      <c r="BV99" s="24">
        <v>0</v>
      </c>
      <c r="BW99" s="24">
        <v>0</v>
      </c>
      <c r="BX99" s="24">
        <v>0</v>
      </c>
      <c r="BY99" s="24">
        <v>0</v>
      </c>
      <c r="BZ99" s="24">
        <v>0</v>
      </c>
      <c r="CA99" s="24">
        <v>0</v>
      </c>
      <c r="CB99" s="24">
        <v>0</v>
      </c>
      <c r="CC99" s="24">
        <v>0</v>
      </c>
      <c r="CD99" s="24">
        <v>0</v>
      </c>
      <c r="CE99" s="24">
        <v>0</v>
      </c>
      <c r="CF99" s="24">
        <v>0</v>
      </c>
      <c r="CG99" s="24">
        <v>0</v>
      </c>
      <c r="CH99" s="24">
        <v>0</v>
      </c>
      <c r="CI99" s="24">
        <v>0</v>
      </c>
      <c r="CJ99" s="24">
        <v>0</v>
      </c>
      <c r="CK99" s="24">
        <v>0</v>
      </c>
      <c r="CL99" s="24">
        <v>0</v>
      </c>
      <c r="CM99" s="24">
        <v>0</v>
      </c>
      <c r="CN99" s="24">
        <v>0</v>
      </c>
      <c r="CO99" s="24">
        <v>0</v>
      </c>
      <c r="CP99" s="24">
        <v>0</v>
      </c>
      <c r="CQ99" s="24">
        <v>0</v>
      </c>
      <c r="CR99" s="24">
        <v>0</v>
      </c>
      <c r="CS99" s="24">
        <v>0</v>
      </c>
      <c r="CT99" s="24">
        <v>0</v>
      </c>
      <c r="CU99" s="24">
        <v>0</v>
      </c>
      <c r="CV99" s="24">
        <v>0</v>
      </c>
      <c r="CW99" s="24">
        <v>0</v>
      </c>
      <c r="CX99" s="24">
        <v>0</v>
      </c>
      <c r="CY99" s="24">
        <v>0</v>
      </c>
      <c r="CZ99" s="24">
        <v>0</v>
      </c>
      <c r="DA99" s="24">
        <v>0</v>
      </c>
      <c r="DB99" s="24">
        <v>0</v>
      </c>
      <c r="DC99" s="24">
        <v>0</v>
      </c>
      <c r="DD99" s="24">
        <v>0</v>
      </c>
      <c r="DE99" s="24">
        <v>0</v>
      </c>
      <c r="DF99" s="24">
        <v>0</v>
      </c>
      <c r="DG99" s="24">
        <v>0</v>
      </c>
      <c r="DH99" s="24">
        <v>0</v>
      </c>
      <c r="DI99" s="24">
        <v>0</v>
      </c>
      <c r="DJ99" s="24">
        <v>0</v>
      </c>
      <c r="DK99" s="24">
        <v>0</v>
      </c>
      <c r="DL99" s="24">
        <v>0</v>
      </c>
      <c r="DM99" s="24">
        <v>0</v>
      </c>
      <c r="DN99" s="24">
        <v>0</v>
      </c>
      <c r="DO99" s="24">
        <v>0</v>
      </c>
      <c r="DP99" s="24">
        <v>0</v>
      </c>
      <c r="DQ99" s="24">
        <v>0</v>
      </c>
      <c r="DR99" s="24">
        <v>0</v>
      </c>
      <c r="DS99" s="24">
        <v>0</v>
      </c>
      <c r="DT99" s="24">
        <v>0</v>
      </c>
      <c r="DU99" s="24">
        <v>0</v>
      </c>
      <c r="DV99" s="24">
        <v>0</v>
      </c>
      <c r="DW99" s="24">
        <v>0</v>
      </c>
      <c r="DX99" s="24">
        <v>0</v>
      </c>
      <c r="DY99" s="24">
        <v>0</v>
      </c>
      <c r="DZ99" s="24">
        <v>0</v>
      </c>
      <c r="EA99" s="24">
        <v>0</v>
      </c>
      <c r="EB99" s="24">
        <v>0</v>
      </c>
      <c r="EC99" s="24">
        <v>0</v>
      </c>
      <c r="ED99" s="24">
        <v>0</v>
      </c>
      <c r="EE99" s="24">
        <v>0</v>
      </c>
      <c r="EF99" s="24">
        <v>0</v>
      </c>
      <c r="EG99" s="24">
        <v>0</v>
      </c>
      <c r="EH99" s="24">
        <v>0</v>
      </c>
      <c r="EI99" s="24">
        <v>0</v>
      </c>
      <c r="EJ99" s="24">
        <v>0</v>
      </c>
      <c r="EK99" s="24">
        <v>0</v>
      </c>
      <c r="EL99" s="24">
        <v>0</v>
      </c>
      <c r="EM99" s="24">
        <v>0</v>
      </c>
      <c r="EN99" s="24">
        <v>0</v>
      </c>
      <c r="EO99" s="24">
        <v>0</v>
      </c>
      <c r="EP99" s="24">
        <v>0</v>
      </c>
      <c r="EQ99" s="24">
        <v>0</v>
      </c>
      <c r="ER99" s="24">
        <v>0</v>
      </c>
      <c r="ES99" s="24">
        <v>0</v>
      </c>
      <c r="ET99" s="24">
        <v>0</v>
      </c>
      <c r="EU99" s="24">
        <v>0</v>
      </c>
      <c r="EV99" s="24">
        <v>0</v>
      </c>
      <c r="EW99" s="24">
        <v>0</v>
      </c>
      <c r="EX99" s="24">
        <v>0</v>
      </c>
      <c r="EY99" s="24">
        <v>0</v>
      </c>
      <c r="EZ99" s="24">
        <v>0</v>
      </c>
      <c r="FA99" s="24">
        <v>0</v>
      </c>
      <c r="FB99" s="24">
        <v>0</v>
      </c>
      <c r="FC99" s="24">
        <v>0</v>
      </c>
      <c r="FD99" s="24">
        <v>0</v>
      </c>
      <c r="FE99" s="24">
        <v>0</v>
      </c>
      <c r="FF99" s="24">
        <v>0</v>
      </c>
      <c r="FG99" s="24">
        <v>0</v>
      </c>
      <c r="FH99" s="24">
        <v>0</v>
      </c>
      <c r="FI99" s="24">
        <v>0</v>
      </c>
      <c r="FJ99" s="24">
        <v>0</v>
      </c>
      <c r="FK99" s="24">
        <v>0</v>
      </c>
      <c r="FL99" s="24">
        <v>0</v>
      </c>
      <c r="FM99" s="24">
        <v>0</v>
      </c>
      <c r="FN99" s="24">
        <v>0</v>
      </c>
      <c r="FO99" s="24">
        <v>0</v>
      </c>
      <c r="FP99" s="24">
        <v>0</v>
      </c>
      <c r="FQ99" s="24">
        <v>0</v>
      </c>
      <c r="FR99" s="24">
        <v>0</v>
      </c>
      <c r="FS99" s="24">
        <v>0</v>
      </c>
      <c r="FT99" s="24">
        <v>0</v>
      </c>
      <c r="FU99" s="24">
        <v>0</v>
      </c>
      <c r="FV99" s="24">
        <v>0</v>
      </c>
      <c r="FW99" s="24">
        <v>0</v>
      </c>
      <c r="FX99" s="24">
        <v>0</v>
      </c>
      <c r="FY99" s="24">
        <v>0</v>
      </c>
      <c r="FZ99" s="24">
        <v>0</v>
      </c>
      <c r="GA99" s="24">
        <v>0</v>
      </c>
      <c r="GB99" s="24">
        <v>0</v>
      </c>
      <c r="GC99" s="24">
        <v>0</v>
      </c>
      <c r="GD99" s="24">
        <v>0</v>
      </c>
      <c r="GE99" s="24">
        <v>0</v>
      </c>
      <c r="GF99" s="24">
        <v>0</v>
      </c>
      <c r="GG99" s="24">
        <v>0</v>
      </c>
      <c r="GH99" s="24">
        <v>0</v>
      </c>
      <c r="GI99" s="24">
        <v>0</v>
      </c>
      <c r="GJ99" s="24">
        <v>0</v>
      </c>
      <c r="GK99" s="24">
        <v>0</v>
      </c>
      <c r="GL99" s="24">
        <v>0</v>
      </c>
      <c r="GM99" s="24">
        <v>0</v>
      </c>
      <c r="GN99" s="24">
        <v>0</v>
      </c>
      <c r="GO99" s="24">
        <v>0</v>
      </c>
      <c r="GP99" s="24">
        <v>0</v>
      </c>
      <c r="GQ99" s="24">
        <v>0</v>
      </c>
      <c r="GR99" s="24">
        <v>0</v>
      </c>
      <c r="GS99" s="24">
        <v>0</v>
      </c>
      <c r="GT99" s="24">
        <v>0</v>
      </c>
      <c r="GU99" s="24">
        <v>0</v>
      </c>
      <c r="GV99" s="24">
        <v>0</v>
      </c>
      <c r="GW99" s="24">
        <v>0</v>
      </c>
      <c r="GX99" s="24">
        <v>0</v>
      </c>
      <c r="GY99" s="24">
        <v>0</v>
      </c>
      <c r="GZ99" s="24">
        <v>0</v>
      </c>
      <c r="HA99" s="24">
        <v>0</v>
      </c>
      <c r="HB99" s="24">
        <v>0</v>
      </c>
      <c r="HC99" s="24">
        <v>0</v>
      </c>
      <c r="HD99" s="24">
        <v>0</v>
      </c>
      <c r="HE99" s="24">
        <v>0</v>
      </c>
      <c r="HF99" s="24">
        <v>0</v>
      </c>
      <c r="HG99" s="24">
        <v>0</v>
      </c>
      <c r="HH99" s="24">
        <v>0</v>
      </c>
      <c r="HI99" s="24">
        <v>0</v>
      </c>
      <c r="HJ99" s="24">
        <v>0</v>
      </c>
      <c r="HK99" s="24">
        <v>0</v>
      </c>
      <c r="HL99" s="24">
        <v>0</v>
      </c>
    </row>
    <row r="100" spans="1:220" x14ac:dyDescent="0.2">
      <c r="A100" s="24">
        <v>1091</v>
      </c>
      <c r="B100" s="24">
        <f t="shared" si="2"/>
        <v>9</v>
      </c>
      <c r="C100" s="24" t="s">
        <v>900</v>
      </c>
      <c r="D100" s="24" t="s">
        <v>1107</v>
      </c>
      <c r="E100" s="24" t="s">
        <v>246</v>
      </c>
      <c r="F100" s="24" t="s">
        <v>1108</v>
      </c>
      <c r="G100" s="25">
        <v>0.97959999999999992</v>
      </c>
      <c r="H100" s="24" t="s">
        <v>269</v>
      </c>
      <c r="I100" s="24" t="s">
        <v>1295</v>
      </c>
      <c r="J100" s="24" t="s">
        <v>1107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24">
        <v>0</v>
      </c>
      <c r="U100" s="24">
        <v>0</v>
      </c>
      <c r="V100" s="24">
        <v>0</v>
      </c>
      <c r="W100" s="24">
        <v>0</v>
      </c>
      <c r="X100" s="24">
        <v>0</v>
      </c>
      <c r="Y100" s="24">
        <v>0</v>
      </c>
      <c r="Z100" s="24">
        <v>0</v>
      </c>
      <c r="AA100" s="24">
        <v>0</v>
      </c>
      <c r="AB100" s="24">
        <v>0</v>
      </c>
      <c r="AC100" s="24">
        <v>0</v>
      </c>
      <c r="AD100" s="24">
        <v>0</v>
      </c>
      <c r="AE100" s="24">
        <v>0</v>
      </c>
      <c r="AF100" s="24">
        <v>0</v>
      </c>
      <c r="AG100" s="24">
        <v>0</v>
      </c>
      <c r="AH100" s="24">
        <v>0</v>
      </c>
      <c r="AI100" s="24">
        <v>0</v>
      </c>
      <c r="AJ100" s="24">
        <v>0</v>
      </c>
      <c r="AK100" s="24">
        <v>9</v>
      </c>
      <c r="AL100" s="24">
        <v>0</v>
      </c>
      <c r="AM100" s="24">
        <v>0</v>
      </c>
      <c r="AN100" s="24">
        <v>0</v>
      </c>
      <c r="AO100" s="24">
        <v>0</v>
      </c>
      <c r="AP100" s="24">
        <v>0</v>
      </c>
      <c r="AQ100" s="24">
        <v>0</v>
      </c>
      <c r="AR100" s="24">
        <v>0</v>
      </c>
      <c r="AS100" s="24">
        <v>0</v>
      </c>
      <c r="AT100" s="24">
        <v>0</v>
      </c>
      <c r="AU100" s="24">
        <v>0</v>
      </c>
      <c r="AV100" s="24">
        <v>0</v>
      </c>
      <c r="AW100" s="24">
        <v>0</v>
      </c>
      <c r="AX100" s="24">
        <v>0</v>
      </c>
      <c r="AY100" s="24">
        <v>0</v>
      </c>
      <c r="AZ100" s="24">
        <v>0</v>
      </c>
      <c r="BA100" s="24">
        <v>0</v>
      </c>
      <c r="BB100" s="24">
        <v>0</v>
      </c>
      <c r="BC100" s="24">
        <v>0</v>
      </c>
      <c r="BD100" s="24">
        <v>0</v>
      </c>
      <c r="BE100" s="24">
        <v>0</v>
      </c>
      <c r="BF100" s="24">
        <v>0</v>
      </c>
      <c r="BG100" s="24">
        <v>0</v>
      </c>
      <c r="BH100" s="24">
        <v>0</v>
      </c>
      <c r="BI100" s="24">
        <v>0</v>
      </c>
      <c r="BJ100" s="24">
        <v>0</v>
      </c>
      <c r="BK100" s="24">
        <v>0</v>
      </c>
      <c r="BL100" s="24">
        <v>0</v>
      </c>
      <c r="BM100" s="24">
        <v>0</v>
      </c>
      <c r="BN100" s="24">
        <v>0</v>
      </c>
      <c r="BO100" s="24">
        <v>0</v>
      </c>
      <c r="BP100" s="24">
        <v>0</v>
      </c>
      <c r="BQ100" s="24">
        <v>0</v>
      </c>
      <c r="BR100" s="24">
        <v>0</v>
      </c>
      <c r="BS100" s="24">
        <v>0</v>
      </c>
      <c r="BT100" s="24">
        <v>0</v>
      </c>
      <c r="BU100" s="24">
        <v>0</v>
      </c>
      <c r="BV100" s="24">
        <v>0</v>
      </c>
      <c r="BW100" s="24">
        <v>0</v>
      </c>
      <c r="BX100" s="24">
        <v>0</v>
      </c>
      <c r="BY100" s="24">
        <v>0</v>
      </c>
      <c r="BZ100" s="24">
        <v>0</v>
      </c>
      <c r="CA100" s="24">
        <v>0</v>
      </c>
      <c r="CB100" s="24">
        <v>0</v>
      </c>
      <c r="CC100" s="24">
        <v>0</v>
      </c>
      <c r="CD100" s="24">
        <v>0</v>
      </c>
      <c r="CE100" s="24">
        <v>0</v>
      </c>
      <c r="CF100" s="24">
        <v>0</v>
      </c>
      <c r="CG100" s="24">
        <v>0</v>
      </c>
      <c r="CH100" s="24">
        <v>0</v>
      </c>
      <c r="CI100" s="24">
        <v>0</v>
      </c>
      <c r="CJ100" s="24">
        <v>0</v>
      </c>
      <c r="CK100" s="24">
        <v>0</v>
      </c>
      <c r="CL100" s="24">
        <v>0</v>
      </c>
      <c r="CM100" s="24">
        <v>0</v>
      </c>
      <c r="CN100" s="24">
        <v>0</v>
      </c>
      <c r="CO100" s="24">
        <v>0</v>
      </c>
      <c r="CP100" s="24">
        <v>0</v>
      </c>
      <c r="CQ100" s="24">
        <v>0</v>
      </c>
      <c r="CR100" s="24">
        <v>0</v>
      </c>
      <c r="CS100" s="24">
        <v>0</v>
      </c>
      <c r="CT100" s="24">
        <v>0</v>
      </c>
      <c r="CU100" s="24">
        <v>0</v>
      </c>
      <c r="CV100" s="24">
        <v>0</v>
      </c>
      <c r="CW100" s="24">
        <v>0</v>
      </c>
      <c r="CX100" s="24">
        <v>0</v>
      </c>
      <c r="CY100" s="24">
        <v>0</v>
      </c>
      <c r="CZ100" s="24">
        <v>0</v>
      </c>
      <c r="DA100" s="24">
        <v>0</v>
      </c>
      <c r="DB100" s="24">
        <v>0</v>
      </c>
      <c r="DC100" s="24">
        <v>0</v>
      </c>
      <c r="DD100" s="24">
        <v>0</v>
      </c>
      <c r="DE100" s="24">
        <v>0</v>
      </c>
      <c r="DF100" s="24">
        <v>0</v>
      </c>
      <c r="DG100" s="24">
        <v>0</v>
      </c>
      <c r="DH100" s="24">
        <v>0</v>
      </c>
      <c r="DI100" s="24">
        <v>0</v>
      </c>
      <c r="DJ100" s="24">
        <v>0</v>
      </c>
      <c r="DK100" s="24">
        <v>0</v>
      </c>
      <c r="DL100" s="24">
        <v>0</v>
      </c>
      <c r="DM100" s="24">
        <v>0</v>
      </c>
      <c r="DN100" s="24">
        <v>0</v>
      </c>
      <c r="DO100" s="24">
        <v>0</v>
      </c>
      <c r="DP100" s="24">
        <v>0</v>
      </c>
      <c r="DQ100" s="24">
        <v>0</v>
      </c>
      <c r="DR100" s="24">
        <v>0</v>
      </c>
      <c r="DS100" s="24">
        <v>0</v>
      </c>
      <c r="DT100" s="24">
        <v>0</v>
      </c>
      <c r="DU100" s="24">
        <v>0</v>
      </c>
      <c r="DV100" s="24">
        <v>0</v>
      </c>
      <c r="DW100" s="24">
        <v>0</v>
      </c>
      <c r="DX100" s="24">
        <v>0</v>
      </c>
      <c r="DY100" s="24">
        <v>0</v>
      </c>
      <c r="DZ100" s="24">
        <v>0</v>
      </c>
      <c r="EA100" s="24">
        <v>0</v>
      </c>
      <c r="EB100" s="24">
        <v>0</v>
      </c>
      <c r="EC100" s="24">
        <v>0</v>
      </c>
      <c r="ED100" s="24">
        <v>0</v>
      </c>
      <c r="EE100" s="24">
        <v>0</v>
      </c>
      <c r="EF100" s="24">
        <v>0</v>
      </c>
      <c r="EG100" s="24">
        <v>0</v>
      </c>
      <c r="EH100" s="24">
        <v>0</v>
      </c>
      <c r="EI100" s="24">
        <v>0</v>
      </c>
      <c r="EJ100" s="24">
        <v>0</v>
      </c>
      <c r="EK100" s="24">
        <v>0</v>
      </c>
      <c r="EL100" s="24">
        <v>0</v>
      </c>
      <c r="EM100" s="24">
        <v>0</v>
      </c>
      <c r="EN100" s="24">
        <v>0</v>
      </c>
      <c r="EO100" s="24">
        <v>0</v>
      </c>
      <c r="EP100" s="24">
        <v>0</v>
      </c>
      <c r="EQ100" s="24">
        <v>0</v>
      </c>
      <c r="ER100" s="24">
        <v>0</v>
      </c>
      <c r="ES100" s="24">
        <v>0</v>
      </c>
      <c r="ET100" s="24">
        <v>0</v>
      </c>
      <c r="EU100" s="24">
        <v>0</v>
      </c>
      <c r="EV100" s="24">
        <v>0</v>
      </c>
      <c r="EW100" s="24">
        <v>0</v>
      </c>
      <c r="EX100" s="24">
        <v>0</v>
      </c>
      <c r="EY100" s="24">
        <v>0</v>
      </c>
      <c r="EZ100" s="24">
        <v>0</v>
      </c>
      <c r="FA100" s="24">
        <v>0</v>
      </c>
      <c r="FB100" s="24">
        <v>0</v>
      </c>
      <c r="FC100" s="24">
        <v>0</v>
      </c>
      <c r="FD100" s="24">
        <v>0</v>
      </c>
      <c r="FE100" s="24">
        <v>0</v>
      </c>
      <c r="FF100" s="24">
        <v>0</v>
      </c>
      <c r="FG100" s="24">
        <v>0</v>
      </c>
      <c r="FH100" s="24">
        <v>0</v>
      </c>
      <c r="FI100" s="24">
        <v>0</v>
      </c>
      <c r="FJ100" s="24">
        <v>0</v>
      </c>
      <c r="FK100" s="24">
        <v>0</v>
      </c>
      <c r="FL100" s="24">
        <v>0</v>
      </c>
      <c r="FM100" s="24">
        <v>0</v>
      </c>
      <c r="FN100" s="24">
        <v>0</v>
      </c>
      <c r="FO100" s="24">
        <v>0</v>
      </c>
      <c r="FP100" s="24">
        <v>0</v>
      </c>
      <c r="FQ100" s="24">
        <v>0</v>
      </c>
      <c r="FR100" s="24">
        <v>0</v>
      </c>
      <c r="FS100" s="24">
        <v>0</v>
      </c>
      <c r="FT100" s="24">
        <v>0</v>
      </c>
      <c r="FU100" s="24">
        <v>0</v>
      </c>
      <c r="FV100" s="24">
        <v>0</v>
      </c>
      <c r="FW100" s="24">
        <v>0</v>
      </c>
      <c r="FX100" s="24">
        <v>0</v>
      </c>
      <c r="FY100" s="24">
        <v>0</v>
      </c>
      <c r="FZ100" s="24">
        <v>0</v>
      </c>
      <c r="GA100" s="24">
        <v>0</v>
      </c>
      <c r="GB100" s="24">
        <v>0</v>
      </c>
      <c r="GC100" s="24">
        <v>0</v>
      </c>
      <c r="GD100" s="24">
        <v>0</v>
      </c>
      <c r="GE100" s="24">
        <v>0</v>
      </c>
      <c r="GF100" s="24">
        <v>0</v>
      </c>
      <c r="GG100" s="24">
        <v>0</v>
      </c>
      <c r="GH100" s="24">
        <v>0</v>
      </c>
      <c r="GI100" s="24">
        <v>0</v>
      </c>
      <c r="GJ100" s="24">
        <v>0</v>
      </c>
      <c r="GK100" s="24">
        <v>0</v>
      </c>
      <c r="GL100" s="24">
        <v>0</v>
      </c>
      <c r="GM100" s="24">
        <v>0</v>
      </c>
      <c r="GN100" s="24">
        <v>0</v>
      </c>
      <c r="GO100" s="24">
        <v>0</v>
      </c>
      <c r="GP100" s="24">
        <v>0</v>
      </c>
      <c r="GQ100" s="24">
        <v>0</v>
      </c>
      <c r="GR100" s="24">
        <v>0</v>
      </c>
      <c r="GS100" s="24">
        <v>0</v>
      </c>
      <c r="GT100" s="24">
        <v>0</v>
      </c>
      <c r="GU100" s="24">
        <v>0</v>
      </c>
      <c r="GV100" s="24">
        <v>0</v>
      </c>
      <c r="GW100" s="24">
        <v>0</v>
      </c>
      <c r="GX100" s="24">
        <v>0</v>
      </c>
      <c r="GY100" s="24">
        <v>0</v>
      </c>
      <c r="GZ100" s="24">
        <v>0</v>
      </c>
      <c r="HA100" s="24">
        <v>0</v>
      </c>
      <c r="HB100" s="24">
        <v>0</v>
      </c>
      <c r="HC100" s="24">
        <v>0</v>
      </c>
      <c r="HD100" s="24">
        <v>0</v>
      </c>
      <c r="HE100" s="24">
        <v>0</v>
      </c>
      <c r="HF100" s="24">
        <v>0</v>
      </c>
      <c r="HG100" s="24">
        <v>0</v>
      </c>
      <c r="HH100" s="24">
        <v>0</v>
      </c>
      <c r="HI100" s="24">
        <v>0</v>
      </c>
      <c r="HJ100" s="24">
        <v>0</v>
      </c>
      <c r="HK100" s="24">
        <v>0</v>
      </c>
      <c r="HL100" s="24">
        <v>0</v>
      </c>
    </row>
    <row r="101" spans="1:220" x14ac:dyDescent="0.2">
      <c r="A101" s="24">
        <v>940</v>
      </c>
      <c r="B101" s="24">
        <f t="shared" si="2"/>
        <v>23</v>
      </c>
      <c r="C101" s="24" t="s">
        <v>900</v>
      </c>
      <c r="D101" s="24" t="s">
        <v>1129</v>
      </c>
      <c r="E101" s="24" t="s">
        <v>246</v>
      </c>
      <c r="F101" s="24" t="s">
        <v>1006</v>
      </c>
      <c r="G101" s="25">
        <v>0.88</v>
      </c>
      <c r="H101" s="24" t="s">
        <v>274</v>
      </c>
      <c r="I101" s="24" t="s">
        <v>1298</v>
      </c>
      <c r="J101" s="24" t="s">
        <v>1129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24">
        <v>0</v>
      </c>
      <c r="W101" s="24">
        <v>0</v>
      </c>
      <c r="X101" s="24">
        <v>0</v>
      </c>
      <c r="Y101" s="24">
        <v>0</v>
      </c>
      <c r="Z101" s="24">
        <v>0</v>
      </c>
      <c r="AA101" s="24">
        <v>0</v>
      </c>
      <c r="AB101" s="24">
        <v>0</v>
      </c>
      <c r="AC101" s="24">
        <v>0</v>
      </c>
      <c r="AD101" s="24">
        <v>0</v>
      </c>
      <c r="AE101" s="24">
        <v>0</v>
      </c>
      <c r="AF101" s="24">
        <v>0</v>
      </c>
      <c r="AG101" s="24">
        <v>0</v>
      </c>
      <c r="AH101" s="24">
        <v>0</v>
      </c>
      <c r="AI101" s="24">
        <v>0</v>
      </c>
      <c r="AJ101" s="24">
        <v>0</v>
      </c>
      <c r="AK101" s="24">
        <v>0</v>
      </c>
      <c r="AL101" s="24">
        <v>0</v>
      </c>
      <c r="AM101" s="24">
        <v>0</v>
      </c>
      <c r="AN101" s="24">
        <v>0</v>
      </c>
      <c r="AO101" s="24">
        <v>0</v>
      </c>
      <c r="AP101" s="24">
        <v>0</v>
      </c>
      <c r="AQ101" s="24">
        <v>0</v>
      </c>
      <c r="AR101" s="24">
        <v>0</v>
      </c>
      <c r="AS101" s="24">
        <v>0</v>
      </c>
      <c r="AT101" s="24">
        <v>0</v>
      </c>
      <c r="AU101" s="24">
        <v>0</v>
      </c>
      <c r="AV101" s="24">
        <v>0</v>
      </c>
      <c r="AW101" s="24">
        <v>0</v>
      </c>
      <c r="AX101" s="24">
        <v>0</v>
      </c>
      <c r="AY101" s="24">
        <v>0</v>
      </c>
      <c r="AZ101" s="24">
        <v>0</v>
      </c>
      <c r="BA101" s="24">
        <v>0</v>
      </c>
      <c r="BB101" s="24">
        <v>0</v>
      </c>
      <c r="BC101" s="24">
        <v>0</v>
      </c>
      <c r="BD101" s="24">
        <v>0</v>
      </c>
      <c r="BE101" s="24">
        <v>0</v>
      </c>
      <c r="BF101" s="24">
        <v>0</v>
      </c>
      <c r="BG101" s="24">
        <v>0</v>
      </c>
      <c r="BH101" s="24">
        <v>0</v>
      </c>
      <c r="BI101" s="24">
        <v>0</v>
      </c>
      <c r="BJ101" s="24">
        <v>0</v>
      </c>
      <c r="BK101" s="24">
        <v>0</v>
      </c>
      <c r="BL101" s="24">
        <v>0</v>
      </c>
      <c r="BM101" s="24">
        <v>0</v>
      </c>
      <c r="BN101" s="24">
        <v>0</v>
      </c>
      <c r="BO101" s="24">
        <v>0</v>
      </c>
      <c r="BP101" s="24">
        <v>0</v>
      </c>
      <c r="BQ101" s="24">
        <v>0</v>
      </c>
      <c r="BR101" s="24">
        <v>0</v>
      </c>
      <c r="BS101" s="24">
        <v>0</v>
      </c>
      <c r="BT101" s="24">
        <v>0</v>
      </c>
      <c r="BU101" s="24">
        <v>0</v>
      </c>
      <c r="BV101" s="24">
        <v>0</v>
      </c>
      <c r="BW101" s="24">
        <v>0</v>
      </c>
      <c r="BX101" s="24">
        <v>0</v>
      </c>
      <c r="BY101" s="24">
        <v>0</v>
      </c>
      <c r="BZ101" s="24">
        <v>0</v>
      </c>
      <c r="CA101" s="24">
        <v>0</v>
      </c>
      <c r="CB101" s="24">
        <v>0</v>
      </c>
      <c r="CC101" s="24">
        <v>0</v>
      </c>
      <c r="CD101" s="24">
        <v>0</v>
      </c>
      <c r="CE101" s="24">
        <v>0</v>
      </c>
      <c r="CF101" s="24">
        <v>0</v>
      </c>
      <c r="CG101" s="24">
        <v>0</v>
      </c>
      <c r="CH101" s="24">
        <v>0</v>
      </c>
      <c r="CI101" s="24">
        <v>0</v>
      </c>
      <c r="CJ101" s="24">
        <v>0</v>
      </c>
      <c r="CK101" s="24">
        <v>0</v>
      </c>
      <c r="CL101" s="24">
        <v>0</v>
      </c>
      <c r="CM101" s="24">
        <v>0</v>
      </c>
      <c r="CN101" s="24">
        <v>0</v>
      </c>
      <c r="CO101" s="24">
        <v>0</v>
      </c>
      <c r="CP101" s="24">
        <v>0</v>
      </c>
      <c r="CQ101" s="24">
        <v>0</v>
      </c>
      <c r="CR101" s="24">
        <v>0</v>
      </c>
      <c r="CS101" s="24">
        <v>0</v>
      </c>
      <c r="CT101" s="24">
        <v>0</v>
      </c>
      <c r="CU101" s="24">
        <v>0</v>
      </c>
      <c r="CV101" s="24">
        <v>0</v>
      </c>
      <c r="CW101" s="24">
        <v>0</v>
      </c>
      <c r="CX101" s="24">
        <v>0</v>
      </c>
      <c r="CY101" s="24">
        <v>0</v>
      </c>
      <c r="CZ101" s="24">
        <v>0</v>
      </c>
      <c r="DA101" s="24">
        <v>0</v>
      </c>
      <c r="DB101" s="24">
        <v>0</v>
      </c>
      <c r="DC101" s="24">
        <v>0</v>
      </c>
      <c r="DD101" s="24">
        <v>0</v>
      </c>
      <c r="DE101" s="24">
        <v>0</v>
      </c>
      <c r="DF101" s="24">
        <v>0</v>
      </c>
      <c r="DG101" s="24">
        <v>0</v>
      </c>
      <c r="DH101" s="24">
        <v>0</v>
      </c>
      <c r="DI101" s="24">
        <v>0</v>
      </c>
      <c r="DJ101" s="24">
        <v>0</v>
      </c>
      <c r="DK101" s="24">
        <v>0</v>
      </c>
      <c r="DL101" s="24">
        <v>0</v>
      </c>
      <c r="DM101" s="24">
        <v>0</v>
      </c>
      <c r="DN101" s="24">
        <v>0</v>
      </c>
      <c r="DO101" s="24">
        <v>0</v>
      </c>
      <c r="DP101" s="24">
        <v>0</v>
      </c>
      <c r="DQ101" s="24">
        <v>0</v>
      </c>
      <c r="DR101" s="24">
        <v>0</v>
      </c>
      <c r="DS101" s="24">
        <v>0</v>
      </c>
      <c r="DT101" s="24">
        <v>0</v>
      </c>
      <c r="DU101" s="24">
        <v>0</v>
      </c>
      <c r="DV101" s="24">
        <v>0</v>
      </c>
      <c r="DW101" s="24">
        <v>0</v>
      </c>
      <c r="DX101" s="24">
        <v>0</v>
      </c>
      <c r="DY101" s="24">
        <v>0</v>
      </c>
      <c r="DZ101" s="24">
        <v>0</v>
      </c>
      <c r="EA101" s="24">
        <v>0</v>
      </c>
      <c r="EB101" s="24">
        <v>0</v>
      </c>
      <c r="EC101" s="24">
        <v>0</v>
      </c>
      <c r="ED101" s="24">
        <v>0</v>
      </c>
      <c r="EE101" s="24">
        <v>0</v>
      </c>
      <c r="EF101" s="24">
        <v>0</v>
      </c>
      <c r="EG101" s="24">
        <v>0</v>
      </c>
      <c r="EH101" s="24">
        <v>0</v>
      </c>
      <c r="EI101" s="24">
        <v>0</v>
      </c>
      <c r="EJ101" s="24">
        <v>0</v>
      </c>
      <c r="EK101" s="24">
        <v>0</v>
      </c>
      <c r="EL101" s="24">
        <v>0</v>
      </c>
      <c r="EM101" s="24">
        <v>0</v>
      </c>
      <c r="EN101" s="24">
        <v>0</v>
      </c>
      <c r="EO101" s="24">
        <v>0</v>
      </c>
      <c r="EP101" s="24">
        <v>0</v>
      </c>
      <c r="EQ101" s="24">
        <v>0</v>
      </c>
      <c r="ER101" s="24">
        <v>0</v>
      </c>
      <c r="ES101" s="24">
        <v>0</v>
      </c>
      <c r="ET101" s="24">
        <v>0</v>
      </c>
      <c r="EU101" s="24">
        <v>0</v>
      </c>
      <c r="EV101" s="24">
        <v>0</v>
      </c>
      <c r="EW101" s="24">
        <v>0</v>
      </c>
      <c r="EX101" s="24">
        <v>0</v>
      </c>
      <c r="EY101" s="24">
        <v>0</v>
      </c>
      <c r="EZ101" s="24">
        <v>0</v>
      </c>
      <c r="FA101" s="24">
        <v>0</v>
      </c>
      <c r="FB101" s="24">
        <v>0</v>
      </c>
      <c r="FC101" s="24">
        <v>0</v>
      </c>
      <c r="FD101" s="24">
        <v>0</v>
      </c>
      <c r="FE101" s="24">
        <v>0</v>
      </c>
      <c r="FF101" s="24">
        <v>0</v>
      </c>
      <c r="FG101" s="24">
        <v>0</v>
      </c>
      <c r="FH101" s="24">
        <v>0</v>
      </c>
      <c r="FI101" s="24">
        <v>0</v>
      </c>
      <c r="FJ101" s="24">
        <v>0</v>
      </c>
      <c r="FK101" s="24">
        <v>0</v>
      </c>
      <c r="FL101" s="24">
        <v>0</v>
      </c>
      <c r="FM101" s="24">
        <v>0</v>
      </c>
      <c r="FN101" s="24">
        <v>0</v>
      </c>
      <c r="FO101" s="24">
        <v>0</v>
      </c>
      <c r="FP101" s="24">
        <v>0</v>
      </c>
      <c r="FQ101" s="24">
        <v>0</v>
      </c>
      <c r="FR101" s="24">
        <v>0</v>
      </c>
      <c r="FS101" s="24">
        <v>0</v>
      </c>
      <c r="FT101" s="24">
        <v>0</v>
      </c>
      <c r="FU101" s="24">
        <v>0</v>
      </c>
      <c r="FV101" s="24">
        <v>0</v>
      </c>
      <c r="FW101" s="24">
        <v>0</v>
      </c>
      <c r="FX101" s="24">
        <v>0</v>
      </c>
      <c r="FY101" s="24">
        <v>0</v>
      </c>
      <c r="FZ101" s="24">
        <v>0</v>
      </c>
      <c r="GA101" s="24">
        <v>0</v>
      </c>
      <c r="GB101" s="24">
        <v>0</v>
      </c>
      <c r="GC101" s="24">
        <v>0</v>
      </c>
      <c r="GD101" s="24">
        <v>0</v>
      </c>
      <c r="GE101" s="24">
        <v>0</v>
      </c>
      <c r="GF101" s="24">
        <v>0</v>
      </c>
      <c r="GG101" s="24">
        <v>0</v>
      </c>
      <c r="GH101" s="24">
        <v>0</v>
      </c>
      <c r="GI101" s="24">
        <v>0</v>
      </c>
      <c r="GJ101" s="24">
        <v>0</v>
      </c>
      <c r="GK101" s="24">
        <v>0</v>
      </c>
      <c r="GL101" s="24">
        <v>0</v>
      </c>
      <c r="GM101" s="24">
        <v>0</v>
      </c>
      <c r="GN101" s="24">
        <v>0</v>
      </c>
      <c r="GO101" s="24">
        <v>0</v>
      </c>
      <c r="GP101" s="24">
        <v>0</v>
      </c>
      <c r="GQ101" s="24">
        <v>0</v>
      </c>
      <c r="GR101" s="24">
        <v>0</v>
      </c>
      <c r="GS101" s="24">
        <v>0</v>
      </c>
      <c r="GT101" s="24">
        <v>0</v>
      </c>
      <c r="GU101" s="24">
        <v>0</v>
      </c>
      <c r="GV101" s="24">
        <v>0</v>
      </c>
      <c r="GW101" s="24">
        <v>0</v>
      </c>
      <c r="GX101" s="24">
        <v>0</v>
      </c>
      <c r="GY101" s="24">
        <v>0</v>
      </c>
      <c r="GZ101" s="24">
        <v>0</v>
      </c>
      <c r="HA101" s="24">
        <v>0</v>
      </c>
      <c r="HB101" s="24">
        <v>0</v>
      </c>
      <c r="HC101" s="24">
        <v>0</v>
      </c>
      <c r="HD101" s="24">
        <v>0</v>
      </c>
      <c r="HE101" s="24">
        <v>0</v>
      </c>
      <c r="HF101" s="24">
        <v>0</v>
      </c>
      <c r="HG101" s="24">
        <v>0</v>
      </c>
      <c r="HH101" s="24">
        <v>0</v>
      </c>
      <c r="HI101" s="24">
        <v>0</v>
      </c>
      <c r="HJ101" s="24">
        <v>0</v>
      </c>
      <c r="HK101" s="24">
        <v>23</v>
      </c>
      <c r="HL101" s="24">
        <v>0</v>
      </c>
    </row>
    <row r="102" spans="1:220" x14ac:dyDescent="0.2">
      <c r="A102" s="24">
        <v>1000</v>
      </c>
      <c r="B102" s="24">
        <f t="shared" ref="B102:B133" si="3">SUM(K102:HL102)</f>
        <v>17</v>
      </c>
      <c r="C102" s="24" t="s">
        <v>900</v>
      </c>
      <c r="D102" s="24" t="s">
        <v>1137</v>
      </c>
      <c r="E102" s="24" t="s">
        <v>246</v>
      </c>
      <c r="F102" s="24" t="s">
        <v>1138</v>
      </c>
      <c r="G102" s="25">
        <v>0.92859999999999998</v>
      </c>
      <c r="H102" s="24" t="s">
        <v>267</v>
      </c>
      <c r="I102" s="24" t="s">
        <v>1299</v>
      </c>
      <c r="J102" s="24" t="s">
        <v>1137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4">
        <v>0</v>
      </c>
      <c r="U102" s="24">
        <v>0</v>
      </c>
      <c r="V102" s="24">
        <v>0</v>
      </c>
      <c r="W102" s="24">
        <v>0</v>
      </c>
      <c r="X102" s="24">
        <v>0</v>
      </c>
      <c r="Y102" s="24">
        <v>0</v>
      </c>
      <c r="Z102" s="24">
        <v>0</v>
      </c>
      <c r="AA102" s="24">
        <v>0</v>
      </c>
      <c r="AB102" s="24">
        <v>0</v>
      </c>
      <c r="AC102" s="24">
        <v>0</v>
      </c>
      <c r="AD102" s="24">
        <v>0</v>
      </c>
      <c r="AE102" s="24">
        <v>0</v>
      </c>
      <c r="AF102" s="24">
        <v>0</v>
      </c>
      <c r="AG102" s="24">
        <v>0</v>
      </c>
      <c r="AH102" s="24">
        <v>0</v>
      </c>
      <c r="AI102" s="24">
        <v>0</v>
      </c>
      <c r="AJ102" s="24">
        <v>0</v>
      </c>
      <c r="AK102" s="24">
        <v>0</v>
      </c>
      <c r="AL102" s="24">
        <v>0</v>
      </c>
      <c r="AM102" s="24">
        <v>0</v>
      </c>
      <c r="AN102" s="24">
        <v>0</v>
      </c>
      <c r="AO102" s="24">
        <v>0</v>
      </c>
      <c r="AP102" s="24">
        <v>0</v>
      </c>
      <c r="AQ102" s="24">
        <v>0</v>
      </c>
      <c r="AR102" s="24">
        <v>0</v>
      </c>
      <c r="AS102" s="24">
        <v>0</v>
      </c>
      <c r="AT102" s="24">
        <v>0</v>
      </c>
      <c r="AU102" s="24">
        <v>0</v>
      </c>
      <c r="AV102" s="24">
        <v>0</v>
      </c>
      <c r="AW102" s="24">
        <v>0</v>
      </c>
      <c r="AX102" s="24">
        <v>0</v>
      </c>
      <c r="AY102" s="24">
        <v>0</v>
      </c>
      <c r="AZ102" s="24">
        <v>0</v>
      </c>
      <c r="BA102" s="24">
        <v>0</v>
      </c>
      <c r="BB102" s="24">
        <v>0</v>
      </c>
      <c r="BC102" s="24">
        <v>0</v>
      </c>
      <c r="BD102" s="24">
        <v>0</v>
      </c>
      <c r="BE102" s="24">
        <v>0</v>
      </c>
      <c r="BF102" s="24">
        <v>0</v>
      </c>
      <c r="BG102" s="24">
        <v>0</v>
      </c>
      <c r="BH102" s="24">
        <v>0</v>
      </c>
      <c r="BI102" s="24">
        <v>0</v>
      </c>
      <c r="BJ102" s="24">
        <v>0</v>
      </c>
      <c r="BK102" s="24">
        <v>0</v>
      </c>
      <c r="BL102" s="24">
        <v>0</v>
      </c>
      <c r="BM102" s="24">
        <v>0</v>
      </c>
      <c r="BN102" s="24">
        <v>0</v>
      </c>
      <c r="BO102" s="24">
        <v>0</v>
      </c>
      <c r="BP102" s="24">
        <v>0</v>
      </c>
      <c r="BQ102" s="24">
        <v>0</v>
      </c>
      <c r="BR102" s="24">
        <v>0</v>
      </c>
      <c r="BS102" s="24">
        <v>0</v>
      </c>
      <c r="BT102" s="24">
        <v>0</v>
      </c>
      <c r="BU102" s="24">
        <v>0</v>
      </c>
      <c r="BV102" s="24">
        <v>0</v>
      </c>
      <c r="BW102" s="24">
        <v>0</v>
      </c>
      <c r="BX102" s="24">
        <v>0</v>
      </c>
      <c r="BY102" s="24">
        <v>0</v>
      </c>
      <c r="BZ102" s="24">
        <v>0</v>
      </c>
      <c r="CA102" s="24">
        <v>0</v>
      </c>
      <c r="CB102" s="24">
        <v>0</v>
      </c>
      <c r="CC102" s="24">
        <v>0</v>
      </c>
      <c r="CD102" s="24">
        <v>0</v>
      </c>
      <c r="CE102" s="24">
        <v>0</v>
      </c>
      <c r="CF102" s="24">
        <v>0</v>
      </c>
      <c r="CG102" s="24">
        <v>0</v>
      </c>
      <c r="CH102" s="24">
        <v>0</v>
      </c>
      <c r="CI102" s="24">
        <v>0</v>
      </c>
      <c r="CJ102" s="24">
        <v>0</v>
      </c>
      <c r="CK102" s="24">
        <v>0</v>
      </c>
      <c r="CL102" s="24">
        <v>0</v>
      </c>
      <c r="CM102" s="24">
        <v>0</v>
      </c>
      <c r="CN102" s="24">
        <v>0</v>
      </c>
      <c r="CO102" s="24">
        <v>0</v>
      </c>
      <c r="CP102" s="24">
        <v>0</v>
      </c>
      <c r="CQ102" s="24">
        <v>0</v>
      </c>
      <c r="CR102" s="24">
        <v>0</v>
      </c>
      <c r="CS102" s="24">
        <v>0</v>
      </c>
      <c r="CT102" s="24">
        <v>0</v>
      </c>
      <c r="CU102" s="24">
        <v>0</v>
      </c>
      <c r="CV102" s="24">
        <v>0</v>
      </c>
      <c r="CW102" s="24">
        <v>0</v>
      </c>
      <c r="CX102" s="24">
        <v>0</v>
      </c>
      <c r="CY102" s="24">
        <v>0</v>
      </c>
      <c r="CZ102" s="24">
        <v>0</v>
      </c>
      <c r="DA102" s="24">
        <v>0</v>
      </c>
      <c r="DB102" s="24">
        <v>0</v>
      </c>
      <c r="DC102" s="24">
        <v>0</v>
      </c>
      <c r="DD102" s="24">
        <v>0</v>
      </c>
      <c r="DE102" s="24">
        <v>0</v>
      </c>
      <c r="DF102" s="24">
        <v>0</v>
      </c>
      <c r="DG102" s="24">
        <v>0</v>
      </c>
      <c r="DH102" s="24">
        <v>0</v>
      </c>
      <c r="DI102" s="24">
        <v>0</v>
      </c>
      <c r="DJ102" s="24">
        <v>0</v>
      </c>
      <c r="DK102" s="24">
        <v>0</v>
      </c>
      <c r="DL102" s="24">
        <v>0</v>
      </c>
      <c r="DM102" s="24">
        <v>0</v>
      </c>
      <c r="DN102" s="24">
        <v>0</v>
      </c>
      <c r="DO102" s="24">
        <v>0</v>
      </c>
      <c r="DP102" s="24">
        <v>0</v>
      </c>
      <c r="DQ102" s="24">
        <v>0</v>
      </c>
      <c r="DR102" s="24">
        <v>0</v>
      </c>
      <c r="DS102" s="24">
        <v>0</v>
      </c>
      <c r="DT102" s="24">
        <v>0</v>
      </c>
      <c r="DU102" s="24">
        <v>0</v>
      </c>
      <c r="DV102" s="24">
        <v>0</v>
      </c>
      <c r="DW102" s="24">
        <v>0</v>
      </c>
      <c r="DX102" s="24">
        <v>0</v>
      </c>
      <c r="DY102" s="24">
        <v>0</v>
      </c>
      <c r="DZ102" s="24">
        <v>0</v>
      </c>
      <c r="EA102" s="24">
        <v>0</v>
      </c>
      <c r="EB102" s="24">
        <v>0</v>
      </c>
      <c r="EC102" s="24">
        <v>0</v>
      </c>
      <c r="ED102" s="24">
        <v>0</v>
      </c>
      <c r="EE102" s="24">
        <v>0</v>
      </c>
      <c r="EF102" s="24">
        <v>0</v>
      </c>
      <c r="EG102" s="24">
        <v>0</v>
      </c>
      <c r="EH102" s="24">
        <v>0</v>
      </c>
      <c r="EI102" s="24">
        <v>0</v>
      </c>
      <c r="EJ102" s="24">
        <v>0</v>
      </c>
      <c r="EK102" s="24">
        <v>0</v>
      </c>
      <c r="EL102" s="24">
        <v>0</v>
      </c>
      <c r="EM102" s="24">
        <v>17</v>
      </c>
      <c r="EN102" s="24">
        <v>0</v>
      </c>
      <c r="EO102" s="24">
        <v>0</v>
      </c>
      <c r="EP102" s="24">
        <v>0</v>
      </c>
      <c r="EQ102" s="24">
        <v>0</v>
      </c>
      <c r="ER102" s="24">
        <v>0</v>
      </c>
      <c r="ES102" s="24">
        <v>0</v>
      </c>
      <c r="ET102" s="24">
        <v>0</v>
      </c>
      <c r="EU102" s="24">
        <v>0</v>
      </c>
      <c r="EV102" s="24">
        <v>0</v>
      </c>
      <c r="EW102" s="24">
        <v>0</v>
      </c>
      <c r="EX102" s="24">
        <v>0</v>
      </c>
      <c r="EY102" s="24">
        <v>0</v>
      </c>
      <c r="EZ102" s="24">
        <v>0</v>
      </c>
      <c r="FA102" s="24">
        <v>0</v>
      </c>
      <c r="FB102" s="24">
        <v>0</v>
      </c>
      <c r="FC102" s="24">
        <v>0</v>
      </c>
      <c r="FD102" s="24">
        <v>0</v>
      </c>
      <c r="FE102" s="24">
        <v>0</v>
      </c>
      <c r="FF102" s="24">
        <v>0</v>
      </c>
      <c r="FG102" s="24">
        <v>0</v>
      </c>
      <c r="FH102" s="24">
        <v>0</v>
      </c>
      <c r="FI102" s="24">
        <v>0</v>
      </c>
      <c r="FJ102" s="24">
        <v>0</v>
      </c>
      <c r="FK102" s="24">
        <v>0</v>
      </c>
      <c r="FL102" s="24">
        <v>0</v>
      </c>
      <c r="FM102" s="24">
        <v>0</v>
      </c>
      <c r="FN102" s="24">
        <v>0</v>
      </c>
      <c r="FO102" s="24">
        <v>0</v>
      </c>
      <c r="FP102" s="24">
        <v>0</v>
      </c>
      <c r="FQ102" s="24">
        <v>0</v>
      </c>
      <c r="FR102" s="24">
        <v>0</v>
      </c>
      <c r="FS102" s="24">
        <v>0</v>
      </c>
      <c r="FT102" s="24">
        <v>0</v>
      </c>
      <c r="FU102" s="24">
        <v>0</v>
      </c>
      <c r="FV102" s="24">
        <v>0</v>
      </c>
      <c r="FW102" s="24">
        <v>0</v>
      </c>
      <c r="FX102" s="24">
        <v>0</v>
      </c>
      <c r="FY102" s="24">
        <v>0</v>
      </c>
      <c r="FZ102" s="24">
        <v>0</v>
      </c>
      <c r="GA102" s="24">
        <v>0</v>
      </c>
      <c r="GB102" s="24">
        <v>0</v>
      </c>
      <c r="GC102" s="24">
        <v>0</v>
      </c>
      <c r="GD102" s="24">
        <v>0</v>
      </c>
      <c r="GE102" s="24">
        <v>0</v>
      </c>
      <c r="GF102" s="24">
        <v>0</v>
      </c>
      <c r="GG102" s="24">
        <v>0</v>
      </c>
      <c r="GH102" s="24">
        <v>0</v>
      </c>
      <c r="GI102" s="24">
        <v>0</v>
      </c>
      <c r="GJ102" s="24">
        <v>0</v>
      </c>
      <c r="GK102" s="24">
        <v>0</v>
      </c>
      <c r="GL102" s="24">
        <v>0</v>
      </c>
      <c r="GM102" s="24">
        <v>0</v>
      </c>
      <c r="GN102" s="24">
        <v>0</v>
      </c>
      <c r="GO102" s="24">
        <v>0</v>
      </c>
      <c r="GP102" s="24">
        <v>0</v>
      </c>
      <c r="GQ102" s="24">
        <v>0</v>
      </c>
      <c r="GR102" s="24">
        <v>0</v>
      </c>
      <c r="GS102" s="24">
        <v>0</v>
      </c>
      <c r="GT102" s="24">
        <v>0</v>
      </c>
      <c r="GU102" s="24">
        <v>0</v>
      </c>
      <c r="GV102" s="24">
        <v>0</v>
      </c>
      <c r="GW102" s="24">
        <v>0</v>
      </c>
      <c r="GX102" s="24">
        <v>0</v>
      </c>
      <c r="GY102" s="24">
        <v>0</v>
      </c>
      <c r="GZ102" s="24">
        <v>0</v>
      </c>
      <c r="HA102" s="24">
        <v>0</v>
      </c>
      <c r="HB102" s="24">
        <v>0</v>
      </c>
      <c r="HC102" s="24">
        <v>0</v>
      </c>
      <c r="HD102" s="24">
        <v>0</v>
      </c>
      <c r="HE102" s="24">
        <v>0</v>
      </c>
      <c r="HF102" s="24">
        <v>0</v>
      </c>
      <c r="HG102" s="24">
        <v>0</v>
      </c>
      <c r="HH102" s="24">
        <v>0</v>
      </c>
      <c r="HI102" s="24">
        <v>0</v>
      </c>
      <c r="HJ102" s="24">
        <v>0</v>
      </c>
      <c r="HK102" s="24">
        <v>0</v>
      </c>
      <c r="HL102" s="24">
        <v>0</v>
      </c>
    </row>
    <row r="103" spans="1:220" x14ac:dyDescent="0.2">
      <c r="A103" s="2">
        <v>616</v>
      </c>
      <c r="B103" s="2">
        <f t="shared" si="3"/>
        <v>66</v>
      </c>
      <c r="C103" s="2" t="s">
        <v>900</v>
      </c>
      <c r="D103" s="2" t="s">
        <v>1050</v>
      </c>
      <c r="E103" s="2" t="s">
        <v>246</v>
      </c>
      <c r="F103" s="2" t="s">
        <v>1051</v>
      </c>
      <c r="G103" s="22">
        <v>0.90319999999999989</v>
      </c>
      <c r="H103" s="2" t="s">
        <v>1052</v>
      </c>
      <c r="I103" s="2" t="s">
        <v>1053</v>
      </c>
      <c r="J103" s="2" t="s">
        <v>1050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66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</row>
    <row r="104" spans="1:220" x14ac:dyDescent="0.2">
      <c r="A104" s="2">
        <v>546</v>
      </c>
      <c r="B104" s="2">
        <f t="shared" si="3"/>
        <v>111</v>
      </c>
      <c r="C104" s="2" t="s">
        <v>900</v>
      </c>
      <c r="D104" s="2" t="s">
        <v>1054</v>
      </c>
      <c r="E104" s="2" t="s">
        <v>246</v>
      </c>
      <c r="F104" s="2" t="s">
        <v>1055</v>
      </c>
      <c r="G104" s="22">
        <v>1</v>
      </c>
      <c r="H104" s="2" t="s">
        <v>280</v>
      </c>
      <c r="I104" s="2" t="s">
        <v>201</v>
      </c>
      <c r="J104" s="2" t="s">
        <v>1054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111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</row>
    <row r="105" spans="1:220" x14ac:dyDescent="0.2">
      <c r="A105" s="2">
        <v>40</v>
      </c>
      <c r="B105" s="2">
        <f t="shared" si="3"/>
        <v>25464</v>
      </c>
      <c r="C105" s="2" t="s">
        <v>900</v>
      </c>
      <c r="D105" s="2" t="s">
        <v>1056</v>
      </c>
      <c r="E105" s="2" t="s">
        <v>236</v>
      </c>
      <c r="F105" s="2" t="s">
        <v>1057</v>
      </c>
      <c r="G105" s="22">
        <v>1</v>
      </c>
      <c r="H105" s="2" t="s">
        <v>273</v>
      </c>
      <c r="I105" s="2" t="s">
        <v>174</v>
      </c>
      <c r="J105" s="2" t="s">
        <v>1056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25464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</row>
    <row r="106" spans="1:220" x14ac:dyDescent="0.2">
      <c r="A106" s="2">
        <v>155</v>
      </c>
      <c r="B106" s="2">
        <f t="shared" si="3"/>
        <v>2296</v>
      </c>
      <c r="C106" s="2" t="s">
        <v>900</v>
      </c>
      <c r="D106" s="2" t="s">
        <v>1058</v>
      </c>
      <c r="E106" s="2" t="s">
        <v>236</v>
      </c>
      <c r="F106" s="2" t="s">
        <v>1057</v>
      </c>
      <c r="G106" s="22">
        <v>1</v>
      </c>
      <c r="H106" s="2" t="s">
        <v>273</v>
      </c>
      <c r="I106" s="2" t="s">
        <v>174</v>
      </c>
      <c r="J106" s="2" t="s">
        <v>1058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2296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</row>
    <row r="107" spans="1:220" x14ac:dyDescent="0.2">
      <c r="A107" s="2">
        <v>17</v>
      </c>
      <c r="B107" s="2">
        <f t="shared" si="3"/>
        <v>62689</v>
      </c>
      <c r="C107" s="2" t="s">
        <v>900</v>
      </c>
      <c r="D107" s="2" t="s">
        <v>1059</v>
      </c>
      <c r="E107" s="2" t="s">
        <v>246</v>
      </c>
      <c r="F107" s="2" t="s">
        <v>1060</v>
      </c>
      <c r="G107" s="22">
        <v>1</v>
      </c>
      <c r="H107" s="2" t="s">
        <v>1061</v>
      </c>
      <c r="I107" s="2" t="s">
        <v>209</v>
      </c>
      <c r="J107" s="2" t="s">
        <v>1059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40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62644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5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</row>
    <row r="108" spans="1:220" x14ac:dyDescent="0.2">
      <c r="A108" s="2">
        <v>1041</v>
      </c>
      <c r="B108" s="2">
        <f t="shared" si="3"/>
        <v>13</v>
      </c>
      <c r="C108" s="2" t="s">
        <v>900</v>
      </c>
      <c r="D108" s="2" t="s">
        <v>1062</v>
      </c>
      <c r="E108" s="2" t="s">
        <v>246</v>
      </c>
      <c r="F108" s="2" t="s">
        <v>1063</v>
      </c>
      <c r="G108" s="22">
        <v>0.94950000000000001</v>
      </c>
      <c r="H108" s="2" t="s">
        <v>1064</v>
      </c>
      <c r="I108" s="2" t="s">
        <v>209</v>
      </c>
      <c r="J108" s="2" t="s">
        <v>1062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13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</row>
    <row r="109" spans="1:220" x14ac:dyDescent="0.2">
      <c r="A109" s="2">
        <v>165</v>
      </c>
      <c r="B109" s="2">
        <f t="shared" si="3"/>
        <v>2099</v>
      </c>
      <c r="C109" s="2" t="s">
        <v>900</v>
      </c>
      <c r="D109" s="2" t="s">
        <v>1065</v>
      </c>
      <c r="E109" s="2" t="s">
        <v>236</v>
      </c>
      <c r="F109" s="2" t="s">
        <v>1066</v>
      </c>
      <c r="G109" s="22">
        <v>1</v>
      </c>
      <c r="H109" s="2" t="s">
        <v>185</v>
      </c>
      <c r="I109" s="2" t="s">
        <v>185</v>
      </c>
      <c r="J109" s="2" t="s">
        <v>1065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2099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</row>
    <row r="110" spans="1:220" x14ac:dyDescent="0.2">
      <c r="A110" s="2">
        <v>196</v>
      </c>
      <c r="B110" s="2">
        <f t="shared" si="3"/>
        <v>1444</v>
      </c>
      <c r="C110" s="2" t="s">
        <v>900</v>
      </c>
      <c r="D110" s="2" t="s">
        <v>1067</v>
      </c>
      <c r="E110" s="2" t="s">
        <v>236</v>
      </c>
      <c r="F110" s="2" t="s">
        <v>1066</v>
      </c>
      <c r="G110" s="22">
        <v>1</v>
      </c>
      <c r="H110" s="2" t="s">
        <v>185</v>
      </c>
      <c r="I110" s="2" t="s">
        <v>185</v>
      </c>
      <c r="J110" s="2" t="s">
        <v>1067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1444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</row>
    <row r="111" spans="1:220" x14ac:dyDescent="0.2">
      <c r="A111" s="24">
        <v>59</v>
      </c>
      <c r="B111" s="24">
        <f t="shared" si="3"/>
        <v>5128</v>
      </c>
      <c r="C111" s="24" t="s">
        <v>900</v>
      </c>
      <c r="D111" s="24" t="s">
        <v>1130</v>
      </c>
      <c r="E111" s="24" t="s">
        <v>246</v>
      </c>
      <c r="F111" s="24" t="s">
        <v>1131</v>
      </c>
      <c r="G111" s="25">
        <v>0.86299999999999999</v>
      </c>
      <c r="H111" s="24" t="s">
        <v>1132</v>
      </c>
      <c r="I111" s="24" t="s">
        <v>1296</v>
      </c>
      <c r="J111" s="24" t="s">
        <v>1130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4">
        <v>0</v>
      </c>
      <c r="AF111" s="24">
        <v>0</v>
      </c>
      <c r="AG111" s="24">
        <v>0</v>
      </c>
      <c r="AH111" s="24">
        <v>0</v>
      </c>
      <c r="AI111" s="24">
        <v>0</v>
      </c>
      <c r="AJ111" s="24">
        <v>0</v>
      </c>
      <c r="AK111" s="24">
        <v>269</v>
      </c>
      <c r="AL111" s="24">
        <v>0</v>
      </c>
      <c r="AM111" s="24">
        <v>0</v>
      </c>
      <c r="AN111" s="24">
        <v>0</v>
      </c>
      <c r="AO111" s="24">
        <v>0</v>
      </c>
      <c r="AP111" s="24">
        <v>0</v>
      </c>
      <c r="AQ111" s="24">
        <v>0</v>
      </c>
      <c r="AR111" s="24">
        <v>0</v>
      </c>
      <c r="AS111" s="24">
        <v>0</v>
      </c>
      <c r="AT111" s="24">
        <v>0</v>
      </c>
      <c r="AU111" s="24">
        <v>0</v>
      </c>
      <c r="AV111" s="24">
        <v>64</v>
      </c>
      <c r="AW111" s="24">
        <v>0</v>
      </c>
      <c r="AX111" s="24">
        <v>0</v>
      </c>
      <c r="AY111" s="24">
        <v>0</v>
      </c>
      <c r="AZ111" s="24">
        <v>0</v>
      </c>
      <c r="BA111" s="24">
        <v>0</v>
      </c>
      <c r="BB111" s="24">
        <v>0</v>
      </c>
      <c r="BC111" s="24">
        <v>0</v>
      </c>
      <c r="BD111" s="24">
        <v>0</v>
      </c>
      <c r="BE111" s="24">
        <v>0</v>
      </c>
      <c r="BF111" s="24">
        <v>13</v>
      </c>
      <c r="BG111" s="24">
        <v>0</v>
      </c>
      <c r="BH111" s="24">
        <v>0</v>
      </c>
      <c r="BI111" s="24">
        <v>0</v>
      </c>
      <c r="BJ111" s="24">
        <v>0</v>
      </c>
      <c r="BK111" s="24">
        <v>0</v>
      </c>
      <c r="BL111" s="24">
        <v>0</v>
      </c>
      <c r="BM111" s="24">
        <v>2</v>
      </c>
      <c r="BN111" s="24">
        <v>0</v>
      </c>
      <c r="BO111" s="24">
        <v>0</v>
      </c>
      <c r="BP111" s="24">
        <v>0</v>
      </c>
      <c r="BQ111" s="24">
        <v>0</v>
      </c>
      <c r="BR111" s="24">
        <v>0</v>
      </c>
      <c r="BS111" s="24">
        <v>138</v>
      </c>
      <c r="BT111" s="24">
        <v>0</v>
      </c>
      <c r="BU111" s="24">
        <v>0</v>
      </c>
      <c r="BV111" s="24">
        <v>0</v>
      </c>
      <c r="BW111" s="24">
        <v>0</v>
      </c>
      <c r="BX111" s="24">
        <v>0</v>
      </c>
      <c r="BY111" s="24">
        <v>0</v>
      </c>
      <c r="BZ111" s="24">
        <v>0</v>
      </c>
      <c r="CA111" s="24">
        <v>0</v>
      </c>
      <c r="CB111" s="24">
        <v>0</v>
      </c>
      <c r="CC111" s="24">
        <v>0</v>
      </c>
      <c r="CD111" s="24">
        <v>0</v>
      </c>
      <c r="CE111" s="24">
        <v>0</v>
      </c>
      <c r="CF111" s="24">
        <v>0</v>
      </c>
      <c r="CG111" s="24">
        <v>0</v>
      </c>
      <c r="CH111" s="24">
        <v>0</v>
      </c>
      <c r="CI111" s="24">
        <v>0</v>
      </c>
      <c r="CJ111" s="24">
        <v>0</v>
      </c>
      <c r="CK111" s="24">
        <v>0</v>
      </c>
      <c r="CL111" s="24">
        <v>0</v>
      </c>
      <c r="CM111" s="24">
        <v>0</v>
      </c>
      <c r="CN111" s="24">
        <v>0</v>
      </c>
      <c r="CO111" s="24">
        <v>0</v>
      </c>
      <c r="CP111" s="24">
        <v>0</v>
      </c>
      <c r="CQ111" s="24">
        <v>0</v>
      </c>
      <c r="CR111" s="24">
        <v>0</v>
      </c>
      <c r="CS111" s="24">
        <v>0</v>
      </c>
      <c r="CT111" s="24">
        <v>0</v>
      </c>
      <c r="CU111" s="24">
        <v>0</v>
      </c>
      <c r="CV111" s="24">
        <v>0</v>
      </c>
      <c r="CW111" s="24">
        <v>432</v>
      </c>
      <c r="CX111" s="24">
        <v>0</v>
      </c>
      <c r="CY111" s="24">
        <v>0</v>
      </c>
      <c r="CZ111" s="24">
        <v>0</v>
      </c>
      <c r="DA111" s="24">
        <v>0</v>
      </c>
      <c r="DB111" s="24">
        <v>0</v>
      </c>
      <c r="DC111" s="24">
        <v>0</v>
      </c>
      <c r="DD111" s="24">
        <v>0</v>
      </c>
      <c r="DE111" s="24">
        <v>0</v>
      </c>
      <c r="DF111" s="24">
        <v>0</v>
      </c>
      <c r="DG111" s="24">
        <v>0</v>
      </c>
      <c r="DH111" s="24">
        <v>0</v>
      </c>
      <c r="DI111" s="24">
        <v>0</v>
      </c>
      <c r="DJ111" s="24">
        <v>0</v>
      </c>
      <c r="DK111" s="24">
        <v>0</v>
      </c>
      <c r="DL111" s="24">
        <v>0</v>
      </c>
      <c r="DM111" s="24">
        <v>0</v>
      </c>
      <c r="DN111" s="24">
        <v>0</v>
      </c>
      <c r="DO111" s="24">
        <v>0</v>
      </c>
      <c r="DP111" s="24">
        <v>0</v>
      </c>
      <c r="DQ111" s="24">
        <v>2197</v>
      </c>
      <c r="DR111" s="24">
        <v>0</v>
      </c>
      <c r="DS111" s="24">
        <v>0</v>
      </c>
      <c r="DT111" s="24">
        <v>154</v>
      </c>
      <c r="DU111" s="24">
        <v>0</v>
      </c>
      <c r="DV111" s="24">
        <v>604</v>
      </c>
      <c r="DW111" s="24">
        <v>0</v>
      </c>
      <c r="DX111" s="24">
        <v>0</v>
      </c>
      <c r="DY111" s="24">
        <v>0</v>
      </c>
      <c r="DZ111" s="24">
        <v>0</v>
      </c>
      <c r="EA111" s="24">
        <v>0</v>
      </c>
      <c r="EB111" s="24">
        <v>0</v>
      </c>
      <c r="EC111" s="24">
        <v>0</v>
      </c>
      <c r="ED111" s="24">
        <v>88</v>
      </c>
      <c r="EE111" s="24">
        <v>0</v>
      </c>
      <c r="EF111" s="24">
        <v>0</v>
      </c>
      <c r="EG111" s="24">
        <v>0</v>
      </c>
      <c r="EH111" s="24">
        <v>0</v>
      </c>
      <c r="EI111" s="24">
        <v>0</v>
      </c>
      <c r="EJ111" s="24">
        <v>0</v>
      </c>
      <c r="EK111" s="24">
        <v>0</v>
      </c>
      <c r="EL111" s="24">
        <v>0</v>
      </c>
      <c r="EM111" s="24">
        <v>0</v>
      </c>
      <c r="EN111" s="24">
        <v>0</v>
      </c>
      <c r="EO111" s="24">
        <v>0</v>
      </c>
      <c r="EP111" s="24">
        <v>0</v>
      </c>
      <c r="EQ111" s="24">
        <v>0</v>
      </c>
      <c r="ER111" s="24">
        <v>0</v>
      </c>
      <c r="ES111" s="24">
        <v>0</v>
      </c>
      <c r="ET111" s="24">
        <v>0</v>
      </c>
      <c r="EU111" s="24">
        <v>0</v>
      </c>
      <c r="EV111" s="24">
        <v>0</v>
      </c>
      <c r="EW111" s="24">
        <v>0</v>
      </c>
      <c r="EX111" s="24">
        <v>0</v>
      </c>
      <c r="EY111" s="24">
        <v>0</v>
      </c>
      <c r="EZ111" s="24">
        <v>0</v>
      </c>
      <c r="FA111" s="24">
        <v>0</v>
      </c>
      <c r="FB111" s="24">
        <v>0</v>
      </c>
      <c r="FC111" s="24">
        <v>0</v>
      </c>
      <c r="FD111" s="24">
        <v>0</v>
      </c>
      <c r="FE111" s="24">
        <v>0</v>
      </c>
      <c r="FF111" s="24">
        <v>0</v>
      </c>
      <c r="FG111" s="24">
        <v>0</v>
      </c>
      <c r="FH111" s="24">
        <v>0</v>
      </c>
      <c r="FI111" s="24">
        <v>0</v>
      </c>
      <c r="FJ111" s="24">
        <v>0</v>
      </c>
      <c r="FK111" s="24">
        <v>0</v>
      </c>
      <c r="FL111" s="24">
        <v>0</v>
      </c>
      <c r="FM111" s="24">
        <v>0</v>
      </c>
      <c r="FN111" s="24">
        <v>93</v>
      </c>
      <c r="FO111" s="24">
        <v>0</v>
      </c>
      <c r="FP111" s="24">
        <v>0</v>
      </c>
      <c r="FQ111" s="24">
        <v>0</v>
      </c>
      <c r="FR111" s="24">
        <v>0</v>
      </c>
      <c r="FS111" s="24">
        <v>0</v>
      </c>
      <c r="FT111" s="24">
        <v>0</v>
      </c>
      <c r="FU111" s="24">
        <v>0</v>
      </c>
      <c r="FV111" s="24">
        <v>0</v>
      </c>
      <c r="FW111" s="24">
        <v>0</v>
      </c>
      <c r="FX111" s="24">
        <v>0</v>
      </c>
      <c r="FY111" s="24">
        <v>0</v>
      </c>
      <c r="FZ111" s="24">
        <v>0</v>
      </c>
      <c r="GA111" s="24">
        <v>0</v>
      </c>
      <c r="GB111" s="24">
        <v>0</v>
      </c>
      <c r="GC111" s="24">
        <v>0</v>
      </c>
      <c r="GD111" s="24">
        <v>0</v>
      </c>
      <c r="GE111" s="24">
        <v>0</v>
      </c>
      <c r="GF111" s="24">
        <v>0</v>
      </c>
      <c r="GG111" s="24">
        <v>0</v>
      </c>
      <c r="GH111" s="24">
        <v>0</v>
      </c>
      <c r="GI111" s="24">
        <v>0</v>
      </c>
      <c r="GJ111" s="24">
        <v>0</v>
      </c>
      <c r="GK111" s="24">
        <v>0</v>
      </c>
      <c r="GL111" s="24">
        <v>0</v>
      </c>
      <c r="GM111" s="24">
        <v>0</v>
      </c>
      <c r="GN111" s="24">
        <v>0</v>
      </c>
      <c r="GO111" s="24">
        <v>0</v>
      </c>
      <c r="GP111" s="24">
        <v>0</v>
      </c>
      <c r="GQ111" s="24">
        <v>0</v>
      </c>
      <c r="GR111" s="24">
        <v>0</v>
      </c>
      <c r="GS111" s="24">
        <v>1074</v>
      </c>
      <c r="GT111" s="24">
        <v>0</v>
      </c>
      <c r="GU111" s="24">
        <v>0</v>
      </c>
      <c r="GV111" s="24">
        <v>0</v>
      </c>
      <c r="GW111" s="24">
        <v>0</v>
      </c>
      <c r="GX111" s="24">
        <v>0</v>
      </c>
      <c r="GY111" s="24">
        <v>0</v>
      </c>
      <c r="GZ111" s="24">
        <v>0</v>
      </c>
      <c r="HA111" s="24">
        <v>0</v>
      </c>
      <c r="HB111" s="24">
        <v>0</v>
      </c>
      <c r="HC111" s="24">
        <v>0</v>
      </c>
      <c r="HD111" s="24">
        <v>0</v>
      </c>
      <c r="HE111" s="24">
        <v>0</v>
      </c>
      <c r="HF111" s="24">
        <v>0</v>
      </c>
      <c r="HG111" s="24">
        <v>0</v>
      </c>
      <c r="HH111" s="24">
        <v>0</v>
      </c>
      <c r="HI111" s="24">
        <v>0</v>
      </c>
      <c r="HJ111" s="24">
        <v>0</v>
      </c>
      <c r="HK111" s="24">
        <v>0</v>
      </c>
      <c r="HL111" s="24">
        <v>0</v>
      </c>
    </row>
    <row r="112" spans="1:220" x14ac:dyDescent="0.2">
      <c r="A112" s="2">
        <v>217</v>
      </c>
      <c r="B112" s="2">
        <f t="shared" si="3"/>
        <v>988</v>
      </c>
      <c r="C112" s="2" t="s">
        <v>900</v>
      </c>
      <c r="D112" s="2" t="s">
        <v>1068</v>
      </c>
      <c r="E112" s="2" t="s">
        <v>246</v>
      </c>
      <c r="F112" s="2" t="s">
        <v>1069</v>
      </c>
      <c r="G112" s="22">
        <v>1</v>
      </c>
      <c r="H112" s="2" t="s">
        <v>189</v>
      </c>
      <c r="I112" s="2" t="s">
        <v>189</v>
      </c>
      <c r="J112" s="2" t="s">
        <v>1068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233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109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37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117</v>
      </c>
      <c r="FN112" s="2">
        <v>0</v>
      </c>
      <c r="FO112" s="2">
        <v>0</v>
      </c>
      <c r="FP112" s="2">
        <v>0</v>
      </c>
      <c r="FQ112" s="2">
        <v>0</v>
      </c>
      <c r="FR112" s="2">
        <v>43</v>
      </c>
      <c r="FS112" s="2">
        <v>0</v>
      </c>
      <c r="FT112" s="2">
        <v>124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322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3</v>
      </c>
      <c r="HK112" s="2">
        <v>0</v>
      </c>
      <c r="HL112" s="2">
        <v>0</v>
      </c>
    </row>
    <row r="113" spans="1:220" x14ac:dyDescent="0.2">
      <c r="A113" s="2">
        <v>384</v>
      </c>
      <c r="B113" s="2">
        <f t="shared" si="3"/>
        <v>160</v>
      </c>
      <c r="C113" s="2" t="s">
        <v>900</v>
      </c>
      <c r="D113" s="2" t="s">
        <v>1070</v>
      </c>
      <c r="E113" s="2" t="s">
        <v>246</v>
      </c>
      <c r="F113" s="2" t="s">
        <v>1069</v>
      </c>
      <c r="G113" s="22">
        <v>1</v>
      </c>
      <c r="H113" s="2" t="s">
        <v>189</v>
      </c>
      <c r="I113" s="2" t="s">
        <v>189</v>
      </c>
      <c r="J113" s="2" t="s">
        <v>1070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66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94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</row>
    <row r="114" spans="1:220" x14ac:dyDescent="0.2">
      <c r="A114" s="24">
        <v>1138</v>
      </c>
      <c r="B114" s="24">
        <f t="shared" si="3"/>
        <v>6</v>
      </c>
      <c r="C114" s="24" t="s">
        <v>900</v>
      </c>
      <c r="D114" s="24" t="s">
        <v>1133</v>
      </c>
      <c r="E114" s="24" t="s">
        <v>246</v>
      </c>
      <c r="F114" s="24" t="s">
        <v>1134</v>
      </c>
      <c r="G114" s="25">
        <v>0.93330000000000002</v>
      </c>
      <c r="H114" s="24" t="s">
        <v>266</v>
      </c>
      <c r="I114" s="24" t="s">
        <v>1301</v>
      </c>
      <c r="J114" s="24" t="s">
        <v>1133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24">
        <v>0</v>
      </c>
      <c r="W114" s="24">
        <v>0</v>
      </c>
      <c r="X114" s="24">
        <v>0</v>
      </c>
      <c r="Y114" s="24">
        <v>0</v>
      </c>
      <c r="Z114" s="24">
        <v>0</v>
      </c>
      <c r="AA114" s="24">
        <v>0</v>
      </c>
      <c r="AB114" s="24">
        <v>0</v>
      </c>
      <c r="AC114" s="24">
        <v>0</v>
      </c>
      <c r="AD114" s="24">
        <v>0</v>
      </c>
      <c r="AE114" s="24">
        <v>0</v>
      </c>
      <c r="AF114" s="24">
        <v>0</v>
      </c>
      <c r="AG114" s="24">
        <v>0</v>
      </c>
      <c r="AH114" s="24">
        <v>0</v>
      </c>
      <c r="AI114" s="24">
        <v>0</v>
      </c>
      <c r="AJ114" s="24">
        <v>0</v>
      </c>
      <c r="AK114" s="24">
        <v>0</v>
      </c>
      <c r="AL114" s="24">
        <v>0</v>
      </c>
      <c r="AM114" s="24">
        <v>0</v>
      </c>
      <c r="AN114" s="24">
        <v>0</v>
      </c>
      <c r="AO114" s="24">
        <v>0</v>
      </c>
      <c r="AP114" s="24">
        <v>0</v>
      </c>
      <c r="AQ114" s="24">
        <v>0</v>
      </c>
      <c r="AR114" s="24">
        <v>0</v>
      </c>
      <c r="AS114" s="24">
        <v>0</v>
      </c>
      <c r="AT114" s="24">
        <v>0</v>
      </c>
      <c r="AU114" s="24">
        <v>0</v>
      </c>
      <c r="AV114" s="24">
        <v>0</v>
      </c>
      <c r="AW114" s="24">
        <v>0</v>
      </c>
      <c r="AX114" s="24">
        <v>0</v>
      </c>
      <c r="AY114" s="24">
        <v>0</v>
      </c>
      <c r="AZ114" s="24">
        <v>0</v>
      </c>
      <c r="BA114" s="24">
        <v>0</v>
      </c>
      <c r="BB114" s="24">
        <v>0</v>
      </c>
      <c r="BC114" s="24">
        <v>0</v>
      </c>
      <c r="BD114" s="24">
        <v>0</v>
      </c>
      <c r="BE114" s="24">
        <v>0</v>
      </c>
      <c r="BF114" s="24">
        <v>0</v>
      </c>
      <c r="BG114" s="24">
        <v>0</v>
      </c>
      <c r="BH114" s="24">
        <v>0</v>
      </c>
      <c r="BI114" s="24">
        <v>0</v>
      </c>
      <c r="BJ114" s="24">
        <v>0</v>
      </c>
      <c r="BK114" s="24">
        <v>0</v>
      </c>
      <c r="BL114" s="24">
        <v>0</v>
      </c>
      <c r="BM114" s="24">
        <v>0</v>
      </c>
      <c r="BN114" s="24">
        <v>0</v>
      </c>
      <c r="BO114" s="24">
        <v>0</v>
      </c>
      <c r="BP114" s="24">
        <v>0</v>
      </c>
      <c r="BQ114" s="24">
        <v>0</v>
      </c>
      <c r="BR114" s="24">
        <v>0</v>
      </c>
      <c r="BS114" s="24">
        <v>0</v>
      </c>
      <c r="BT114" s="24">
        <v>0</v>
      </c>
      <c r="BU114" s="24">
        <v>0</v>
      </c>
      <c r="BV114" s="24">
        <v>0</v>
      </c>
      <c r="BW114" s="24">
        <v>0</v>
      </c>
      <c r="BX114" s="24">
        <v>0</v>
      </c>
      <c r="BY114" s="24">
        <v>0</v>
      </c>
      <c r="BZ114" s="24">
        <v>0</v>
      </c>
      <c r="CA114" s="24">
        <v>0</v>
      </c>
      <c r="CB114" s="24">
        <v>0</v>
      </c>
      <c r="CC114" s="24">
        <v>0</v>
      </c>
      <c r="CD114" s="24">
        <v>0</v>
      </c>
      <c r="CE114" s="24">
        <v>0</v>
      </c>
      <c r="CF114" s="24">
        <v>0</v>
      </c>
      <c r="CG114" s="24">
        <v>0</v>
      </c>
      <c r="CH114" s="24">
        <v>0</v>
      </c>
      <c r="CI114" s="24">
        <v>0</v>
      </c>
      <c r="CJ114" s="24">
        <v>0</v>
      </c>
      <c r="CK114" s="24">
        <v>0</v>
      </c>
      <c r="CL114" s="24">
        <v>0</v>
      </c>
      <c r="CM114" s="24">
        <v>0</v>
      </c>
      <c r="CN114" s="24">
        <v>0</v>
      </c>
      <c r="CO114" s="24">
        <v>0</v>
      </c>
      <c r="CP114" s="24">
        <v>0</v>
      </c>
      <c r="CQ114" s="24">
        <v>0</v>
      </c>
      <c r="CR114" s="24">
        <v>0</v>
      </c>
      <c r="CS114" s="24">
        <v>0</v>
      </c>
      <c r="CT114" s="24">
        <v>0</v>
      </c>
      <c r="CU114" s="24">
        <v>0</v>
      </c>
      <c r="CV114" s="24">
        <v>0</v>
      </c>
      <c r="CW114" s="24">
        <v>0</v>
      </c>
      <c r="CX114" s="24">
        <v>0</v>
      </c>
      <c r="CY114" s="24">
        <v>0</v>
      </c>
      <c r="CZ114" s="24">
        <v>0</v>
      </c>
      <c r="DA114" s="24">
        <v>0</v>
      </c>
      <c r="DB114" s="24">
        <v>0</v>
      </c>
      <c r="DC114" s="24">
        <v>0</v>
      </c>
      <c r="DD114" s="24">
        <v>0</v>
      </c>
      <c r="DE114" s="24">
        <v>0</v>
      </c>
      <c r="DF114" s="24">
        <v>0</v>
      </c>
      <c r="DG114" s="24">
        <v>0</v>
      </c>
      <c r="DH114" s="24">
        <v>6</v>
      </c>
      <c r="DI114" s="24">
        <v>0</v>
      </c>
      <c r="DJ114" s="24">
        <v>0</v>
      </c>
      <c r="DK114" s="24">
        <v>0</v>
      </c>
      <c r="DL114" s="24">
        <v>0</v>
      </c>
      <c r="DM114" s="24">
        <v>0</v>
      </c>
      <c r="DN114" s="24">
        <v>0</v>
      </c>
      <c r="DO114" s="24">
        <v>0</v>
      </c>
      <c r="DP114" s="24">
        <v>0</v>
      </c>
      <c r="DQ114" s="24">
        <v>0</v>
      </c>
      <c r="DR114" s="24">
        <v>0</v>
      </c>
      <c r="DS114" s="24">
        <v>0</v>
      </c>
      <c r="DT114" s="24">
        <v>0</v>
      </c>
      <c r="DU114" s="24">
        <v>0</v>
      </c>
      <c r="DV114" s="24">
        <v>0</v>
      </c>
      <c r="DW114" s="24">
        <v>0</v>
      </c>
      <c r="DX114" s="24">
        <v>0</v>
      </c>
      <c r="DY114" s="24">
        <v>0</v>
      </c>
      <c r="DZ114" s="24">
        <v>0</v>
      </c>
      <c r="EA114" s="24">
        <v>0</v>
      </c>
      <c r="EB114" s="24">
        <v>0</v>
      </c>
      <c r="EC114" s="24">
        <v>0</v>
      </c>
      <c r="ED114" s="24">
        <v>0</v>
      </c>
      <c r="EE114" s="24">
        <v>0</v>
      </c>
      <c r="EF114" s="24">
        <v>0</v>
      </c>
      <c r="EG114" s="24">
        <v>0</v>
      </c>
      <c r="EH114" s="24">
        <v>0</v>
      </c>
      <c r="EI114" s="24">
        <v>0</v>
      </c>
      <c r="EJ114" s="24">
        <v>0</v>
      </c>
      <c r="EK114" s="24">
        <v>0</v>
      </c>
      <c r="EL114" s="24">
        <v>0</v>
      </c>
      <c r="EM114" s="24">
        <v>0</v>
      </c>
      <c r="EN114" s="24">
        <v>0</v>
      </c>
      <c r="EO114" s="24">
        <v>0</v>
      </c>
      <c r="EP114" s="24">
        <v>0</v>
      </c>
      <c r="EQ114" s="24">
        <v>0</v>
      </c>
      <c r="ER114" s="24">
        <v>0</v>
      </c>
      <c r="ES114" s="24">
        <v>0</v>
      </c>
      <c r="ET114" s="24">
        <v>0</v>
      </c>
      <c r="EU114" s="24">
        <v>0</v>
      </c>
      <c r="EV114" s="24">
        <v>0</v>
      </c>
      <c r="EW114" s="24">
        <v>0</v>
      </c>
      <c r="EX114" s="24">
        <v>0</v>
      </c>
      <c r="EY114" s="24">
        <v>0</v>
      </c>
      <c r="EZ114" s="24">
        <v>0</v>
      </c>
      <c r="FA114" s="24">
        <v>0</v>
      </c>
      <c r="FB114" s="24">
        <v>0</v>
      </c>
      <c r="FC114" s="24">
        <v>0</v>
      </c>
      <c r="FD114" s="24">
        <v>0</v>
      </c>
      <c r="FE114" s="24">
        <v>0</v>
      </c>
      <c r="FF114" s="24">
        <v>0</v>
      </c>
      <c r="FG114" s="24">
        <v>0</v>
      </c>
      <c r="FH114" s="24">
        <v>0</v>
      </c>
      <c r="FI114" s="24">
        <v>0</v>
      </c>
      <c r="FJ114" s="24">
        <v>0</v>
      </c>
      <c r="FK114" s="24">
        <v>0</v>
      </c>
      <c r="FL114" s="24">
        <v>0</v>
      </c>
      <c r="FM114" s="24">
        <v>0</v>
      </c>
      <c r="FN114" s="24">
        <v>0</v>
      </c>
      <c r="FO114" s="24">
        <v>0</v>
      </c>
      <c r="FP114" s="24">
        <v>0</v>
      </c>
      <c r="FQ114" s="24">
        <v>0</v>
      </c>
      <c r="FR114" s="24">
        <v>0</v>
      </c>
      <c r="FS114" s="24">
        <v>0</v>
      </c>
      <c r="FT114" s="24">
        <v>0</v>
      </c>
      <c r="FU114" s="24">
        <v>0</v>
      </c>
      <c r="FV114" s="24">
        <v>0</v>
      </c>
      <c r="FW114" s="24">
        <v>0</v>
      </c>
      <c r="FX114" s="24">
        <v>0</v>
      </c>
      <c r="FY114" s="24">
        <v>0</v>
      </c>
      <c r="FZ114" s="24">
        <v>0</v>
      </c>
      <c r="GA114" s="24">
        <v>0</v>
      </c>
      <c r="GB114" s="24">
        <v>0</v>
      </c>
      <c r="GC114" s="24">
        <v>0</v>
      </c>
      <c r="GD114" s="24">
        <v>0</v>
      </c>
      <c r="GE114" s="24">
        <v>0</v>
      </c>
      <c r="GF114" s="24">
        <v>0</v>
      </c>
      <c r="GG114" s="24">
        <v>0</v>
      </c>
      <c r="GH114" s="24">
        <v>0</v>
      </c>
      <c r="GI114" s="24">
        <v>0</v>
      </c>
      <c r="GJ114" s="24">
        <v>0</v>
      </c>
      <c r="GK114" s="24">
        <v>0</v>
      </c>
      <c r="GL114" s="24">
        <v>0</v>
      </c>
      <c r="GM114" s="24">
        <v>0</v>
      </c>
      <c r="GN114" s="24">
        <v>0</v>
      </c>
      <c r="GO114" s="24">
        <v>0</v>
      </c>
      <c r="GP114" s="24">
        <v>0</v>
      </c>
      <c r="GQ114" s="24">
        <v>0</v>
      </c>
      <c r="GR114" s="24">
        <v>0</v>
      </c>
      <c r="GS114" s="24">
        <v>0</v>
      </c>
      <c r="GT114" s="24">
        <v>0</v>
      </c>
      <c r="GU114" s="24">
        <v>0</v>
      </c>
      <c r="GV114" s="24">
        <v>0</v>
      </c>
      <c r="GW114" s="24">
        <v>0</v>
      </c>
      <c r="GX114" s="24">
        <v>0</v>
      </c>
      <c r="GY114" s="24">
        <v>0</v>
      </c>
      <c r="GZ114" s="24">
        <v>0</v>
      </c>
      <c r="HA114" s="24">
        <v>0</v>
      </c>
      <c r="HB114" s="24">
        <v>0</v>
      </c>
      <c r="HC114" s="24">
        <v>0</v>
      </c>
      <c r="HD114" s="24">
        <v>0</v>
      </c>
      <c r="HE114" s="24">
        <v>0</v>
      </c>
      <c r="HF114" s="24">
        <v>0</v>
      </c>
      <c r="HG114" s="24">
        <v>0</v>
      </c>
      <c r="HH114" s="24">
        <v>0</v>
      </c>
      <c r="HI114" s="24">
        <v>0</v>
      </c>
      <c r="HJ114" s="24">
        <v>0</v>
      </c>
      <c r="HK114" s="24">
        <v>0</v>
      </c>
      <c r="HL114" s="24">
        <v>0</v>
      </c>
    </row>
    <row r="115" spans="1:220" x14ac:dyDescent="0.2">
      <c r="A115" s="2">
        <v>6</v>
      </c>
      <c r="B115" s="2">
        <f t="shared" si="3"/>
        <v>123481</v>
      </c>
      <c r="C115" s="2" t="s">
        <v>900</v>
      </c>
      <c r="D115" s="2" t="s">
        <v>1071</v>
      </c>
      <c r="E115" s="2" t="s">
        <v>246</v>
      </c>
      <c r="F115" s="2" t="s">
        <v>1072</v>
      </c>
      <c r="G115" s="22">
        <v>1</v>
      </c>
      <c r="H115" s="2" t="s">
        <v>170</v>
      </c>
      <c r="I115" s="2" t="s">
        <v>170</v>
      </c>
      <c r="J115" s="2" t="s">
        <v>1071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51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7290</v>
      </c>
      <c r="Z115" s="2">
        <v>0</v>
      </c>
      <c r="AA115" s="2">
        <v>0</v>
      </c>
      <c r="AB115" s="2">
        <v>0</v>
      </c>
      <c r="AC115" s="2">
        <v>1352</v>
      </c>
      <c r="AD115" s="2">
        <v>0</v>
      </c>
      <c r="AE115" s="2">
        <v>0</v>
      </c>
      <c r="AF115" s="2">
        <v>6085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18</v>
      </c>
      <c r="AV115" s="2">
        <v>0</v>
      </c>
      <c r="AW115" s="2">
        <v>0</v>
      </c>
      <c r="AX115" s="2">
        <v>5219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1045</v>
      </c>
      <c r="CC115" s="2">
        <v>0</v>
      </c>
      <c r="CD115" s="2">
        <v>0</v>
      </c>
      <c r="CE115" s="2">
        <v>13240</v>
      </c>
      <c r="CF115" s="2">
        <v>11306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19072</v>
      </c>
      <c r="CO115" s="2">
        <v>13477</v>
      </c>
      <c r="CP115" s="2">
        <v>14159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524</v>
      </c>
      <c r="CZ115" s="2">
        <v>6470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2957</v>
      </c>
      <c r="DV115" s="2">
        <v>0</v>
      </c>
      <c r="DW115" s="2">
        <v>77</v>
      </c>
      <c r="DX115" s="2">
        <v>0</v>
      </c>
      <c r="DY115" s="2">
        <v>0</v>
      </c>
      <c r="DZ115" s="2">
        <v>4614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2911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25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3296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114</v>
      </c>
      <c r="GE115" s="2">
        <v>1684</v>
      </c>
      <c r="GF115" s="2">
        <v>0</v>
      </c>
      <c r="GG115" s="2">
        <v>0</v>
      </c>
      <c r="GH115" s="2">
        <v>36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8459</v>
      </c>
      <c r="HI115" s="2">
        <v>0</v>
      </c>
      <c r="HJ115" s="2">
        <v>0</v>
      </c>
      <c r="HK115" s="2">
        <v>0</v>
      </c>
      <c r="HL115" s="2">
        <v>0</v>
      </c>
    </row>
    <row r="116" spans="1:220" x14ac:dyDescent="0.2">
      <c r="A116" s="2">
        <v>15</v>
      </c>
      <c r="B116" s="2">
        <f t="shared" si="3"/>
        <v>71039</v>
      </c>
      <c r="C116" s="2" t="s">
        <v>900</v>
      </c>
      <c r="D116" s="2" t="s">
        <v>1073</v>
      </c>
      <c r="E116" s="2" t="s">
        <v>246</v>
      </c>
      <c r="F116" s="2" t="s">
        <v>1072</v>
      </c>
      <c r="G116" s="22">
        <v>1</v>
      </c>
      <c r="H116" s="2" t="s">
        <v>170</v>
      </c>
      <c r="I116" s="2" t="s">
        <v>170</v>
      </c>
      <c r="J116" s="2" t="s">
        <v>1073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8724</v>
      </c>
      <c r="Y116" s="2">
        <v>0</v>
      </c>
      <c r="Z116" s="2">
        <v>0</v>
      </c>
      <c r="AA116" s="2">
        <v>0</v>
      </c>
      <c r="AB116" s="2">
        <v>31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4455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6309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14</v>
      </c>
      <c r="BG116" s="2">
        <v>0</v>
      </c>
      <c r="BH116" s="2">
        <v>0</v>
      </c>
      <c r="BI116" s="2">
        <v>65</v>
      </c>
      <c r="BJ116" s="2">
        <v>319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966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16</v>
      </c>
      <c r="CS116" s="2">
        <v>1514</v>
      </c>
      <c r="CT116" s="2">
        <v>16725</v>
      </c>
      <c r="CU116" s="2">
        <v>207</v>
      </c>
      <c r="CV116" s="2">
        <v>3311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1239</v>
      </c>
      <c r="DZ116" s="2">
        <v>0</v>
      </c>
      <c r="EA116" s="2">
        <v>4531</v>
      </c>
      <c r="EB116" s="2">
        <v>15282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346</v>
      </c>
      <c r="EM116" s="2">
        <v>1808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91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9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4906</v>
      </c>
      <c r="FV116" s="2">
        <v>0</v>
      </c>
      <c r="FW116" s="2">
        <v>0</v>
      </c>
      <c r="FX116" s="2">
        <v>25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28</v>
      </c>
      <c r="GN116" s="2">
        <v>0</v>
      </c>
      <c r="GO116" s="2">
        <v>0</v>
      </c>
      <c r="GP116" s="2">
        <v>118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</row>
    <row r="117" spans="1:220" x14ac:dyDescent="0.2">
      <c r="A117" s="2">
        <v>406</v>
      </c>
      <c r="B117" s="2">
        <f t="shared" si="3"/>
        <v>237</v>
      </c>
      <c r="C117" s="2" t="s">
        <v>900</v>
      </c>
      <c r="D117" s="2" t="s">
        <v>1074</v>
      </c>
      <c r="E117" s="2" t="s">
        <v>246</v>
      </c>
      <c r="F117" s="2" t="s">
        <v>1072</v>
      </c>
      <c r="G117" s="22">
        <v>0.9899</v>
      </c>
      <c r="H117" s="2" t="s">
        <v>170</v>
      </c>
      <c r="I117" s="2" t="s">
        <v>170</v>
      </c>
      <c r="J117" s="2" t="s">
        <v>1074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237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</row>
    <row r="118" spans="1:220" x14ac:dyDescent="0.2">
      <c r="A118" s="2">
        <v>466</v>
      </c>
      <c r="B118" s="2">
        <f t="shared" si="3"/>
        <v>164</v>
      </c>
      <c r="C118" s="2" t="s">
        <v>900</v>
      </c>
      <c r="D118" s="2" t="s">
        <v>1075</v>
      </c>
      <c r="E118" s="2" t="s">
        <v>246</v>
      </c>
      <c r="F118" s="2" t="s">
        <v>1076</v>
      </c>
      <c r="G118" s="22">
        <v>0.92</v>
      </c>
      <c r="H118" s="2" t="s">
        <v>279</v>
      </c>
      <c r="I118" s="2" t="s">
        <v>197</v>
      </c>
      <c r="J118" s="2" t="s">
        <v>1075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164</v>
      </c>
      <c r="HK118" s="2">
        <v>0</v>
      </c>
      <c r="HL118" s="2">
        <v>0</v>
      </c>
    </row>
    <row r="119" spans="1:220" x14ac:dyDescent="0.2">
      <c r="A119" s="2">
        <v>557</v>
      </c>
      <c r="B119" s="2">
        <f t="shared" si="3"/>
        <v>104</v>
      </c>
      <c r="C119" s="2" t="s">
        <v>900</v>
      </c>
      <c r="D119" s="2" t="s">
        <v>1077</v>
      </c>
      <c r="E119" s="2" t="s">
        <v>246</v>
      </c>
      <c r="F119" s="2" t="s">
        <v>1078</v>
      </c>
      <c r="G119" s="22">
        <v>0.99</v>
      </c>
      <c r="H119" s="2" t="s">
        <v>1079</v>
      </c>
      <c r="I119" s="2" t="s">
        <v>197</v>
      </c>
      <c r="J119" s="2" t="s">
        <v>1077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104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</row>
    <row r="120" spans="1:220" x14ac:dyDescent="0.2">
      <c r="A120" s="2">
        <v>62</v>
      </c>
      <c r="B120" s="2">
        <f t="shared" si="3"/>
        <v>13820</v>
      </c>
      <c r="C120" s="2" t="s">
        <v>900</v>
      </c>
      <c r="D120" s="2" t="s">
        <v>1326</v>
      </c>
      <c r="E120" s="2" t="s">
        <v>246</v>
      </c>
      <c r="F120" s="2" t="s">
        <v>197</v>
      </c>
      <c r="G120" s="22">
        <v>1</v>
      </c>
      <c r="H120" s="2" t="s">
        <v>1078</v>
      </c>
      <c r="I120" s="2" t="s">
        <v>197</v>
      </c>
      <c r="J120" s="2" t="s">
        <v>1326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6520</v>
      </c>
      <c r="V120" s="2">
        <v>0</v>
      </c>
      <c r="W120" s="2">
        <v>1090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2745</v>
      </c>
      <c r="AH120" s="2">
        <v>33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11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1435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273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282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1267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145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19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</row>
    <row r="121" spans="1:220" x14ac:dyDescent="0.2">
      <c r="A121" s="2">
        <v>182</v>
      </c>
      <c r="B121" s="2">
        <f t="shared" si="3"/>
        <v>1674</v>
      </c>
      <c r="C121" s="2" t="s">
        <v>900</v>
      </c>
      <c r="D121" s="2" t="s">
        <v>1080</v>
      </c>
      <c r="E121" s="2" t="s">
        <v>226</v>
      </c>
      <c r="F121" s="2" t="s">
        <v>1081</v>
      </c>
      <c r="G121" s="22">
        <v>1</v>
      </c>
      <c r="H121" s="2" t="s">
        <v>183</v>
      </c>
      <c r="I121" s="2" t="s">
        <v>232</v>
      </c>
      <c r="J121" s="2" t="s">
        <v>1080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1674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</row>
    <row r="122" spans="1:220" x14ac:dyDescent="0.2">
      <c r="A122" s="2">
        <v>713</v>
      </c>
      <c r="B122" s="2">
        <f t="shared" si="3"/>
        <v>59</v>
      </c>
      <c r="C122" s="2" t="s">
        <v>900</v>
      </c>
      <c r="D122" s="2" t="s">
        <v>1082</v>
      </c>
      <c r="E122" s="2" t="s">
        <v>246</v>
      </c>
      <c r="F122" s="2" t="s">
        <v>1083</v>
      </c>
      <c r="G122" s="22">
        <v>0.97</v>
      </c>
      <c r="H122" s="2" t="s">
        <v>282</v>
      </c>
      <c r="I122" s="2" t="s">
        <v>205</v>
      </c>
      <c r="J122" s="2" t="s">
        <v>1082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59</v>
      </c>
      <c r="HK122" s="2">
        <v>0</v>
      </c>
      <c r="HL122" s="2">
        <v>0</v>
      </c>
    </row>
    <row r="123" spans="1:220" x14ac:dyDescent="0.2">
      <c r="A123" s="2">
        <v>24</v>
      </c>
      <c r="B123" s="2">
        <f t="shared" si="3"/>
        <v>46204</v>
      </c>
      <c r="C123" s="2" t="s">
        <v>900</v>
      </c>
      <c r="D123" s="2" t="s">
        <v>1327</v>
      </c>
      <c r="E123" s="2" t="s">
        <v>246</v>
      </c>
      <c r="F123" s="2" t="s">
        <v>205</v>
      </c>
      <c r="G123" s="22">
        <v>1</v>
      </c>
      <c r="H123" s="2" t="s">
        <v>1307</v>
      </c>
      <c r="I123" s="2" t="s">
        <v>205</v>
      </c>
      <c r="J123" s="2" t="s">
        <v>1327</v>
      </c>
      <c r="K123" s="2">
        <v>26</v>
      </c>
      <c r="L123" s="2">
        <v>0</v>
      </c>
      <c r="M123" s="2">
        <v>0</v>
      </c>
      <c r="N123" s="2">
        <v>0</v>
      </c>
      <c r="O123" s="2">
        <v>59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1536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117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1031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31210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25</v>
      </c>
      <c r="FU123" s="2">
        <v>0</v>
      </c>
      <c r="FV123" s="2">
        <v>0</v>
      </c>
      <c r="FW123" s="2">
        <v>0</v>
      </c>
      <c r="FX123" s="2">
        <v>0</v>
      </c>
      <c r="FY123" s="2">
        <v>120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3270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523</v>
      </c>
      <c r="HG123" s="2">
        <v>0</v>
      </c>
      <c r="HH123" s="2">
        <v>0</v>
      </c>
      <c r="HI123" s="2">
        <v>31</v>
      </c>
      <c r="HJ123" s="2">
        <v>8256</v>
      </c>
      <c r="HK123" s="2">
        <v>0</v>
      </c>
      <c r="HL123" s="2">
        <v>0</v>
      </c>
    </row>
    <row r="124" spans="1:220" x14ac:dyDescent="0.2">
      <c r="A124" s="2">
        <v>621</v>
      </c>
      <c r="B124" s="2">
        <f t="shared" si="3"/>
        <v>79</v>
      </c>
      <c r="C124" s="2" t="s">
        <v>900</v>
      </c>
      <c r="D124" s="2" t="s">
        <v>1084</v>
      </c>
      <c r="E124" s="2" t="s">
        <v>246</v>
      </c>
      <c r="F124" s="2" t="s">
        <v>1085</v>
      </c>
      <c r="G124" s="22">
        <v>1</v>
      </c>
      <c r="H124" s="2" t="s">
        <v>199</v>
      </c>
      <c r="I124" s="2" t="s">
        <v>199</v>
      </c>
      <c r="J124" s="2" t="s">
        <v>1084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79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</row>
    <row r="125" spans="1:220" x14ac:dyDescent="0.2">
      <c r="A125" s="2">
        <v>797</v>
      </c>
      <c r="B125" s="2">
        <f t="shared" si="3"/>
        <v>43</v>
      </c>
      <c r="C125" s="2" t="s">
        <v>900</v>
      </c>
      <c r="D125" s="2" t="s">
        <v>1086</v>
      </c>
      <c r="E125" s="2" t="s">
        <v>246</v>
      </c>
      <c r="F125" s="2" t="s">
        <v>1085</v>
      </c>
      <c r="G125" s="22">
        <v>1</v>
      </c>
      <c r="H125" s="2" t="s">
        <v>199</v>
      </c>
      <c r="I125" s="2" t="s">
        <v>199</v>
      </c>
      <c r="J125" s="2" t="s">
        <v>1086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43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</row>
    <row r="126" spans="1:220" x14ac:dyDescent="0.2">
      <c r="A126" s="2">
        <v>930</v>
      </c>
      <c r="B126" s="2">
        <f t="shared" si="3"/>
        <v>24</v>
      </c>
      <c r="C126" s="2" t="s">
        <v>900</v>
      </c>
      <c r="D126" s="2" t="s">
        <v>1087</v>
      </c>
      <c r="E126" s="2" t="s">
        <v>236</v>
      </c>
      <c r="F126" s="2" t="s">
        <v>1088</v>
      </c>
      <c r="G126" s="22">
        <v>0.96939999999999993</v>
      </c>
      <c r="H126" s="2" t="s">
        <v>1089</v>
      </c>
      <c r="I126" s="2" t="s">
        <v>290</v>
      </c>
      <c r="J126" s="2" t="s">
        <v>1087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24</v>
      </c>
      <c r="HK126" s="2">
        <v>0</v>
      </c>
      <c r="HL126" s="2">
        <v>0</v>
      </c>
    </row>
    <row r="127" spans="1:220" x14ac:dyDescent="0.2">
      <c r="A127" s="2">
        <v>958</v>
      </c>
      <c r="B127" s="2">
        <f t="shared" si="3"/>
        <v>21</v>
      </c>
      <c r="C127" s="2" t="s">
        <v>900</v>
      </c>
      <c r="D127" s="2" t="s">
        <v>1090</v>
      </c>
      <c r="E127" s="2" t="s">
        <v>236</v>
      </c>
      <c r="F127" s="2" t="s">
        <v>1091</v>
      </c>
      <c r="G127" s="22">
        <v>1</v>
      </c>
      <c r="H127" s="2" t="s">
        <v>1092</v>
      </c>
      <c r="I127" s="2" t="s">
        <v>1092</v>
      </c>
      <c r="J127" s="2" t="s">
        <v>1090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21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</row>
    <row r="128" spans="1:220" x14ac:dyDescent="0.2">
      <c r="A128" s="2">
        <v>179</v>
      </c>
      <c r="B128" s="2">
        <f t="shared" si="3"/>
        <v>10</v>
      </c>
      <c r="C128" s="2" t="s">
        <v>900</v>
      </c>
      <c r="D128" s="2" t="s">
        <v>1093</v>
      </c>
      <c r="E128" s="2" t="s">
        <v>226</v>
      </c>
      <c r="F128" s="2" t="s">
        <v>1094</v>
      </c>
      <c r="G128" s="22">
        <v>1</v>
      </c>
      <c r="H128" s="2" t="s">
        <v>210</v>
      </c>
      <c r="I128" s="2" t="s">
        <v>210</v>
      </c>
      <c r="J128" s="2" t="s">
        <v>1093</v>
      </c>
      <c r="K128" s="2">
        <v>0</v>
      </c>
      <c r="L128" s="2">
        <v>10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</row>
    <row r="129" spans="1:220" x14ac:dyDescent="0.2">
      <c r="A129" s="2">
        <v>233</v>
      </c>
      <c r="B129" s="2">
        <f t="shared" si="3"/>
        <v>11</v>
      </c>
      <c r="C129" s="2" t="s">
        <v>900</v>
      </c>
      <c r="D129" s="2" t="s">
        <v>1095</v>
      </c>
      <c r="E129" s="2" t="s">
        <v>226</v>
      </c>
      <c r="F129" s="2" t="s">
        <v>1094</v>
      </c>
      <c r="G129" s="22">
        <v>1</v>
      </c>
      <c r="H129" s="2" t="s">
        <v>210</v>
      </c>
      <c r="I129" s="2" t="s">
        <v>210</v>
      </c>
      <c r="J129" s="2" t="s">
        <v>1095</v>
      </c>
      <c r="K129" s="2">
        <v>0</v>
      </c>
      <c r="L129" s="2">
        <v>0</v>
      </c>
      <c r="M129" s="2">
        <v>11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  <c r="FB129" s="2">
        <v>0</v>
      </c>
      <c r="FC129" s="2">
        <v>0</v>
      </c>
      <c r="FD129" s="2">
        <v>0</v>
      </c>
      <c r="FE129" s="2">
        <v>0</v>
      </c>
      <c r="FF129" s="2">
        <v>0</v>
      </c>
      <c r="FG129" s="2">
        <v>0</v>
      </c>
      <c r="FH129" s="2">
        <v>0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>
        <v>0</v>
      </c>
      <c r="FQ129" s="2">
        <v>0</v>
      </c>
      <c r="FR129" s="2">
        <v>0</v>
      </c>
      <c r="FS129" s="2">
        <v>0</v>
      </c>
      <c r="FT129" s="2">
        <v>0</v>
      </c>
      <c r="FU129" s="2">
        <v>0</v>
      </c>
      <c r="FV129" s="2">
        <v>0</v>
      </c>
      <c r="FW129" s="2">
        <v>0</v>
      </c>
      <c r="FX129" s="2">
        <v>0</v>
      </c>
      <c r="FY129" s="2">
        <v>0</v>
      </c>
      <c r="FZ129" s="2">
        <v>0</v>
      </c>
      <c r="GA129" s="2">
        <v>0</v>
      </c>
      <c r="GB129" s="2">
        <v>0</v>
      </c>
      <c r="GC129" s="2">
        <v>0</v>
      </c>
      <c r="GD129" s="2">
        <v>0</v>
      </c>
      <c r="GE129" s="2">
        <v>0</v>
      </c>
      <c r="GF129" s="2">
        <v>0</v>
      </c>
      <c r="GG129" s="2">
        <v>0</v>
      </c>
      <c r="GH129" s="2">
        <v>0</v>
      </c>
      <c r="GI129" s="2">
        <v>0</v>
      </c>
      <c r="GJ129" s="2">
        <v>0</v>
      </c>
      <c r="GK129" s="2">
        <v>0</v>
      </c>
      <c r="GL129" s="2">
        <v>0</v>
      </c>
      <c r="GM129" s="2">
        <v>0</v>
      </c>
      <c r="GN129" s="2">
        <v>0</v>
      </c>
      <c r="GO129" s="2">
        <v>0</v>
      </c>
      <c r="GP129" s="2">
        <v>0</v>
      </c>
      <c r="GQ129" s="2">
        <v>0</v>
      </c>
      <c r="GR129" s="2">
        <v>0</v>
      </c>
      <c r="GS129" s="2">
        <v>0</v>
      </c>
      <c r="GT129" s="2">
        <v>0</v>
      </c>
      <c r="GU129" s="2">
        <v>0</v>
      </c>
      <c r="GV129" s="2">
        <v>0</v>
      </c>
      <c r="GW129" s="2">
        <v>0</v>
      </c>
      <c r="GX129" s="2">
        <v>0</v>
      </c>
      <c r="GY129" s="2">
        <v>0</v>
      </c>
      <c r="GZ129" s="2">
        <v>0</v>
      </c>
      <c r="HA129" s="2">
        <v>0</v>
      </c>
      <c r="HB129" s="2">
        <v>0</v>
      </c>
      <c r="HC129" s="2">
        <v>0</v>
      </c>
      <c r="HD129" s="2">
        <v>0</v>
      </c>
      <c r="HE129" s="2">
        <v>0</v>
      </c>
      <c r="HF129" s="2">
        <v>0</v>
      </c>
      <c r="HG129" s="2">
        <v>0</v>
      </c>
      <c r="HH129" s="2">
        <v>0</v>
      </c>
      <c r="HI129" s="2">
        <v>0</v>
      </c>
      <c r="HJ129" s="2">
        <v>0</v>
      </c>
      <c r="HK129" s="2">
        <v>0</v>
      </c>
      <c r="HL129" s="2">
        <v>0</v>
      </c>
    </row>
    <row r="130" spans="1:220" x14ac:dyDescent="0.2">
      <c r="A130" s="2">
        <v>957</v>
      </c>
      <c r="B130" s="2">
        <f t="shared" si="3"/>
        <v>21</v>
      </c>
      <c r="C130" s="2" t="s">
        <v>900</v>
      </c>
      <c r="D130" s="2" t="s">
        <v>1096</v>
      </c>
      <c r="E130" s="2" t="s">
        <v>226</v>
      </c>
      <c r="F130" s="2" t="s">
        <v>1097</v>
      </c>
      <c r="G130" s="22">
        <v>1</v>
      </c>
      <c r="H130" s="2" t="s">
        <v>211</v>
      </c>
      <c r="I130" s="2" t="s">
        <v>211</v>
      </c>
      <c r="J130" s="2" t="s">
        <v>1096</v>
      </c>
      <c r="K130" s="2">
        <v>0</v>
      </c>
      <c r="L130" s="2">
        <v>0</v>
      </c>
      <c r="M130" s="2">
        <v>21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0</v>
      </c>
      <c r="FC130" s="2">
        <v>0</v>
      </c>
      <c r="FD130" s="2">
        <v>0</v>
      </c>
      <c r="FE130" s="2">
        <v>0</v>
      </c>
      <c r="FF130" s="2">
        <v>0</v>
      </c>
      <c r="FG130" s="2">
        <v>0</v>
      </c>
      <c r="FH130" s="2">
        <v>0</v>
      </c>
      <c r="FI130" s="2">
        <v>0</v>
      </c>
      <c r="FJ130" s="2">
        <v>0</v>
      </c>
      <c r="FK130" s="2">
        <v>0</v>
      </c>
      <c r="FL130" s="2">
        <v>0</v>
      </c>
      <c r="FM130" s="2">
        <v>0</v>
      </c>
      <c r="FN130" s="2">
        <v>0</v>
      </c>
      <c r="FO130" s="2">
        <v>0</v>
      </c>
      <c r="FP130" s="2">
        <v>0</v>
      </c>
      <c r="FQ130" s="2">
        <v>0</v>
      </c>
      <c r="FR130" s="2">
        <v>0</v>
      </c>
      <c r="FS130" s="2">
        <v>0</v>
      </c>
      <c r="FT130" s="2">
        <v>0</v>
      </c>
      <c r="FU130" s="2">
        <v>0</v>
      </c>
      <c r="FV130" s="2">
        <v>0</v>
      </c>
      <c r="FW130" s="2">
        <v>0</v>
      </c>
      <c r="FX130" s="2">
        <v>0</v>
      </c>
      <c r="FY130" s="2">
        <v>0</v>
      </c>
      <c r="FZ130" s="2">
        <v>0</v>
      </c>
      <c r="GA130" s="2">
        <v>0</v>
      </c>
      <c r="GB130" s="2">
        <v>0</v>
      </c>
      <c r="GC130" s="2">
        <v>0</v>
      </c>
      <c r="GD130" s="2">
        <v>0</v>
      </c>
      <c r="GE130" s="2">
        <v>0</v>
      </c>
      <c r="GF130" s="2">
        <v>0</v>
      </c>
      <c r="GG130" s="2">
        <v>0</v>
      </c>
      <c r="GH130" s="2">
        <v>0</v>
      </c>
      <c r="GI130" s="2">
        <v>0</v>
      </c>
      <c r="GJ130" s="2">
        <v>0</v>
      </c>
      <c r="GK130" s="2">
        <v>0</v>
      </c>
      <c r="GL130" s="2">
        <v>0</v>
      </c>
      <c r="GM130" s="2">
        <v>0</v>
      </c>
      <c r="GN130" s="2">
        <v>0</v>
      </c>
      <c r="GO130" s="2">
        <v>0</v>
      </c>
      <c r="GP130" s="2">
        <v>0</v>
      </c>
      <c r="GQ130" s="2">
        <v>0</v>
      </c>
      <c r="GR130" s="2">
        <v>0</v>
      </c>
      <c r="GS130" s="2">
        <v>0</v>
      </c>
      <c r="GT130" s="2">
        <v>0</v>
      </c>
      <c r="GU130" s="2">
        <v>0</v>
      </c>
      <c r="GV130" s="2">
        <v>0</v>
      </c>
      <c r="GW130" s="2">
        <v>0</v>
      </c>
      <c r="GX130" s="2">
        <v>0</v>
      </c>
      <c r="GY130" s="2">
        <v>0</v>
      </c>
      <c r="GZ130" s="2">
        <v>0</v>
      </c>
      <c r="HA130" s="2">
        <v>0</v>
      </c>
      <c r="HB130" s="2">
        <v>0</v>
      </c>
      <c r="HC130" s="2">
        <v>0</v>
      </c>
      <c r="HD130" s="2">
        <v>0</v>
      </c>
      <c r="HE130" s="2">
        <v>0</v>
      </c>
      <c r="HF130" s="2">
        <v>0</v>
      </c>
      <c r="HG130" s="2">
        <v>0</v>
      </c>
      <c r="HH130" s="2">
        <v>0</v>
      </c>
      <c r="HI130" s="2">
        <v>0</v>
      </c>
      <c r="HJ130" s="2">
        <v>0</v>
      </c>
      <c r="HK130" s="2">
        <v>0</v>
      </c>
      <c r="HL130" s="2">
        <v>0</v>
      </c>
    </row>
    <row r="131" spans="1:220" x14ac:dyDescent="0.2">
      <c r="A131" s="2">
        <v>591</v>
      </c>
      <c r="B131" s="2">
        <f t="shared" si="3"/>
        <v>91</v>
      </c>
      <c r="C131" s="2" t="s">
        <v>900</v>
      </c>
      <c r="D131" s="2" t="s">
        <v>1098</v>
      </c>
      <c r="E131" s="2" t="s">
        <v>246</v>
      </c>
      <c r="F131" s="2" t="s">
        <v>1099</v>
      </c>
      <c r="G131" s="22">
        <v>1</v>
      </c>
      <c r="H131" s="2" t="s">
        <v>203</v>
      </c>
      <c r="I131" s="2" t="s">
        <v>203</v>
      </c>
      <c r="J131" s="2" t="s">
        <v>1098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12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>
        <v>0</v>
      </c>
      <c r="FC131" s="2">
        <v>0</v>
      </c>
      <c r="FD131" s="2">
        <v>0</v>
      </c>
      <c r="FE131" s="2">
        <v>0</v>
      </c>
      <c r="FF131" s="2">
        <v>0</v>
      </c>
      <c r="FG131" s="2">
        <v>0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0</v>
      </c>
      <c r="FP131" s="2">
        <v>0</v>
      </c>
      <c r="FQ131" s="2">
        <v>0</v>
      </c>
      <c r="FR131" s="2">
        <v>0</v>
      </c>
      <c r="FS131" s="2">
        <v>0</v>
      </c>
      <c r="FT131" s="2">
        <v>0</v>
      </c>
      <c r="FU131" s="2">
        <v>0</v>
      </c>
      <c r="FV131" s="2">
        <v>0</v>
      </c>
      <c r="FW131" s="2">
        <v>0</v>
      </c>
      <c r="FX131" s="2">
        <v>0</v>
      </c>
      <c r="FY131" s="2">
        <v>0</v>
      </c>
      <c r="FZ131" s="2">
        <v>0</v>
      </c>
      <c r="GA131" s="2">
        <v>0</v>
      </c>
      <c r="GB131" s="2">
        <v>0</v>
      </c>
      <c r="GC131" s="2">
        <v>0</v>
      </c>
      <c r="GD131" s="2">
        <v>13</v>
      </c>
      <c r="GE131" s="2">
        <v>0</v>
      </c>
      <c r="GF131" s="2">
        <v>0</v>
      </c>
      <c r="GG131" s="2">
        <v>0</v>
      </c>
      <c r="GH131" s="2">
        <v>0</v>
      </c>
      <c r="GI131" s="2">
        <v>0</v>
      </c>
      <c r="GJ131" s="2">
        <v>0</v>
      </c>
      <c r="GK131" s="2">
        <v>0</v>
      </c>
      <c r="GL131" s="2">
        <v>0</v>
      </c>
      <c r="GM131" s="2">
        <v>0</v>
      </c>
      <c r="GN131" s="2">
        <v>0</v>
      </c>
      <c r="GO131" s="2">
        <v>0</v>
      </c>
      <c r="GP131" s="2">
        <v>0</v>
      </c>
      <c r="GQ131" s="2">
        <v>0</v>
      </c>
      <c r="GR131" s="2">
        <v>66</v>
      </c>
      <c r="GS131" s="2">
        <v>0</v>
      </c>
      <c r="GT131" s="2">
        <v>0</v>
      </c>
      <c r="GU131" s="2">
        <v>0</v>
      </c>
      <c r="GV131" s="2">
        <v>0</v>
      </c>
      <c r="GW131" s="2">
        <v>0</v>
      </c>
      <c r="GX131" s="2">
        <v>0</v>
      </c>
      <c r="GY131" s="2">
        <v>0</v>
      </c>
      <c r="GZ131" s="2">
        <v>0</v>
      </c>
      <c r="HA131" s="2">
        <v>0</v>
      </c>
      <c r="HB131" s="2">
        <v>0</v>
      </c>
      <c r="HC131" s="2">
        <v>0</v>
      </c>
      <c r="HD131" s="2">
        <v>0</v>
      </c>
      <c r="HE131" s="2">
        <v>0</v>
      </c>
      <c r="HF131" s="2">
        <v>0</v>
      </c>
      <c r="HG131" s="2">
        <v>0</v>
      </c>
      <c r="HH131" s="2">
        <v>0</v>
      </c>
      <c r="HI131" s="2">
        <v>0</v>
      </c>
      <c r="HJ131" s="2">
        <v>0</v>
      </c>
      <c r="HK131" s="2">
        <v>0</v>
      </c>
      <c r="HL131" s="2">
        <v>0</v>
      </c>
    </row>
    <row r="132" spans="1:220" x14ac:dyDescent="0.2">
      <c r="A132" s="2">
        <v>682</v>
      </c>
      <c r="B132" s="2">
        <f t="shared" si="3"/>
        <v>66</v>
      </c>
      <c r="C132" s="2" t="s">
        <v>900</v>
      </c>
      <c r="D132" s="2" t="s">
        <v>1100</v>
      </c>
      <c r="E132" s="2" t="s">
        <v>246</v>
      </c>
      <c r="F132" s="2" t="s">
        <v>1099</v>
      </c>
      <c r="G132" s="22">
        <v>0.99</v>
      </c>
      <c r="H132" s="2" t="s">
        <v>203</v>
      </c>
      <c r="I132" s="2" t="s">
        <v>203</v>
      </c>
      <c r="J132" s="2" t="s">
        <v>1100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66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>
        <v>0</v>
      </c>
      <c r="FF132" s="2">
        <v>0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>
        <v>0</v>
      </c>
      <c r="FQ132" s="2">
        <v>0</v>
      </c>
      <c r="FR132" s="2">
        <v>0</v>
      </c>
      <c r="FS132" s="2">
        <v>0</v>
      </c>
      <c r="FT132" s="2">
        <v>0</v>
      </c>
      <c r="FU132" s="2">
        <v>0</v>
      </c>
      <c r="FV132" s="2">
        <v>0</v>
      </c>
      <c r="FW132" s="2">
        <v>0</v>
      </c>
      <c r="FX132" s="2">
        <v>0</v>
      </c>
      <c r="FY132" s="2">
        <v>0</v>
      </c>
      <c r="FZ132" s="2">
        <v>0</v>
      </c>
      <c r="GA132" s="2">
        <v>0</v>
      </c>
      <c r="GB132" s="2">
        <v>0</v>
      </c>
      <c r="GC132" s="2">
        <v>0</v>
      </c>
      <c r="GD132" s="2">
        <v>0</v>
      </c>
      <c r="GE132" s="2">
        <v>0</v>
      </c>
      <c r="GF132" s="2">
        <v>0</v>
      </c>
      <c r="GG132" s="2">
        <v>0</v>
      </c>
      <c r="GH132" s="2">
        <v>0</v>
      </c>
      <c r="GI132" s="2">
        <v>0</v>
      </c>
      <c r="GJ132" s="2">
        <v>0</v>
      </c>
      <c r="GK132" s="2">
        <v>0</v>
      </c>
      <c r="GL132" s="2">
        <v>0</v>
      </c>
      <c r="GM132" s="2">
        <v>0</v>
      </c>
      <c r="GN132" s="2">
        <v>0</v>
      </c>
      <c r="GO132" s="2">
        <v>0</v>
      </c>
      <c r="GP132" s="2">
        <v>0</v>
      </c>
      <c r="GQ132" s="2">
        <v>0</v>
      </c>
      <c r="GR132" s="2">
        <v>0</v>
      </c>
      <c r="GS132" s="2">
        <v>0</v>
      </c>
      <c r="GT132" s="2">
        <v>0</v>
      </c>
      <c r="GU132" s="2">
        <v>0</v>
      </c>
      <c r="GV132" s="2">
        <v>0</v>
      </c>
      <c r="GW132" s="2">
        <v>0</v>
      </c>
      <c r="GX132" s="2">
        <v>0</v>
      </c>
      <c r="GY132" s="2">
        <v>0</v>
      </c>
      <c r="GZ132" s="2">
        <v>0</v>
      </c>
      <c r="HA132" s="2">
        <v>0</v>
      </c>
      <c r="HB132" s="2">
        <v>0</v>
      </c>
      <c r="HC132" s="2">
        <v>0</v>
      </c>
      <c r="HD132" s="2">
        <v>0</v>
      </c>
      <c r="HE132" s="2">
        <v>0</v>
      </c>
      <c r="HF132" s="2">
        <v>0</v>
      </c>
      <c r="HG132" s="2">
        <v>0</v>
      </c>
      <c r="HH132" s="2">
        <v>0</v>
      </c>
      <c r="HI132" s="2">
        <v>0</v>
      </c>
      <c r="HJ132" s="2">
        <v>0</v>
      </c>
      <c r="HK132" s="2">
        <v>0</v>
      </c>
      <c r="HL132" s="2">
        <v>0</v>
      </c>
    </row>
    <row r="133" spans="1:220" x14ac:dyDescent="0.2">
      <c r="A133" s="2">
        <v>510</v>
      </c>
      <c r="B133" s="2">
        <f t="shared" si="3"/>
        <v>128</v>
      </c>
      <c r="C133" s="2" t="s">
        <v>900</v>
      </c>
      <c r="D133" s="2" t="s">
        <v>1101</v>
      </c>
      <c r="E133" s="2" t="s">
        <v>226</v>
      </c>
      <c r="F133" s="2" t="s">
        <v>1102</v>
      </c>
      <c r="G133" s="22">
        <v>1</v>
      </c>
      <c r="H133" s="2" t="s">
        <v>198</v>
      </c>
      <c r="I133" s="2" t="s">
        <v>198</v>
      </c>
      <c r="J133" s="2" t="s">
        <v>1101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  <c r="FB133" s="2">
        <v>0</v>
      </c>
      <c r="FC133" s="2">
        <v>0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>
        <v>0</v>
      </c>
      <c r="FQ133" s="2">
        <v>0</v>
      </c>
      <c r="FR133" s="2">
        <v>0</v>
      </c>
      <c r="FS133" s="2">
        <v>0</v>
      </c>
      <c r="FT133" s="2">
        <v>0</v>
      </c>
      <c r="FU133" s="2">
        <v>0</v>
      </c>
      <c r="FV133" s="2">
        <v>0</v>
      </c>
      <c r="FW133" s="2">
        <v>0</v>
      </c>
      <c r="FX133" s="2">
        <v>0</v>
      </c>
      <c r="FY133" s="2">
        <v>0</v>
      </c>
      <c r="FZ133" s="2">
        <v>0</v>
      </c>
      <c r="GA133" s="2">
        <v>0</v>
      </c>
      <c r="GB133" s="2">
        <v>0</v>
      </c>
      <c r="GC133" s="2">
        <v>0</v>
      </c>
      <c r="GD133" s="2">
        <v>0</v>
      </c>
      <c r="GE133" s="2">
        <v>0</v>
      </c>
      <c r="GF133" s="2">
        <v>0</v>
      </c>
      <c r="GG133" s="2">
        <v>0</v>
      </c>
      <c r="GH133" s="2">
        <v>0</v>
      </c>
      <c r="GI133" s="2">
        <v>0</v>
      </c>
      <c r="GJ133" s="2">
        <v>0</v>
      </c>
      <c r="GK133" s="2">
        <v>0</v>
      </c>
      <c r="GL133" s="2">
        <v>0</v>
      </c>
      <c r="GM133" s="2">
        <v>0</v>
      </c>
      <c r="GN133" s="2">
        <v>0</v>
      </c>
      <c r="GO133" s="2">
        <v>0</v>
      </c>
      <c r="GP133" s="2">
        <v>0</v>
      </c>
      <c r="GQ133" s="2">
        <v>0</v>
      </c>
      <c r="GR133" s="2">
        <v>0</v>
      </c>
      <c r="GS133" s="2">
        <v>0</v>
      </c>
      <c r="GT133" s="2">
        <v>0</v>
      </c>
      <c r="GU133" s="2">
        <v>0</v>
      </c>
      <c r="GV133" s="2">
        <v>0</v>
      </c>
      <c r="GW133" s="2">
        <v>0</v>
      </c>
      <c r="GX133" s="2">
        <v>0</v>
      </c>
      <c r="GY133" s="2">
        <v>0</v>
      </c>
      <c r="GZ133" s="2">
        <v>0</v>
      </c>
      <c r="HA133" s="2">
        <v>0</v>
      </c>
      <c r="HB133" s="2">
        <v>0</v>
      </c>
      <c r="HC133" s="2">
        <v>0</v>
      </c>
      <c r="HD133" s="2">
        <v>0</v>
      </c>
      <c r="HE133" s="2">
        <v>0</v>
      </c>
      <c r="HF133" s="2">
        <v>128</v>
      </c>
      <c r="HG133" s="2">
        <v>0</v>
      </c>
      <c r="HH133" s="2">
        <v>0</v>
      </c>
      <c r="HI133" s="2">
        <v>0</v>
      </c>
      <c r="HJ133" s="2">
        <v>0</v>
      </c>
      <c r="HK133" s="2">
        <v>0</v>
      </c>
      <c r="HL133" s="2">
        <v>0</v>
      </c>
    </row>
    <row r="134" spans="1:220" x14ac:dyDescent="0.2">
      <c r="A134" s="2">
        <v>218</v>
      </c>
      <c r="B134" s="2">
        <f t="shared" ref="B134:B152" si="4">SUM(K134:HL134)</f>
        <v>981</v>
      </c>
      <c r="C134" s="2" t="s">
        <v>900</v>
      </c>
      <c r="D134" s="2" t="s">
        <v>1103</v>
      </c>
      <c r="E134" s="2" t="s">
        <v>226</v>
      </c>
      <c r="F134" s="2" t="s">
        <v>1104</v>
      </c>
      <c r="G134" s="22">
        <v>1</v>
      </c>
      <c r="H134" s="2" t="s">
        <v>187</v>
      </c>
      <c r="I134" s="2" t="s">
        <v>187</v>
      </c>
      <c r="J134" s="2" t="s">
        <v>1103</v>
      </c>
      <c r="K134" s="2">
        <v>0</v>
      </c>
      <c r="L134" s="2">
        <v>0</v>
      </c>
      <c r="M134" s="2">
        <v>46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312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0</v>
      </c>
      <c r="FC134" s="2">
        <v>0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0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2">
        <v>249</v>
      </c>
      <c r="FW134" s="2">
        <v>0</v>
      </c>
      <c r="FX134" s="2">
        <v>0</v>
      </c>
      <c r="FY134" s="2">
        <v>0</v>
      </c>
      <c r="FZ134" s="2">
        <v>0</v>
      </c>
      <c r="GA134" s="2">
        <v>0</v>
      </c>
      <c r="GB134" s="2">
        <v>0</v>
      </c>
      <c r="GC134" s="2">
        <v>0</v>
      </c>
      <c r="GD134" s="2">
        <v>0</v>
      </c>
      <c r="GE134" s="2">
        <v>0</v>
      </c>
      <c r="GF134" s="2">
        <v>0</v>
      </c>
      <c r="GG134" s="2">
        <v>0</v>
      </c>
      <c r="GH134" s="2">
        <v>0</v>
      </c>
      <c r="GI134" s="2">
        <v>0</v>
      </c>
      <c r="GJ134" s="2">
        <v>0</v>
      </c>
      <c r="GK134" s="2">
        <v>0</v>
      </c>
      <c r="GL134" s="2">
        <v>0</v>
      </c>
      <c r="GM134" s="2">
        <v>0</v>
      </c>
      <c r="GN134" s="2">
        <v>0</v>
      </c>
      <c r="GO134" s="2">
        <v>0</v>
      </c>
      <c r="GP134" s="2">
        <v>0</v>
      </c>
      <c r="GQ134" s="2">
        <v>0</v>
      </c>
      <c r="GR134" s="2">
        <v>0</v>
      </c>
      <c r="GS134" s="2">
        <v>0</v>
      </c>
      <c r="GT134" s="2">
        <v>0</v>
      </c>
      <c r="GU134" s="2">
        <v>0</v>
      </c>
      <c r="GV134" s="2">
        <v>0</v>
      </c>
      <c r="GW134" s="2">
        <v>0</v>
      </c>
      <c r="GX134" s="2">
        <v>78</v>
      </c>
      <c r="GY134" s="2">
        <v>0</v>
      </c>
      <c r="GZ134" s="2">
        <v>0</v>
      </c>
      <c r="HA134" s="2">
        <v>0</v>
      </c>
      <c r="HB134" s="2">
        <v>296</v>
      </c>
      <c r="HC134" s="2">
        <v>0</v>
      </c>
      <c r="HD134" s="2">
        <v>0</v>
      </c>
      <c r="HE134" s="2">
        <v>0</v>
      </c>
      <c r="HF134" s="2">
        <v>0</v>
      </c>
      <c r="HG134" s="2">
        <v>0</v>
      </c>
      <c r="HH134" s="2">
        <v>0</v>
      </c>
      <c r="HI134" s="2">
        <v>0</v>
      </c>
      <c r="HJ134" s="2">
        <v>0</v>
      </c>
      <c r="HK134" s="2">
        <v>0</v>
      </c>
      <c r="HL134" s="2">
        <v>0</v>
      </c>
    </row>
    <row r="135" spans="1:220" x14ac:dyDescent="0.2">
      <c r="A135" s="2">
        <v>440</v>
      </c>
      <c r="B135" s="2">
        <f t="shared" si="4"/>
        <v>115</v>
      </c>
      <c r="C135" s="2" t="s">
        <v>900</v>
      </c>
      <c r="D135" s="2" t="s">
        <v>1105</v>
      </c>
      <c r="E135" s="2" t="s">
        <v>226</v>
      </c>
      <c r="F135" s="2" t="s">
        <v>1104</v>
      </c>
      <c r="G135" s="22">
        <v>1</v>
      </c>
      <c r="H135" s="2" t="s">
        <v>187</v>
      </c>
      <c r="I135" s="2" t="s">
        <v>187</v>
      </c>
      <c r="J135" s="2" t="s">
        <v>1105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30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61</v>
      </c>
      <c r="CC135" s="2">
        <v>24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0</v>
      </c>
      <c r="FC135" s="2">
        <v>0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0</v>
      </c>
      <c r="FL135" s="2">
        <v>0</v>
      </c>
      <c r="FM135" s="2">
        <v>0</v>
      </c>
      <c r="FN135" s="2">
        <v>0</v>
      </c>
      <c r="FO135" s="2">
        <v>0</v>
      </c>
      <c r="FP135" s="2">
        <v>0</v>
      </c>
      <c r="FQ135" s="2">
        <v>0</v>
      </c>
      <c r="FR135" s="2">
        <v>0</v>
      </c>
      <c r="FS135" s="2">
        <v>0</v>
      </c>
      <c r="FT135" s="2">
        <v>0</v>
      </c>
      <c r="FU135" s="2">
        <v>0</v>
      </c>
      <c r="FV135" s="2">
        <v>0</v>
      </c>
      <c r="FW135" s="2">
        <v>0</v>
      </c>
      <c r="FX135" s="2">
        <v>0</v>
      </c>
      <c r="FY135" s="2">
        <v>0</v>
      </c>
      <c r="FZ135" s="2">
        <v>0</v>
      </c>
      <c r="GA135" s="2">
        <v>0</v>
      </c>
      <c r="GB135" s="2">
        <v>0</v>
      </c>
      <c r="GC135" s="2">
        <v>0</v>
      </c>
      <c r="GD135" s="2">
        <v>0</v>
      </c>
      <c r="GE135" s="2">
        <v>0</v>
      </c>
      <c r="GF135" s="2">
        <v>0</v>
      </c>
      <c r="GG135" s="2">
        <v>0</v>
      </c>
      <c r="GH135" s="2">
        <v>0</v>
      </c>
      <c r="GI135" s="2">
        <v>0</v>
      </c>
      <c r="GJ135" s="2">
        <v>0</v>
      </c>
      <c r="GK135" s="2">
        <v>0</v>
      </c>
      <c r="GL135" s="2">
        <v>0</v>
      </c>
      <c r="GM135" s="2">
        <v>0</v>
      </c>
      <c r="GN135" s="2">
        <v>0</v>
      </c>
      <c r="GO135" s="2">
        <v>0</v>
      </c>
      <c r="GP135" s="2">
        <v>0</v>
      </c>
      <c r="GQ135" s="2">
        <v>0</v>
      </c>
      <c r="GR135" s="2">
        <v>0</v>
      </c>
      <c r="GS135" s="2">
        <v>0</v>
      </c>
      <c r="GT135" s="2">
        <v>0</v>
      </c>
      <c r="GU135" s="2">
        <v>0</v>
      </c>
      <c r="GV135" s="2">
        <v>0</v>
      </c>
      <c r="GW135" s="2">
        <v>0</v>
      </c>
      <c r="GX135" s="2">
        <v>0</v>
      </c>
      <c r="GY135" s="2">
        <v>0</v>
      </c>
      <c r="GZ135" s="2">
        <v>0</v>
      </c>
      <c r="HA135" s="2">
        <v>0</v>
      </c>
      <c r="HB135" s="2">
        <v>0</v>
      </c>
      <c r="HC135" s="2">
        <v>0</v>
      </c>
      <c r="HD135" s="2">
        <v>0</v>
      </c>
      <c r="HE135" s="2">
        <v>0</v>
      </c>
      <c r="HF135" s="2">
        <v>0</v>
      </c>
      <c r="HG135" s="2">
        <v>0</v>
      </c>
      <c r="HH135" s="2">
        <v>0</v>
      </c>
      <c r="HI135" s="2">
        <v>0</v>
      </c>
      <c r="HJ135" s="2">
        <v>0</v>
      </c>
      <c r="HK135" s="2">
        <v>0</v>
      </c>
      <c r="HL135" s="2">
        <v>0</v>
      </c>
    </row>
    <row r="136" spans="1:220" x14ac:dyDescent="0.2">
      <c r="A136" s="2">
        <v>704</v>
      </c>
      <c r="B136" s="2">
        <f t="shared" si="4"/>
        <v>61</v>
      </c>
      <c r="C136" s="2" t="s">
        <v>900</v>
      </c>
      <c r="D136" s="2" t="s">
        <v>1106</v>
      </c>
      <c r="E136" s="2" t="s">
        <v>226</v>
      </c>
      <c r="F136" s="2" t="s">
        <v>1104</v>
      </c>
      <c r="G136" s="22">
        <v>0.97</v>
      </c>
      <c r="H136" s="2" t="s">
        <v>187</v>
      </c>
      <c r="I136" s="2" t="s">
        <v>187</v>
      </c>
      <c r="J136" s="2" t="s">
        <v>1106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61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0</v>
      </c>
      <c r="FC136" s="2">
        <v>0</v>
      </c>
      <c r="FD136" s="2">
        <v>0</v>
      </c>
      <c r="FE136" s="2">
        <v>0</v>
      </c>
      <c r="FF136" s="2">
        <v>0</v>
      </c>
      <c r="FG136" s="2">
        <v>0</v>
      </c>
      <c r="FH136" s="2">
        <v>0</v>
      </c>
      <c r="FI136" s="2">
        <v>0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>
        <v>0</v>
      </c>
      <c r="FQ136" s="2">
        <v>0</v>
      </c>
      <c r="FR136" s="2">
        <v>0</v>
      </c>
      <c r="FS136" s="2">
        <v>0</v>
      </c>
      <c r="FT136" s="2">
        <v>0</v>
      </c>
      <c r="FU136" s="2">
        <v>0</v>
      </c>
      <c r="FV136" s="2">
        <v>0</v>
      </c>
      <c r="FW136" s="2">
        <v>0</v>
      </c>
      <c r="FX136" s="2">
        <v>0</v>
      </c>
      <c r="FY136" s="2">
        <v>0</v>
      </c>
      <c r="FZ136" s="2">
        <v>0</v>
      </c>
      <c r="GA136" s="2">
        <v>0</v>
      </c>
      <c r="GB136" s="2">
        <v>0</v>
      </c>
      <c r="GC136" s="2">
        <v>0</v>
      </c>
      <c r="GD136" s="2">
        <v>0</v>
      </c>
      <c r="GE136" s="2">
        <v>0</v>
      </c>
      <c r="GF136" s="2">
        <v>0</v>
      </c>
      <c r="GG136" s="2">
        <v>0</v>
      </c>
      <c r="GH136" s="2">
        <v>0</v>
      </c>
      <c r="GI136" s="2">
        <v>0</v>
      </c>
      <c r="GJ136" s="2">
        <v>0</v>
      </c>
      <c r="GK136" s="2">
        <v>0</v>
      </c>
      <c r="GL136" s="2">
        <v>0</v>
      </c>
      <c r="GM136" s="2">
        <v>0</v>
      </c>
      <c r="GN136" s="2">
        <v>0</v>
      </c>
      <c r="GO136" s="2">
        <v>0</v>
      </c>
      <c r="GP136" s="2">
        <v>0</v>
      </c>
      <c r="GQ136" s="2">
        <v>0</v>
      </c>
      <c r="GR136" s="2">
        <v>0</v>
      </c>
      <c r="GS136" s="2">
        <v>0</v>
      </c>
      <c r="GT136" s="2">
        <v>0</v>
      </c>
      <c r="GU136" s="2">
        <v>0</v>
      </c>
      <c r="GV136" s="2">
        <v>0</v>
      </c>
      <c r="GW136" s="2">
        <v>0</v>
      </c>
      <c r="GX136" s="2">
        <v>0</v>
      </c>
      <c r="GY136" s="2">
        <v>0</v>
      </c>
      <c r="GZ136" s="2">
        <v>0</v>
      </c>
      <c r="HA136" s="2">
        <v>0</v>
      </c>
      <c r="HB136" s="2">
        <v>0</v>
      </c>
      <c r="HC136" s="2">
        <v>0</v>
      </c>
      <c r="HD136" s="2">
        <v>0</v>
      </c>
      <c r="HE136" s="2">
        <v>0</v>
      </c>
      <c r="HF136" s="2">
        <v>0</v>
      </c>
      <c r="HG136" s="2">
        <v>0</v>
      </c>
      <c r="HH136" s="2">
        <v>0</v>
      </c>
      <c r="HI136" s="2">
        <v>0</v>
      </c>
      <c r="HJ136" s="2">
        <v>0</v>
      </c>
      <c r="HK136" s="2">
        <v>0</v>
      </c>
      <c r="HL136" s="2">
        <v>0</v>
      </c>
    </row>
    <row r="137" spans="1:220" x14ac:dyDescent="0.2">
      <c r="A137" s="2">
        <v>408</v>
      </c>
      <c r="B137" s="2">
        <f t="shared" si="4"/>
        <v>10</v>
      </c>
      <c r="C137" s="2" t="s">
        <v>900</v>
      </c>
      <c r="D137" s="2" t="s">
        <v>1109</v>
      </c>
      <c r="E137" s="2" t="s">
        <v>246</v>
      </c>
      <c r="F137" s="2" t="s">
        <v>1110</v>
      </c>
      <c r="G137" s="22">
        <v>1</v>
      </c>
      <c r="H137" s="2" t="s">
        <v>1111</v>
      </c>
      <c r="I137" s="2" t="s">
        <v>1112</v>
      </c>
      <c r="J137" s="2" t="s">
        <v>1109</v>
      </c>
      <c r="K137" s="2">
        <v>10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  <c r="FB137" s="2">
        <v>0</v>
      </c>
      <c r="FC137" s="2">
        <v>0</v>
      </c>
      <c r="FD137" s="2">
        <v>0</v>
      </c>
      <c r="FE137" s="2">
        <v>0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0</v>
      </c>
      <c r="FW137" s="2">
        <v>0</v>
      </c>
      <c r="FX137" s="2">
        <v>0</v>
      </c>
      <c r="FY137" s="2">
        <v>0</v>
      </c>
      <c r="FZ137" s="2">
        <v>0</v>
      </c>
      <c r="GA137" s="2">
        <v>0</v>
      </c>
      <c r="GB137" s="2">
        <v>0</v>
      </c>
      <c r="GC137" s="2">
        <v>0</v>
      </c>
      <c r="GD137" s="2">
        <v>0</v>
      </c>
      <c r="GE137" s="2">
        <v>0</v>
      </c>
      <c r="GF137" s="2">
        <v>0</v>
      </c>
      <c r="GG137" s="2">
        <v>0</v>
      </c>
      <c r="GH137" s="2">
        <v>0</v>
      </c>
      <c r="GI137" s="2">
        <v>0</v>
      </c>
      <c r="GJ137" s="2">
        <v>0</v>
      </c>
      <c r="GK137" s="2">
        <v>0</v>
      </c>
      <c r="GL137" s="2">
        <v>0</v>
      </c>
      <c r="GM137" s="2">
        <v>0</v>
      </c>
      <c r="GN137" s="2">
        <v>0</v>
      </c>
      <c r="GO137" s="2">
        <v>0</v>
      </c>
      <c r="GP137" s="2">
        <v>0</v>
      </c>
      <c r="GQ137" s="2">
        <v>0</v>
      </c>
      <c r="GR137" s="2">
        <v>0</v>
      </c>
      <c r="GS137" s="2">
        <v>0</v>
      </c>
      <c r="GT137" s="2">
        <v>0</v>
      </c>
      <c r="GU137" s="2">
        <v>0</v>
      </c>
      <c r="GV137" s="2">
        <v>0</v>
      </c>
      <c r="GW137" s="2">
        <v>0</v>
      </c>
      <c r="GX137" s="2">
        <v>0</v>
      </c>
      <c r="GY137" s="2">
        <v>0</v>
      </c>
      <c r="GZ137" s="2">
        <v>0</v>
      </c>
      <c r="HA137" s="2">
        <v>0</v>
      </c>
      <c r="HB137" s="2">
        <v>0</v>
      </c>
      <c r="HC137" s="2">
        <v>0</v>
      </c>
      <c r="HD137" s="2">
        <v>0</v>
      </c>
      <c r="HE137" s="2">
        <v>0</v>
      </c>
      <c r="HF137" s="2">
        <v>0</v>
      </c>
      <c r="HG137" s="2">
        <v>0</v>
      </c>
      <c r="HH137" s="2">
        <v>0</v>
      </c>
      <c r="HI137" s="2">
        <v>0</v>
      </c>
      <c r="HJ137" s="2">
        <v>0</v>
      </c>
      <c r="HK137" s="2">
        <v>0</v>
      </c>
      <c r="HL137" s="2">
        <v>0</v>
      </c>
    </row>
    <row r="138" spans="1:220" x14ac:dyDescent="0.2">
      <c r="A138" s="2">
        <v>374</v>
      </c>
      <c r="B138" s="2">
        <f t="shared" si="4"/>
        <v>284</v>
      </c>
      <c r="C138" s="2" t="s">
        <v>900</v>
      </c>
      <c r="D138" s="2" t="s">
        <v>1116</v>
      </c>
      <c r="E138" s="2" t="s">
        <v>246</v>
      </c>
      <c r="F138" s="2" t="s">
        <v>1117</v>
      </c>
      <c r="G138" s="22">
        <v>0.96909999999999996</v>
      </c>
      <c r="H138" s="2" t="s">
        <v>1118</v>
      </c>
      <c r="I138" s="2" t="s">
        <v>259</v>
      </c>
      <c r="J138" s="2" t="s">
        <v>1116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0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0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  <c r="FU138" s="2">
        <v>0</v>
      </c>
      <c r="FV138" s="2">
        <v>0</v>
      </c>
      <c r="FW138" s="2">
        <v>0</v>
      </c>
      <c r="FX138" s="2">
        <v>0</v>
      </c>
      <c r="FY138" s="2">
        <v>0</v>
      </c>
      <c r="FZ138" s="2">
        <v>284</v>
      </c>
      <c r="GA138" s="2">
        <v>0</v>
      </c>
      <c r="GB138" s="2">
        <v>0</v>
      </c>
      <c r="GC138" s="2">
        <v>0</v>
      </c>
      <c r="GD138" s="2">
        <v>0</v>
      </c>
      <c r="GE138" s="2">
        <v>0</v>
      </c>
      <c r="GF138" s="2">
        <v>0</v>
      </c>
      <c r="GG138" s="2">
        <v>0</v>
      </c>
      <c r="GH138" s="2">
        <v>0</v>
      </c>
      <c r="GI138" s="2">
        <v>0</v>
      </c>
      <c r="GJ138" s="2">
        <v>0</v>
      </c>
      <c r="GK138" s="2">
        <v>0</v>
      </c>
      <c r="GL138" s="2">
        <v>0</v>
      </c>
      <c r="GM138" s="2">
        <v>0</v>
      </c>
      <c r="GN138" s="2">
        <v>0</v>
      </c>
      <c r="GO138" s="2">
        <v>0</v>
      </c>
      <c r="GP138" s="2">
        <v>0</v>
      </c>
      <c r="GQ138" s="2">
        <v>0</v>
      </c>
      <c r="GR138" s="2">
        <v>0</v>
      </c>
      <c r="GS138" s="2">
        <v>0</v>
      </c>
      <c r="GT138" s="2">
        <v>0</v>
      </c>
      <c r="GU138" s="2">
        <v>0</v>
      </c>
      <c r="GV138" s="2">
        <v>0</v>
      </c>
      <c r="GW138" s="2">
        <v>0</v>
      </c>
      <c r="GX138" s="2">
        <v>0</v>
      </c>
      <c r="GY138" s="2">
        <v>0</v>
      </c>
      <c r="GZ138" s="2">
        <v>0</v>
      </c>
      <c r="HA138" s="2">
        <v>0</v>
      </c>
      <c r="HB138" s="2">
        <v>0</v>
      </c>
      <c r="HC138" s="2">
        <v>0</v>
      </c>
      <c r="HD138" s="2">
        <v>0</v>
      </c>
      <c r="HE138" s="2">
        <v>0</v>
      </c>
      <c r="HF138" s="2">
        <v>0</v>
      </c>
      <c r="HG138" s="2">
        <v>0</v>
      </c>
      <c r="HH138" s="2">
        <v>0</v>
      </c>
      <c r="HI138" s="2">
        <v>0</v>
      </c>
      <c r="HJ138" s="2">
        <v>0</v>
      </c>
      <c r="HK138" s="2">
        <v>0</v>
      </c>
      <c r="HL138" s="2">
        <v>0</v>
      </c>
    </row>
    <row r="139" spans="1:220" x14ac:dyDescent="0.2">
      <c r="A139" s="2">
        <v>521</v>
      </c>
      <c r="B139" s="2">
        <f t="shared" si="4"/>
        <v>122</v>
      </c>
      <c r="C139" s="2" t="s">
        <v>900</v>
      </c>
      <c r="D139" s="2" t="s">
        <v>1119</v>
      </c>
      <c r="E139" s="2" t="s">
        <v>246</v>
      </c>
      <c r="F139" s="2" t="s">
        <v>1117</v>
      </c>
      <c r="G139" s="22">
        <v>0.93879999999999997</v>
      </c>
      <c r="H139" s="2" t="s">
        <v>1118</v>
      </c>
      <c r="I139" s="2" t="s">
        <v>259</v>
      </c>
      <c r="J139" s="2" t="s">
        <v>1119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>
        <v>0</v>
      </c>
      <c r="FF139" s="2">
        <v>0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0</v>
      </c>
      <c r="FS139" s="2">
        <v>0</v>
      </c>
      <c r="FT139" s="2">
        <v>0</v>
      </c>
      <c r="FU139" s="2">
        <v>0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>
        <v>0</v>
      </c>
      <c r="GB139" s="2">
        <v>0</v>
      </c>
      <c r="GC139" s="2">
        <v>0</v>
      </c>
      <c r="GD139" s="2">
        <v>0</v>
      </c>
      <c r="GE139" s="2">
        <v>0</v>
      </c>
      <c r="GF139" s="2">
        <v>0</v>
      </c>
      <c r="GG139" s="2">
        <v>0</v>
      </c>
      <c r="GH139" s="2">
        <v>0</v>
      </c>
      <c r="GI139" s="2">
        <v>0</v>
      </c>
      <c r="GJ139" s="2">
        <v>0</v>
      </c>
      <c r="GK139" s="2">
        <v>0</v>
      </c>
      <c r="GL139" s="2">
        <v>0</v>
      </c>
      <c r="GM139" s="2">
        <v>0</v>
      </c>
      <c r="GN139" s="2">
        <v>0</v>
      </c>
      <c r="GO139" s="2">
        <v>0</v>
      </c>
      <c r="GP139" s="2">
        <v>0</v>
      </c>
      <c r="GQ139" s="2">
        <v>122</v>
      </c>
      <c r="GR139" s="2">
        <v>0</v>
      </c>
      <c r="GS139" s="2">
        <v>0</v>
      </c>
      <c r="GT139" s="2">
        <v>0</v>
      </c>
      <c r="GU139" s="2">
        <v>0</v>
      </c>
      <c r="GV139" s="2">
        <v>0</v>
      </c>
      <c r="GW139" s="2">
        <v>0</v>
      </c>
      <c r="GX139" s="2">
        <v>0</v>
      </c>
      <c r="GY139" s="2">
        <v>0</v>
      </c>
      <c r="GZ139" s="2">
        <v>0</v>
      </c>
      <c r="HA139" s="2">
        <v>0</v>
      </c>
      <c r="HB139" s="2">
        <v>0</v>
      </c>
      <c r="HC139" s="2">
        <v>0</v>
      </c>
      <c r="HD139" s="2">
        <v>0</v>
      </c>
      <c r="HE139" s="2">
        <v>0</v>
      </c>
      <c r="HF139" s="2">
        <v>0</v>
      </c>
      <c r="HG139" s="2">
        <v>0</v>
      </c>
      <c r="HH139" s="2">
        <v>0</v>
      </c>
      <c r="HI139" s="2">
        <v>0</v>
      </c>
      <c r="HJ139" s="2">
        <v>0</v>
      </c>
      <c r="HK139" s="2">
        <v>0</v>
      </c>
      <c r="HL139" s="2">
        <v>0</v>
      </c>
    </row>
    <row r="140" spans="1:220" x14ac:dyDescent="0.2">
      <c r="A140" s="2">
        <v>592</v>
      </c>
      <c r="B140" s="2">
        <f t="shared" si="4"/>
        <v>91</v>
      </c>
      <c r="C140" s="2" t="s">
        <v>900</v>
      </c>
      <c r="D140" s="2" t="s">
        <v>1120</v>
      </c>
      <c r="E140" s="2" t="s">
        <v>246</v>
      </c>
      <c r="F140" s="2" t="s">
        <v>1117</v>
      </c>
      <c r="G140" s="22">
        <v>0.95920000000000005</v>
      </c>
      <c r="H140" s="2" t="s">
        <v>1118</v>
      </c>
      <c r="I140" s="2" t="s">
        <v>259</v>
      </c>
      <c r="J140" s="2" t="s">
        <v>1120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2">
        <v>0</v>
      </c>
      <c r="ER140" s="2">
        <v>0</v>
      </c>
      <c r="ES140" s="2">
        <v>0</v>
      </c>
      <c r="ET140" s="2">
        <v>0</v>
      </c>
      <c r="EU140" s="2">
        <v>0</v>
      </c>
      <c r="EV140" s="2">
        <v>91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0</v>
      </c>
      <c r="FC140" s="2">
        <v>0</v>
      </c>
      <c r="FD140" s="2">
        <v>0</v>
      </c>
      <c r="FE140" s="2">
        <v>0</v>
      </c>
      <c r="FF140" s="2">
        <v>0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0</v>
      </c>
      <c r="FM140" s="2">
        <v>0</v>
      </c>
      <c r="FN140" s="2">
        <v>0</v>
      </c>
      <c r="FO140" s="2">
        <v>0</v>
      </c>
      <c r="FP140" s="2">
        <v>0</v>
      </c>
      <c r="FQ140" s="2">
        <v>0</v>
      </c>
      <c r="FR140" s="2">
        <v>0</v>
      </c>
      <c r="FS140" s="2">
        <v>0</v>
      </c>
      <c r="FT140" s="2">
        <v>0</v>
      </c>
      <c r="FU140" s="2">
        <v>0</v>
      </c>
      <c r="FV140" s="2">
        <v>0</v>
      </c>
      <c r="FW140" s="2">
        <v>0</v>
      </c>
      <c r="FX140" s="2">
        <v>0</v>
      </c>
      <c r="FY140" s="2">
        <v>0</v>
      </c>
      <c r="FZ140" s="2">
        <v>0</v>
      </c>
      <c r="GA140" s="2">
        <v>0</v>
      </c>
      <c r="GB140" s="2">
        <v>0</v>
      </c>
      <c r="GC140" s="2">
        <v>0</v>
      </c>
      <c r="GD140" s="2">
        <v>0</v>
      </c>
      <c r="GE140" s="2">
        <v>0</v>
      </c>
      <c r="GF140" s="2">
        <v>0</v>
      </c>
      <c r="GG140" s="2">
        <v>0</v>
      </c>
      <c r="GH140" s="2">
        <v>0</v>
      </c>
      <c r="GI140" s="2">
        <v>0</v>
      </c>
      <c r="GJ140" s="2">
        <v>0</v>
      </c>
      <c r="GK140" s="2">
        <v>0</v>
      </c>
      <c r="GL140" s="2">
        <v>0</v>
      </c>
      <c r="GM140" s="2">
        <v>0</v>
      </c>
      <c r="GN140" s="2">
        <v>0</v>
      </c>
      <c r="GO140" s="2">
        <v>0</v>
      </c>
      <c r="GP140" s="2">
        <v>0</v>
      </c>
      <c r="GQ140" s="2">
        <v>0</v>
      </c>
      <c r="GR140" s="2">
        <v>0</v>
      </c>
      <c r="GS140" s="2">
        <v>0</v>
      </c>
      <c r="GT140" s="2">
        <v>0</v>
      </c>
      <c r="GU140" s="2">
        <v>0</v>
      </c>
      <c r="GV140" s="2">
        <v>0</v>
      </c>
      <c r="GW140" s="2">
        <v>0</v>
      </c>
      <c r="GX140" s="2">
        <v>0</v>
      </c>
      <c r="GY140" s="2">
        <v>0</v>
      </c>
      <c r="GZ140" s="2">
        <v>0</v>
      </c>
      <c r="HA140" s="2">
        <v>0</v>
      </c>
      <c r="HB140" s="2">
        <v>0</v>
      </c>
      <c r="HC140" s="2">
        <v>0</v>
      </c>
      <c r="HD140" s="2">
        <v>0</v>
      </c>
      <c r="HE140" s="2">
        <v>0</v>
      </c>
      <c r="HF140" s="2">
        <v>0</v>
      </c>
      <c r="HG140" s="2">
        <v>0</v>
      </c>
      <c r="HH140" s="2">
        <v>0</v>
      </c>
      <c r="HI140" s="2">
        <v>0</v>
      </c>
      <c r="HJ140" s="2">
        <v>0</v>
      </c>
      <c r="HK140" s="2">
        <v>0</v>
      </c>
      <c r="HL140" s="2">
        <v>0</v>
      </c>
    </row>
    <row r="141" spans="1:220" x14ac:dyDescent="0.2">
      <c r="A141" s="2">
        <v>1161</v>
      </c>
      <c r="B141" s="2">
        <f t="shared" si="4"/>
        <v>5</v>
      </c>
      <c r="C141" s="2" t="s">
        <v>900</v>
      </c>
      <c r="D141" s="2" t="s">
        <v>1122</v>
      </c>
      <c r="E141" s="2" t="s">
        <v>246</v>
      </c>
      <c r="F141" s="2" t="s">
        <v>1117</v>
      </c>
      <c r="G141" s="22">
        <v>0.95920000000000005</v>
      </c>
      <c r="H141" s="2" t="s">
        <v>1118</v>
      </c>
      <c r="I141" s="2" t="s">
        <v>259</v>
      </c>
      <c r="J141" s="2" t="s">
        <v>1122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5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0</v>
      </c>
      <c r="EV141" s="2">
        <v>0</v>
      </c>
      <c r="EW141" s="2">
        <v>0</v>
      </c>
      <c r="EX141" s="2">
        <v>0</v>
      </c>
      <c r="EY141" s="2">
        <v>0</v>
      </c>
      <c r="EZ141" s="2">
        <v>0</v>
      </c>
      <c r="FA141" s="2">
        <v>0</v>
      </c>
      <c r="FB141" s="2">
        <v>0</v>
      </c>
      <c r="FC141" s="2">
        <v>0</v>
      </c>
      <c r="FD141" s="2">
        <v>0</v>
      </c>
      <c r="FE141" s="2">
        <v>0</v>
      </c>
      <c r="FF141" s="2">
        <v>0</v>
      </c>
      <c r="FG141" s="2">
        <v>0</v>
      </c>
      <c r="FH141" s="2">
        <v>0</v>
      </c>
      <c r="FI141" s="2">
        <v>0</v>
      </c>
      <c r="FJ141" s="2">
        <v>0</v>
      </c>
      <c r="FK141" s="2">
        <v>0</v>
      </c>
      <c r="FL141" s="2">
        <v>0</v>
      </c>
      <c r="FM141" s="2">
        <v>0</v>
      </c>
      <c r="FN141" s="2">
        <v>0</v>
      </c>
      <c r="FO141" s="2">
        <v>0</v>
      </c>
      <c r="FP141" s="2">
        <v>0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0</v>
      </c>
      <c r="FW141" s="2">
        <v>0</v>
      </c>
      <c r="FX141" s="2">
        <v>0</v>
      </c>
      <c r="FY141" s="2">
        <v>0</v>
      </c>
      <c r="FZ141" s="2">
        <v>0</v>
      </c>
      <c r="GA141" s="2">
        <v>0</v>
      </c>
      <c r="GB141" s="2">
        <v>0</v>
      </c>
      <c r="GC141" s="2">
        <v>0</v>
      </c>
      <c r="GD141" s="2">
        <v>0</v>
      </c>
      <c r="GE141" s="2">
        <v>0</v>
      </c>
      <c r="GF141" s="2">
        <v>0</v>
      </c>
      <c r="GG141" s="2">
        <v>0</v>
      </c>
      <c r="GH141" s="2">
        <v>0</v>
      </c>
      <c r="GI141" s="2">
        <v>0</v>
      </c>
      <c r="GJ141" s="2">
        <v>0</v>
      </c>
      <c r="GK141" s="2">
        <v>0</v>
      </c>
      <c r="GL141" s="2">
        <v>0</v>
      </c>
      <c r="GM141" s="2">
        <v>0</v>
      </c>
      <c r="GN141" s="2">
        <v>0</v>
      </c>
      <c r="GO141" s="2">
        <v>0</v>
      </c>
      <c r="GP141" s="2">
        <v>0</v>
      </c>
      <c r="GQ141" s="2">
        <v>0</v>
      </c>
      <c r="GR141" s="2">
        <v>0</v>
      </c>
      <c r="GS141" s="2">
        <v>0</v>
      </c>
      <c r="GT141" s="2">
        <v>0</v>
      </c>
      <c r="GU141" s="2">
        <v>0</v>
      </c>
      <c r="GV141" s="2">
        <v>0</v>
      </c>
      <c r="GW141" s="2">
        <v>0</v>
      </c>
      <c r="GX141" s="2">
        <v>0</v>
      </c>
      <c r="GY141" s="2">
        <v>0</v>
      </c>
      <c r="GZ141" s="2">
        <v>0</v>
      </c>
      <c r="HA141" s="2">
        <v>0</v>
      </c>
      <c r="HB141" s="2">
        <v>0</v>
      </c>
      <c r="HC141" s="2">
        <v>0</v>
      </c>
      <c r="HD141" s="2">
        <v>0</v>
      </c>
      <c r="HE141" s="2">
        <v>0</v>
      </c>
      <c r="HF141" s="2">
        <v>0</v>
      </c>
      <c r="HG141" s="2">
        <v>0</v>
      </c>
      <c r="HH141" s="2">
        <v>0</v>
      </c>
      <c r="HI141" s="2">
        <v>0</v>
      </c>
      <c r="HJ141" s="2">
        <v>0</v>
      </c>
      <c r="HK141" s="2">
        <v>0</v>
      </c>
      <c r="HL141" s="2">
        <v>0</v>
      </c>
    </row>
    <row r="142" spans="1:220" x14ac:dyDescent="0.2">
      <c r="A142" s="2">
        <v>80</v>
      </c>
      <c r="B142" s="2">
        <f t="shared" si="4"/>
        <v>1644</v>
      </c>
      <c r="C142" s="2" t="s">
        <v>900</v>
      </c>
      <c r="D142" s="2" t="s">
        <v>1113</v>
      </c>
      <c r="E142" s="2" t="s">
        <v>246</v>
      </c>
      <c r="F142" s="2" t="s">
        <v>1114</v>
      </c>
      <c r="G142" s="22">
        <v>0.96970000000000001</v>
      </c>
      <c r="H142" s="2" t="s">
        <v>271</v>
      </c>
      <c r="I142" s="2" t="s">
        <v>259</v>
      </c>
      <c r="J142" s="2" t="s">
        <v>1113</v>
      </c>
      <c r="K142" s="2">
        <v>0</v>
      </c>
      <c r="L142" s="2">
        <v>0</v>
      </c>
      <c r="M142" s="2">
        <v>0</v>
      </c>
      <c r="N142" s="2">
        <v>0</v>
      </c>
      <c r="O142" s="2">
        <v>31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23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45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159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52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99</v>
      </c>
      <c r="CT142" s="2">
        <v>0</v>
      </c>
      <c r="CU142" s="2">
        <v>0</v>
      </c>
      <c r="CV142" s="2">
        <v>0</v>
      </c>
      <c r="CW142" s="2">
        <v>114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4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2">
        <v>0</v>
      </c>
      <c r="ER142" s="2">
        <v>0</v>
      </c>
      <c r="ES142" s="2">
        <v>0</v>
      </c>
      <c r="ET142" s="2">
        <v>0</v>
      </c>
      <c r="EU142" s="2">
        <v>0</v>
      </c>
      <c r="EV142" s="2">
        <v>119</v>
      </c>
      <c r="EW142" s="2">
        <v>0</v>
      </c>
      <c r="EX142" s="2">
        <v>0</v>
      </c>
      <c r="EY142" s="2">
        <v>0</v>
      </c>
      <c r="EZ142" s="2">
        <v>0</v>
      </c>
      <c r="FA142" s="2">
        <v>0</v>
      </c>
      <c r="FB142" s="2">
        <v>0</v>
      </c>
      <c r="FC142" s="2">
        <v>0</v>
      </c>
      <c r="FD142" s="2">
        <v>0</v>
      </c>
      <c r="FE142" s="2">
        <v>0</v>
      </c>
      <c r="FF142" s="2">
        <v>0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0</v>
      </c>
      <c r="FP142" s="2">
        <v>0</v>
      </c>
      <c r="FQ142" s="2">
        <v>0</v>
      </c>
      <c r="FR142" s="2">
        <v>0</v>
      </c>
      <c r="FS142" s="2">
        <v>0</v>
      </c>
      <c r="FT142" s="2">
        <v>0</v>
      </c>
      <c r="FU142" s="2">
        <v>0</v>
      </c>
      <c r="FV142" s="2">
        <v>0</v>
      </c>
      <c r="FW142" s="2">
        <v>0</v>
      </c>
      <c r="FX142" s="2">
        <v>0</v>
      </c>
      <c r="FY142" s="2">
        <v>207</v>
      </c>
      <c r="FZ142" s="2">
        <v>0</v>
      </c>
      <c r="GA142" s="2">
        <v>0</v>
      </c>
      <c r="GB142" s="2">
        <v>0</v>
      </c>
      <c r="GC142" s="2">
        <v>0</v>
      </c>
      <c r="GD142" s="2">
        <v>127</v>
      </c>
      <c r="GE142" s="2">
        <v>0</v>
      </c>
      <c r="GF142" s="2">
        <v>0</v>
      </c>
      <c r="GG142" s="2">
        <v>0</v>
      </c>
      <c r="GH142" s="2">
        <v>0</v>
      </c>
      <c r="GI142" s="2">
        <v>0</v>
      </c>
      <c r="GJ142" s="2">
        <v>0</v>
      </c>
      <c r="GK142" s="2">
        <v>0</v>
      </c>
      <c r="GL142" s="2">
        <v>0</v>
      </c>
      <c r="GM142" s="2">
        <v>168</v>
      </c>
      <c r="GN142" s="2">
        <v>0</v>
      </c>
      <c r="GO142" s="2">
        <v>0</v>
      </c>
      <c r="GP142" s="2">
        <v>0</v>
      </c>
      <c r="GQ142" s="2">
        <v>0</v>
      </c>
      <c r="GR142" s="2">
        <v>0</v>
      </c>
      <c r="GS142" s="2">
        <v>0</v>
      </c>
      <c r="GT142" s="2">
        <v>0</v>
      </c>
      <c r="GU142" s="2">
        <v>0</v>
      </c>
      <c r="GV142" s="2">
        <v>0</v>
      </c>
      <c r="GW142" s="2">
        <v>0</v>
      </c>
      <c r="GX142" s="2">
        <v>0</v>
      </c>
      <c r="GY142" s="2">
        <v>202</v>
      </c>
      <c r="GZ142" s="2">
        <v>294</v>
      </c>
      <c r="HA142" s="2">
        <v>0</v>
      </c>
      <c r="HB142" s="2">
        <v>0</v>
      </c>
      <c r="HC142" s="2">
        <v>0</v>
      </c>
      <c r="HD142" s="2">
        <v>0</v>
      </c>
      <c r="HE142" s="2">
        <v>0</v>
      </c>
      <c r="HF142" s="2">
        <v>0</v>
      </c>
      <c r="HG142" s="2">
        <v>0</v>
      </c>
      <c r="HH142" s="2">
        <v>0</v>
      </c>
      <c r="HI142" s="2">
        <v>0</v>
      </c>
      <c r="HJ142" s="2">
        <v>0</v>
      </c>
      <c r="HK142" s="2">
        <v>0</v>
      </c>
      <c r="HL142" s="2">
        <v>0</v>
      </c>
    </row>
    <row r="143" spans="1:220" x14ac:dyDescent="0.2">
      <c r="A143" s="2">
        <v>221</v>
      </c>
      <c r="B143" s="2">
        <f t="shared" si="4"/>
        <v>167</v>
      </c>
      <c r="C143" s="2" t="s">
        <v>900</v>
      </c>
      <c r="D143" s="2" t="s">
        <v>1115</v>
      </c>
      <c r="E143" s="2" t="s">
        <v>246</v>
      </c>
      <c r="F143" s="2" t="s">
        <v>1114</v>
      </c>
      <c r="G143" s="22">
        <v>0.96940000000000004</v>
      </c>
      <c r="H143" s="2" t="s">
        <v>271</v>
      </c>
      <c r="I143" s="2" t="s">
        <v>259</v>
      </c>
      <c r="J143" s="2" t="s">
        <v>1115</v>
      </c>
      <c r="K143" s="2">
        <v>4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>
        <v>0</v>
      </c>
      <c r="ER143" s="2">
        <v>0</v>
      </c>
      <c r="ES143" s="2">
        <v>0</v>
      </c>
      <c r="ET143" s="2">
        <v>0</v>
      </c>
      <c r="EU143" s="2">
        <v>0</v>
      </c>
      <c r="EV143" s="2">
        <v>0</v>
      </c>
      <c r="EW143" s="2">
        <v>0</v>
      </c>
      <c r="EX143" s="2">
        <v>0</v>
      </c>
      <c r="EY143" s="2">
        <v>0</v>
      </c>
      <c r="EZ143" s="2">
        <v>0</v>
      </c>
      <c r="FA143" s="2">
        <v>0</v>
      </c>
      <c r="FB143" s="2">
        <v>0</v>
      </c>
      <c r="FC143" s="2">
        <v>0</v>
      </c>
      <c r="FD143" s="2">
        <v>0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>
        <v>0</v>
      </c>
      <c r="FQ143" s="2">
        <v>0</v>
      </c>
      <c r="FR143" s="2">
        <v>0</v>
      </c>
      <c r="FS143" s="2">
        <v>0</v>
      </c>
      <c r="FT143" s="2">
        <v>0</v>
      </c>
      <c r="FU143" s="2">
        <v>0</v>
      </c>
      <c r="FV143" s="2">
        <v>0</v>
      </c>
      <c r="FW143" s="2">
        <v>0</v>
      </c>
      <c r="FX143" s="2">
        <v>0</v>
      </c>
      <c r="FY143" s="2">
        <v>0</v>
      </c>
      <c r="FZ143" s="2">
        <v>0</v>
      </c>
      <c r="GA143" s="2">
        <v>0</v>
      </c>
      <c r="GB143" s="2">
        <v>0</v>
      </c>
      <c r="GC143" s="2">
        <v>0</v>
      </c>
      <c r="GD143" s="2">
        <v>0</v>
      </c>
      <c r="GE143" s="2">
        <v>0</v>
      </c>
      <c r="GF143" s="2">
        <v>0</v>
      </c>
      <c r="GG143" s="2">
        <v>0</v>
      </c>
      <c r="GH143" s="2">
        <v>0</v>
      </c>
      <c r="GI143" s="2">
        <v>0</v>
      </c>
      <c r="GJ143" s="2">
        <v>0</v>
      </c>
      <c r="GK143" s="2">
        <v>0</v>
      </c>
      <c r="GL143" s="2">
        <v>0</v>
      </c>
      <c r="GM143" s="2">
        <v>0</v>
      </c>
      <c r="GN143" s="2">
        <v>0</v>
      </c>
      <c r="GO143" s="2">
        <v>0</v>
      </c>
      <c r="GP143" s="2">
        <v>0</v>
      </c>
      <c r="GQ143" s="2">
        <v>0</v>
      </c>
      <c r="GR143" s="2">
        <v>0</v>
      </c>
      <c r="GS143" s="2">
        <v>0</v>
      </c>
      <c r="GT143" s="2">
        <v>0</v>
      </c>
      <c r="GU143" s="2">
        <v>0</v>
      </c>
      <c r="GV143" s="2">
        <v>0</v>
      </c>
      <c r="GW143" s="2">
        <v>0</v>
      </c>
      <c r="GX143" s="2">
        <v>0</v>
      </c>
      <c r="GY143" s="2">
        <v>0</v>
      </c>
      <c r="GZ143" s="2">
        <v>0</v>
      </c>
      <c r="HA143" s="2">
        <v>0</v>
      </c>
      <c r="HB143" s="2">
        <v>0</v>
      </c>
      <c r="HC143" s="2">
        <v>0</v>
      </c>
      <c r="HD143" s="2">
        <v>0</v>
      </c>
      <c r="HE143" s="2">
        <v>0</v>
      </c>
      <c r="HF143" s="2">
        <v>0</v>
      </c>
      <c r="HG143" s="2">
        <v>0</v>
      </c>
      <c r="HH143" s="2">
        <v>0</v>
      </c>
      <c r="HI143" s="2">
        <v>0</v>
      </c>
      <c r="HJ143" s="2">
        <v>163</v>
      </c>
      <c r="HK143" s="2">
        <v>0</v>
      </c>
      <c r="HL143" s="2">
        <v>0</v>
      </c>
    </row>
    <row r="144" spans="1:220" x14ac:dyDescent="0.2">
      <c r="A144" s="2">
        <v>780</v>
      </c>
      <c r="B144" s="2">
        <f t="shared" si="4"/>
        <v>45</v>
      </c>
      <c r="C144" s="2" t="s">
        <v>900</v>
      </c>
      <c r="D144" s="2" t="s">
        <v>1121</v>
      </c>
      <c r="E144" s="2" t="s">
        <v>246</v>
      </c>
      <c r="F144" s="2" t="s">
        <v>1114</v>
      </c>
      <c r="G144" s="22">
        <v>0.95879999999999999</v>
      </c>
      <c r="H144" s="2" t="s">
        <v>271</v>
      </c>
      <c r="I144" s="2" t="s">
        <v>259</v>
      </c>
      <c r="J144" s="2" t="s">
        <v>1121</v>
      </c>
      <c r="K144" s="2">
        <v>0</v>
      </c>
      <c r="L144" s="2">
        <v>0</v>
      </c>
      <c r="M144" s="2">
        <v>0</v>
      </c>
      <c r="N144" s="2">
        <v>0</v>
      </c>
      <c r="O144" s="2">
        <v>45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2">
        <v>0</v>
      </c>
      <c r="ER144" s="2">
        <v>0</v>
      </c>
      <c r="ES144" s="2">
        <v>0</v>
      </c>
      <c r="ET144" s="2">
        <v>0</v>
      </c>
      <c r="EU144" s="2">
        <v>0</v>
      </c>
      <c r="EV144" s="2">
        <v>0</v>
      </c>
      <c r="EW144" s="2">
        <v>0</v>
      </c>
      <c r="EX144" s="2">
        <v>0</v>
      </c>
      <c r="EY144" s="2">
        <v>0</v>
      </c>
      <c r="EZ144" s="2">
        <v>0</v>
      </c>
      <c r="FA144" s="2">
        <v>0</v>
      </c>
      <c r="FB144" s="2">
        <v>0</v>
      </c>
      <c r="FC144" s="2">
        <v>0</v>
      </c>
      <c r="FD144" s="2">
        <v>0</v>
      </c>
      <c r="FE144" s="2">
        <v>0</v>
      </c>
      <c r="FF144" s="2">
        <v>0</v>
      </c>
      <c r="FG144" s="2">
        <v>0</v>
      </c>
      <c r="FH144" s="2">
        <v>0</v>
      </c>
      <c r="FI144" s="2">
        <v>0</v>
      </c>
      <c r="FJ144" s="2">
        <v>0</v>
      </c>
      <c r="FK144" s="2">
        <v>0</v>
      </c>
      <c r="FL144" s="2">
        <v>0</v>
      </c>
      <c r="FM144" s="2">
        <v>0</v>
      </c>
      <c r="FN144" s="2">
        <v>0</v>
      </c>
      <c r="FO144" s="2">
        <v>0</v>
      </c>
      <c r="FP144" s="2">
        <v>0</v>
      </c>
      <c r="FQ144" s="2">
        <v>0</v>
      </c>
      <c r="FR144" s="2">
        <v>0</v>
      </c>
      <c r="FS144" s="2">
        <v>0</v>
      </c>
      <c r="FT144" s="2">
        <v>0</v>
      </c>
      <c r="FU144" s="2">
        <v>0</v>
      </c>
      <c r="FV144" s="2">
        <v>0</v>
      </c>
      <c r="FW144" s="2">
        <v>0</v>
      </c>
      <c r="FX144" s="2">
        <v>0</v>
      </c>
      <c r="FY144" s="2">
        <v>0</v>
      </c>
      <c r="FZ144" s="2">
        <v>0</v>
      </c>
      <c r="GA144" s="2">
        <v>0</v>
      </c>
      <c r="GB144" s="2">
        <v>0</v>
      </c>
      <c r="GC144" s="2">
        <v>0</v>
      </c>
      <c r="GD144" s="2">
        <v>0</v>
      </c>
      <c r="GE144" s="2">
        <v>0</v>
      </c>
      <c r="GF144" s="2">
        <v>0</v>
      </c>
      <c r="GG144" s="2">
        <v>0</v>
      </c>
      <c r="GH144" s="2">
        <v>0</v>
      </c>
      <c r="GI144" s="2">
        <v>0</v>
      </c>
      <c r="GJ144" s="2">
        <v>0</v>
      </c>
      <c r="GK144" s="2">
        <v>0</v>
      </c>
      <c r="GL144" s="2">
        <v>0</v>
      </c>
      <c r="GM144" s="2">
        <v>0</v>
      </c>
      <c r="GN144" s="2">
        <v>0</v>
      </c>
      <c r="GO144" s="2">
        <v>0</v>
      </c>
      <c r="GP144" s="2">
        <v>0</v>
      </c>
      <c r="GQ144" s="2">
        <v>0</v>
      </c>
      <c r="GR144" s="2">
        <v>0</v>
      </c>
      <c r="GS144" s="2">
        <v>0</v>
      </c>
      <c r="GT144" s="2">
        <v>0</v>
      </c>
      <c r="GU144" s="2">
        <v>0</v>
      </c>
      <c r="GV144" s="2">
        <v>0</v>
      </c>
      <c r="GW144" s="2">
        <v>0</v>
      </c>
      <c r="GX144" s="2">
        <v>0</v>
      </c>
      <c r="GY144" s="2">
        <v>0</v>
      </c>
      <c r="GZ144" s="2">
        <v>0</v>
      </c>
      <c r="HA144" s="2">
        <v>0</v>
      </c>
      <c r="HB144" s="2">
        <v>0</v>
      </c>
      <c r="HC144" s="2">
        <v>0</v>
      </c>
      <c r="HD144" s="2">
        <v>0</v>
      </c>
      <c r="HE144" s="2">
        <v>0</v>
      </c>
      <c r="HF144" s="2">
        <v>0</v>
      </c>
      <c r="HG144" s="2">
        <v>0</v>
      </c>
      <c r="HH144" s="2">
        <v>0</v>
      </c>
      <c r="HI144" s="2">
        <v>0</v>
      </c>
      <c r="HJ144" s="2">
        <v>0</v>
      </c>
      <c r="HK144" s="2">
        <v>0</v>
      </c>
      <c r="HL144" s="2">
        <v>0</v>
      </c>
    </row>
    <row r="145" spans="1:220" x14ac:dyDescent="0.2">
      <c r="A145" s="2">
        <v>102</v>
      </c>
      <c r="B145" s="2">
        <f t="shared" si="4"/>
        <v>5261</v>
      </c>
      <c r="C145" s="2" t="s">
        <v>900</v>
      </c>
      <c r="D145" s="2" t="s">
        <v>1123</v>
      </c>
      <c r="E145" s="2" t="s">
        <v>246</v>
      </c>
      <c r="F145" s="2" t="s">
        <v>1124</v>
      </c>
      <c r="G145" s="22">
        <v>0.81910000000000005</v>
      </c>
      <c r="H145" s="2" t="s">
        <v>1125</v>
      </c>
      <c r="I145" s="2" t="s">
        <v>1126</v>
      </c>
      <c r="J145" s="2" t="s">
        <v>1123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195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2">
        <v>0</v>
      </c>
      <c r="ES145" s="2">
        <v>0</v>
      </c>
      <c r="ET145" s="2">
        <v>0</v>
      </c>
      <c r="EU145" s="2">
        <v>0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0</v>
      </c>
      <c r="FC145" s="2">
        <v>0</v>
      </c>
      <c r="FD145" s="2">
        <v>0</v>
      </c>
      <c r="FE145" s="2">
        <v>0</v>
      </c>
      <c r="FF145" s="2">
        <v>0</v>
      </c>
      <c r="FG145" s="2">
        <v>0</v>
      </c>
      <c r="FH145" s="2">
        <v>0</v>
      </c>
      <c r="FI145" s="2">
        <v>0</v>
      </c>
      <c r="FJ145" s="2">
        <v>0</v>
      </c>
      <c r="FK145" s="2">
        <v>0</v>
      </c>
      <c r="FL145" s="2">
        <v>0</v>
      </c>
      <c r="FM145" s="2">
        <v>0</v>
      </c>
      <c r="FN145" s="2">
        <v>5066</v>
      </c>
      <c r="FO145" s="2">
        <v>0</v>
      </c>
      <c r="FP145" s="2">
        <v>0</v>
      </c>
      <c r="FQ145" s="2">
        <v>0</v>
      </c>
      <c r="FR145" s="2">
        <v>0</v>
      </c>
      <c r="FS145" s="2">
        <v>0</v>
      </c>
      <c r="FT145" s="2">
        <v>0</v>
      </c>
      <c r="FU145" s="2">
        <v>0</v>
      </c>
      <c r="FV145" s="2">
        <v>0</v>
      </c>
      <c r="FW145" s="2">
        <v>0</v>
      </c>
      <c r="FX145" s="2">
        <v>0</v>
      </c>
      <c r="FY145" s="2">
        <v>0</v>
      </c>
      <c r="FZ145" s="2">
        <v>0</v>
      </c>
      <c r="GA145" s="2">
        <v>0</v>
      </c>
      <c r="GB145" s="2">
        <v>0</v>
      </c>
      <c r="GC145" s="2">
        <v>0</v>
      </c>
      <c r="GD145" s="2">
        <v>0</v>
      </c>
      <c r="GE145" s="2">
        <v>0</v>
      </c>
      <c r="GF145" s="2">
        <v>0</v>
      </c>
      <c r="GG145" s="2">
        <v>0</v>
      </c>
      <c r="GH145" s="2">
        <v>0</v>
      </c>
      <c r="GI145" s="2">
        <v>0</v>
      </c>
      <c r="GJ145" s="2">
        <v>0</v>
      </c>
      <c r="GK145" s="2">
        <v>0</v>
      </c>
      <c r="GL145" s="2">
        <v>0</v>
      </c>
      <c r="GM145" s="2">
        <v>0</v>
      </c>
      <c r="GN145" s="2">
        <v>0</v>
      </c>
      <c r="GO145" s="2">
        <v>0</v>
      </c>
      <c r="GP145" s="2">
        <v>0</v>
      </c>
      <c r="GQ145" s="2">
        <v>0</v>
      </c>
      <c r="GR145" s="2">
        <v>0</v>
      </c>
      <c r="GS145" s="2">
        <v>0</v>
      </c>
      <c r="GT145" s="2">
        <v>0</v>
      </c>
      <c r="GU145" s="2">
        <v>0</v>
      </c>
      <c r="GV145" s="2">
        <v>0</v>
      </c>
      <c r="GW145" s="2">
        <v>0</v>
      </c>
      <c r="GX145" s="2">
        <v>0</v>
      </c>
      <c r="GY145" s="2">
        <v>0</v>
      </c>
      <c r="GZ145" s="2">
        <v>0</v>
      </c>
      <c r="HA145" s="2">
        <v>0</v>
      </c>
      <c r="HB145" s="2">
        <v>0</v>
      </c>
      <c r="HC145" s="2">
        <v>0</v>
      </c>
      <c r="HD145" s="2">
        <v>0</v>
      </c>
      <c r="HE145" s="2">
        <v>0</v>
      </c>
      <c r="HF145" s="2">
        <v>0</v>
      </c>
      <c r="HG145" s="2">
        <v>0</v>
      </c>
      <c r="HH145" s="2">
        <v>0</v>
      </c>
      <c r="HI145" s="2">
        <v>0</v>
      </c>
      <c r="HJ145" s="2">
        <v>0</v>
      </c>
      <c r="HK145" s="2">
        <v>0</v>
      </c>
      <c r="HL145" s="2">
        <v>0</v>
      </c>
    </row>
    <row r="146" spans="1:220" x14ac:dyDescent="0.2">
      <c r="A146" s="2">
        <v>121</v>
      </c>
      <c r="B146" s="2">
        <f t="shared" si="4"/>
        <v>4194</v>
      </c>
      <c r="C146" s="2" t="s">
        <v>900</v>
      </c>
      <c r="D146" s="2" t="s">
        <v>1135</v>
      </c>
      <c r="E146" s="2" t="s">
        <v>246</v>
      </c>
      <c r="F146" s="2" t="s">
        <v>1136</v>
      </c>
      <c r="G146" s="22">
        <v>0.9798</v>
      </c>
      <c r="H146" s="2" t="s">
        <v>272</v>
      </c>
      <c r="I146" s="2" t="s">
        <v>177</v>
      </c>
      <c r="J146" s="2" t="s">
        <v>1135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2">
        <v>0</v>
      </c>
      <c r="ER146" s="2">
        <v>0</v>
      </c>
      <c r="ES146" s="2">
        <v>0</v>
      </c>
      <c r="ET146" s="2">
        <v>0</v>
      </c>
      <c r="EU146" s="2">
        <v>0</v>
      </c>
      <c r="EV146" s="2">
        <v>0</v>
      </c>
      <c r="EW146" s="2">
        <v>0</v>
      </c>
      <c r="EX146" s="2">
        <v>0</v>
      </c>
      <c r="EY146" s="2">
        <v>0</v>
      </c>
      <c r="EZ146" s="2">
        <v>0</v>
      </c>
      <c r="FA146" s="2">
        <v>0</v>
      </c>
      <c r="FB146" s="2">
        <v>0</v>
      </c>
      <c r="FC146" s="2">
        <v>0</v>
      </c>
      <c r="FD146" s="2">
        <v>0</v>
      </c>
      <c r="FE146" s="2">
        <v>0</v>
      </c>
      <c r="FF146" s="2">
        <v>0</v>
      </c>
      <c r="FG146" s="2">
        <v>0</v>
      </c>
      <c r="FH146" s="2">
        <v>0</v>
      </c>
      <c r="FI146" s="2">
        <v>0</v>
      </c>
      <c r="FJ146" s="2">
        <v>0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0</v>
      </c>
      <c r="FQ146" s="2">
        <v>0</v>
      </c>
      <c r="FR146" s="2">
        <v>0</v>
      </c>
      <c r="FS146" s="2">
        <v>0</v>
      </c>
      <c r="FT146" s="2">
        <v>1154</v>
      </c>
      <c r="FU146" s="2">
        <v>0</v>
      </c>
      <c r="FV146" s="2">
        <v>0</v>
      </c>
      <c r="FW146" s="2">
        <v>0</v>
      </c>
      <c r="FX146" s="2">
        <v>0</v>
      </c>
      <c r="FY146" s="2">
        <v>0</v>
      </c>
      <c r="FZ146" s="2">
        <v>0</v>
      </c>
      <c r="GA146" s="2">
        <v>0</v>
      </c>
      <c r="GB146" s="2">
        <v>0</v>
      </c>
      <c r="GC146" s="2">
        <v>0</v>
      </c>
      <c r="GD146" s="2">
        <v>0</v>
      </c>
      <c r="GE146" s="2">
        <v>0</v>
      </c>
      <c r="GF146" s="2">
        <v>0</v>
      </c>
      <c r="GG146" s="2">
        <v>0</v>
      </c>
      <c r="GH146" s="2">
        <v>0</v>
      </c>
      <c r="GI146" s="2">
        <v>0</v>
      </c>
      <c r="GJ146" s="2">
        <v>0</v>
      </c>
      <c r="GK146" s="2">
        <v>0</v>
      </c>
      <c r="GL146" s="2">
        <v>0</v>
      </c>
      <c r="GM146" s="2">
        <v>0</v>
      </c>
      <c r="GN146" s="2">
        <v>0</v>
      </c>
      <c r="GO146" s="2">
        <v>0</v>
      </c>
      <c r="GP146" s="2">
        <v>0</v>
      </c>
      <c r="GQ146" s="2">
        <v>0</v>
      </c>
      <c r="GR146" s="2">
        <v>0</v>
      </c>
      <c r="GS146" s="2">
        <v>0</v>
      </c>
      <c r="GT146" s="2">
        <v>0</v>
      </c>
      <c r="GU146" s="2">
        <v>2915</v>
      </c>
      <c r="GV146" s="2">
        <v>0</v>
      </c>
      <c r="GW146" s="2">
        <v>0</v>
      </c>
      <c r="GX146" s="2">
        <v>0</v>
      </c>
      <c r="GY146" s="2">
        <v>0</v>
      </c>
      <c r="GZ146" s="2">
        <v>125</v>
      </c>
      <c r="HA146" s="2">
        <v>0</v>
      </c>
      <c r="HB146" s="2">
        <v>0</v>
      </c>
      <c r="HC146" s="2">
        <v>0</v>
      </c>
      <c r="HD146" s="2">
        <v>0</v>
      </c>
      <c r="HE146" s="2">
        <v>0</v>
      </c>
      <c r="HF146" s="2">
        <v>0</v>
      </c>
      <c r="HG146" s="2">
        <v>0</v>
      </c>
      <c r="HH146" s="2">
        <v>0</v>
      </c>
      <c r="HI146" s="2">
        <v>0</v>
      </c>
      <c r="HJ146" s="2">
        <v>0</v>
      </c>
      <c r="HK146" s="2">
        <v>0</v>
      </c>
      <c r="HL146" s="2">
        <v>0</v>
      </c>
    </row>
    <row r="147" spans="1:220" x14ac:dyDescent="0.2">
      <c r="A147" s="2">
        <v>774</v>
      </c>
      <c r="B147" s="2">
        <f t="shared" si="4"/>
        <v>46</v>
      </c>
      <c r="C147" s="2" t="s">
        <v>900</v>
      </c>
      <c r="D147" s="2" t="s">
        <v>1139</v>
      </c>
      <c r="E147" s="2" t="s">
        <v>246</v>
      </c>
      <c r="F147" s="2" t="s">
        <v>1140</v>
      </c>
      <c r="G147" s="22">
        <v>0.9899</v>
      </c>
      <c r="H147" s="2" t="s">
        <v>285</v>
      </c>
      <c r="I147" s="2" t="s">
        <v>208</v>
      </c>
      <c r="J147" s="2" t="s">
        <v>1139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>
        <v>0</v>
      </c>
      <c r="ER147" s="2">
        <v>0</v>
      </c>
      <c r="ES147" s="2">
        <v>0</v>
      </c>
      <c r="ET147" s="2">
        <v>0</v>
      </c>
      <c r="EU147" s="2">
        <v>0</v>
      </c>
      <c r="EV147" s="2">
        <v>0</v>
      </c>
      <c r="EW147" s="2">
        <v>0</v>
      </c>
      <c r="EX147" s="2">
        <v>0</v>
      </c>
      <c r="EY147" s="2">
        <v>0</v>
      </c>
      <c r="EZ147" s="2">
        <v>0</v>
      </c>
      <c r="FA147" s="2">
        <v>0</v>
      </c>
      <c r="FB147" s="2">
        <v>0</v>
      </c>
      <c r="FC147" s="2">
        <v>0</v>
      </c>
      <c r="FD147" s="2">
        <v>0</v>
      </c>
      <c r="FE147" s="2">
        <v>0</v>
      </c>
      <c r="FF147" s="2">
        <v>0</v>
      </c>
      <c r="FG147" s="2">
        <v>0</v>
      </c>
      <c r="FH147" s="2">
        <v>0</v>
      </c>
      <c r="FI147" s="2">
        <v>0</v>
      </c>
      <c r="FJ147" s="2">
        <v>0</v>
      </c>
      <c r="FK147" s="2">
        <v>0</v>
      </c>
      <c r="FL147" s="2">
        <v>0</v>
      </c>
      <c r="FM147" s="2">
        <v>0</v>
      </c>
      <c r="FN147" s="2">
        <v>0</v>
      </c>
      <c r="FO147" s="2">
        <v>0</v>
      </c>
      <c r="FP147" s="2">
        <v>0</v>
      </c>
      <c r="FQ147" s="2">
        <v>0</v>
      </c>
      <c r="FR147" s="2">
        <v>0</v>
      </c>
      <c r="FS147" s="2">
        <v>0</v>
      </c>
      <c r="FT147" s="2">
        <v>46</v>
      </c>
      <c r="FU147" s="2">
        <v>0</v>
      </c>
      <c r="FV147" s="2">
        <v>0</v>
      </c>
      <c r="FW147" s="2">
        <v>0</v>
      </c>
      <c r="FX147" s="2">
        <v>0</v>
      </c>
      <c r="FY147" s="2">
        <v>0</v>
      </c>
      <c r="FZ147" s="2">
        <v>0</v>
      </c>
      <c r="GA147" s="2">
        <v>0</v>
      </c>
      <c r="GB147" s="2">
        <v>0</v>
      </c>
      <c r="GC147" s="2">
        <v>0</v>
      </c>
      <c r="GD147" s="2">
        <v>0</v>
      </c>
      <c r="GE147" s="2">
        <v>0</v>
      </c>
      <c r="GF147" s="2">
        <v>0</v>
      </c>
      <c r="GG147" s="2">
        <v>0</v>
      </c>
      <c r="GH147" s="2">
        <v>0</v>
      </c>
      <c r="GI147" s="2">
        <v>0</v>
      </c>
      <c r="GJ147" s="2">
        <v>0</v>
      </c>
      <c r="GK147" s="2">
        <v>0</v>
      </c>
      <c r="GL147" s="2">
        <v>0</v>
      </c>
      <c r="GM147" s="2">
        <v>0</v>
      </c>
      <c r="GN147" s="2">
        <v>0</v>
      </c>
      <c r="GO147" s="2">
        <v>0</v>
      </c>
      <c r="GP147" s="2">
        <v>0</v>
      </c>
      <c r="GQ147" s="2">
        <v>0</v>
      </c>
      <c r="GR147" s="2">
        <v>0</v>
      </c>
      <c r="GS147" s="2">
        <v>0</v>
      </c>
      <c r="GT147" s="2">
        <v>0</v>
      </c>
      <c r="GU147" s="2">
        <v>0</v>
      </c>
      <c r="GV147" s="2">
        <v>0</v>
      </c>
      <c r="GW147" s="2">
        <v>0</v>
      </c>
      <c r="GX147" s="2">
        <v>0</v>
      </c>
      <c r="GY147" s="2">
        <v>0</v>
      </c>
      <c r="GZ147" s="2">
        <v>0</v>
      </c>
      <c r="HA147" s="2">
        <v>0</v>
      </c>
      <c r="HB147" s="2">
        <v>0</v>
      </c>
      <c r="HC147" s="2">
        <v>0</v>
      </c>
      <c r="HD147" s="2">
        <v>0</v>
      </c>
      <c r="HE147" s="2">
        <v>0</v>
      </c>
      <c r="HF147" s="2">
        <v>0</v>
      </c>
      <c r="HG147" s="2">
        <v>0</v>
      </c>
      <c r="HH147" s="2">
        <v>0</v>
      </c>
      <c r="HI147" s="2">
        <v>0</v>
      </c>
      <c r="HJ147" s="2">
        <v>0</v>
      </c>
      <c r="HK147" s="2">
        <v>0</v>
      </c>
      <c r="HL147" s="2">
        <v>0</v>
      </c>
    </row>
    <row r="148" spans="1:220" x14ac:dyDescent="0.2">
      <c r="A148" s="2">
        <v>788</v>
      </c>
      <c r="B148" s="2">
        <f t="shared" si="4"/>
        <v>44</v>
      </c>
      <c r="C148" s="2" t="s">
        <v>900</v>
      </c>
      <c r="D148" s="2" t="s">
        <v>1141</v>
      </c>
      <c r="E148" s="2" t="s">
        <v>246</v>
      </c>
      <c r="F148" s="2" t="s">
        <v>1140</v>
      </c>
      <c r="G148" s="22">
        <v>1</v>
      </c>
      <c r="H148" s="2" t="s">
        <v>285</v>
      </c>
      <c r="I148" s="2" t="s">
        <v>208</v>
      </c>
      <c r="J148" s="2" t="s">
        <v>1141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44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2">
        <v>0</v>
      </c>
      <c r="ER148" s="2">
        <v>0</v>
      </c>
      <c r="ES148" s="2">
        <v>0</v>
      </c>
      <c r="ET148" s="2">
        <v>0</v>
      </c>
      <c r="EU148" s="2">
        <v>0</v>
      </c>
      <c r="EV148" s="2">
        <v>0</v>
      </c>
      <c r="EW148" s="2">
        <v>0</v>
      </c>
      <c r="EX148" s="2">
        <v>0</v>
      </c>
      <c r="EY148" s="2">
        <v>0</v>
      </c>
      <c r="EZ148" s="2">
        <v>0</v>
      </c>
      <c r="FA148" s="2">
        <v>0</v>
      </c>
      <c r="FB148" s="2">
        <v>0</v>
      </c>
      <c r="FC148" s="2">
        <v>0</v>
      </c>
      <c r="FD148" s="2">
        <v>0</v>
      </c>
      <c r="FE148" s="2">
        <v>0</v>
      </c>
      <c r="FF148" s="2">
        <v>0</v>
      </c>
      <c r="FG148" s="2">
        <v>0</v>
      </c>
      <c r="FH148" s="2">
        <v>0</v>
      </c>
      <c r="FI148" s="2">
        <v>0</v>
      </c>
      <c r="FJ148" s="2">
        <v>0</v>
      </c>
      <c r="FK148" s="2">
        <v>0</v>
      </c>
      <c r="FL148" s="2">
        <v>0</v>
      </c>
      <c r="FM148" s="2">
        <v>0</v>
      </c>
      <c r="FN148" s="2">
        <v>0</v>
      </c>
      <c r="FO148" s="2">
        <v>0</v>
      </c>
      <c r="FP148" s="2">
        <v>0</v>
      </c>
      <c r="FQ148" s="2">
        <v>0</v>
      </c>
      <c r="FR148" s="2">
        <v>0</v>
      </c>
      <c r="FS148" s="2">
        <v>0</v>
      </c>
      <c r="FT148" s="2">
        <v>0</v>
      </c>
      <c r="FU148" s="2">
        <v>0</v>
      </c>
      <c r="FV148" s="2">
        <v>0</v>
      </c>
      <c r="FW148" s="2">
        <v>0</v>
      </c>
      <c r="FX148" s="2">
        <v>0</v>
      </c>
      <c r="FY148" s="2">
        <v>0</v>
      </c>
      <c r="FZ148" s="2">
        <v>0</v>
      </c>
      <c r="GA148" s="2">
        <v>0</v>
      </c>
      <c r="GB148" s="2">
        <v>0</v>
      </c>
      <c r="GC148" s="2">
        <v>0</v>
      </c>
      <c r="GD148" s="2">
        <v>0</v>
      </c>
      <c r="GE148" s="2">
        <v>0</v>
      </c>
      <c r="GF148" s="2">
        <v>0</v>
      </c>
      <c r="GG148" s="2">
        <v>0</v>
      </c>
      <c r="GH148" s="2">
        <v>0</v>
      </c>
      <c r="GI148" s="2">
        <v>0</v>
      </c>
      <c r="GJ148" s="2">
        <v>0</v>
      </c>
      <c r="GK148" s="2">
        <v>0</v>
      </c>
      <c r="GL148" s="2">
        <v>0</v>
      </c>
      <c r="GM148" s="2">
        <v>0</v>
      </c>
      <c r="GN148" s="2">
        <v>0</v>
      </c>
      <c r="GO148" s="2">
        <v>0</v>
      </c>
      <c r="GP148" s="2">
        <v>0</v>
      </c>
      <c r="GQ148" s="2">
        <v>0</v>
      </c>
      <c r="GR148" s="2">
        <v>0</v>
      </c>
      <c r="GS148" s="2">
        <v>0</v>
      </c>
      <c r="GT148" s="2">
        <v>0</v>
      </c>
      <c r="GU148" s="2">
        <v>0</v>
      </c>
      <c r="GV148" s="2">
        <v>0</v>
      </c>
      <c r="GW148" s="2">
        <v>0</v>
      </c>
      <c r="GX148" s="2">
        <v>0</v>
      </c>
      <c r="GY148" s="2">
        <v>0</v>
      </c>
      <c r="GZ148" s="2">
        <v>0</v>
      </c>
      <c r="HA148" s="2">
        <v>0</v>
      </c>
      <c r="HB148" s="2">
        <v>0</v>
      </c>
      <c r="HC148" s="2">
        <v>0</v>
      </c>
      <c r="HD148" s="2">
        <v>0</v>
      </c>
      <c r="HE148" s="2">
        <v>0</v>
      </c>
      <c r="HF148" s="2">
        <v>0</v>
      </c>
      <c r="HG148" s="2">
        <v>0</v>
      </c>
      <c r="HH148" s="2">
        <v>0</v>
      </c>
      <c r="HI148" s="2">
        <v>0</v>
      </c>
      <c r="HJ148" s="2">
        <v>0</v>
      </c>
      <c r="HK148" s="2">
        <v>0</v>
      </c>
      <c r="HL148" s="2">
        <v>0</v>
      </c>
    </row>
    <row r="149" spans="1:220" s="23" customFormat="1" x14ac:dyDescent="0.2">
      <c r="A149" s="2">
        <v>192</v>
      </c>
      <c r="B149" s="2">
        <f t="shared" si="4"/>
        <v>1485</v>
      </c>
      <c r="C149" s="2" t="s">
        <v>900</v>
      </c>
      <c r="D149" s="2" t="s">
        <v>1142</v>
      </c>
      <c r="E149" s="2" t="s">
        <v>226</v>
      </c>
      <c r="F149" s="2" t="s">
        <v>1143</v>
      </c>
      <c r="G149" s="22">
        <v>1</v>
      </c>
      <c r="H149" s="2" t="s">
        <v>184</v>
      </c>
      <c r="I149" s="2" t="s">
        <v>198</v>
      </c>
      <c r="J149" s="2" t="s">
        <v>1142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21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2">
        <v>0</v>
      </c>
      <c r="ER149" s="2">
        <v>0</v>
      </c>
      <c r="ES149" s="2">
        <v>0</v>
      </c>
      <c r="ET149" s="2">
        <v>0</v>
      </c>
      <c r="EU149" s="2">
        <v>0</v>
      </c>
      <c r="EV149" s="2">
        <v>0</v>
      </c>
      <c r="EW149" s="2">
        <v>0</v>
      </c>
      <c r="EX149" s="2">
        <v>0</v>
      </c>
      <c r="EY149" s="2">
        <v>0</v>
      </c>
      <c r="EZ149" s="2">
        <v>0</v>
      </c>
      <c r="FA149" s="2">
        <v>0</v>
      </c>
      <c r="FB149" s="2">
        <v>0</v>
      </c>
      <c r="FC149" s="2">
        <v>0</v>
      </c>
      <c r="FD149" s="2">
        <v>0</v>
      </c>
      <c r="FE149" s="2">
        <v>0</v>
      </c>
      <c r="FF149" s="2">
        <v>0</v>
      </c>
      <c r="FG149" s="2">
        <v>0</v>
      </c>
      <c r="FH149" s="2">
        <v>0</v>
      </c>
      <c r="FI149" s="2">
        <v>0</v>
      </c>
      <c r="FJ149" s="2">
        <v>0</v>
      </c>
      <c r="FK149" s="2">
        <v>0</v>
      </c>
      <c r="FL149" s="2">
        <v>0</v>
      </c>
      <c r="FM149" s="2">
        <v>0</v>
      </c>
      <c r="FN149" s="2">
        <v>0</v>
      </c>
      <c r="FO149" s="2">
        <v>0</v>
      </c>
      <c r="FP149" s="2">
        <v>0</v>
      </c>
      <c r="FQ149" s="2">
        <v>0</v>
      </c>
      <c r="FR149" s="2">
        <v>0</v>
      </c>
      <c r="FS149" s="2">
        <v>0</v>
      </c>
      <c r="FT149" s="2">
        <v>0</v>
      </c>
      <c r="FU149" s="2">
        <v>0</v>
      </c>
      <c r="FV149" s="2">
        <v>0</v>
      </c>
      <c r="FW149" s="2">
        <v>0</v>
      </c>
      <c r="FX149" s="2">
        <v>0</v>
      </c>
      <c r="FY149" s="2">
        <v>0</v>
      </c>
      <c r="FZ149" s="2">
        <v>0</v>
      </c>
      <c r="GA149" s="2">
        <v>0</v>
      </c>
      <c r="GB149" s="2">
        <v>0</v>
      </c>
      <c r="GC149" s="2">
        <v>0</v>
      </c>
      <c r="GD149" s="2">
        <v>0</v>
      </c>
      <c r="GE149" s="2">
        <v>0</v>
      </c>
      <c r="GF149" s="2">
        <v>0</v>
      </c>
      <c r="GG149" s="2">
        <v>0</v>
      </c>
      <c r="GH149" s="2">
        <v>0</v>
      </c>
      <c r="GI149" s="2">
        <v>0</v>
      </c>
      <c r="GJ149" s="2">
        <v>0</v>
      </c>
      <c r="GK149" s="2">
        <v>0</v>
      </c>
      <c r="GL149" s="2">
        <v>0</v>
      </c>
      <c r="GM149" s="2">
        <v>0</v>
      </c>
      <c r="GN149" s="2">
        <v>0</v>
      </c>
      <c r="GO149" s="2">
        <v>0</v>
      </c>
      <c r="GP149" s="2">
        <v>0</v>
      </c>
      <c r="GQ149" s="2">
        <v>0</v>
      </c>
      <c r="GR149" s="2">
        <v>0</v>
      </c>
      <c r="GS149" s="2">
        <v>0</v>
      </c>
      <c r="GT149" s="2">
        <v>0</v>
      </c>
      <c r="GU149" s="2">
        <v>0</v>
      </c>
      <c r="GV149" s="2">
        <v>0</v>
      </c>
      <c r="GW149" s="2">
        <v>0</v>
      </c>
      <c r="GX149" s="2">
        <v>0</v>
      </c>
      <c r="GY149" s="2">
        <v>0</v>
      </c>
      <c r="GZ149" s="2">
        <v>0</v>
      </c>
      <c r="HA149" s="2">
        <v>0</v>
      </c>
      <c r="HB149" s="2">
        <v>0</v>
      </c>
      <c r="HC149" s="2">
        <v>0</v>
      </c>
      <c r="HD149" s="2">
        <v>0</v>
      </c>
      <c r="HE149" s="2">
        <v>0</v>
      </c>
      <c r="HF149" s="2">
        <v>1464</v>
      </c>
      <c r="HG149" s="2">
        <v>0</v>
      </c>
      <c r="HH149" s="2">
        <v>0</v>
      </c>
      <c r="HI149" s="2">
        <v>0</v>
      </c>
      <c r="HJ149" s="2">
        <v>0</v>
      </c>
      <c r="HK149" s="2">
        <v>0</v>
      </c>
      <c r="HL149" s="2">
        <v>0</v>
      </c>
    </row>
    <row r="150" spans="1:220" s="23" customFormat="1" x14ac:dyDescent="0.2">
      <c r="A150" s="2">
        <v>115</v>
      </c>
      <c r="B150" s="2">
        <f t="shared" si="4"/>
        <v>4542</v>
      </c>
      <c r="C150" s="2" t="s">
        <v>900</v>
      </c>
      <c r="D150" s="2" t="s">
        <v>1144</v>
      </c>
      <c r="E150" s="2" t="s">
        <v>226</v>
      </c>
      <c r="F150" s="2" t="s">
        <v>1145</v>
      </c>
      <c r="G150" s="22">
        <v>1</v>
      </c>
      <c r="H150" s="2" t="s">
        <v>270</v>
      </c>
      <c r="I150" s="2" t="s">
        <v>1319</v>
      </c>
      <c r="J150" s="2" t="s">
        <v>1144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2">
        <v>0</v>
      </c>
      <c r="ER150" s="2">
        <v>0</v>
      </c>
      <c r="ES150" s="2">
        <v>0</v>
      </c>
      <c r="ET150" s="2">
        <v>0</v>
      </c>
      <c r="EU150" s="2">
        <v>0</v>
      </c>
      <c r="EV150" s="2">
        <v>0</v>
      </c>
      <c r="EW150" s="2">
        <v>0</v>
      </c>
      <c r="EX150" s="2">
        <v>0</v>
      </c>
      <c r="EY150" s="2">
        <v>0</v>
      </c>
      <c r="EZ150" s="2">
        <v>0</v>
      </c>
      <c r="FA150" s="2">
        <v>0</v>
      </c>
      <c r="FB150" s="2">
        <v>0</v>
      </c>
      <c r="FC150" s="2">
        <v>0</v>
      </c>
      <c r="FD150" s="2">
        <v>0</v>
      </c>
      <c r="FE150" s="2">
        <v>0</v>
      </c>
      <c r="FF150" s="2">
        <v>0</v>
      </c>
      <c r="FG150" s="2">
        <v>0</v>
      </c>
      <c r="FH150" s="2">
        <v>0</v>
      </c>
      <c r="FI150" s="2">
        <v>0</v>
      </c>
      <c r="FJ150" s="2">
        <v>0</v>
      </c>
      <c r="FK150" s="2">
        <v>0</v>
      </c>
      <c r="FL150" s="2">
        <v>0</v>
      </c>
      <c r="FM150" s="2">
        <v>0</v>
      </c>
      <c r="FN150" s="2">
        <v>0</v>
      </c>
      <c r="FO150" s="2">
        <v>0</v>
      </c>
      <c r="FP150" s="2">
        <v>0</v>
      </c>
      <c r="FQ150" s="2">
        <v>0</v>
      </c>
      <c r="FR150" s="2">
        <v>0</v>
      </c>
      <c r="FS150" s="2">
        <v>0</v>
      </c>
      <c r="FT150" s="2">
        <v>4542</v>
      </c>
      <c r="FU150" s="2">
        <v>0</v>
      </c>
      <c r="FV150" s="2">
        <v>0</v>
      </c>
      <c r="FW150" s="2">
        <v>0</v>
      </c>
      <c r="FX150" s="2">
        <v>0</v>
      </c>
      <c r="FY150" s="2">
        <v>0</v>
      </c>
      <c r="FZ150" s="2">
        <v>0</v>
      </c>
      <c r="GA150" s="2">
        <v>0</v>
      </c>
      <c r="GB150" s="2">
        <v>0</v>
      </c>
      <c r="GC150" s="2">
        <v>0</v>
      </c>
      <c r="GD150" s="2">
        <v>0</v>
      </c>
      <c r="GE150" s="2">
        <v>0</v>
      </c>
      <c r="GF150" s="2">
        <v>0</v>
      </c>
      <c r="GG150" s="2">
        <v>0</v>
      </c>
      <c r="GH150" s="2">
        <v>0</v>
      </c>
      <c r="GI150" s="2">
        <v>0</v>
      </c>
      <c r="GJ150" s="2">
        <v>0</v>
      </c>
      <c r="GK150" s="2">
        <v>0</v>
      </c>
      <c r="GL150" s="2">
        <v>0</v>
      </c>
      <c r="GM150" s="2">
        <v>0</v>
      </c>
      <c r="GN150" s="2">
        <v>0</v>
      </c>
      <c r="GO150" s="2">
        <v>0</v>
      </c>
      <c r="GP150" s="2">
        <v>0</v>
      </c>
      <c r="GQ150" s="2">
        <v>0</v>
      </c>
      <c r="GR150" s="2">
        <v>0</v>
      </c>
      <c r="GS150" s="2">
        <v>0</v>
      </c>
      <c r="GT150" s="2">
        <v>0</v>
      </c>
      <c r="GU150" s="2">
        <v>0</v>
      </c>
      <c r="GV150" s="2">
        <v>0</v>
      </c>
      <c r="GW150" s="2">
        <v>0</v>
      </c>
      <c r="GX150" s="2">
        <v>0</v>
      </c>
      <c r="GY150" s="2">
        <v>0</v>
      </c>
      <c r="GZ150" s="2">
        <v>0</v>
      </c>
      <c r="HA150" s="2">
        <v>0</v>
      </c>
      <c r="HB150" s="2">
        <v>0</v>
      </c>
      <c r="HC150" s="2">
        <v>0</v>
      </c>
      <c r="HD150" s="2">
        <v>0</v>
      </c>
      <c r="HE150" s="2">
        <v>0</v>
      </c>
      <c r="HF150" s="2">
        <v>0</v>
      </c>
      <c r="HG150" s="2">
        <v>0</v>
      </c>
      <c r="HH150" s="2">
        <v>0</v>
      </c>
      <c r="HI150" s="2">
        <v>0</v>
      </c>
      <c r="HJ150" s="2">
        <v>0</v>
      </c>
      <c r="HK150" s="2">
        <v>0</v>
      </c>
      <c r="HL150" s="2">
        <v>0</v>
      </c>
    </row>
    <row r="151" spans="1:220" s="23" customFormat="1" x14ac:dyDescent="0.2">
      <c r="A151" s="2">
        <v>1144</v>
      </c>
      <c r="B151" s="2">
        <f t="shared" si="4"/>
        <v>6</v>
      </c>
      <c r="C151" s="2" t="s">
        <v>900</v>
      </c>
      <c r="D151" s="2" t="s">
        <v>1146</v>
      </c>
      <c r="E151" s="2" t="s">
        <v>226</v>
      </c>
      <c r="F151" s="2" t="s">
        <v>1145</v>
      </c>
      <c r="G151" s="22">
        <v>1</v>
      </c>
      <c r="H151" s="2" t="s">
        <v>270</v>
      </c>
      <c r="I151" s="2" t="s">
        <v>1319</v>
      </c>
      <c r="J151" s="2" t="s">
        <v>1146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2">
        <v>0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0</v>
      </c>
      <c r="EX151" s="2">
        <v>0</v>
      </c>
      <c r="EY151" s="2">
        <v>0</v>
      </c>
      <c r="EZ151" s="2">
        <v>0</v>
      </c>
      <c r="FA151" s="2">
        <v>0</v>
      </c>
      <c r="FB151" s="2">
        <v>0</v>
      </c>
      <c r="FC151" s="2">
        <v>0</v>
      </c>
      <c r="FD151" s="2">
        <v>0</v>
      </c>
      <c r="FE151" s="2">
        <v>0</v>
      </c>
      <c r="FF151" s="2">
        <v>0</v>
      </c>
      <c r="FG151" s="2">
        <v>0</v>
      </c>
      <c r="FH151" s="2">
        <v>0</v>
      </c>
      <c r="FI151" s="2">
        <v>0</v>
      </c>
      <c r="FJ151" s="2">
        <v>0</v>
      </c>
      <c r="FK151" s="2">
        <v>0</v>
      </c>
      <c r="FL151" s="2">
        <v>0</v>
      </c>
      <c r="FM151" s="2">
        <v>0</v>
      </c>
      <c r="FN151" s="2">
        <v>0</v>
      </c>
      <c r="FO151" s="2">
        <v>0</v>
      </c>
      <c r="FP151" s="2">
        <v>0</v>
      </c>
      <c r="FQ151" s="2">
        <v>0</v>
      </c>
      <c r="FR151" s="2">
        <v>0</v>
      </c>
      <c r="FS151" s="2">
        <v>0</v>
      </c>
      <c r="FT151" s="2">
        <v>0</v>
      </c>
      <c r="FU151" s="2">
        <v>0</v>
      </c>
      <c r="FV151" s="2">
        <v>0</v>
      </c>
      <c r="FW151" s="2">
        <v>0</v>
      </c>
      <c r="FX151" s="2">
        <v>0</v>
      </c>
      <c r="FY151" s="2">
        <v>0</v>
      </c>
      <c r="FZ151" s="2">
        <v>0</v>
      </c>
      <c r="GA151" s="2">
        <v>0</v>
      </c>
      <c r="GB151" s="2">
        <v>0</v>
      </c>
      <c r="GC151" s="2">
        <v>0</v>
      </c>
      <c r="GD151" s="2">
        <v>0</v>
      </c>
      <c r="GE151" s="2">
        <v>0</v>
      </c>
      <c r="GF151" s="2">
        <v>0</v>
      </c>
      <c r="GG151" s="2">
        <v>0</v>
      </c>
      <c r="GH151" s="2">
        <v>0</v>
      </c>
      <c r="GI151" s="2">
        <v>0</v>
      </c>
      <c r="GJ151" s="2">
        <v>0</v>
      </c>
      <c r="GK151" s="2">
        <v>0</v>
      </c>
      <c r="GL151" s="2">
        <v>0</v>
      </c>
      <c r="GM151" s="2">
        <v>0</v>
      </c>
      <c r="GN151" s="2">
        <v>0</v>
      </c>
      <c r="GO151" s="2">
        <v>0</v>
      </c>
      <c r="GP151" s="2">
        <v>0</v>
      </c>
      <c r="GQ151" s="2">
        <v>0</v>
      </c>
      <c r="GR151" s="2">
        <v>0</v>
      </c>
      <c r="GS151" s="2">
        <v>0</v>
      </c>
      <c r="GT151" s="2">
        <v>0</v>
      </c>
      <c r="GU151" s="2">
        <v>0</v>
      </c>
      <c r="GV151" s="2">
        <v>0</v>
      </c>
      <c r="GW151" s="2">
        <v>0</v>
      </c>
      <c r="GX151" s="2">
        <v>0</v>
      </c>
      <c r="GY151" s="2">
        <v>0</v>
      </c>
      <c r="GZ151" s="2">
        <v>0</v>
      </c>
      <c r="HA151" s="2">
        <v>0</v>
      </c>
      <c r="HB151" s="2">
        <v>0</v>
      </c>
      <c r="HC151" s="2">
        <v>0</v>
      </c>
      <c r="HD151" s="2">
        <v>0</v>
      </c>
      <c r="HE151" s="2">
        <v>0</v>
      </c>
      <c r="HF151" s="2">
        <v>0</v>
      </c>
      <c r="HG151" s="2">
        <v>0</v>
      </c>
      <c r="HH151" s="2">
        <v>0</v>
      </c>
      <c r="HI151" s="2">
        <v>0</v>
      </c>
      <c r="HJ151" s="2">
        <v>6</v>
      </c>
      <c r="HK151" s="2">
        <v>0</v>
      </c>
      <c r="HL151" s="2">
        <v>0</v>
      </c>
    </row>
    <row r="152" spans="1:220" s="23" customFormat="1" x14ac:dyDescent="0.2">
      <c r="A152" s="2">
        <v>603</v>
      </c>
      <c r="B152" s="2">
        <f t="shared" si="4"/>
        <v>85</v>
      </c>
      <c r="C152" s="2" t="s">
        <v>900</v>
      </c>
      <c r="D152" s="2" t="s">
        <v>1147</v>
      </c>
      <c r="E152" s="2" t="s">
        <v>236</v>
      </c>
      <c r="F152" s="2" t="s">
        <v>1148</v>
      </c>
      <c r="G152" s="22">
        <v>1</v>
      </c>
      <c r="H152" s="2" t="s">
        <v>204</v>
      </c>
      <c r="I152" s="2" t="s">
        <v>204</v>
      </c>
      <c r="J152" s="2" t="s">
        <v>1147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21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2">
        <v>0</v>
      </c>
      <c r="ER152" s="2">
        <v>0</v>
      </c>
      <c r="ES152" s="2">
        <v>0</v>
      </c>
      <c r="ET152" s="2">
        <v>0</v>
      </c>
      <c r="EU152" s="2">
        <v>0</v>
      </c>
      <c r="EV152" s="2">
        <v>0</v>
      </c>
      <c r="EW152" s="2">
        <v>0</v>
      </c>
      <c r="EX152" s="2">
        <v>0</v>
      </c>
      <c r="EY152" s="2">
        <v>0</v>
      </c>
      <c r="EZ152" s="2">
        <v>0</v>
      </c>
      <c r="FA152" s="2">
        <v>0</v>
      </c>
      <c r="FB152" s="2">
        <v>0</v>
      </c>
      <c r="FC152" s="2">
        <v>0</v>
      </c>
      <c r="FD152" s="2">
        <v>0</v>
      </c>
      <c r="FE152" s="2">
        <v>0</v>
      </c>
      <c r="FF152" s="2">
        <v>0</v>
      </c>
      <c r="FG152" s="2">
        <v>0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>
        <v>0</v>
      </c>
      <c r="FQ152" s="2">
        <v>0</v>
      </c>
      <c r="FR152" s="2">
        <v>0</v>
      </c>
      <c r="FS152" s="2">
        <v>0</v>
      </c>
      <c r="FT152" s="2">
        <v>0</v>
      </c>
      <c r="FU152" s="2">
        <v>0</v>
      </c>
      <c r="FV152" s="2">
        <v>0</v>
      </c>
      <c r="FW152" s="2">
        <v>0</v>
      </c>
      <c r="FX152" s="2">
        <v>0</v>
      </c>
      <c r="FY152" s="2">
        <v>0</v>
      </c>
      <c r="FZ152" s="2">
        <v>0</v>
      </c>
      <c r="GA152" s="2">
        <v>0</v>
      </c>
      <c r="GB152" s="2">
        <v>0</v>
      </c>
      <c r="GC152" s="2">
        <v>0</v>
      </c>
      <c r="GD152" s="2">
        <v>0</v>
      </c>
      <c r="GE152" s="2">
        <v>0</v>
      </c>
      <c r="GF152" s="2">
        <v>0</v>
      </c>
      <c r="GG152" s="2">
        <v>0</v>
      </c>
      <c r="GH152" s="2">
        <v>0</v>
      </c>
      <c r="GI152" s="2">
        <v>0</v>
      </c>
      <c r="GJ152" s="2">
        <v>0</v>
      </c>
      <c r="GK152" s="2">
        <v>0</v>
      </c>
      <c r="GL152" s="2">
        <v>0</v>
      </c>
      <c r="GM152" s="2">
        <v>0</v>
      </c>
      <c r="GN152" s="2">
        <v>0</v>
      </c>
      <c r="GO152" s="2">
        <v>0</v>
      </c>
      <c r="GP152" s="2">
        <v>0</v>
      </c>
      <c r="GQ152" s="2">
        <v>0</v>
      </c>
      <c r="GR152" s="2">
        <v>0</v>
      </c>
      <c r="GS152" s="2">
        <v>0</v>
      </c>
      <c r="GT152" s="2">
        <v>0</v>
      </c>
      <c r="GU152" s="2">
        <v>0</v>
      </c>
      <c r="GV152" s="2">
        <v>0</v>
      </c>
      <c r="GW152" s="2">
        <v>0</v>
      </c>
      <c r="GX152" s="2">
        <v>0</v>
      </c>
      <c r="GY152" s="2">
        <v>0</v>
      </c>
      <c r="GZ152" s="2">
        <v>0</v>
      </c>
      <c r="HA152" s="2">
        <v>0</v>
      </c>
      <c r="HB152" s="2">
        <v>0</v>
      </c>
      <c r="HC152" s="2">
        <v>0</v>
      </c>
      <c r="HD152" s="2">
        <v>0</v>
      </c>
      <c r="HE152" s="2">
        <v>0</v>
      </c>
      <c r="HF152" s="2">
        <v>0</v>
      </c>
      <c r="HG152" s="2">
        <v>64</v>
      </c>
      <c r="HH152" s="2">
        <v>0</v>
      </c>
      <c r="HI152" s="2">
        <v>0</v>
      </c>
      <c r="HJ152" s="2">
        <v>0</v>
      </c>
      <c r="HK152" s="2">
        <v>0</v>
      </c>
      <c r="HL152" s="2">
        <v>0</v>
      </c>
    </row>
  </sheetData>
  <sortState xmlns:xlrd2="http://schemas.microsoft.com/office/spreadsheetml/2017/richdata2" ref="A6:HL152">
    <sortCondition ref="I6:I15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37A2-06A1-49A7-A262-BD309B4AF16F}">
  <dimension ref="A1:H148"/>
  <sheetViews>
    <sheetView workbookViewId="0">
      <selection activeCell="B4" sqref="B4"/>
    </sheetView>
  </sheetViews>
  <sheetFormatPr baseColWidth="10" defaultColWidth="9.1640625" defaultRowHeight="15" x14ac:dyDescent="0.2"/>
  <cols>
    <col min="1" max="3" width="8.83203125" customWidth="1"/>
    <col min="4" max="4" width="27.6640625" customWidth="1"/>
    <col min="5" max="5" width="15" customWidth="1"/>
    <col min="6" max="6" width="20.1640625" customWidth="1"/>
    <col min="7" max="7" width="34.5" customWidth="1"/>
    <col min="8" max="8" width="8.83203125" customWidth="1"/>
  </cols>
  <sheetData>
    <row r="1" spans="1:8" ht="32" x14ac:dyDescent="0.2">
      <c r="A1" t="s">
        <v>1149</v>
      </c>
      <c r="B1" t="s">
        <v>689</v>
      </c>
      <c r="C1" s="9" t="s">
        <v>225</v>
      </c>
      <c r="D1" s="9" t="s">
        <v>288</v>
      </c>
      <c r="E1" s="9" t="s">
        <v>287</v>
      </c>
      <c r="F1" s="9" t="s">
        <v>289</v>
      </c>
      <c r="G1" s="9" t="s">
        <v>292</v>
      </c>
      <c r="H1" t="s">
        <v>1150</v>
      </c>
    </row>
    <row r="2" spans="1:8" x14ac:dyDescent="0.2">
      <c r="A2">
        <v>48</v>
      </c>
      <c r="B2" t="s">
        <v>901</v>
      </c>
      <c r="C2" t="s">
        <v>246</v>
      </c>
      <c r="D2" t="s">
        <v>902</v>
      </c>
      <c r="E2" s="8">
        <v>0.99009999999999998</v>
      </c>
      <c r="F2" t="s">
        <v>176</v>
      </c>
      <c r="G2" t="s">
        <v>176</v>
      </c>
      <c r="H2" t="s">
        <v>1164</v>
      </c>
    </row>
    <row r="3" spans="1:8" x14ac:dyDescent="0.2">
      <c r="A3">
        <v>103</v>
      </c>
      <c r="B3" t="s">
        <v>903</v>
      </c>
      <c r="C3" t="s">
        <v>246</v>
      </c>
      <c r="D3" t="s">
        <v>902</v>
      </c>
      <c r="E3" s="8">
        <v>1</v>
      </c>
      <c r="F3" t="s">
        <v>176</v>
      </c>
      <c r="G3" t="s">
        <v>176</v>
      </c>
      <c r="H3" t="s">
        <v>1171</v>
      </c>
    </row>
    <row r="4" spans="1:8" x14ac:dyDescent="0.2">
      <c r="A4">
        <v>220</v>
      </c>
      <c r="B4" t="s">
        <v>904</v>
      </c>
      <c r="C4" t="s">
        <v>246</v>
      </c>
      <c r="D4" t="s">
        <v>905</v>
      </c>
      <c r="E4" s="8">
        <v>0.9595999999999999</v>
      </c>
      <c r="F4" t="s">
        <v>906</v>
      </c>
      <c r="G4" t="s">
        <v>176</v>
      </c>
      <c r="H4" t="s">
        <v>1191</v>
      </c>
    </row>
    <row r="5" spans="1:8" x14ac:dyDescent="0.2">
      <c r="A5">
        <v>227</v>
      </c>
      <c r="B5" t="s">
        <v>907</v>
      </c>
      <c r="C5" t="s">
        <v>246</v>
      </c>
      <c r="D5" t="s">
        <v>902</v>
      </c>
      <c r="E5" s="8">
        <v>0.94059999999999999</v>
      </c>
      <c r="F5" t="s">
        <v>176</v>
      </c>
      <c r="G5" t="s">
        <v>176</v>
      </c>
      <c r="H5" t="s">
        <v>1193</v>
      </c>
    </row>
    <row r="6" spans="1:8" x14ac:dyDescent="0.2">
      <c r="A6">
        <v>236</v>
      </c>
      <c r="B6" t="s">
        <v>908</v>
      </c>
      <c r="C6" t="s">
        <v>246</v>
      </c>
      <c r="D6" t="s">
        <v>905</v>
      </c>
      <c r="E6" s="8">
        <v>0.93940000000000001</v>
      </c>
      <c r="F6" t="s">
        <v>906</v>
      </c>
      <c r="G6" t="s">
        <v>176</v>
      </c>
      <c r="H6" t="s">
        <v>1195</v>
      </c>
    </row>
    <row r="7" spans="1:8" x14ac:dyDescent="0.2">
      <c r="A7">
        <v>244</v>
      </c>
      <c r="B7" t="s">
        <v>909</v>
      </c>
      <c r="C7" t="s">
        <v>246</v>
      </c>
      <c r="D7" t="s">
        <v>905</v>
      </c>
      <c r="E7" s="8">
        <v>0.92930000000000001</v>
      </c>
      <c r="F7" t="s">
        <v>906</v>
      </c>
      <c r="G7" t="s">
        <v>176</v>
      </c>
      <c r="H7" t="s">
        <v>1197</v>
      </c>
    </row>
    <row r="8" spans="1:8" x14ac:dyDescent="0.2">
      <c r="A8">
        <v>247</v>
      </c>
      <c r="B8" t="s">
        <v>910</v>
      </c>
      <c r="C8" t="s">
        <v>246</v>
      </c>
      <c r="D8" t="s">
        <v>905</v>
      </c>
      <c r="E8" s="8">
        <v>0.91920000000000002</v>
      </c>
      <c r="F8" t="s">
        <v>906</v>
      </c>
      <c r="G8" t="s">
        <v>176</v>
      </c>
      <c r="H8" t="s">
        <v>1198</v>
      </c>
    </row>
    <row r="9" spans="1:8" x14ac:dyDescent="0.2">
      <c r="A9">
        <v>250</v>
      </c>
      <c r="B9" t="s">
        <v>911</v>
      </c>
      <c r="C9" t="s">
        <v>246</v>
      </c>
      <c r="D9" t="s">
        <v>905</v>
      </c>
      <c r="E9" s="8">
        <v>0.94950000000000001</v>
      </c>
      <c r="F9" t="s">
        <v>906</v>
      </c>
      <c r="G9" t="s">
        <v>176</v>
      </c>
      <c r="H9" t="s">
        <v>1199</v>
      </c>
    </row>
    <row r="10" spans="1:8" x14ac:dyDescent="0.2">
      <c r="A10">
        <v>255</v>
      </c>
      <c r="B10" t="s">
        <v>912</v>
      </c>
      <c r="C10" t="s">
        <v>246</v>
      </c>
      <c r="D10" t="s">
        <v>905</v>
      </c>
      <c r="E10" s="8">
        <v>0.9595999999999999</v>
      </c>
      <c r="F10" t="s">
        <v>906</v>
      </c>
      <c r="G10" t="s">
        <v>176</v>
      </c>
      <c r="H10" t="s">
        <v>1200</v>
      </c>
    </row>
    <row r="11" spans="1:8" x14ac:dyDescent="0.2">
      <c r="A11">
        <v>257</v>
      </c>
      <c r="B11" t="s">
        <v>913</v>
      </c>
      <c r="C11" t="s">
        <v>246</v>
      </c>
      <c r="D11" t="s">
        <v>905</v>
      </c>
      <c r="E11" s="8">
        <v>0.93810000000000004</v>
      </c>
      <c r="F11" t="s">
        <v>906</v>
      </c>
      <c r="G11" t="s">
        <v>176</v>
      </c>
      <c r="H11" t="s">
        <v>1201</v>
      </c>
    </row>
    <row r="12" spans="1:8" x14ac:dyDescent="0.2">
      <c r="A12">
        <v>260</v>
      </c>
      <c r="B12" t="s">
        <v>914</v>
      </c>
      <c r="C12" t="s">
        <v>246</v>
      </c>
      <c r="D12" t="s">
        <v>905</v>
      </c>
      <c r="E12" s="8">
        <v>0.93940000000000001</v>
      </c>
      <c r="F12" t="s">
        <v>906</v>
      </c>
      <c r="G12" t="s">
        <v>176</v>
      </c>
      <c r="H12" t="s">
        <v>1203</v>
      </c>
    </row>
    <row r="13" spans="1:8" x14ac:dyDescent="0.2">
      <c r="A13">
        <v>261</v>
      </c>
      <c r="B13" t="s">
        <v>915</v>
      </c>
      <c r="C13" t="s">
        <v>246</v>
      </c>
      <c r="D13" t="s">
        <v>905</v>
      </c>
      <c r="E13" s="8">
        <v>0.94</v>
      </c>
      <c r="F13" t="s">
        <v>906</v>
      </c>
      <c r="G13" t="s">
        <v>176</v>
      </c>
      <c r="H13" t="s">
        <v>1204</v>
      </c>
    </row>
    <row r="14" spans="1:8" x14ac:dyDescent="0.2">
      <c r="A14">
        <v>263</v>
      </c>
      <c r="B14" t="s">
        <v>916</v>
      </c>
      <c r="C14" t="s">
        <v>246</v>
      </c>
      <c r="D14" t="s">
        <v>905</v>
      </c>
      <c r="E14" s="8">
        <v>0.92</v>
      </c>
      <c r="F14" t="s">
        <v>906</v>
      </c>
      <c r="G14" t="s">
        <v>176</v>
      </c>
      <c r="H14" t="s">
        <v>1205</v>
      </c>
    </row>
    <row r="15" spans="1:8" x14ac:dyDescent="0.2">
      <c r="A15">
        <v>264</v>
      </c>
      <c r="B15" t="s">
        <v>917</v>
      </c>
      <c r="C15" t="s">
        <v>246</v>
      </c>
      <c r="D15" t="s">
        <v>905</v>
      </c>
      <c r="E15" s="8">
        <v>0.92859999999999998</v>
      </c>
      <c r="F15" t="s">
        <v>906</v>
      </c>
      <c r="G15" t="s">
        <v>176</v>
      </c>
      <c r="H15" t="s">
        <v>1206</v>
      </c>
    </row>
    <row r="16" spans="1:8" x14ac:dyDescent="0.2">
      <c r="A16">
        <v>269</v>
      </c>
      <c r="B16" t="s">
        <v>918</v>
      </c>
      <c r="C16" t="s">
        <v>246</v>
      </c>
      <c r="D16" t="s">
        <v>905</v>
      </c>
      <c r="E16" s="8">
        <v>0.94950000000000001</v>
      </c>
      <c r="F16" t="s">
        <v>906</v>
      </c>
      <c r="G16" t="s">
        <v>176</v>
      </c>
      <c r="H16" t="s">
        <v>1208</v>
      </c>
    </row>
    <row r="17" spans="1:8" x14ac:dyDescent="0.2">
      <c r="A17">
        <v>289</v>
      </c>
      <c r="B17" t="s">
        <v>919</v>
      </c>
      <c r="C17" t="s">
        <v>246</v>
      </c>
      <c r="D17" t="s">
        <v>905</v>
      </c>
      <c r="E17" s="8">
        <v>0.93940000000000001</v>
      </c>
      <c r="F17" t="s">
        <v>906</v>
      </c>
      <c r="G17" t="s">
        <v>176</v>
      </c>
      <c r="H17" t="s">
        <v>1211</v>
      </c>
    </row>
    <row r="18" spans="1:8" x14ac:dyDescent="0.2">
      <c r="A18">
        <v>306</v>
      </c>
      <c r="B18" t="s">
        <v>920</v>
      </c>
      <c r="C18" t="s">
        <v>246</v>
      </c>
      <c r="D18" t="s">
        <v>905</v>
      </c>
      <c r="E18" s="8">
        <v>0.91920000000000002</v>
      </c>
      <c r="F18" t="s">
        <v>906</v>
      </c>
      <c r="G18" t="s">
        <v>176</v>
      </c>
      <c r="H18" t="s">
        <v>1213</v>
      </c>
    </row>
    <row r="19" spans="1:8" x14ac:dyDescent="0.2">
      <c r="A19">
        <v>349</v>
      </c>
      <c r="B19" t="s">
        <v>921</v>
      </c>
      <c r="C19" t="s">
        <v>246</v>
      </c>
      <c r="D19" t="s">
        <v>902</v>
      </c>
      <c r="E19" s="8">
        <v>0.98019999999999996</v>
      </c>
      <c r="F19" t="s">
        <v>176</v>
      </c>
      <c r="G19" t="s">
        <v>176</v>
      </c>
      <c r="H19" t="s">
        <v>1219</v>
      </c>
    </row>
    <row r="20" spans="1:8" x14ac:dyDescent="0.2">
      <c r="A20">
        <v>523</v>
      </c>
      <c r="B20" t="s">
        <v>922</v>
      </c>
      <c r="C20" t="s">
        <v>246</v>
      </c>
      <c r="D20" t="s">
        <v>905</v>
      </c>
      <c r="E20" s="8">
        <v>0.93940000000000001</v>
      </c>
      <c r="F20" t="s">
        <v>906</v>
      </c>
      <c r="G20" t="s">
        <v>176</v>
      </c>
      <c r="H20" t="s">
        <v>1239</v>
      </c>
    </row>
    <row r="21" spans="1:8" x14ac:dyDescent="0.2">
      <c r="A21">
        <v>593</v>
      </c>
      <c r="B21" t="s">
        <v>923</v>
      </c>
      <c r="C21" t="s">
        <v>246</v>
      </c>
      <c r="D21" t="s">
        <v>902</v>
      </c>
      <c r="E21" s="8">
        <v>0.98019999999999996</v>
      </c>
      <c r="F21" t="s">
        <v>176</v>
      </c>
      <c r="G21" t="s">
        <v>176</v>
      </c>
      <c r="H21" t="s">
        <v>1248</v>
      </c>
    </row>
    <row r="22" spans="1:8" x14ac:dyDescent="0.2">
      <c r="A22">
        <v>926</v>
      </c>
      <c r="B22" t="s">
        <v>924</v>
      </c>
      <c r="C22" t="s">
        <v>246</v>
      </c>
      <c r="D22" t="s">
        <v>905</v>
      </c>
      <c r="E22" s="8">
        <v>0.95829999999999993</v>
      </c>
      <c r="F22" t="s">
        <v>906</v>
      </c>
      <c r="G22" t="s">
        <v>176</v>
      </c>
      <c r="H22" t="s">
        <v>1272</v>
      </c>
    </row>
    <row r="23" spans="1:8" x14ac:dyDescent="0.2">
      <c r="A23">
        <v>987</v>
      </c>
      <c r="B23" t="s">
        <v>925</v>
      </c>
      <c r="C23" t="s">
        <v>246</v>
      </c>
      <c r="D23" t="s">
        <v>905</v>
      </c>
      <c r="E23" s="8">
        <v>0.93940000000000001</v>
      </c>
      <c r="F23" t="s">
        <v>906</v>
      </c>
      <c r="G23" t="s">
        <v>176</v>
      </c>
      <c r="H23" t="s">
        <v>1278</v>
      </c>
    </row>
    <row r="24" spans="1:8" x14ac:dyDescent="0.2">
      <c r="A24">
        <v>173</v>
      </c>
      <c r="B24" t="s">
        <v>926</v>
      </c>
      <c r="C24" t="s">
        <v>246</v>
      </c>
      <c r="D24" t="s">
        <v>927</v>
      </c>
      <c r="E24" s="8">
        <v>1</v>
      </c>
      <c r="F24" t="s">
        <v>182</v>
      </c>
      <c r="G24" t="s">
        <v>182</v>
      </c>
      <c r="H24" t="s">
        <v>1182</v>
      </c>
    </row>
    <row r="25" spans="1:8" x14ac:dyDescent="0.2">
      <c r="A25">
        <v>346</v>
      </c>
      <c r="B25" t="s">
        <v>928</v>
      </c>
      <c r="C25" t="s">
        <v>246</v>
      </c>
      <c r="D25" t="s">
        <v>927</v>
      </c>
      <c r="E25" s="8">
        <v>0.99</v>
      </c>
      <c r="F25" t="s">
        <v>182</v>
      </c>
      <c r="G25" t="s">
        <v>182</v>
      </c>
      <c r="H25" t="s">
        <v>1218</v>
      </c>
    </row>
    <row r="26" spans="1:8" x14ac:dyDescent="0.2">
      <c r="A26">
        <v>650</v>
      </c>
      <c r="B26" t="s">
        <v>929</v>
      </c>
      <c r="C26" t="s">
        <v>246</v>
      </c>
      <c r="D26" t="s">
        <v>930</v>
      </c>
      <c r="E26" s="8">
        <v>1</v>
      </c>
      <c r="F26" t="s">
        <v>931</v>
      </c>
      <c r="G26" t="s">
        <v>931</v>
      </c>
      <c r="H26" t="s">
        <v>1253</v>
      </c>
    </row>
    <row r="27" spans="1:8" x14ac:dyDescent="0.2">
      <c r="A27">
        <v>1032</v>
      </c>
      <c r="B27" t="s">
        <v>932</v>
      </c>
      <c r="C27" t="s">
        <v>246</v>
      </c>
      <c r="D27" t="s">
        <v>933</v>
      </c>
      <c r="E27" s="8">
        <v>0.9899</v>
      </c>
      <c r="F27" t="s">
        <v>934</v>
      </c>
      <c r="G27" t="s">
        <v>935</v>
      </c>
      <c r="H27" t="s">
        <v>1281</v>
      </c>
    </row>
    <row r="28" spans="1:8" x14ac:dyDescent="0.2">
      <c r="A28">
        <v>2</v>
      </c>
      <c r="B28" t="s">
        <v>1325</v>
      </c>
      <c r="C28" t="s">
        <v>246</v>
      </c>
      <c r="D28" t="s">
        <v>1306</v>
      </c>
      <c r="E28" s="8">
        <v>1</v>
      </c>
      <c r="F28" t="s">
        <v>1308</v>
      </c>
      <c r="G28" t="s">
        <v>1308</v>
      </c>
      <c r="H28" t="s">
        <v>1328</v>
      </c>
    </row>
    <row r="29" spans="1:8" x14ac:dyDescent="0.2">
      <c r="A29">
        <v>1109</v>
      </c>
      <c r="B29" t="s">
        <v>936</v>
      </c>
      <c r="C29" t="s">
        <v>236</v>
      </c>
      <c r="D29" t="s">
        <v>937</v>
      </c>
      <c r="E29" s="8">
        <v>1</v>
      </c>
      <c r="F29" t="s">
        <v>212</v>
      </c>
      <c r="G29" t="s">
        <v>212</v>
      </c>
      <c r="H29" t="s">
        <v>1287</v>
      </c>
    </row>
    <row r="30" spans="1:8" x14ac:dyDescent="0.2">
      <c r="A30">
        <v>5</v>
      </c>
      <c r="B30" t="s">
        <v>938</v>
      </c>
      <c r="C30" t="s">
        <v>246</v>
      </c>
      <c r="D30" t="s">
        <v>939</v>
      </c>
      <c r="E30" s="8">
        <v>1</v>
      </c>
      <c r="F30" t="s">
        <v>268</v>
      </c>
      <c r="G30" t="s">
        <v>171</v>
      </c>
      <c r="H30" t="s">
        <v>1151</v>
      </c>
    </row>
    <row r="31" spans="1:8" x14ac:dyDescent="0.2">
      <c r="A31">
        <v>8</v>
      </c>
      <c r="B31" t="s">
        <v>940</v>
      </c>
      <c r="C31" t="s">
        <v>246</v>
      </c>
      <c r="D31" t="s">
        <v>941</v>
      </c>
      <c r="E31" s="8">
        <v>1</v>
      </c>
      <c r="F31" t="s">
        <v>942</v>
      </c>
      <c r="G31" t="s">
        <v>171</v>
      </c>
      <c r="H31" t="s">
        <v>1154</v>
      </c>
    </row>
    <row r="32" spans="1:8" x14ac:dyDescent="0.2">
      <c r="A32">
        <v>176</v>
      </c>
      <c r="B32" t="s">
        <v>943</v>
      </c>
      <c r="C32" t="s">
        <v>246</v>
      </c>
      <c r="D32" t="s">
        <v>941</v>
      </c>
      <c r="E32" s="8">
        <v>0.98</v>
      </c>
      <c r="F32" t="s">
        <v>942</v>
      </c>
      <c r="G32" t="s">
        <v>171</v>
      </c>
      <c r="H32" t="s">
        <v>1183</v>
      </c>
    </row>
    <row r="33" spans="1:8" x14ac:dyDescent="0.2">
      <c r="A33">
        <v>202</v>
      </c>
      <c r="B33" t="s">
        <v>944</v>
      </c>
      <c r="C33" t="s">
        <v>246</v>
      </c>
      <c r="D33" t="s">
        <v>939</v>
      </c>
      <c r="E33" s="8">
        <v>0.99</v>
      </c>
      <c r="F33" t="s">
        <v>268</v>
      </c>
      <c r="G33" t="s">
        <v>171</v>
      </c>
      <c r="H33" t="s">
        <v>1188</v>
      </c>
    </row>
    <row r="34" spans="1:8" x14ac:dyDescent="0.2">
      <c r="A34">
        <v>373</v>
      </c>
      <c r="B34" t="s">
        <v>951</v>
      </c>
      <c r="C34" t="s">
        <v>246</v>
      </c>
      <c r="D34" t="s">
        <v>952</v>
      </c>
      <c r="E34" s="8">
        <v>0.9595999999999999</v>
      </c>
      <c r="F34" t="s">
        <v>953</v>
      </c>
      <c r="G34" t="s">
        <v>171</v>
      </c>
      <c r="H34" t="s">
        <v>1224</v>
      </c>
    </row>
    <row r="35" spans="1:8" x14ac:dyDescent="0.2">
      <c r="A35">
        <v>672</v>
      </c>
      <c r="B35" t="s">
        <v>954</v>
      </c>
      <c r="C35" t="s">
        <v>246</v>
      </c>
      <c r="D35" t="s">
        <v>952</v>
      </c>
      <c r="E35" s="8">
        <v>0.94950000000000001</v>
      </c>
      <c r="F35" t="s">
        <v>953</v>
      </c>
      <c r="G35" t="s">
        <v>171</v>
      </c>
      <c r="H35" t="s">
        <v>1254</v>
      </c>
    </row>
    <row r="36" spans="1:8" x14ac:dyDescent="0.2">
      <c r="A36">
        <v>677</v>
      </c>
      <c r="B36" t="s">
        <v>945</v>
      </c>
      <c r="C36" t="s">
        <v>246</v>
      </c>
      <c r="D36" t="s">
        <v>946</v>
      </c>
      <c r="E36" s="8">
        <v>0.99</v>
      </c>
      <c r="F36" t="s">
        <v>942</v>
      </c>
      <c r="G36" t="s">
        <v>171</v>
      </c>
      <c r="H36" t="s">
        <v>1255</v>
      </c>
    </row>
    <row r="37" spans="1:8" x14ac:dyDescent="0.2">
      <c r="A37">
        <v>880</v>
      </c>
      <c r="B37" t="s">
        <v>947</v>
      </c>
      <c r="C37" t="s">
        <v>246</v>
      </c>
      <c r="D37" t="s">
        <v>941</v>
      </c>
      <c r="E37" s="8">
        <v>0.98970000000000002</v>
      </c>
      <c r="F37" t="s">
        <v>942</v>
      </c>
      <c r="G37" t="s">
        <v>171</v>
      </c>
      <c r="H37" t="s">
        <v>1270</v>
      </c>
    </row>
    <row r="38" spans="1:8" x14ac:dyDescent="0.2">
      <c r="A38">
        <v>1050</v>
      </c>
      <c r="B38" t="s">
        <v>948</v>
      </c>
      <c r="C38" t="s">
        <v>246</v>
      </c>
      <c r="D38" t="s">
        <v>941</v>
      </c>
      <c r="E38" s="8">
        <v>0.96909999999999996</v>
      </c>
      <c r="F38" t="s">
        <v>942</v>
      </c>
      <c r="G38" t="s">
        <v>171</v>
      </c>
      <c r="H38" t="s">
        <v>1284</v>
      </c>
    </row>
    <row r="39" spans="1:8" x14ac:dyDescent="0.2">
      <c r="A39">
        <v>1102</v>
      </c>
      <c r="B39" t="s">
        <v>949</v>
      </c>
      <c r="C39" t="s">
        <v>246</v>
      </c>
      <c r="D39" t="s">
        <v>946</v>
      </c>
      <c r="E39" s="8">
        <v>0.97</v>
      </c>
      <c r="F39" t="s">
        <v>942</v>
      </c>
      <c r="G39" t="s">
        <v>171</v>
      </c>
      <c r="H39" t="s">
        <v>1286</v>
      </c>
    </row>
    <row r="40" spans="1:8" x14ac:dyDescent="0.2">
      <c r="A40">
        <v>1163</v>
      </c>
      <c r="B40" t="s">
        <v>950</v>
      </c>
      <c r="C40" t="s">
        <v>246</v>
      </c>
      <c r="D40" t="s">
        <v>941</v>
      </c>
      <c r="E40" s="8">
        <v>0.98970000000000002</v>
      </c>
      <c r="F40" t="s">
        <v>942</v>
      </c>
      <c r="G40" t="s">
        <v>171</v>
      </c>
      <c r="H40" t="s">
        <v>1293</v>
      </c>
    </row>
    <row r="41" spans="1:8" x14ac:dyDescent="0.2">
      <c r="A41">
        <v>18</v>
      </c>
      <c r="B41" t="s">
        <v>955</v>
      </c>
      <c r="C41" t="s">
        <v>246</v>
      </c>
      <c r="D41" t="s">
        <v>956</v>
      </c>
      <c r="E41" s="8">
        <v>0.98980000000000001</v>
      </c>
      <c r="F41" t="s">
        <v>957</v>
      </c>
      <c r="G41" t="s">
        <v>957</v>
      </c>
      <c r="H41" t="s">
        <v>1157</v>
      </c>
    </row>
    <row r="42" spans="1:8" x14ac:dyDescent="0.2">
      <c r="A42">
        <v>46</v>
      </c>
      <c r="B42" t="s">
        <v>958</v>
      </c>
      <c r="C42" t="s">
        <v>246</v>
      </c>
      <c r="D42" t="s">
        <v>956</v>
      </c>
      <c r="E42" s="8">
        <v>0.9899</v>
      </c>
      <c r="F42" t="s">
        <v>957</v>
      </c>
      <c r="G42" t="s">
        <v>957</v>
      </c>
      <c r="H42" t="s">
        <v>1163</v>
      </c>
    </row>
    <row r="43" spans="1:8" x14ac:dyDescent="0.2">
      <c r="A43">
        <v>312</v>
      </c>
      <c r="B43" t="s">
        <v>959</v>
      </c>
      <c r="C43" t="s">
        <v>246</v>
      </c>
      <c r="D43" t="s">
        <v>956</v>
      </c>
      <c r="E43" s="8">
        <v>1</v>
      </c>
      <c r="F43" t="s">
        <v>957</v>
      </c>
      <c r="G43" t="s">
        <v>957</v>
      </c>
      <c r="H43" t="s">
        <v>1214</v>
      </c>
    </row>
    <row r="44" spans="1:8" x14ac:dyDescent="0.2">
      <c r="A44">
        <v>896</v>
      </c>
      <c r="B44" t="s">
        <v>960</v>
      </c>
      <c r="C44" t="s">
        <v>246</v>
      </c>
      <c r="D44" t="s">
        <v>956</v>
      </c>
      <c r="E44" s="8">
        <v>1</v>
      </c>
      <c r="F44" t="s">
        <v>957</v>
      </c>
      <c r="G44" t="s">
        <v>957</v>
      </c>
      <c r="H44" t="s">
        <v>1271</v>
      </c>
    </row>
    <row r="45" spans="1:8" x14ac:dyDescent="0.2">
      <c r="A45">
        <v>710</v>
      </c>
      <c r="B45" t="s">
        <v>961</v>
      </c>
      <c r="C45" t="s">
        <v>246</v>
      </c>
      <c r="D45" t="s">
        <v>962</v>
      </c>
      <c r="E45" s="8">
        <v>0.94</v>
      </c>
      <c r="F45" t="s">
        <v>963</v>
      </c>
      <c r="G45" t="s">
        <v>963</v>
      </c>
      <c r="H45" t="s">
        <v>1258</v>
      </c>
    </row>
    <row r="46" spans="1:8" x14ac:dyDescent="0.2">
      <c r="A46">
        <v>739</v>
      </c>
      <c r="B46" t="s">
        <v>964</v>
      </c>
      <c r="C46" t="s">
        <v>236</v>
      </c>
      <c r="D46" t="s">
        <v>965</v>
      </c>
      <c r="E46" s="8">
        <v>1</v>
      </c>
      <c r="F46" t="s">
        <v>206</v>
      </c>
      <c r="G46" t="s">
        <v>206</v>
      </c>
      <c r="H46" t="s">
        <v>1260</v>
      </c>
    </row>
    <row r="47" spans="1:8" x14ac:dyDescent="0.2">
      <c r="A47">
        <v>150</v>
      </c>
      <c r="B47" t="s">
        <v>966</v>
      </c>
      <c r="C47" t="s">
        <v>246</v>
      </c>
      <c r="D47" t="s">
        <v>967</v>
      </c>
      <c r="E47" s="8">
        <v>1</v>
      </c>
      <c r="F47" t="s">
        <v>180</v>
      </c>
      <c r="G47" t="s">
        <v>180</v>
      </c>
      <c r="H47" t="s">
        <v>1177</v>
      </c>
    </row>
    <row r="48" spans="1:8" x14ac:dyDescent="0.2">
      <c r="A48">
        <v>819</v>
      </c>
      <c r="B48" t="s">
        <v>968</v>
      </c>
      <c r="C48" t="s">
        <v>246</v>
      </c>
      <c r="D48" t="s">
        <v>967</v>
      </c>
      <c r="E48" s="8">
        <v>0.99</v>
      </c>
      <c r="F48" t="s">
        <v>180</v>
      </c>
      <c r="G48" t="s">
        <v>180</v>
      </c>
      <c r="H48" t="s">
        <v>1269</v>
      </c>
    </row>
    <row r="49" spans="1:8" x14ac:dyDescent="0.2">
      <c r="A49">
        <v>7</v>
      </c>
      <c r="B49" t="s">
        <v>969</v>
      </c>
      <c r="C49" t="s">
        <v>246</v>
      </c>
      <c r="D49" t="s">
        <v>970</v>
      </c>
      <c r="E49" s="8">
        <v>1</v>
      </c>
      <c r="F49" t="s">
        <v>186</v>
      </c>
      <c r="G49" t="s">
        <v>186</v>
      </c>
      <c r="H49" t="s">
        <v>1153</v>
      </c>
    </row>
    <row r="50" spans="1:8" x14ac:dyDescent="0.2">
      <c r="A50">
        <v>120</v>
      </c>
      <c r="B50" t="s">
        <v>971</v>
      </c>
      <c r="C50" t="s">
        <v>246</v>
      </c>
      <c r="D50" t="s">
        <v>972</v>
      </c>
      <c r="E50" s="8">
        <v>0.96</v>
      </c>
      <c r="F50" t="s">
        <v>973</v>
      </c>
      <c r="G50" t="s">
        <v>186</v>
      </c>
      <c r="H50" t="s">
        <v>1173</v>
      </c>
    </row>
    <row r="51" spans="1:8" x14ac:dyDescent="0.2">
      <c r="A51">
        <v>775</v>
      </c>
      <c r="B51" t="s">
        <v>974</v>
      </c>
      <c r="C51" t="s">
        <v>246</v>
      </c>
      <c r="D51" t="s">
        <v>972</v>
      </c>
      <c r="E51" s="8">
        <v>0.95</v>
      </c>
      <c r="F51" t="s">
        <v>973</v>
      </c>
      <c r="G51" t="s">
        <v>186</v>
      </c>
      <c r="H51" t="s">
        <v>1265</v>
      </c>
    </row>
    <row r="52" spans="1:8" x14ac:dyDescent="0.2">
      <c r="A52">
        <v>128</v>
      </c>
      <c r="B52" t="s">
        <v>975</v>
      </c>
      <c r="C52" t="s">
        <v>226</v>
      </c>
      <c r="D52" t="s">
        <v>976</v>
      </c>
      <c r="E52" s="8">
        <v>1</v>
      </c>
      <c r="F52" t="s">
        <v>178</v>
      </c>
      <c r="G52" t="s">
        <v>178</v>
      </c>
      <c r="H52" t="s">
        <v>1175</v>
      </c>
    </row>
    <row r="53" spans="1:8" x14ac:dyDescent="0.2">
      <c r="A53">
        <v>156</v>
      </c>
      <c r="B53" t="s">
        <v>977</v>
      </c>
      <c r="C53" t="s">
        <v>226</v>
      </c>
      <c r="D53" t="s">
        <v>976</v>
      </c>
      <c r="E53" s="8">
        <v>1</v>
      </c>
      <c r="F53" t="s">
        <v>178</v>
      </c>
      <c r="G53" t="s">
        <v>178</v>
      </c>
      <c r="H53" t="s">
        <v>1179</v>
      </c>
    </row>
    <row r="54" spans="1:8" x14ac:dyDescent="0.2">
      <c r="A54">
        <v>532</v>
      </c>
      <c r="B54" t="s">
        <v>978</v>
      </c>
      <c r="C54" t="s">
        <v>236</v>
      </c>
      <c r="D54" t="s">
        <v>979</v>
      </c>
      <c r="E54" s="8">
        <v>1</v>
      </c>
      <c r="F54" t="s">
        <v>196</v>
      </c>
      <c r="G54" t="s">
        <v>196</v>
      </c>
      <c r="H54" t="s">
        <v>1241</v>
      </c>
    </row>
    <row r="55" spans="1:8" x14ac:dyDescent="0.2">
      <c r="A55">
        <v>588</v>
      </c>
      <c r="B55" t="s">
        <v>980</v>
      </c>
      <c r="C55" t="s">
        <v>236</v>
      </c>
      <c r="D55" t="s">
        <v>979</v>
      </c>
      <c r="E55" s="8">
        <v>0.98980000000000001</v>
      </c>
      <c r="F55" t="s">
        <v>196</v>
      </c>
      <c r="G55" t="s">
        <v>196</v>
      </c>
      <c r="H55" t="s">
        <v>1245</v>
      </c>
    </row>
    <row r="56" spans="1:8" x14ac:dyDescent="0.2">
      <c r="A56">
        <v>303</v>
      </c>
      <c r="B56" t="s">
        <v>981</v>
      </c>
      <c r="C56" t="s">
        <v>246</v>
      </c>
      <c r="D56" t="s">
        <v>982</v>
      </c>
      <c r="E56" s="8">
        <v>1</v>
      </c>
      <c r="F56" t="s">
        <v>213</v>
      </c>
      <c r="G56" t="s">
        <v>213</v>
      </c>
      <c r="H56" t="s">
        <v>1212</v>
      </c>
    </row>
    <row r="57" spans="1:8" x14ac:dyDescent="0.2">
      <c r="A57">
        <v>1159</v>
      </c>
      <c r="B57" t="s">
        <v>983</v>
      </c>
      <c r="C57" t="s">
        <v>246</v>
      </c>
      <c r="D57" t="s">
        <v>982</v>
      </c>
      <c r="E57" s="8">
        <v>0.9798</v>
      </c>
      <c r="F57" t="s">
        <v>213</v>
      </c>
      <c r="G57" t="s">
        <v>213</v>
      </c>
      <c r="H57" t="s">
        <v>1290</v>
      </c>
    </row>
    <row r="58" spans="1:8" x14ac:dyDescent="0.2">
      <c r="A58">
        <v>280</v>
      </c>
      <c r="B58" t="s">
        <v>984</v>
      </c>
      <c r="C58" t="s">
        <v>246</v>
      </c>
      <c r="D58" t="s">
        <v>985</v>
      </c>
      <c r="E58" s="8">
        <v>1</v>
      </c>
      <c r="F58" t="s">
        <v>194</v>
      </c>
      <c r="G58" t="s">
        <v>224</v>
      </c>
      <c r="H58" t="s">
        <v>1209</v>
      </c>
    </row>
    <row r="59" spans="1:8" x14ac:dyDescent="0.2">
      <c r="A59">
        <v>27</v>
      </c>
      <c r="B59" t="s">
        <v>986</v>
      </c>
      <c r="C59" t="s">
        <v>246</v>
      </c>
      <c r="D59" t="s">
        <v>987</v>
      </c>
      <c r="E59" s="8">
        <v>1</v>
      </c>
      <c r="F59" t="s">
        <v>173</v>
      </c>
      <c r="G59" t="s">
        <v>173</v>
      </c>
      <c r="H59" t="s">
        <v>1159</v>
      </c>
    </row>
    <row r="60" spans="1:8" x14ac:dyDescent="0.2">
      <c r="A60">
        <v>82</v>
      </c>
      <c r="B60" t="s">
        <v>988</v>
      </c>
      <c r="C60" t="s">
        <v>246</v>
      </c>
      <c r="D60" t="s">
        <v>987</v>
      </c>
      <c r="E60" s="8">
        <v>1</v>
      </c>
      <c r="F60" t="s">
        <v>173</v>
      </c>
      <c r="G60" t="s">
        <v>173</v>
      </c>
      <c r="H60" t="s">
        <v>1168</v>
      </c>
    </row>
    <row r="61" spans="1:8" x14ac:dyDescent="0.2">
      <c r="A61">
        <v>322</v>
      </c>
      <c r="B61" t="s">
        <v>992</v>
      </c>
      <c r="C61" t="s">
        <v>236</v>
      </c>
      <c r="D61" t="s">
        <v>993</v>
      </c>
      <c r="E61" s="8">
        <v>1</v>
      </c>
      <c r="F61" t="s">
        <v>277</v>
      </c>
      <c r="G61" t="s">
        <v>191</v>
      </c>
      <c r="H61" t="s">
        <v>1215</v>
      </c>
    </row>
    <row r="62" spans="1:8" x14ac:dyDescent="0.2">
      <c r="A62">
        <v>140</v>
      </c>
      <c r="B62" t="s">
        <v>994</v>
      </c>
      <c r="C62" t="s">
        <v>246</v>
      </c>
      <c r="D62" t="s">
        <v>995</v>
      </c>
      <c r="E62" s="8">
        <v>1</v>
      </c>
      <c r="F62" t="s">
        <v>179</v>
      </c>
      <c r="G62" t="s">
        <v>179</v>
      </c>
      <c r="H62" t="s">
        <v>1176</v>
      </c>
    </row>
    <row r="63" spans="1:8" x14ac:dyDescent="0.2">
      <c r="A63">
        <v>1160</v>
      </c>
      <c r="B63" t="s">
        <v>996</v>
      </c>
      <c r="C63" t="s">
        <v>246</v>
      </c>
      <c r="D63" t="s">
        <v>995</v>
      </c>
      <c r="E63" s="8">
        <v>0.9899</v>
      </c>
      <c r="F63" t="s">
        <v>179</v>
      </c>
      <c r="G63" t="s">
        <v>179</v>
      </c>
      <c r="H63" t="s">
        <v>1291</v>
      </c>
    </row>
    <row r="64" spans="1:8" x14ac:dyDescent="0.2">
      <c r="A64">
        <v>44</v>
      </c>
      <c r="B64" t="s">
        <v>997</v>
      </c>
      <c r="C64" t="s">
        <v>226</v>
      </c>
      <c r="D64" t="s">
        <v>998</v>
      </c>
      <c r="E64" s="8">
        <v>1</v>
      </c>
      <c r="F64" t="s">
        <v>175</v>
      </c>
      <c r="G64" t="s">
        <v>1331</v>
      </c>
      <c r="H64" t="s">
        <v>1161</v>
      </c>
    </row>
    <row r="65" spans="1:8" x14ac:dyDescent="0.2">
      <c r="A65">
        <v>65</v>
      </c>
      <c r="B65" t="s">
        <v>999</v>
      </c>
      <c r="C65" t="s">
        <v>226</v>
      </c>
      <c r="D65" t="s">
        <v>998</v>
      </c>
      <c r="E65" s="8">
        <v>1</v>
      </c>
      <c r="F65" t="s">
        <v>175</v>
      </c>
      <c r="G65" t="s">
        <v>1331</v>
      </c>
      <c r="H65" t="s">
        <v>1166</v>
      </c>
    </row>
    <row r="66" spans="1:8" x14ac:dyDescent="0.2">
      <c r="A66">
        <v>362</v>
      </c>
      <c r="B66" t="s">
        <v>1000</v>
      </c>
      <c r="C66" t="s">
        <v>226</v>
      </c>
      <c r="D66" t="s">
        <v>998</v>
      </c>
      <c r="E66" s="8">
        <v>0.99</v>
      </c>
      <c r="F66" t="s">
        <v>175</v>
      </c>
      <c r="G66" t="s">
        <v>1331</v>
      </c>
      <c r="H66" t="s">
        <v>1222</v>
      </c>
    </row>
    <row r="67" spans="1:8" x14ac:dyDescent="0.2">
      <c r="A67">
        <v>461</v>
      </c>
      <c r="B67" t="s">
        <v>1001</v>
      </c>
      <c r="C67" t="s">
        <v>226</v>
      </c>
      <c r="D67" t="s">
        <v>998</v>
      </c>
      <c r="E67" s="8">
        <v>0.99010000000000009</v>
      </c>
      <c r="F67" t="s">
        <v>175</v>
      </c>
      <c r="G67" t="s">
        <v>1331</v>
      </c>
      <c r="H67" t="s">
        <v>1234</v>
      </c>
    </row>
    <row r="68" spans="1:8" x14ac:dyDescent="0.2">
      <c r="A68">
        <v>1014</v>
      </c>
      <c r="B68" t="s">
        <v>1002</v>
      </c>
      <c r="C68" t="s">
        <v>226</v>
      </c>
      <c r="D68" t="s">
        <v>998</v>
      </c>
      <c r="E68" s="8">
        <v>1</v>
      </c>
      <c r="F68" t="s">
        <v>175</v>
      </c>
      <c r="G68" t="s">
        <v>1331</v>
      </c>
      <c r="H68" t="s">
        <v>1280</v>
      </c>
    </row>
    <row r="69" spans="1:8" x14ac:dyDescent="0.2">
      <c r="A69">
        <v>355</v>
      </c>
      <c r="B69" t="s">
        <v>1003</v>
      </c>
      <c r="C69" t="s">
        <v>226</v>
      </c>
      <c r="D69" t="s">
        <v>1004</v>
      </c>
      <c r="E69" s="8">
        <v>1</v>
      </c>
      <c r="F69" t="s">
        <v>222</v>
      </c>
      <c r="G69" t="s">
        <v>193</v>
      </c>
      <c r="H69" t="s">
        <v>1220</v>
      </c>
    </row>
    <row r="70" spans="1:8" x14ac:dyDescent="0.2">
      <c r="A70">
        <v>20</v>
      </c>
      <c r="B70" t="s">
        <v>1005</v>
      </c>
      <c r="C70" t="s">
        <v>246</v>
      </c>
      <c r="D70" t="s">
        <v>1006</v>
      </c>
      <c r="E70" s="8">
        <v>1</v>
      </c>
      <c r="F70" t="s">
        <v>274</v>
      </c>
      <c r="G70" t="s">
        <v>172</v>
      </c>
      <c r="H70" t="s">
        <v>1158</v>
      </c>
    </row>
    <row r="71" spans="1:8" x14ac:dyDescent="0.2">
      <c r="A71">
        <v>282</v>
      </c>
      <c r="B71" t="s">
        <v>1007</v>
      </c>
      <c r="C71" t="s">
        <v>246</v>
      </c>
      <c r="D71" t="s">
        <v>1006</v>
      </c>
      <c r="E71" s="8">
        <v>0.99</v>
      </c>
      <c r="F71" t="s">
        <v>274</v>
      </c>
      <c r="G71" t="s">
        <v>172</v>
      </c>
      <c r="H71" t="s">
        <v>1210</v>
      </c>
    </row>
    <row r="72" spans="1:8" x14ac:dyDescent="0.2">
      <c r="A72">
        <v>334</v>
      </c>
      <c r="B72" t="s">
        <v>1008</v>
      </c>
      <c r="C72" t="s">
        <v>246</v>
      </c>
      <c r="D72" t="s">
        <v>1009</v>
      </c>
      <c r="E72" s="8">
        <v>0.99</v>
      </c>
      <c r="F72" t="s">
        <v>1010</v>
      </c>
      <c r="G72" t="s">
        <v>172</v>
      </c>
      <c r="H72" t="s">
        <v>1217</v>
      </c>
    </row>
    <row r="73" spans="1:8" x14ac:dyDescent="0.2">
      <c r="A73">
        <v>361</v>
      </c>
      <c r="B73" t="s">
        <v>1011</v>
      </c>
      <c r="C73" t="s">
        <v>246</v>
      </c>
      <c r="D73" t="s">
        <v>1012</v>
      </c>
      <c r="E73" s="8">
        <v>1</v>
      </c>
      <c r="F73" t="s">
        <v>1013</v>
      </c>
      <c r="G73" t="s">
        <v>172</v>
      </c>
      <c r="H73" t="s">
        <v>1221</v>
      </c>
    </row>
    <row r="74" spans="1:8" x14ac:dyDescent="0.2">
      <c r="A74">
        <v>534</v>
      </c>
      <c r="B74" t="s">
        <v>1014</v>
      </c>
      <c r="C74" t="s">
        <v>246</v>
      </c>
      <c r="D74" t="s">
        <v>1009</v>
      </c>
      <c r="E74" s="8">
        <v>1</v>
      </c>
      <c r="F74" t="s">
        <v>1010</v>
      </c>
      <c r="G74" t="s">
        <v>172</v>
      </c>
      <c r="H74" t="s">
        <v>1242</v>
      </c>
    </row>
    <row r="75" spans="1:8" x14ac:dyDescent="0.2">
      <c r="A75">
        <v>771</v>
      </c>
      <c r="B75" t="s">
        <v>1015</v>
      </c>
      <c r="C75" t="s">
        <v>246</v>
      </c>
      <c r="D75" t="s">
        <v>1012</v>
      </c>
      <c r="E75" s="8">
        <v>0.99</v>
      </c>
      <c r="F75" t="s">
        <v>1013</v>
      </c>
      <c r="G75" t="s">
        <v>172</v>
      </c>
      <c r="H75" t="s">
        <v>1263</v>
      </c>
    </row>
    <row r="76" spans="1:8" x14ac:dyDescent="0.2">
      <c r="A76">
        <v>940</v>
      </c>
      <c r="B76" t="s">
        <v>1129</v>
      </c>
      <c r="C76" t="s">
        <v>246</v>
      </c>
      <c r="D76" t="s">
        <v>1006</v>
      </c>
      <c r="E76" s="8">
        <v>0.88</v>
      </c>
      <c r="F76" t="s">
        <v>274</v>
      </c>
      <c r="G76" t="s">
        <v>172</v>
      </c>
      <c r="H76" t="s">
        <v>1274</v>
      </c>
    </row>
    <row r="77" spans="1:8" x14ac:dyDescent="0.2">
      <c r="A77">
        <v>366</v>
      </c>
      <c r="B77" t="s">
        <v>1016</v>
      </c>
      <c r="C77" t="s">
        <v>246</v>
      </c>
      <c r="D77" t="s">
        <v>1017</v>
      </c>
      <c r="E77" s="8">
        <v>1</v>
      </c>
      <c r="F77" t="s">
        <v>278</v>
      </c>
      <c r="G77" t="s">
        <v>195</v>
      </c>
      <c r="H77" t="s">
        <v>1223</v>
      </c>
    </row>
    <row r="78" spans="1:8" x14ac:dyDescent="0.2">
      <c r="A78">
        <v>740</v>
      </c>
      <c r="B78" t="s">
        <v>1018</v>
      </c>
      <c r="C78" t="s">
        <v>246</v>
      </c>
      <c r="D78" t="s">
        <v>1019</v>
      </c>
      <c r="E78" s="8">
        <v>0.89359999999999995</v>
      </c>
      <c r="F78" t="s">
        <v>195</v>
      </c>
      <c r="G78" t="s">
        <v>195</v>
      </c>
      <c r="H78" t="s">
        <v>1261</v>
      </c>
    </row>
    <row r="79" spans="1:8" x14ac:dyDescent="0.2">
      <c r="A79">
        <v>978</v>
      </c>
      <c r="B79" t="s">
        <v>1020</v>
      </c>
      <c r="C79" t="s">
        <v>246</v>
      </c>
      <c r="D79" t="s">
        <v>1019</v>
      </c>
      <c r="E79" s="8">
        <v>0.89359999999999995</v>
      </c>
      <c r="F79" t="s">
        <v>195</v>
      </c>
      <c r="G79" t="s">
        <v>195</v>
      </c>
      <c r="H79" t="s">
        <v>1277</v>
      </c>
    </row>
    <row r="80" spans="1:8" x14ac:dyDescent="0.2">
      <c r="A80">
        <v>1035</v>
      </c>
      <c r="B80" t="s">
        <v>1021</v>
      </c>
      <c r="C80" t="s">
        <v>246</v>
      </c>
      <c r="D80" t="s">
        <v>1019</v>
      </c>
      <c r="E80" s="8">
        <v>0.88300000000000001</v>
      </c>
      <c r="F80" t="s">
        <v>195</v>
      </c>
      <c r="G80" t="s">
        <v>195</v>
      </c>
      <c r="H80" t="s">
        <v>1282</v>
      </c>
    </row>
    <row r="81" spans="1:8" x14ac:dyDescent="0.2">
      <c r="A81">
        <v>265</v>
      </c>
      <c r="B81" t="s">
        <v>1022</v>
      </c>
      <c r="C81" t="s">
        <v>246</v>
      </c>
      <c r="D81" t="s">
        <v>1023</v>
      </c>
      <c r="E81" s="8">
        <v>1</v>
      </c>
      <c r="F81" t="s">
        <v>1024</v>
      </c>
      <c r="G81" t="s">
        <v>1024</v>
      </c>
      <c r="H81" t="s">
        <v>1207</v>
      </c>
    </row>
    <row r="82" spans="1:8" x14ac:dyDescent="0.2">
      <c r="A82">
        <v>330</v>
      </c>
      <c r="B82" t="s">
        <v>1025</v>
      </c>
      <c r="C82" t="s">
        <v>226</v>
      </c>
      <c r="D82" t="s">
        <v>1026</v>
      </c>
      <c r="E82" s="8">
        <v>1</v>
      </c>
      <c r="F82" t="s">
        <v>190</v>
      </c>
      <c r="G82" t="s">
        <v>1332</v>
      </c>
      <c r="H82" t="s">
        <v>1216</v>
      </c>
    </row>
    <row r="83" spans="1:8" x14ac:dyDescent="0.2">
      <c r="A83">
        <v>401</v>
      </c>
      <c r="B83" t="s">
        <v>1027</v>
      </c>
      <c r="C83" t="s">
        <v>226</v>
      </c>
      <c r="D83" t="s">
        <v>1026</v>
      </c>
      <c r="E83" s="8">
        <v>1</v>
      </c>
      <c r="F83" t="s">
        <v>190</v>
      </c>
      <c r="G83" t="s">
        <v>1332</v>
      </c>
      <c r="H83" t="s">
        <v>1227</v>
      </c>
    </row>
    <row r="84" spans="1:8" x14ac:dyDescent="0.2">
      <c r="A84">
        <v>409</v>
      </c>
      <c r="B84" t="s">
        <v>1028</v>
      </c>
      <c r="C84" t="s">
        <v>236</v>
      </c>
      <c r="D84" t="s">
        <v>1029</v>
      </c>
      <c r="E84" s="8">
        <v>1</v>
      </c>
      <c r="F84" t="s">
        <v>192</v>
      </c>
      <c r="G84" t="s">
        <v>192</v>
      </c>
      <c r="H84" t="s">
        <v>1230</v>
      </c>
    </row>
    <row r="85" spans="1:8" x14ac:dyDescent="0.2">
      <c r="A85">
        <v>467</v>
      </c>
      <c r="B85" t="s">
        <v>1030</v>
      </c>
      <c r="C85" t="s">
        <v>236</v>
      </c>
      <c r="D85" t="s">
        <v>1031</v>
      </c>
      <c r="E85" s="8">
        <v>1</v>
      </c>
      <c r="F85" t="s">
        <v>192</v>
      </c>
      <c r="G85" t="s">
        <v>192</v>
      </c>
      <c r="H85" t="s">
        <v>1236</v>
      </c>
    </row>
    <row r="86" spans="1:8" x14ac:dyDescent="0.2">
      <c r="A86">
        <v>239</v>
      </c>
      <c r="B86" t="s">
        <v>1032</v>
      </c>
      <c r="C86" t="s">
        <v>236</v>
      </c>
      <c r="D86" t="s">
        <v>1033</v>
      </c>
      <c r="E86" s="8">
        <v>1</v>
      </c>
      <c r="F86" t="s">
        <v>188</v>
      </c>
      <c r="G86" t="s">
        <v>188</v>
      </c>
      <c r="H86" t="s">
        <v>1196</v>
      </c>
    </row>
    <row r="87" spans="1:8" x14ac:dyDescent="0.2">
      <c r="A87">
        <v>161</v>
      </c>
      <c r="B87" t="s">
        <v>1034</v>
      </c>
      <c r="C87" t="s">
        <v>246</v>
      </c>
      <c r="D87" t="s">
        <v>1035</v>
      </c>
      <c r="E87" s="8">
        <v>1</v>
      </c>
      <c r="F87" t="s">
        <v>181</v>
      </c>
      <c r="G87" t="s">
        <v>181</v>
      </c>
      <c r="H87" t="s">
        <v>1180</v>
      </c>
    </row>
    <row r="88" spans="1:8" x14ac:dyDescent="0.2">
      <c r="A88">
        <v>617</v>
      </c>
      <c r="B88" t="s">
        <v>1036</v>
      </c>
      <c r="C88" t="s">
        <v>246</v>
      </c>
      <c r="D88" t="s">
        <v>1035</v>
      </c>
      <c r="E88" s="8">
        <v>0.97939999999999994</v>
      </c>
      <c r="F88" t="s">
        <v>181</v>
      </c>
      <c r="G88" t="s">
        <v>181</v>
      </c>
      <c r="H88" t="s">
        <v>1251</v>
      </c>
    </row>
    <row r="89" spans="1:8" x14ac:dyDescent="0.2">
      <c r="A89">
        <v>100</v>
      </c>
      <c r="B89" t="s">
        <v>1037</v>
      </c>
      <c r="C89" t="s">
        <v>226</v>
      </c>
      <c r="D89" t="s">
        <v>1038</v>
      </c>
      <c r="E89" s="8">
        <v>1</v>
      </c>
      <c r="F89" t="s">
        <v>1039</v>
      </c>
      <c r="G89" t="s">
        <v>1039</v>
      </c>
      <c r="H89" t="s">
        <v>1169</v>
      </c>
    </row>
    <row r="90" spans="1:8" x14ac:dyDescent="0.2">
      <c r="A90">
        <v>1195</v>
      </c>
      <c r="B90" t="s">
        <v>1040</v>
      </c>
      <c r="C90" t="s">
        <v>236</v>
      </c>
      <c r="D90" t="s">
        <v>1041</v>
      </c>
      <c r="E90" s="8">
        <v>0.98980000000000001</v>
      </c>
      <c r="F90" t="s">
        <v>214</v>
      </c>
      <c r="G90" t="s">
        <v>214</v>
      </c>
      <c r="H90" t="s">
        <v>1294</v>
      </c>
    </row>
    <row r="91" spans="1:8" x14ac:dyDescent="0.2">
      <c r="A91">
        <v>444</v>
      </c>
      <c r="B91" t="s">
        <v>1042</v>
      </c>
      <c r="C91" t="s">
        <v>246</v>
      </c>
      <c r="D91" t="s">
        <v>1043</v>
      </c>
      <c r="E91" s="8">
        <v>1</v>
      </c>
      <c r="F91" t="s">
        <v>1044</v>
      </c>
      <c r="G91" t="s">
        <v>1045</v>
      </c>
      <c r="H91" t="s">
        <v>1233</v>
      </c>
    </row>
    <row r="92" spans="1:8" x14ac:dyDescent="0.2">
      <c r="A92">
        <v>524</v>
      </c>
      <c r="B92" t="s">
        <v>1046</v>
      </c>
      <c r="C92" t="s">
        <v>236</v>
      </c>
      <c r="D92" t="s">
        <v>1047</v>
      </c>
      <c r="E92" s="8">
        <v>1</v>
      </c>
      <c r="F92" t="s">
        <v>200</v>
      </c>
      <c r="G92" t="s">
        <v>200</v>
      </c>
      <c r="H92" t="s">
        <v>1240</v>
      </c>
    </row>
    <row r="93" spans="1:8" x14ac:dyDescent="0.2">
      <c r="A93">
        <v>744</v>
      </c>
      <c r="B93" t="s">
        <v>1048</v>
      </c>
      <c r="C93" t="s">
        <v>246</v>
      </c>
      <c r="D93" t="s">
        <v>1049</v>
      </c>
      <c r="E93" s="8">
        <v>1</v>
      </c>
      <c r="F93" t="s">
        <v>283</v>
      </c>
      <c r="G93" t="s">
        <v>207</v>
      </c>
      <c r="H93" t="s">
        <v>1262</v>
      </c>
    </row>
    <row r="94" spans="1:8" x14ac:dyDescent="0.2">
      <c r="A94" s="16">
        <v>259</v>
      </c>
      <c r="B94" s="16" t="s">
        <v>1127</v>
      </c>
      <c r="C94" s="16" t="s">
        <v>246</v>
      </c>
      <c r="D94" s="16" t="s">
        <v>1128</v>
      </c>
      <c r="E94" s="17">
        <v>0.85</v>
      </c>
      <c r="F94" s="16" t="s">
        <v>276</v>
      </c>
      <c r="G94" s="16" t="s">
        <v>1297</v>
      </c>
      <c r="H94" s="16" t="s">
        <v>1202</v>
      </c>
    </row>
    <row r="95" spans="1:8" x14ac:dyDescent="0.2">
      <c r="A95" s="16">
        <v>45</v>
      </c>
      <c r="B95" s="16" t="s">
        <v>989</v>
      </c>
      <c r="C95" s="16" t="s">
        <v>246</v>
      </c>
      <c r="D95" s="16" t="s">
        <v>990</v>
      </c>
      <c r="E95" s="17">
        <v>0.9899</v>
      </c>
      <c r="F95" s="16" t="s">
        <v>275</v>
      </c>
      <c r="G95" s="16" t="s">
        <v>1295</v>
      </c>
      <c r="H95" s="16" t="s">
        <v>1162</v>
      </c>
    </row>
    <row r="96" spans="1:8" x14ac:dyDescent="0.2">
      <c r="A96" s="16">
        <v>438</v>
      </c>
      <c r="B96" s="16" t="s">
        <v>991</v>
      </c>
      <c r="C96" s="16" t="s">
        <v>246</v>
      </c>
      <c r="D96" s="16" t="s">
        <v>990</v>
      </c>
      <c r="E96" s="17">
        <v>0.9798</v>
      </c>
      <c r="F96" s="16" t="s">
        <v>275</v>
      </c>
      <c r="G96" s="16" t="s">
        <v>1295</v>
      </c>
      <c r="H96" s="16" t="s">
        <v>1231</v>
      </c>
    </row>
    <row r="97" spans="1:8" x14ac:dyDescent="0.2">
      <c r="A97" s="16">
        <v>1091</v>
      </c>
      <c r="B97" s="16" t="s">
        <v>1107</v>
      </c>
      <c r="C97" s="16" t="s">
        <v>246</v>
      </c>
      <c r="D97" s="16" t="s">
        <v>1108</v>
      </c>
      <c r="E97" s="17">
        <v>0.97959999999999992</v>
      </c>
      <c r="F97" s="16" t="s">
        <v>269</v>
      </c>
      <c r="G97" s="16" t="s">
        <v>1295</v>
      </c>
      <c r="H97" s="16" t="s">
        <v>1285</v>
      </c>
    </row>
    <row r="98" spans="1:8" x14ac:dyDescent="0.2">
      <c r="A98" s="16">
        <v>1000</v>
      </c>
      <c r="B98" s="16" t="s">
        <v>1137</v>
      </c>
      <c r="C98" s="16" t="s">
        <v>246</v>
      </c>
      <c r="D98" s="16" t="s">
        <v>1138</v>
      </c>
      <c r="E98" s="17">
        <v>0.92859999999999998</v>
      </c>
      <c r="F98" s="16" t="s">
        <v>267</v>
      </c>
      <c r="G98" s="16" t="s">
        <v>1303</v>
      </c>
      <c r="H98" s="16" t="s">
        <v>1279</v>
      </c>
    </row>
    <row r="99" spans="1:8" x14ac:dyDescent="0.2">
      <c r="A99">
        <v>616</v>
      </c>
      <c r="B99" t="s">
        <v>1050</v>
      </c>
      <c r="C99" t="s">
        <v>246</v>
      </c>
      <c r="D99" t="s">
        <v>1051</v>
      </c>
      <c r="E99" s="8">
        <v>0.90319999999999989</v>
      </c>
      <c r="F99" t="s">
        <v>1052</v>
      </c>
      <c r="G99" t="s">
        <v>1053</v>
      </c>
      <c r="H99" t="s">
        <v>1250</v>
      </c>
    </row>
    <row r="100" spans="1:8" x14ac:dyDescent="0.2">
      <c r="A100">
        <v>546</v>
      </c>
      <c r="B100" t="s">
        <v>1054</v>
      </c>
      <c r="C100" t="s">
        <v>246</v>
      </c>
      <c r="D100" t="s">
        <v>1055</v>
      </c>
      <c r="E100" s="8">
        <v>1</v>
      </c>
      <c r="F100" t="s">
        <v>280</v>
      </c>
      <c r="G100" t="s">
        <v>201</v>
      </c>
      <c r="H100" t="s">
        <v>1243</v>
      </c>
    </row>
    <row r="101" spans="1:8" x14ac:dyDescent="0.2">
      <c r="A101">
        <v>40</v>
      </c>
      <c r="B101" t="s">
        <v>1056</v>
      </c>
      <c r="C101" t="s">
        <v>236</v>
      </c>
      <c r="D101" t="s">
        <v>1057</v>
      </c>
      <c r="E101" s="8">
        <v>1</v>
      </c>
      <c r="F101" t="s">
        <v>273</v>
      </c>
      <c r="G101" t="s">
        <v>174</v>
      </c>
      <c r="H101" t="s">
        <v>1160</v>
      </c>
    </row>
    <row r="102" spans="1:8" x14ac:dyDescent="0.2">
      <c r="A102">
        <v>155</v>
      </c>
      <c r="B102" t="s">
        <v>1058</v>
      </c>
      <c r="C102" t="s">
        <v>236</v>
      </c>
      <c r="D102" t="s">
        <v>1057</v>
      </c>
      <c r="E102" s="8">
        <v>1</v>
      </c>
      <c r="F102" t="s">
        <v>273</v>
      </c>
      <c r="G102" t="s">
        <v>174</v>
      </c>
      <c r="H102" t="s">
        <v>1178</v>
      </c>
    </row>
    <row r="103" spans="1:8" x14ac:dyDescent="0.2">
      <c r="A103">
        <v>17</v>
      </c>
      <c r="B103" t="s">
        <v>1059</v>
      </c>
      <c r="C103" t="s">
        <v>246</v>
      </c>
      <c r="D103" t="s">
        <v>1060</v>
      </c>
      <c r="E103" s="8">
        <v>1</v>
      </c>
      <c r="F103" t="s">
        <v>1061</v>
      </c>
      <c r="G103" t="s">
        <v>209</v>
      </c>
      <c r="H103" t="s">
        <v>1156</v>
      </c>
    </row>
    <row r="104" spans="1:8" x14ac:dyDescent="0.2">
      <c r="A104">
        <v>1041</v>
      </c>
      <c r="B104" t="s">
        <v>1062</v>
      </c>
      <c r="C104" t="s">
        <v>246</v>
      </c>
      <c r="D104" t="s">
        <v>1063</v>
      </c>
      <c r="E104" s="8">
        <v>0.94950000000000001</v>
      </c>
      <c r="F104" t="s">
        <v>1064</v>
      </c>
      <c r="G104" t="s">
        <v>209</v>
      </c>
      <c r="H104" t="s">
        <v>1283</v>
      </c>
    </row>
    <row r="105" spans="1:8" x14ac:dyDescent="0.2">
      <c r="A105">
        <v>165</v>
      </c>
      <c r="B105" t="s">
        <v>1065</v>
      </c>
      <c r="C105" t="s">
        <v>236</v>
      </c>
      <c r="D105" t="s">
        <v>1066</v>
      </c>
      <c r="E105" s="8">
        <v>1</v>
      </c>
      <c r="F105" t="s">
        <v>185</v>
      </c>
      <c r="G105" t="s">
        <v>185</v>
      </c>
      <c r="H105" t="s">
        <v>1181</v>
      </c>
    </row>
    <row r="106" spans="1:8" x14ac:dyDescent="0.2">
      <c r="A106">
        <v>196</v>
      </c>
      <c r="B106" t="s">
        <v>1067</v>
      </c>
      <c r="C106" t="s">
        <v>236</v>
      </c>
      <c r="D106" t="s">
        <v>1066</v>
      </c>
      <c r="E106" s="8">
        <v>1</v>
      </c>
      <c r="F106" t="s">
        <v>185</v>
      </c>
      <c r="G106" t="s">
        <v>185</v>
      </c>
      <c r="H106" t="s">
        <v>1187</v>
      </c>
    </row>
    <row r="107" spans="1:8" x14ac:dyDescent="0.2">
      <c r="A107">
        <v>115</v>
      </c>
      <c r="B107" t="s">
        <v>1144</v>
      </c>
      <c r="C107" t="s">
        <v>226</v>
      </c>
      <c r="D107" t="s">
        <v>1145</v>
      </c>
      <c r="E107" s="8">
        <v>1</v>
      </c>
      <c r="F107" t="s">
        <v>270</v>
      </c>
      <c r="G107" t="s">
        <v>1319</v>
      </c>
      <c r="H107" t="s">
        <v>1172</v>
      </c>
    </row>
    <row r="108" spans="1:8" x14ac:dyDescent="0.2">
      <c r="A108">
        <v>1144</v>
      </c>
      <c r="B108" t="s">
        <v>1146</v>
      </c>
      <c r="C108" t="s">
        <v>226</v>
      </c>
      <c r="D108" t="s">
        <v>1145</v>
      </c>
      <c r="E108" s="8">
        <v>1</v>
      </c>
      <c r="F108" t="s">
        <v>270</v>
      </c>
      <c r="G108" t="s">
        <v>1319</v>
      </c>
      <c r="H108" t="s">
        <v>1289</v>
      </c>
    </row>
    <row r="109" spans="1:8" x14ac:dyDescent="0.2">
      <c r="A109" s="16">
        <v>59</v>
      </c>
      <c r="B109" s="16" t="s">
        <v>1130</v>
      </c>
      <c r="C109" s="16" t="s">
        <v>246</v>
      </c>
      <c r="D109" s="16" t="s">
        <v>1131</v>
      </c>
      <c r="E109" s="17">
        <v>0.86299999999999999</v>
      </c>
      <c r="F109" s="16" t="s">
        <v>1132</v>
      </c>
      <c r="G109" s="16" t="s">
        <v>1302</v>
      </c>
      <c r="H109" s="16" t="s">
        <v>1165</v>
      </c>
    </row>
    <row r="110" spans="1:8" x14ac:dyDescent="0.2">
      <c r="A110">
        <v>217</v>
      </c>
      <c r="B110" t="s">
        <v>1068</v>
      </c>
      <c r="C110" t="s">
        <v>246</v>
      </c>
      <c r="D110" t="s">
        <v>1069</v>
      </c>
      <c r="E110" s="8">
        <v>1</v>
      </c>
      <c r="F110" t="s">
        <v>189</v>
      </c>
      <c r="G110" t="s">
        <v>189</v>
      </c>
      <c r="H110" t="s">
        <v>1189</v>
      </c>
    </row>
    <row r="111" spans="1:8" x14ac:dyDescent="0.2">
      <c r="A111">
        <v>384</v>
      </c>
      <c r="B111" t="s">
        <v>1070</v>
      </c>
      <c r="C111" t="s">
        <v>246</v>
      </c>
      <c r="D111" t="s">
        <v>1069</v>
      </c>
      <c r="E111" s="8">
        <v>1</v>
      </c>
      <c r="F111" t="s">
        <v>189</v>
      </c>
      <c r="G111" t="s">
        <v>189</v>
      </c>
      <c r="H111" t="s">
        <v>1226</v>
      </c>
    </row>
    <row r="112" spans="1:8" x14ac:dyDescent="0.2">
      <c r="A112">
        <v>6</v>
      </c>
      <c r="B112" t="s">
        <v>1071</v>
      </c>
      <c r="C112" t="s">
        <v>246</v>
      </c>
      <c r="D112" t="s">
        <v>1072</v>
      </c>
      <c r="E112" s="8">
        <v>1</v>
      </c>
      <c r="F112" t="s">
        <v>170</v>
      </c>
      <c r="G112" t="s">
        <v>170</v>
      </c>
      <c r="H112" t="s">
        <v>1152</v>
      </c>
    </row>
    <row r="113" spans="1:8" x14ac:dyDescent="0.2">
      <c r="A113">
        <v>15</v>
      </c>
      <c r="B113" t="s">
        <v>1073</v>
      </c>
      <c r="C113" t="s">
        <v>246</v>
      </c>
      <c r="D113" t="s">
        <v>1072</v>
      </c>
      <c r="E113" s="8">
        <v>1</v>
      </c>
      <c r="F113" t="s">
        <v>170</v>
      </c>
      <c r="G113" t="s">
        <v>170</v>
      </c>
      <c r="H113" t="s">
        <v>1155</v>
      </c>
    </row>
    <row r="114" spans="1:8" x14ac:dyDescent="0.2">
      <c r="A114">
        <v>406</v>
      </c>
      <c r="B114" t="s">
        <v>1074</v>
      </c>
      <c r="C114" t="s">
        <v>246</v>
      </c>
      <c r="D114" t="s">
        <v>1072</v>
      </c>
      <c r="E114" s="8">
        <v>0.9899</v>
      </c>
      <c r="F114" t="s">
        <v>170</v>
      </c>
      <c r="G114" t="s">
        <v>170</v>
      </c>
      <c r="H114" t="s">
        <v>1228</v>
      </c>
    </row>
    <row r="115" spans="1:8" x14ac:dyDescent="0.2">
      <c r="A115">
        <v>62</v>
      </c>
      <c r="B115" t="s">
        <v>1326</v>
      </c>
      <c r="C115" t="s">
        <v>246</v>
      </c>
      <c r="D115" t="s">
        <v>1078</v>
      </c>
      <c r="E115" s="8">
        <v>1</v>
      </c>
      <c r="F115" t="s">
        <v>197</v>
      </c>
      <c r="G115" t="s">
        <v>197</v>
      </c>
      <c r="H115" t="s">
        <v>1330</v>
      </c>
    </row>
    <row r="116" spans="1:8" x14ac:dyDescent="0.2">
      <c r="A116">
        <v>466</v>
      </c>
      <c r="B116" t="s">
        <v>1075</v>
      </c>
      <c r="C116" t="s">
        <v>246</v>
      </c>
      <c r="D116" t="s">
        <v>1076</v>
      </c>
      <c r="E116" s="8">
        <v>0.92</v>
      </c>
      <c r="F116" t="s">
        <v>279</v>
      </c>
      <c r="G116" t="s">
        <v>197</v>
      </c>
      <c r="H116" t="s">
        <v>1235</v>
      </c>
    </row>
    <row r="117" spans="1:8" x14ac:dyDescent="0.2">
      <c r="A117">
        <v>557</v>
      </c>
      <c r="B117" t="s">
        <v>1077</v>
      </c>
      <c r="C117" t="s">
        <v>246</v>
      </c>
      <c r="D117" t="s">
        <v>1078</v>
      </c>
      <c r="E117" s="8">
        <v>0.99</v>
      </c>
      <c r="F117" t="s">
        <v>1079</v>
      </c>
      <c r="G117" t="s">
        <v>197</v>
      </c>
      <c r="H117" t="s">
        <v>1244</v>
      </c>
    </row>
    <row r="118" spans="1:8" x14ac:dyDescent="0.2">
      <c r="A118">
        <v>182</v>
      </c>
      <c r="B118" t="s">
        <v>1080</v>
      </c>
      <c r="C118" t="s">
        <v>226</v>
      </c>
      <c r="D118" t="s">
        <v>1081</v>
      </c>
      <c r="E118" s="8">
        <v>1</v>
      </c>
      <c r="F118" t="s">
        <v>183</v>
      </c>
      <c r="G118" t="s">
        <v>232</v>
      </c>
      <c r="H118" t="s">
        <v>1185</v>
      </c>
    </row>
    <row r="119" spans="1:8" x14ac:dyDescent="0.2">
      <c r="A119">
        <v>24</v>
      </c>
      <c r="B119" t="s">
        <v>1327</v>
      </c>
      <c r="C119" t="s">
        <v>246</v>
      </c>
      <c r="D119" t="s">
        <v>1307</v>
      </c>
      <c r="E119" s="8">
        <v>1</v>
      </c>
      <c r="F119" t="s">
        <v>205</v>
      </c>
      <c r="G119" t="s">
        <v>205</v>
      </c>
      <c r="H119" t="s">
        <v>1329</v>
      </c>
    </row>
    <row r="120" spans="1:8" x14ac:dyDescent="0.2">
      <c r="A120">
        <v>713</v>
      </c>
      <c r="B120" t="s">
        <v>1082</v>
      </c>
      <c r="C120" t="s">
        <v>246</v>
      </c>
      <c r="D120" t="s">
        <v>1083</v>
      </c>
      <c r="E120" s="8">
        <v>0.97</v>
      </c>
      <c r="F120" t="s">
        <v>282</v>
      </c>
      <c r="G120" t="s">
        <v>205</v>
      </c>
      <c r="H120" t="s">
        <v>1259</v>
      </c>
    </row>
    <row r="121" spans="1:8" x14ac:dyDescent="0.2">
      <c r="A121">
        <v>621</v>
      </c>
      <c r="B121" t="s">
        <v>1084</v>
      </c>
      <c r="C121" t="s">
        <v>246</v>
      </c>
      <c r="D121" t="s">
        <v>1085</v>
      </c>
      <c r="E121" s="8">
        <v>1</v>
      </c>
      <c r="F121" t="s">
        <v>199</v>
      </c>
      <c r="G121" t="s">
        <v>199</v>
      </c>
      <c r="H121" t="s">
        <v>1252</v>
      </c>
    </row>
    <row r="122" spans="1:8" x14ac:dyDescent="0.2">
      <c r="A122">
        <v>797</v>
      </c>
      <c r="B122" t="s">
        <v>1086</v>
      </c>
      <c r="C122" t="s">
        <v>246</v>
      </c>
      <c r="D122" t="s">
        <v>1085</v>
      </c>
      <c r="E122" s="8">
        <v>1</v>
      </c>
      <c r="F122" t="s">
        <v>199</v>
      </c>
      <c r="G122" t="s">
        <v>199</v>
      </c>
      <c r="H122" t="s">
        <v>1268</v>
      </c>
    </row>
    <row r="123" spans="1:8" x14ac:dyDescent="0.2">
      <c r="A123">
        <v>930</v>
      </c>
      <c r="B123" t="s">
        <v>1087</v>
      </c>
      <c r="C123" t="s">
        <v>236</v>
      </c>
      <c r="D123" t="s">
        <v>1088</v>
      </c>
      <c r="E123" s="8">
        <v>0.96939999999999993</v>
      </c>
      <c r="F123" t="s">
        <v>1089</v>
      </c>
      <c r="G123" t="s">
        <v>290</v>
      </c>
      <c r="H123" t="s">
        <v>1273</v>
      </c>
    </row>
    <row r="124" spans="1:8" x14ac:dyDescent="0.2">
      <c r="A124">
        <v>958</v>
      </c>
      <c r="B124" t="s">
        <v>1090</v>
      </c>
      <c r="C124" t="s">
        <v>236</v>
      </c>
      <c r="D124" t="s">
        <v>1091</v>
      </c>
      <c r="E124" s="8">
        <v>1</v>
      </c>
      <c r="F124" t="s">
        <v>1092</v>
      </c>
      <c r="G124" t="s">
        <v>1092</v>
      </c>
      <c r="H124" t="s">
        <v>1276</v>
      </c>
    </row>
    <row r="125" spans="1:8" x14ac:dyDescent="0.2">
      <c r="A125">
        <v>179</v>
      </c>
      <c r="B125" t="s">
        <v>1093</v>
      </c>
      <c r="C125" t="s">
        <v>226</v>
      </c>
      <c r="D125" t="s">
        <v>1094</v>
      </c>
      <c r="E125" s="8">
        <v>1</v>
      </c>
      <c r="F125" t="s">
        <v>210</v>
      </c>
      <c r="G125" t="s">
        <v>210</v>
      </c>
      <c r="H125" t="s">
        <v>1184</v>
      </c>
    </row>
    <row r="126" spans="1:8" x14ac:dyDescent="0.2">
      <c r="A126">
        <v>233</v>
      </c>
      <c r="B126" t="s">
        <v>1095</v>
      </c>
      <c r="C126" t="s">
        <v>226</v>
      </c>
      <c r="D126" t="s">
        <v>1094</v>
      </c>
      <c r="E126" s="8">
        <v>1</v>
      </c>
      <c r="F126" t="s">
        <v>210</v>
      </c>
      <c r="G126" t="s">
        <v>210</v>
      </c>
      <c r="H126" t="s">
        <v>1194</v>
      </c>
    </row>
    <row r="127" spans="1:8" x14ac:dyDescent="0.2">
      <c r="A127">
        <v>957</v>
      </c>
      <c r="B127" t="s">
        <v>1096</v>
      </c>
      <c r="C127" t="s">
        <v>226</v>
      </c>
      <c r="D127" t="s">
        <v>1097</v>
      </c>
      <c r="E127" s="8">
        <v>1</v>
      </c>
      <c r="F127" t="s">
        <v>211</v>
      </c>
      <c r="G127" t="s">
        <v>211</v>
      </c>
      <c r="H127" t="s">
        <v>1275</v>
      </c>
    </row>
    <row r="128" spans="1:8" x14ac:dyDescent="0.2">
      <c r="A128">
        <v>591</v>
      </c>
      <c r="B128" t="s">
        <v>1098</v>
      </c>
      <c r="C128" t="s">
        <v>246</v>
      </c>
      <c r="D128" t="s">
        <v>1099</v>
      </c>
      <c r="E128" s="8">
        <v>1</v>
      </c>
      <c r="F128" t="s">
        <v>203</v>
      </c>
      <c r="G128" t="s">
        <v>203</v>
      </c>
      <c r="H128" t="s">
        <v>1246</v>
      </c>
    </row>
    <row r="129" spans="1:8" x14ac:dyDescent="0.2">
      <c r="A129">
        <v>682</v>
      </c>
      <c r="B129" t="s">
        <v>1100</v>
      </c>
      <c r="C129" t="s">
        <v>246</v>
      </c>
      <c r="D129" t="s">
        <v>1099</v>
      </c>
      <c r="E129" s="8">
        <v>0.99</v>
      </c>
      <c r="F129" t="s">
        <v>203</v>
      </c>
      <c r="G129" t="s">
        <v>203</v>
      </c>
      <c r="H129" t="s">
        <v>1256</v>
      </c>
    </row>
    <row r="130" spans="1:8" x14ac:dyDescent="0.2">
      <c r="A130">
        <v>510</v>
      </c>
      <c r="B130" t="s">
        <v>1101</v>
      </c>
      <c r="C130" t="s">
        <v>226</v>
      </c>
      <c r="D130" t="s">
        <v>1102</v>
      </c>
      <c r="E130" s="8">
        <v>1</v>
      </c>
      <c r="F130" t="s">
        <v>198</v>
      </c>
      <c r="G130" t="s">
        <v>198</v>
      </c>
      <c r="H130" t="s">
        <v>1237</v>
      </c>
    </row>
    <row r="131" spans="1:8" x14ac:dyDescent="0.2">
      <c r="A131">
        <v>218</v>
      </c>
      <c r="B131" t="s">
        <v>1103</v>
      </c>
      <c r="C131" t="s">
        <v>226</v>
      </c>
      <c r="D131" t="s">
        <v>1104</v>
      </c>
      <c r="E131" s="8">
        <v>1</v>
      </c>
      <c r="F131" t="s">
        <v>187</v>
      </c>
      <c r="G131" t="s">
        <v>187</v>
      </c>
      <c r="H131" t="s">
        <v>1190</v>
      </c>
    </row>
    <row r="132" spans="1:8" x14ac:dyDescent="0.2">
      <c r="A132">
        <v>440</v>
      </c>
      <c r="B132" t="s">
        <v>1105</v>
      </c>
      <c r="C132" t="s">
        <v>226</v>
      </c>
      <c r="D132" t="s">
        <v>1104</v>
      </c>
      <c r="E132" s="8">
        <v>1</v>
      </c>
      <c r="F132" t="s">
        <v>187</v>
      </c>
      <c r="G132" t="s">
        <v>187</v>
      </c>
      <c r="H132" t="s">
        <v>1232</v>
      </c>
    </row>
    <row r="133" spans="1:8" x14ac:dyDescent="0.2">
      <c r="A133">
        <v>704</v>
      </c>
      <c r="B133" t="s">
        <v>1106</v>
      </c>
      <c r="C133" t="s">
        <v>226</v>
      </c>
      <c r="D133" t="s">
        <v>1104</v>
      </c>
      <c r="E133" s="8">
        <v>0.97</v>
      </c>
      <c r="F133" t="s">
        <v>187</v>
      </c>
      <c r="G133" t="s">
        <v>187</v>
      </c>
      <c r="H133" t="s">
        <v>1257</v>
      </c>
    </row>
    <row r="134" spans="1:8" x14ac:dyDescent="0.2">
      <c r="A134">
        <v>1138</v>
      </c>
      <c r="B134" t="s">
        <v>1133</v>
      </c>
      <c r="C134" t="s">
        <v>246</v>
      </c>
      <c r="D134" t="s">
        <v>1134</v>
      </c>
      <c r="E134" s="8">
        <v>0.93330000000000002</v>
      </c>
      <c r="F134" t="s">
        <v>266</v>
      </c>
      <c r="G134" t="s">
        <v>266</v>
      </c>
      <c r="H134" t="s">
        <v>1288</v>
      </c>
    </row>
    <row r="135" spans="1:8" x14ac:dyDescent="0.2">
      <c r="A135">
        <v>408</v>
      </c>
      <c r="B135" t="s">
        <v>1109</v>
      </c>
      <c r="C135" t="s">
        <v>246</v>
      </c>
      <c r="D135" t="s">
        <v>1110</v>
      </c>
      <c r="E135" s="8">
        <v>1</v>
      </c>
      <c r="F135" t="s">
        <v>1111</v>
      </c>
      <c r="G135" t="s">
        <v>1112</v>
      </c>
      <c r="H135" t="s">
        <v>1229</v>
      </c>
    </row>
    <row r="136" spans="1:8" x14ac:dyDescent="0.2">
      <c r="A136">
        <v>80</v>
      </c>
      <c r="B136" t="s">
        <v>1113</v>
      </c>
      <c r="C136" t="s">
        <v>246</v>
      </c>
      <c r="D136" t="s">
        <v>1114</v>
      </c>
      <c r="E136" s="8">
        <v>0.96970000000000001</v>
      </c>
      <c r="F136" t="s">
        <v>271</v>
      </c>
      <c r="G136" t="s">
        <v>259</v>
      </c>
      <c r="H136" t="s">
        <v>1167</v>
      </c>
    </row>
    <row r="137" spans="1:8" x14ac:dyDescent="0.2">
      <c r="A137">
        <v>221</v>
      </c>
      <c r="B137" t="s">
        <v>1115</v>
      </c>
      <c r="C137" t="s">
        <v>246</v>
      </c>
      <c r="D137" t="s">
        <v>1114</v>
      </c>
      <c r="E137" s="8">
        <v>0.96940000000000004</v>
      </c>
      <c r="F137" t="s">
        <v>271</v>
      </c>
      <c r="G137" t="s">
        <v>259</v>
      </c>
      <c r="H137" t="s">
        <v>1192</v>
      </c>
    </row>
    <row r="138" spans="1:8" x14ac:dyDescent="0.2">
      <c r="A138">
        <v>374</v>
      </c>
      <c r="B138" t="s">
        <v>1116</v>
      </c>
      <c r="C138" t="s">
        <v>246</v>
      </c>
      <c r="D138" t="s">
        <v>1117</v>
      </c>
      <c r="E138" s="8">
        <v>0.96909999999999996</v>
      </c>
      <c r="F138" t="s">
        <v>1118</v>
      </c>
      <c r="G138" t="s">
        <v>259</v>
      </c>
      <c r="H138" t="s">
        <v>1225</v>
      </c>
    </row>
    <row r="139" spans="1:8" x14ac:dyDescent="0.2">
      <c r="A139">
        <v>521</v>
      </c>
      <c r="B139" t="s">
        <v>1119</v>
      </c>
      <c r="C139" t="s">
        <v>246</v>
      </c>
      <c r="D139" t="s">
        <v>1117</v>
      </c>
      <c r="E139" s="8">
        <v>0.93879999999999997</v>
      </c>
      <c r="F139" t="s">
        <v>1118</v>
      </c>
      <c r="G139" t="s">
        <v>259</v>
      </c>
      <c r="H139" t="s">
        <v>1238</v>
      </c>
    </row>
    <row r="140" spans="1:8" x14ac:dyDescent="0.2">
      <c r="A140">
        <v>592</v>
      </c>
      <c r="B140" t="s">
        <v>1120</v>
      </c>
      <c r="C140" t="s">
        <v>246</v>
      </c>
      <c r="D140" t="s">
        <v>1117</v>
      </c>
      <c r="E140" s="8">
        <v>0.95920000000000005</v>
      </c>
      <c r="F140" t="s">
        <v>1118</v>
      </c>
      <c r="G140" t="s">
        <v>259</v>
      </c>
      <c r="H140" t="s">
        <v>1247</v>
      </c>
    </row>
    <row r="141" spans="1:8" x14ac:dyDescent="0.2">
      <c r="A141">
        <v>780</v>
      </c>
      <c r="B141" t="s">
        <v>1121</v>
      </c>
      <c r="C141" t="s">
        <v>246</v>
      </c>
      <c r="D141" t="s">
        <v>1114</v>
      </c>
      <c r="E141" s="8">
        <v>0.95879999999999999</v>
      </c>
      <c r="F141" t="s">
        <v>271</v>
      </c>
      <c r="G141" t="s">
        <v>259</v>
      </c>
      <c r="H141" t="s">
        <v>1266</v>
      </c>
    </row>
    <row r="142" spans="1:8" x14ac:dyDescent="0.2">
      <c r="A142">
        <v>1161</v>
      </c>
      <c r="B142" t="s">
        <v>1122</v>
      </c>
      <c r="C142" t="s">
        <v>246</v>
      </c>
      <c r="D142" t="s">
        <v>1117</v>
      </c>
      <c r="E142" s="8">
        <v>0.95920000000000005</v>
      </c>
      <c r="F142" t="s">
        <v>1118</v>
      </c>
      <c r="G142" t="s">
        <v>259</v>
      </c>
      <c r="H142" t="s">
        <v>1292</v>
      </c>
    </row>
    <row r="143" spans="1:8" x14ac:dyDescent="0.2">
      <c r="A143">
        <v>102</v>
      </c>
      <c r="B143" t="s">
        <v>1123</v>
      </c>
      <c r="C143" t="s">
        <v>246</v>
      </c>
      <c r="D143" t="s">
        <v>1124</v>
      </c>
      <c r="E143" s="8">
        <v>0.81910000000000005</v>
      </c>
      <c r="F143" t="s">
        <v>1125</v>
      </c>
      <c r="G143" t="s">
        <v>1126</v>
      </c>
      <c r="H143" t="s">
        <v>1170</v>
      </c>
    </row>
    <row r="144" spans="1:8" x14ac:dyDescent="0.2">
      <c r="A144">
        <v>121</v>
      </c>
      <c r="B144" t="s">
        <v>1135</v>
      </c>
      <c r="C144" t="s">
        <v>246</v>
      </c>
      <c r="D144" t="s">
        <v>1136</v>
      </c>
      <c r="E144" s="8">
        <v>0.9798</v>
      </c>
      <c r="F144" t="s">
        <v>272</v>
      </c>
      <c r="G144" t="s">
        <v>177</v>
      </c>
      <c r="H144" t="s">
        <v>1174</v>
      </c>
    </row>
    <row r="145" spans="1:8" x14ac:dyDescent="0.2">
      <c r="A145">
        <v>774</v>
      </c>
      <c r="B145" t="s">
        <v>1139</v>
      </c>
      <c r="C145" t="s">
        <v>246</v>
      </c>
      <c r="D145" t="s">
        <v>1140</v>
      </c>
      <c r="E145" s="8">
        <v>0.9899</v>
      </c>
      <c r="F145" t="s">
        <v>285</v>
      </c>
      <c r="G145" t="s">
        <v>208</v>
      </c>
      <c r="H145" t="s">
        <v>1264</v>
      </c>
    </row>
    <row r="146" spans="1:8" x14ac:dyDescent="0.2">
      <c r="A146">
        <v>788</v>
      </c>
      <c r="B146" t="s">
        <v>1141</v>
      </c>
      <c r="C146" t="s">
        <v>246</v>
      </c>
      <c r="D146" t="s">
        <v>1140</v>
      </c>
      <c r="E146" s="8">
        <v>1</v>
      </c>
      <c r="F146" t="s">
        <v>285</v>
      </c>
      <c r="G146" t="s">
        <v>208</v>
      </c>
      <c r="H146" t="s">
        <v>1267</v>
      </c>
    </row>
    <row r="147" spans="1:8" x14ac:dyDescent="0.2">
      <c r="A147">
        <v>192</v>
      </c>
      <c r="B147" t="s">
        <v>1142</v>
      </c>
      <c r="C147" t="s">
        <v>226</v>
      </c>
      <c r="D147" t="s">
        <v>1143</v>
      </c>
      <c r="E147" s="8">
        <v>1</v>
      </c>
      <c r="F147" t="s">
        <v>184</v>
      </c>
      <c r="G147" t="s">
        <v>198</v>
      </c>
      <c r="H147" t="s">
        <v>1186</v>
      </c>
    </row>
    <row r="148" spans="1:8" x14ac:dyDescent="0.2">
      <c r="A148">
        <v>603</v>
      </c>
      <c r="B148" t="s">
        <v>1147</v>
      </c>
      <c r="C148" t="s">
        <v>236</v>
      </c>
      <c r="D148" t="s">
        <v>1148</v>
      </c>
      <c r="E148" s="8">
        <v>1</v>
      </c>
      <c r="F148" t="s">
        <v>204</v>
      </c>
      <c r="G148" t="s">
        <v>204</v>
      </c>
      <c r="H148" t="s">
        <v>1249</v>
      </c>
    </row>
  </sheetData>
  <sortState xmlns:xlrd2="http://schemas.microsoft.com/office/spreadsheetml/2017/richdata2" ref="A2:H148">
    <sortCondition ref="G2:G148"/>
    <sortCondition ref="A2:A14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7FC3-3F76-6D41-91FA-16389FE424E6}">
  <dimension ref="A1"/>
  <sheetViews>
    <sheetView tabSelected="1" workbookViewId="0">
      <selection activeCell="Q31" sqref="Q31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C29C-5F06-4224-A0EF-8CAA3BDE2B10}">
  <dimension ref="A1:E97"/>
  <sheetViews>
    <sheetView workbookViewId="0">
      <selection activeCell="D35" sqref="D35"/>
    </sheetView>
  </sheetViews>
  <sheetFormatPr baseColWidth="10" defaultColWidth="9.1640625" defaultRowHeight="15" x14ac:dyDescent="0.2"/>
  <cols>
    <col min="1" max="1" width="8.83203125" customWidth="1"/>
    <col min="2" max="2" width="10.6640625" customWidth="1"/>
    <col min="3" max="3" width="31.1640625" customWidth="1"/>
    <col min="4" max="4" width="26.5" customWidth="1"/>
    <col min="5" max="5" width="31.83203125" customWidth="1"/>
    <col min="6" max="6" width="56" customWidth="1"/>
  </cols>
  <sheetData>
    <row r="1" spans="1:5" s="9" customFormat="1" ht="48" customHeight="1" x14ac:dyDescent="0.2">
      <c r="A1" s="9" t="s">
        <v>225</v>
      </c>
      <c r="B1" s="9" t="s">
        <v>287</v>
      </c>
      <c r="C1" s="9" t="s">
        <v>288</v>
      </c>
      <c r="D1" s="9" t="s">
        <v>289</v>
      </c>
      <c r="E1" s="9" t="s">
        <v>292</v>
      </c>
    </row>
    <row r="2" spans="1:5" x14ac:dyDescent="0.2">
      <c r="A2" t="s">
        <v>246</v>
      </c>
      <c r="B2" s="7">
        <v>1</v>
      </c>
      <c r="C2" s="6" t="s">
        <v>1309</v>
      </c>
      <c r="D2" s="8" t="s">
        <v>1308</v>
      </c>
      <c r="E2" s="8" t="s">
        <v>1308</v>
      </c>
    </row>
    <row r="3" spans="1:5" x14ac:dyDescent="0.2">
      <c r="A3" t="s">
        <v>246</v>
      </c>
      <c r="B3" s="7">
        <v>1</v>
      </c>
      <c r="C3" s="6" t="s">
        <v>1310</v>
      </c>
      <c r="D3" s="8" t="s">
        <v>209</v>
      </c>
      <c r="E3" s="8" t="s">
        <v>209</v>
      </c>
    </row>
    <row r="4" spans="1:5" x14ac:dyDescent="0.2">
      <c r="A4" t="s">
        <v>246</v>
      </c>
      <c r="B4" s="7">
        <v>1</v>
      </c>
      <c r="C4" s="6" t="s">
        <v>1311</v>
      </c>
      <c r="D4" s="8" t="s">
        <v>197</v>
      </c>
      <c r="E4" s="8" t="s">
        <v>197</v>
      </c>
    </row>
    <row r="5" spans="1:5" x14ac:dyDescent="0.2">
      <c r="A5" t="s">
        <v>246</v>
      </c>
      <c r="B5" s="7">
        <v>1</v>
      </c>
      <c r="C5" s="6" t="s">
        <v>1312</v>
      </c>
      <c r="D5" s="8" t="s">
        <v>205</v>
      </c>
      <c r="E5" s="8" t="s">
        <v>205</v>
      </c>
    </row>
    <row r="6" spans="1:5" x14ac:dyDescent="0.2">
      <c r="A6" t="s">
        <v>246</v>
      </c>
      <c r="B6" s="7">
        <v>1</v>
      </c>
      <c r="C6" s="6" t="s">
        <v>252</v>
      </c>
      <c r="D6" s="8" t="s">
        <v>186</v>
      </c>
      <c r="E6" t="s">
        <v>186</v>
      </c>
    </row>
    <row r="7" spans="1:5" x14ac:dyDescent="0.2">
      <c r="A7" t="s">
        <v>246</v>
      </c>
      <c r="B7" s="7">
        <v>1</v>
      </c>
      <c r="C7" s="6" t="s">
        <v>253</v>
      </c>
      <c r="D7" s="8" t="s">
        <v>173</v>
      </c>
      <c r="E7" t="s">
        <v>173</v>
      </c>
    </row>
    <row r="8" spans="1:5" x14ac:dyDescent="0.2">
      <c r="A8" t="s">
        <v>246</v>
      </c>
      <c r="B8" s="7">
        <v>1</v>
      </c>
      <c r="C8" s="6" t="s">
        <v>256</v>
      </c>
      <c r="D8" s="8" t="s">
        <v>278</v>
      </c>
      <c r="E8" t="s">
        <v>195</v>
      </c>
    </row>
    <row r="9" spans="1:5" x14ac:dyDescent="0.2">
      <c r="A9" t="s">
        <v>246</v>
      </c>
      <c r="B9" s="7">
        <v>1</v>
      </c>
      <c r="C9" s="6" t="s">
        <v>250</v>
      </c>
      <c r="D9" s="8" t="s">
        <v>268</v>
      </c>
      <c r="E9" t="s">
        <v>171</v>
      </c>
    </row>
    <row r="10" spans="1:5" x14ac:dyDescent="0.2">
      <c r="A10" t="s">
        <v>246</v>
      </c>
      <c r="B10" s="7">
        <v>1</v>
      </c>
      <c r="C10" s="6" t="s">
        <v>262</v>
      </c>
      <c r="D10" s="8" t="s">
        <v>199</v>
      </c>
      <c r="E10" t="s">
        <v>199</v>
      </c>
    </row>
    <row r="11" spans="1:5" x14ac:dyDescent="0.2">
      <c r="A11" t="s">
        <v>246</v>
      </c>
      <c r="B11" s="7">
        <v>1</v>
      </c>
      <c r="C11" s="6" t="s">
        <v>247</v>
      </c>
      <c r="D11" s="8" t="s">
        <v>194</v>
      </c>
      <c r="E11" s="5" t="s">
        <v>194</v>
      </c>
    </row>
    <row r="12" spans="1:5" x14ac:dyDescent="0.2">
      <c r="A12" t="s">
        <v>246</v>
      </c>
      <c r="B12" s="7">
        <v>0.99</v>
      </c>
      <c r="C12" s="6" t="s">
        <v>248</v>
      </c>
      <c r="D12" s="8" t="s">
        <v>176</v>
      </c>
      <c r="E12" t="s">
        <v>176</v>
      </c>
    </row>
    <row r="13" spans="1:5" x14ac:dyDescent="0.2">
      <c r="A13" t="s">
        <v>246</v>
      </c>
      <c r="B13" s="7">
        <v>0.99</v>
      </c>
      <c r="C13" s="6" t="s">
        <v>249</v>
      </c>
      <c r="D13" s="8" t="s">
        <v>182</v>
      </c>
      <c r="E13" t="s">
        <v>182</v>
      </c>
    </row>
    <row r="14" spans="1:5" x14ac:dyDescent="0.2">
      <c r="A14" t="s">
        <v>246</v>
      </c>
      <c r="B14" s="7">
        <v>0.99</v>
      </c>
      <c r="C14" s="6" t="s">
        <v>255</v>
      </c>
      <c r="D14" s="8" t="s">
        <v>274</v>
      </c>
      <c r="E14" t="s">
        <v>172</v>
      </c>
    </row>
    <row r="15" spans="1:5" x14ac:dyDescent="0.2">
      <c r="A15" t="s">
        <v>246</v>
      </c>
      <c r="B15" s="7">
        <v>0.99</v>
      </c>
      <c r="C15" s="6" t="s">
        <v>251</v>
      </c>
      <c r="D15" s="8" t="s">
        <v>180</v>
      </c>
      <c r="E15" t="s">
        <v>180</v>
      </c>
    </row>
    <row r="16" spans="1:5" x14ac:dyDescent="0.2">
      <c r="A16" t="s">
        <v>246</v>
      </c>
      <c r="B16" s="7">
        <v>0.9899</v>
      </c>
      <c r="C16" s="6" t="s">
        <v>254</v>
      </c>
      <c r="D16" s="8" t="s">
        <v>179</v>
      </c>
      <c r="E16" t="s">
        <v>179</v>
      </c>
    </row>
    <row r="17" spans="1:5" x14ac:dyDescent="0.2">
      <c r="A17" t="s">
        <v>246</v>
      </c>
      <c r="B17" s="7">
        <v>0.9899</v>
      </c>
      <c r="C17" s="6" t="s">
        <v>265</v>
      </c>
      <c r="D17" s="8" t="s">
        <v>285</v>
      </c>
      <c r="E17" t="s">
        <v>208</v>
      </c>
    </row>
    <row r="18" spans="1:5" x14ac:dyDescent="0.2">
      <c r="A18" t="s">
        <v>246</v>
      </c>
      <c r="B18" s="7">
        <v>0.9899</v>
      </c>
      <c r="C18" s="6" t="s">
        <v>261</v>
      </c>
      <c r="D18" s="8" t="s">
        <v>170</v>
      </c>
      <c r="E18" t="s">
        <v>170</v>
      </c>
    </row>
    <row r="19" spans="1:5" x14ac:dyDescent="0.2">
      <c r="A19" t="s">
        <v>246</v>
      </c>
      <c r="B19" s="7">
        <v>0.9899</v>
      </c>
      <c r="C19" s="6" t="s">
        <v>260</v>
      </c>
      <c r="D19" s="8" t="s">
        <v>189</v>
      </c>
      <c r="E19" t="s">
        <v>189</v>
      </c>
    </row>
    <row r="20" spans="1:5" x14ac:dyDescent="0.2">
      <c r="A20" t="s">
        <v>246</v>
      </c>
      <c r="B20" s="7">
        <v>0.9798</v>
      </c>
      <c r="C20" s="6" t="s">
        <v>264</v>
      </c>
      <c r="D20" s="8" t="s">
        <v>272</v>
      </c>
      <c r="E20" t="s">
        <v>177</v>
      </c>
    </row>
    <row r="21" spans="1:5" x14ac:dyDescent="0.2">
      <c r="A21" t="s">
        <v>246</v>
      </c>
      <c r="B21" s="7">
        <v>0.97939999999999994</v>
      </c>
      <c r="C21" s="6" t="s">
        <v>257</v>
      </c>
      <c r="D21" s="8" t="s">
        <v>181</v>
      </c>
      <c r="E21" t="s">
        <v>181</v>
      </c>
    </row>
    <row r="22" spans="1:5" x14ac:dyDescent="0.2">
      <c r="A22" t="s">
        <v>246</v>
      </c>
      <c r="B22" s="7">
        <v>0.95879999999999999</v>
      </c>
      <c r="C22" s="6" t="s">
        <v>258</v>
      </c>
      <c r="D22" s="8" t="s">
        <v>271</v>
      </c>
      <c r="E22" t="s">
        <v>259</v>
      </c>
    </row>
    <row r="23" spans="1:5" x14ac:dyDescent="0.2">
      <c r="A23" t="s">
        <v>246</v>
      </c>
      <c r="B23" s="7">
        <v>0.92</v>
      </c>
      <c r="C23" s="6" t="s">
        <v>263</v>
      </c>
      <c r="D23" s="8" t="s">
        <v>284</v>
      </c>
      <c r="E23" t="s">
        <v>259</v>
      </c>
    </row>
    <row r="24" spans="1:5" x14ac:dyDescent="0.2">
      <c r="A24" t="s">
        <v>236</v>
      </c>
      <c r="B24" s="7">
        <v>1</v>
      </c>
      <c r="C24" s="6" t="s">
        <v>245</v>
      </c>
      <c r="D24" s="8" t="s">
        <v>204</v>
      </c>
      <c r="E24" t="s">
        <v>204</v>
      </c>
    </row>
    <row r="25" spans="1:5" x14ac:dyDescent="0.2">
      <c r="A25" t="s">
        <v>236</v>
      </c>
      <c r="B25" s="7">
        <v>1</v>
      </c>
      <c r="C25" s="6" t="s">
        <v>242</v>
      </c>
      <c r="D25" s="8" t="s">
        <v>273</v>
      </c>
      <c r="E25" t="s">
        <v>174</v>
      </c>
    </row>
    <row r="26" spans="1:5" x14ac:dyDescent="0.2">
      <c r="A26" t="s">
        <v>236</v>
      </c>
      <c r="B26" s="7">
        <v>1</v>
      </c>
      <c r="C26" s="6" t="s">
        <v>240</v>
      </c>
      <c r="D26" s="8" t="s">
        <v>192</v>
      </c>
      <c r="E26" t="s">
        <v>192</v>
      </c>
    </row>
    <row r="27" spans="1:5" x14ac:dyDescent="0.2">
      <c r="A27" t="s">
        <v>236</v>
      </c>
      <c r="B27" s="7">
        <v>1</v>
      </c>
      <c r="C27" s="6" t="s">
        <v>243</v>
      </c>
      <c r="D27" s="8" t="s">
        <v>185</v>
      </c>
      <c r="E27" t="s">
        <v>185</v>
      </c>
    </row>
    <row r="28" spans="1:5" x14ac:dyDescent="0.2">
      <c r="A28" t="s">
        <v>236</v>
      </c>
      <c r="B28" s="7">
        <v>1</v>
      </c>
      <c r="C28" s="6" t="s">
        <v>241</v>
      </c>
      <c r="D28" s="8" t="s">
        <v>188</v>
      </c>
      <c r="E28" t="s">
        <v>188</v>
      </c>
    </row>
    <row r="29" spans="1:5" x14ac:dyDescent="0.2">
      <c r="A29" t="s">
        <v>236</v>
      </c>
      <c r="B29" s="7">
        <v>1</v>
      </c>
      <c r="C29" s="6" t="s">
        <v>239</v>
      </c>
      <c r="D29" s="8" t="s">
        <v>277</v>
      </c>
      <c r="E29" t="s">
        <v>191</v>
      </c>
    </row>
    <row r="30" spans="1:5" x14ac:dyDescent="0.2">
      <c r="A30" t="s">
        <v>236</v>
      </c>
      <c r="B30" s="7">
        <v>1</v>
      </c>
      <c r="C30" s="6" t="s">
        <v>237</v>
      </c>
      <c r="D30" s="8" t="s">
        <v>206</v>
      </c>
      <c r="E30" t="s">
        <v>206</v>
      </c>
    </row>
    <row r="31" spans="1:5" x14ac:dyDescent="0.2">
      <c r="A31" t="s">
        <v>236</v>
      </c>
      <c r="B31" s="7">
        <v>0.98980000000000001</v>
      </c>
      <c r="C31" s="6" t="s">
        <v>238</v>
      </c>
      <c r="D31" s="8" t="s">
        <v>196</v>
      </c>
      <c r="E31" t="s">
        <v>196</v>
      </c>
    </row>
    <row r="32" spans="1:5" x14ac:dyDescent="0.2">
      <c r="A32" t="s">
        <v>236</v>
      </c>
      <c r="B32" s="7">
        <v>0.96939999999999993</v>
      </c>
      <c r="C32" s="6" t="s">
        <v>244</v>
      </c>
      <c r="D32" s="8" t="s">
        <v>286</v>
      </c>
      <c r="E32" s="8" t="s">
        <v>286</v>
      </c>
    </row>
    <row r="33" spans="1:5" x14ac:dyDescent="0.2">
      <c r="A33" t="s">
        <v>226</v>
      </c>
      <c r="B33" s="7">
        <v>1</v>
      </c>
      <c r="C33" s="6" t="s">
        <v>231</v>
      </c>
      <c r="D33" s="8" t="s">
        <v>183</v>
      </c>
      <c r="E33" t="s">
        <v>232</v>
      </c>
    </row>
    <row r="34" spans="1:5" x14ac:dyDescent="0.2">
      <c r="A34" t="s">
        <v>226</v>
      </c>
      <c r="B34" s="7">
        <v>1</v>
      </c>
      <c r="C34" s="6" t="s">
        <v>233</v>
      </c>
      <c r="D34" s="8" t="s">
        <v>198</v>
      </c>
      <c r="E34" t="s">
        <v>198</v>
      </c>
    </row>
    <row r="35" spans="1:5" x14ac:dyDescent="0.2">
      <c r="A35" t="s">
        <v>226</v>
      </c>
      <c r="B35" s="7">
        <v>1</v>
      </c>
      <c r="C35" s="6" t="s">
        <v>229</v>
      </c>
      <c r="D35" s="8" t="s">
        <v>222</v>
      </c>
      <c r="E35" t="s">
        <v>193</v>
      </c>
    </row>
    <row r="36" spans="1:5" x14ac:dyDescent="0.2">
      <c r="A36" t="s">
        <v>226</v>
      </c>
      <c r="B36" s="7">
        <v>1</v>
      </c>
      <c r="C36" s="6" t="s">
        <v>234</v>
      </c>
      <c r="D36" s="8" t="s">
        <v>187</v>
      </c>
      <c r="E36" t="s">
        <v>187</v>
      </c>
    </row>
    <row r="37" spans="1:5" x14ac:dyDescent="0.2">
      <c r="A37" t="s">
        <v>226</v>
      </c>
      <c r="B37" s="7">
        <v>1</v>
      </c>
      <c r="C37" s="6" t="s">
        <v>235</v>
      </c>
      <c r="D37" s="8" t="s">
        <v>270</v>
      </c>
      <c r="E37" t="s">
        <v>1319</v>
      </c>
    </row>
    <row r="38" spans="1:5" x14ac:dyDescent="0.2">
      <c r="A38" t="s">
        <v>226</v>
      </c>
      <c r="B38" s="7">
        <v>1</v>
      </c>
      <c r="C38" s="6" t="s">
        <v>230</v>
      </c>
      <c r="D38" s="8" t="s">
        <v>190</v>
      </c>
      <c r="E38" t="s">
        <v>1332</v>
      </c>
    </row>
    <row r="39" spans="1:5" x14ac:dyDescent="0.2">
      <c r="A39" t="s">
        <v>226</v>
      </c>
      <c r="B39" s="7">
        <v>0.99</v>
      </c>
      <c r="C39" s="6" t="s">
        <v>228</v>
      </c>
      <c r="D39" s="8" t="s">
        <v>175</v>
      </c>
      <c r="E39" t="s">
        <v>1331</v>
      </c>
    </row>
    <row r="40" spans="1:5" x14ac:dyDescent="0.2">
      <c r="A40" t="s">
        <v>226</v>
      </c>
      <c r="B40" s="7">
        <v>0.9778</v>
      </c>
      <c r="C40" s="6" t="s">
        <v>227</v>
      </c>
      <c r="D40" s="8" t="s">
        <v>178</v>
      </c>
      <c r="E40" t="s">
        <v>178</v>
      </c>
    </row>
    <row r="41" spans="1:5" x14ac:dyDescent="0.2">
      <c r="C41" s="6"/>
    </row>
    <row r="42" spans="1:5" x14ac:dyDescent="0.2">
      <c r="C42" s="6"/>
    </row>
    <row r="43" spans="1:5" x14ac:dyDescent="0.2">
      <c r="C43" s="6"/>
    </row>
    <row r="44" spans="1:5" x14ac:dyDescent="0.2">
      <c r="C44" s="6"/>
    </row>
    <row r="45" spans="1:5" x14ac:dyDescent="0.2">
      <c r="C45" s="6"/>
    </row>
    <row r="46" spans="1:5" x14ac:dyDescent="0.2">
      <c r="C46" s="6"/>
    </row>
    <row r="47" spans="1:5" x14ac:dyDescent="0.2">
      <c r="C47" s="6"/>
    </row>
    <row r="48" spans="1:5" x14ac:dyDescent="0.2">
      <c r="C48" s="6"/>
    </row>
    <row r="49" spans="3:3" x14ac:dyDescent="0.2">
      <c r="C49" s="6"/>
    </row>
    <row r="50" spans="3:3" x14ac:dyDescent="0.2">
      <c r="C50" s="6"/>
    </row>
    <row r="51" spans="3:3" x14ac:dyDescent="0.2">
      <c r="C51" s="6"/>
    </row>
    <row r="52" spans="3:3" x14ac:dyDescent="0.2">
      <c r="C52" s="6"/>
    </row>
    <row r="53" spans="3:3" x14ac:dyDescent="0.2">
      <c r="C53" s="6"/>
    </row>
    <row r="54" spans="3:3" x14ac:dyDescent="0.2">
      <c r="C54" s="6"/>
    </row>
    <row r="55" spans="3:3" x14ac:dyDescent="0.2">
      <c r="C55" s="6"/>
    </row>
    <row r="56" spans="3:3" x14ac:dyDescent="0.2">
      <c r="C56" s="6"/>
    </row>
    <row r="57" spans="3:3" x14ac:dyDescent="0.2">
      <c r="C57" s="6"/>
    </row>
    <row r="58" spans="3:3" x14ac:dyDescent="0.2">
      <c r="C58" s="6"/>
    </row>
    <row r="59" spans="3:3" x14ac:dyDescent="0.2">
      <c r="C59" s="6"/>
    </row>
    <row r="60" spans="3:3" x14ac:dyDescent="0.2">
      <c r="C60" s="6"/>
    </row>
    <row r="61" spans="3:3" x14ac:dyDescent="0.2">
      <c r="C61" s="6"/>
    </row>
    <row r="62" spans="3:3" x14ac:dyDescent="0.2">
      <c r="C62" s="6"/>
    </row>
    <row r="63" spans="3:3" x14ac:dyDescent="0.2">
      <c r="C63" s="6"/>
    </row>
    <row r="64" spans="3:3" x14ac:dyDescent="0.2">
      <c r="C64" s="6"/>
    </row>
    <row r="65" spans="3:3" x14ac:dyDescent="0.2">
      <c r="C65" s="6"/>
    </row>
    <row r="66" spans="3:3" x14ac:dyDescent="0.2">
      <c r="C66" s="6"/>
    </row>
    <row r="67" spans="3:3" x14ac:dyDescent="0.2">
      <c r="C67" s="6"/>
    </row>
    <row r="68" spans="3:3" x14ac:dyDescent="0.2">
      <c r="C68" s="6"/>
    </row>
    <row r="69" spans="3:3" x14ac:dyDescent="0.2">
      <c r="C69" s="6"/>
    </row>
    <row r="70" spans="3:3" x14ac:dyDescent="0.2">
      <c r="C70" s="6"/>
    </row>
    <row r="71" spans="3:3" x14ac:dyDescent="0.2">
      <c r="C71" s="6"/>
    </row>
    <row r="72" spans="3:3" x14ac:dyDescent="0.2">
      <c r="C72" s="6"/>
    </row>
    <row r="73" spans="3:3" x14ac:dyDescent="0.2">
      <c r="C73" s="6"/>
    </row>
    <row r="74" spans="3:3" x14ac:dyDescent="0.2">
      <c r="C74" s="6"/>
    </row>
    <row r="75" spans="3:3" x14ac:dyDescent="0.2">
      <c r="C75" s="6"/>
    </row>
    <row r="76" spans="3:3" x14ac:dyDescent="0.2">
      <c r="C76" s="6"/>
    </row>
    <row r="77" spans="3:3" x14ac:dyDescent="0.2">
      <c r="C77" s="6"/>
    </row>
    <row r="78" spans="3:3" x14ac:dyDescent="0.2">
      <c r="C78" s="6"/>
    </row>
    <row r="79" spans="3:3" x14ac:dyDescent="0.2">
      <c r="C79" s="6"/>
    </row>
    <row r="80" spans="3:3" x14ac:dyDescent="0.2">
      <c r="C80" s="6"/>
    </row>
    <row r="81" spans="3:3" x14ac:dyDescent="0.2">
      <c r="C81" s="6"/>
    </row>
    <row r="82" spans="3:3" x14ac:dyDescent="0.2">
      <c r="C82" s="6"/>
    </row>
    <row r="83" spans="3:3" x14ac:dyDescent="0.2">
      <c r="C83" s="6"/>
    </row>
    <row r="84" spans="3:3" x14ac:dyDescent="0.2">
      <c r="C84" s="6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BD025-4941-43ED-B548-9C5CF3A91498}">
  <dimension ref="A1:FZ40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24.83203125" customWidth="1"/>
  </cols>
  <sheetData>
    <row r="1" spans="1:182" x14ac:dyDescent="0.2">
      <c r="A1" t="s">
        <v>223</v>
      </c>
      <c r="B1" t="s">
        <v>291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218</v>
      </c>
      <c r="R1" t="s">
        <v>14</v>
      </c>
      <c r="S1" t="s">
        <v>219</v>
      </c>
      <c r="T1" t="s">
        <v>220</v>
      </c>
      <c r="U1" t="s">
        <v>15</v>
      </c>
      <c r="V1" t="s">
        <v>221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215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216</v>
      </c>
      <c r="DC1" t="s">
        <v>98</v>
      </c>
      <c r="DD1" t="s">
        <v>99</v>
      </c>
      <c r="DE1" t="s">
        <v>100</v>
      </c>
      <c r="DF1" t="s">
        <v>101</v>
      </c>
      <c r="DG1" t="s">
        <v>102</v>
      </c>
      <c r="DH1" t="s">
        <v>103</v>
      </c>
      <c r="DI1" t="s">
        <v>104</v>
      </c>
      <c r="DJ1" t="s">
        <v>105</v>
      </c>
      <c r="DK1" t="s">
        <v>106</v>
      </c>
      <c r="DL1" t="s">
        <v>107</v>
      </c>
      <c r="DM1" t="s">
        <v>108</v>
      </c>
      <c r="DN1" t="s">
        <v>109</v>
      </c>
      <c r="DO1" t="s">
        <v>110</v>
      </c>
      <c r="DP1" t="s">
        <v>111</v>
      </c>
      <c r="DQ1" t="s">
        <v>112</v>
      </c>
      <c r="DR1" t="s">
        <v>113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124</v>
      </c>
      <c r="ED1" t="s">
        <v>217</v>
      </c>
      <c r="EE1" t="s">
        <v>125</v>
      </c>
      <c r="EF1" t="s">
        <v>126</v>
      </c>
      <c r="EG1" t="s">
        <v>127</v>
      </c>
      <c r="EH1" t="s">
        <v>128</v>
      </c>
      <c r="EI1" t="s">
        <v>129</v>
      </c>
      <c r="EJ1" t="s">
        <v>130</v>
      </c>
      <c r="EK1" t="s">
        <v>131</v>
      </c>
      <c r="EL1" t="s">
        <v>132</v>
      </c>
      <c r="EM1" t="s">
        <v>133</v>
      </c>
      <c r="EN1" t="s">
        <v>134</v>
      </c>
      <c r="EO1" t="s">
        <v>135</v>
      </c>
      <c r="EP1" t="s">
        <v>136</v>
      </c>
      <c r="EQ1" t="s">
        <v>137</v>
      </c>
      <c r="ER1" t="s">
        <v>138</v>
      </c>
      <c r="ES1" t="s">
        <v>139</v>
      </c>
      <c r="ET1" t="s">
        <v>140</v>
      </c>
      <c r="EU1" t="s">
        <v>141</v>
      </c>
      <c r="EV1" t="s">
        <v>142</v>
      </c>
      <c r="EW1" t="s">
        <v>143</v>
      </c>
      <c r="EX1" t="s">
        <v>144</v>
      </c>
      <c r="EY1" t="s">
        <v>145</v>
      </c>
      <c r="EZ1" t="s">
        <v>146</v>
      </c>
      <c r="FA1" t="s">
        <v>147</v>
      </c>
      <c r="FB1" t="s">
        <v>148</v>
      </c>
      <c r="FC1" t="s">
        <v>149</v>
      </c>
      <c r="FD1" t="s">
        <v>150</v>
      </c>
      <c r="FE1" t="s">
        <v>151</v>
      </c>
      <c r="FF1" t="s">
        <v>152</v>
      </c>
      <c r="FG1" t="s">
        <v>153</v>
      </c>
      <c r="FH1" t="s">
        <v>154</v>
      </c>
      <c r="FI1" t="s">
        <v>155</v>
      </c>
      <c r="FJ1" t="s">
        <v>156</v>
      </c>
      <c r="FK1" t="s">
        <v>157</v>
      </c>
      <c r="FL1" t="s">
        <v>158</v>
      </c>
      <c r="FM1" t="s">
        <v>159</v>
      </c>
      <c r="FN1" t="s">
        <v>160</v>
      </c>
      <c r="FO1" t="s">
        <v>161</v>
      </c>
      <c r="FP1" t="s">
        <v>162</v>
      </c>
      <c r="FQ1" t="s">
        <v>163</v>
      </c>
      <c r="FR1" t="s">
        <v>164</v>
      </c>
      <c r="FS1" t="s">
        <v>165</v>
      </c>
      <c r="FT1" t="s">
        <v>166</v>
      </c>
      <c r="FU1" t="s">
        <v>167</v>
      </c>
      <c r="FV1" t="s">
        <v>168</v>
      </c>
      <c r="FW1" t="s">
        <v>169</v>
      </c>
      <c r="FX1" t="s">
        <v>1314</v>
      </c>
      <c r="FY1" t="s">
        <v>1315</v>
      </c>
      <c r="FZ1" t="s">
        <v>1316</v>
      </c>
    </row>
    <row r="2" spans="1:182" x14ac:dyDescent="0.2">
      <c r="A2" t="s">
        <v>204</v>
      </c>
      <c r="B2">
        <v>85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21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64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</row>
    <row r="3" spans="1:182" x14ac:dyDescent="0.2">
      <c r="A3" t="s">
        <v>208</v>
      </c>
      <c r="B3">
        <v>46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46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</row>
    <row r="4" spans="1:182" x14ac:dyDescent="0.2">
      <c r="A4" t="s">
        <v>177</v>
      </c>
      <c r="B4">
        <v>4194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1154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2915</v>
      </c>
      <c r="FG4">
        <v>0</v>
      </c>
      <c r="FH4">
        <v>0</v>
      </c>
      <c r="FI4">
        <v>0</v>
      </c>
      <c r="FJ4">
        <v>0</v>
      </c>
      <c r="FK4">
        <v>125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</row>
    <row r="5" spans="1:182" x14ac:dyDescent="0.2">
      <c r="A5" t="s">
        <v>281</v>
      </c>
      <c r="B5">
        <v>497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91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284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122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</row>
    <row r="6" spans="1:182" x14ac:dyDescent="0.2">
      <c r="A6" t="s">
        <v>202</v>
      </c>
      <c r="B6">
        <v>685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591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94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</row>
    <row r="7" spans="1:182" x14ac:dyDescent="0.2">
      <c r="A7" t="s">
        <v>187</v>
      </c>
      <c r="B7">
        <v>1103</v>
      </c>
      <c r="C7">
        <v>0</v>
      </c>
      <c r="D7">
        <v>0</v>
      </c>
      <c r="E7">
        <v>46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61</v>
      </c>
      <c r="AW7">
        <v>61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312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249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78</v>
      </c>
      <c r="FJ7">
        <v>0</v>
      </c>
      <c r="FK7">
        <v>0</v>
      </c>
      <c r="FL7">
        <v>0</v>
      </c>
      <c r="FM7">
        <v>296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</row>
    <row r="8" spans="1:182" x14ac:dyDescent="0.2">
      <c r="A8" t="s">
        <v>198</v>
      </c>
      <c r="B8">
        <v>1613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21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1592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</row>
    <row r="9" spans="1:182" x14ac:dyDescent="0.2">
      <c r="A9" t="s">
        <v>290</v>
      </c>
      <c r="B9">
        <v>24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24</v>
      </c>
      <c r="FV9">
        <v>0</v>
      </c>
      <c r="FW9">
        <v>0</v>
      </c>
      <c r="FX9">
        <v>0</v>
      </c>
      <c r="FY9">
        <v>0</v>
      </c>
      <c r="FZ9">
        <v>0</v>
      </c>
    </row>
    <row r="10" spans="1:182" x14ac:dyDescent="0.2">
      <c r="A10" t="s">
        <v>199</v>
      </c>
      <c r="B10">
        <v>122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79</v>
      </c>
      <c r="FI10">
        <v>0</v>
      </c>
      <c r="FJ10">
        <v>0</v>
      </c>
      <c r="FK10">
        <v>0</v>
      </c>
      <c r="FL10">
        <v>0</v>
      </c>
      <c r="FM10">
        <v>43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</row>
    <row r="11" spans="1:182" x14ac:dyDescent="0.2">
      <c r="A11" s="3" t="s">
        <v>205</v>
      </c>
      <c r="B11">
        <v>4230</v>
      </c>
      <c r="C11">
        <v>26</v>
      </c>
      <c r="D11">
        <v>0</v>
      </c>
      <c r="E11">
        <v>0</v>
      </c>
      <c r="F11">
        <v>0</v>
      </c>
      <c r="G11">
        <v>59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117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25</v>
      </c>
      <c r="EG11">
        <v>0</v>
      </c>
      <c r="EH11">
        <v>0</v>
      </c>
      <c r="EI11">
        <v>0</v>
      </c>
      <c r="EJ11">
        <v>0</v>
      </c>
      <c r="EK11">
        <v>120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3270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523</v>
      </c>
      <c r="FR11">
        <v>0</v>
      </c>
      <c r="FS11">
        <v>0</v>
      </c>
      <c r="FT11">
        <v>31</v>
      </c>
      <c r="FU11">
        <v>8315</v>
      </c>
      <c r="FV11">
        <v>0</v>
      </c>
      <c r="FW11">
        <v>0</v>
      </c>
      <c r="FX11">
        <v>0</v>
      </c>
      <c r="FY11">
        <v>1536</v>
      </c>
      <c r="FZ11">
        <v>1031</v>
      </c>
    </row>
    <row r="12" spans="1:182" x14ac:dyDescent="0.2">
      <c r="A12" t="s">
        <v>183</v>
      </c>
      <c r="B12">
        <v>1674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1674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</row>
    <row r="13" spans="1:182" x14ac:dyDescent="0.2">
      <c r="A13" t="s">
        <v>1332</v>
      </c>
      <c r="B13">
        <v>626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164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385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77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</row>
    <row r="14" spans="1:182" x14ac:dyDescent="0.2">
      <c r="A14" s="3" t="s">
        <v>197</v>
      </c>
      <c r="B14">
        <v>4708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1090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1435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273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282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1267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145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19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164</v>
      </c>
      <c r="FV14">
        <v>0</v>
      </c>
      <c r="FW14">
        <v>0</v>
      </c>
      <c r="FX14">
        <v>6520</v>
      </c>
      <c r="FY14">
        <v>0</v>
      </c>
      <c r="FZ14">
        <v>0</v>
      </c>
    </row>
    <row r="15" spans="1:182" x14ac:dyDescent="0.2">
      <c r="A15" t="s">
        <v>170</v>
      </c>
      <c r="B15">
        <v>156148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51</v>
      </c>
      <c r="J15">
        <v>0</v>
      </c>
      <c r="K15">
        <v>0</v>
      </c>
      <c r="L15">
        <v>0</v>
      </c>
      <c r="M15">
        <v>0</v>
      </c>
      <c r="N15">
        <v>8724</v>
      </c>
      <c r="O15">
        <v>0</v>
      </c>
      <c r="P15">
        <v>31</v>
      </c>
      <c r="Q15">
        <v>1352</v>
      </c>
      <c r="R15">
        <v>0</v>
      </c>
      <c r="S15">
        <v>0</v>
      </c>
      <c r="T15">
        <v>6085</v>
      </c>
      <c r="U15">
        <v>237</v>
      </c>
      <c r="V15">
        <v>0</v>
      </c>
      <c r="W15">
        <v>0</v>
      </c>
      <c r="X15">
        <v>0</v>
      </c>
      <c r="Y15">
        <v>0</v>
      </c>
      <c r="Z15">
        <v>0</v>
      </c>
      <c r="AA15">
        <v>4455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6309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65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1045</v>
      </c>
      <c r="AX15">
        <v>0</v>
      </c>
      <c r="AY15">
        <v>13240</v>
      </c>
      <c r="AZ15">
        <v>0</v>
      </c>
      <c r="BA15">
        <v>0</v>
      </c>
      <c r="BB15">
        <v>0</v>
      </c>
      <c r="BC15">
        <v>0</v>
      </c>
      <c r="BD15">
        <v>19072</v>
      </c>
      <c r="BE15">
        <v>14159</v>
      </c>
      <c r="BF15">
        <v>16</v>
      </c>
      <c r="BG15">
        <v>1514</v>
      </c>
      <c r="BH15">
        <v>16725</v>
      </c>
      <c r="BI15">
        <v>207</v>
      </c>
      <c r="BJ15">
        <v>3311</v>
      </c>
      <c r="BK15">
        <v>0</v>
      </c>
      <c r="BL15">
        <v>0</v>
      </c>
      <c r="BM15">
        <v>524</v>
      </c>
      <c r="BN15">
        <v>6470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2957</v>
      </c>
      <c r="CK15">
        <v>0</v>
      </c>
      <c r="CL15">
        <v>77</v>
      </c>
      <c r="CM15">
        <v>0</v>
      </c>
      <c r="CN15">
        <v>1239</v>
      </c>
      <c r="CO15">
        <v>4614</v>
      </c>
      <c r="CP15">
        <v>4531</v>
      </c>
      <c r="CQ15">
        <v>15282</v>
      </c>
      <c r="CR15">
        <v>0</v>
      </c>
      <c r="CS15">
        <v>0</v>
      </c>
      <c r="CT15">
        <v>0</v>
      </c>
      <c r="CU15">
        <v>2911</v>
      </c>
      <c r="CV15">
        <v>0</v>
      </c>
      <c r="CW15">
        <v>0</v>
      </c>
      <c r="CX15">
        <v>346</v>
      </c>
      <c r="CY15">
        <v>1808</v>
      </c>
      <c r="CZ15">
        <v>25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91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9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4906</v>
      </c>
      <c r="EH15">
        <v>0</v>
      </c>
      <c r="EI15">
        <v>3296</v>
      </c>
      <c r="EJ15">
        <v>25</v>
      </c>
      <c r="EK15">
        <v>0</v>
      </c>
      <c r="EL15">
        <v>0</v>
      </c>
      <c r="EM15">
        <v>0</v>
      </c>
      <c r="EN15">
        <v>0</v>
      </c>
      <c r="EO15">
        <v>114</v>
      </c>
      <c r="EP15">
        <v>1684</v>
      </c>
      <c r="EQ15">
        <v>0</v>
      </c>
      <c r="ER15">
        <v>0</v>
      </c>
      <c r="ES15">
        <v>36</v>
      </c>
      <c r="ET15">
        <v>0</v>
      </c>
      <c r="EU15">
        <v>0</v>
      </c>
      <c r="EV15">
        <v>0</v>
      </c>
      <c r="EW15">
        <v>0</v>
      </c>
      <c r="EX15">
        <v>28</v>
      </c>
      <c r="EY15">
        <v>0</v>
      </c>
      <c r="EZ15">
        <v>0</v>
      </c>
      <c r="FA15">
        <v>118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8459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</row>
    <row r="16" spans="1:182" x14ac:dyDescent="0.2">
      <c r="A16" t="s">
        <v>189</v>
      </c>
      <c r="B16">
        <v>915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109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66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37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117</v>
      </c>
      <c r="DZ16">
        <v>0</v>
      </c>
      <c r="EA16">
        <v>0</v>
      </c>
      <c r="EB16">
        <v>0</v>
      </c>
      <c r="EC16">
        <v>43</v>
      </c>
      <c r="ED16">
        <v>0</v>
      </c>
      <c r="EE16">
        <v>0</v>
      </c>
      <c r="EF16">
        <v>124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322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94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3</v>
      </c>
      <c r="FV16">
        <v>0</v>
      </c>
      <c r="FW16">
        <v>0</v>
      </c>
      <c r="FX16">
        <v>0</v>
      </c>
      <c r="FY16">
        <v>0</v>
      </c>
      <c r="FZ16">
        <v>0</v>
      </c>
    </row>
    <row r="17" spans="1:182" x14ac:dyDescent="0.2">
      <c r="A17" t="s">
        <v>1319</v>
      </c>
      <c r="B17">
        <v>4548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4542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6</v>
      </c>
      <c r="FV17">
        <v>0</v>
      </c>
      <c r="FW17">
        <v>0</v>
      </c>
      <c r="FX17">
        <v>0</v>
      </c>
      <c r="FY17">
        <v>0</v>
      </c>
      <c r="FZ17">
        <v>0</v>
      </c>
    </row>
    <row r="18" spans="1:182" x14ac:dyDescent="0.2">
      <c r="A18" t="s">
        <v>185</v>
      </c>
      <c r="B18">
        <v>1444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1444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</row>
    <row r="19" spans="1:182" x14ac:dyDescent="0.2">
      <c r="A19" t="s">
        <v>209</v>
      </c>
      <c r="B19">
        <v>45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40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5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</row>
    <row r="20" spans="1:182" x14ac:dyDescent="0.2">
      <c r="A20" t="s">
        <v>174</v>
      </c>
      <c r="B20">
        <v>27760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27760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</row>
    <row r="21" spans="1:182" x14ac:dyDescent="0.2">
      <c r="A21" t="s">
        <v>181</v>
      </c>
      <c r="B21">
        <v>2291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2291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</row>
    <row r="22" spans="1:182" x14ac:dyDescent="0.2">
      <c r="A22" t="s">
        <v>188</v>
      </c>
      <c r="B22">
        <v>811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495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316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</row>
    <row r="23" spans="1:182" x14ac:dyDescent="0.2">
      <c r="A23" t="s">
        <v>192</v>
      </c>
      <c r="B23">
        <v>399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235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164</v>
      </c>
      <c r="FV23">
        <v>0</v>
      </c>
      <c r="FW23">
        <v>0</v>
      </c>
      <c r="FX23">
        <v>0</v>
      </c>
      <c r="FY23">
        <v>0</v>
      </c>
      <c r="FZ23">
        <v>0</v>
      </c>
    </row>
    <row r="24" spans="1:182" x14ac:dyDescent="0.2">
      <c r="A24" t="s">
        <v>195</v>
      </c>
      <c r="B24">
        <v>305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140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136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29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</row>
    <row r="25" spans="1:182" x14ac:dyDescent="0.2">
      <c r="A25" t="s">
        <v>172</v>
      </c>
      <c r="B25">
        <v>46816</v>
      </c>
      <c r="C25">
        <v>0</v>
      </c>
      <c r="D25">
        <v>184</v>
      </c>
      <c r="E25">
        <v>71</v>
      </c>
      <c r="F25">
        <v>0</v>
      </c>
      <c r="G25">
        <v>0</v>
      </c>
      <c r="H25">
        <v>5</v>
      </c>
      <c r="I25">
        <v>0</v>
      </c>
      <c r="J25">
        <v>0</v>
      </c>
      <c r="K25">
        <v>28</v>
      </c>
      <c r="L25">
        <v>24</v>
      </c>
      <c r="M25">
        <v>10092</v>
      </c>
      <c r="N25">
        <v>0</v>
      </c>
      <c r="O25">
        <v>350</v>
      </c>
      <c r="P25">
        <v>14</v>
      </c>
      <c r="Q25">
        <v>848</v>
      </c>
      <c r="R25">
        <v>372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86</v>
      </c>
      <c r="Z25">
        <v>0</v>
      </c>
      <c r="AA25">
        <v>0</v>
      </c>
      <c r="AB25">
        <v>0</v>
      </c>
      <c r="AC25">
        <v>21579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1161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895</v>
      </c>
      <c r="AU25">
        <v>0</v>
      </c>
      <c r="AV25">
        <v>39</v>
      </c>
      <c r="AW25">
        <v>0</v>
      </c>
      <c r="AX25">
        <v>0</v>
      </c>
      <c r="AY25">
        <v>0</v>
      </c>
      <c r="AZ25">
        <v>3834</v>
      </c>
      <c r="BA25">
        <v>41</v>
      </c>
      <c r="BB25">
        <v>130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1367</v>
      </c>
      <c r="BM25">
        <v>0</v>
      </c>
      <c r="BN25">
        <v>0</v>
      </c>
      <c r="BO25">
        <v>0</v>
      </c>
      <c r="BP25">
        <v>124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324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3466</v>
      </c>
      <c r="DE25">
        <v>61</v>
      </c>
      <c r="DF25">
        <v>0</v>
      </c>
      <c r="DG25">
        <v>235</v>
      </c>
      <c r="DH25">
        <v>0</v>
      </c>
      <c r="DI25">
        <v>0</v>
      </c>
      <c r="DJ25">
        <v>214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234</v>
      </c>
      <c r="DX25">
        <v>0</v>
      </c>
      <c r="DY25">
        <v>0</v>
      </c>
      <c r="DZ25">
        <v>0</v>
      </c>
      <c r="EA25">
        <v>0</v>
      </c>
      <c r="EB25">
        <v>560</v>
      </c>
      <c r="EC25">
        <v>0</v>
      </c>
      <c r="ED25">
        <v>0</v>
      </c>
      <c r="EE25">
        <v>157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10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83</v>
      </c>
      <c r="EY25">
        <v>32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196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</row>
    <row r="26" spans="1:182" x14ac:dyDescent="0.2">
      <c r="A26" t="s">
        <v>193</v>
      </c>
      <c r="B26">
        <v>327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327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</row>
    <row r="27" spans="1:182" x14ac:dyDescent="0.2">
      <c r="A27" t="s">
        <v>1331</v>
      </c>
      <c r="B27">
        <v>24523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8694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5689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10133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7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</row>
    <row r="28" spans="1:182" x14ac:dyDescent="0.2">
      <c r="A28" t="s">
        <v>179</v>
      </c>
      <c r="B28">
        <v>3001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2948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</row>
    <row r="29" spans="1:182" x14ac:dyDescent="0.2">
      <c r="A29" t="s">
        <v>191</v>
      </c>
      <c r="B29">
        <v>410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15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393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</row>
    <row r="30" spans="1:182" x14ac:dyDescent="0.2">
      <c r="A30" t="s">
        <v>173</v>
      </c>
      <c r="B30">
        <v>36700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745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3272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2083</v>
      </c>
      <c r="BM30">
        <v>0</v>
      </c>
      <c r="BN30">
        <v>0</v>
      </c>
      <c r="BO30">
        <v>0</v>
      </c>
      <c r="BP30">
        <v>4203</v>
      </c>
      <c r="BQ30">
        <v>0</v>
      </c>
      <c r="BR30">
        <v>0</v>
      </c>
      <c r="BS30">
        <v>242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68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17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25981</v>
      </c>
      <c r="EO30">
        <v>0</v>
      </c>
      <c r="EP30">
        <v>0</v>
      </c>
      <c r="EQ30">
        <v>0</v>
      </c>
      <c r="ER30">
        <v>89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</row>
    <row r="31" spans="1:182" x14ac:dyDescent="0.2">
      <c r="A31" t="s">
        <v>196</v>
      </c>
      <c r="B31">
        <v>209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209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</row>
    <row r="32" spans="1:182" x14ac:dyDescent="0.2">
      <c r="A32" t="s">
        <v>178</v>
      </c>
      <c r="B32">
        <v>3899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51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114</v>
      </c>
      <c r="AX32">
        <v>243</v>
      </c>
      <c r="AY32">
        <v>50</v>
      </c>
      <c r="AZ32">
        <v>9</v>
      </c>
      <c r="BA32">
        <v>0</v>
      </c>
      <c r="BB32">
        <v>0</v>
      </c>
      <c r="BC32">
        <v>0</v>
      </c>
      <c r="BD32">
        <v>29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3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106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2262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949</v>
      </c>
      <c r="FI32">
        <v>83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</row>
    <row r="33" spans="1:182" x14ac:dyDescent="0.2">
      <c r="A33" t="s">
        <v>186</v>
      </c>
      <c r="B33">
        <v>1238</v>
      </c>
      <c r="C33">
        <v>0</v>
      </c>
      <c r="D33">
        <v>0</v>
      </c>
      <c r="E33">
        <v>0</v>
      </c>
      <c r="F33">
        <v>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1231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</row>
    <row r="34" spans="1:182" x14ac:dyDescent="0.2">
      <c r="A34" t="s">
        <v>180</v>
      </c>
      <c r="B34">
        <v>2563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1641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40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316</v>
      </c>
      <c r="FU34">
        <v>0</v>
      </c>
      <c r="FV34">
        <v>545</v>
      </c>
      <c r="FW34">
        <v>21</v>
      </c>
      <c r="FX34">
        <v>0</v>
      </c>
      <c r="FY34">
        <v>0</v>
      </c>
      <c r="FZ34">
        <v>0</v>
      </c>
    </row>
    <row r="35" spans="1:182" x14ac:dyDescent="0.2">
      <c r="A35" t="s">
        <v>206</v>
      </c>
      <c r="B35">
        <v>52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52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</row>
    <row r="36" spans="1:182" x14ac:dyDescent="0.2">
      <c r="A36" t="s">
        <v>171</v>
      </c>
      <c r="B36">
        <v>82799</v>
      </c>
      <c r="C36">
        <v>948</v>
      </c>
      <c r="D36">
        <v>0</v>
      </c>
      <c r="E36">
        <v>0</v>
      </c>
      <c r="F36">
        <v>0</v>
      </c>
      <c r="G36">
        <v>0</v>
      </c>
      <c r="H36">
        <v>0</v>
      </c>
      <c r="I36">
        <v>2349</v>
      </c>
      <c r="J36">
        <v>19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3331</v>
      </c>
      <c r="X36">
        <v>332</v>
      </c>
      <c r="Y36">
        <v>13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2052</v>
      </c>
      <c r="AG36">
        <v>0</v>
      </c>
      <c r="AH36">
        <v>0</v>
      </c>
      <c r="AI36">
        <v>0</v>
      </c>
      <c r="AJ36">
        <v>0</v>
      </c>
      <c r="AK36">
        <v>904</v>
      </c>
      <c r="AL36">
        <v>0</v>
      </c>
      <c r="AM36">
        <v>0</v>
      </c>
      <c r="AN36">
        <v>0</v>
      </c>
      <c r="AO36">
        <v>67</v>
      </c>
      <c r="AP36">
        <v>439</v>
      </c>
      <c r="AQ36">
        <v>1151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66</v>
      </c>
      <c r="AY36">
        <v>0</v>
      </c>
      <c r="AZ36">
        <v>118</v>
      </c>
      <c r="BA36">
        <v>0</v>
      </c>
      <c r="BB36">
        <v>5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3118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3</v>
      </c>
      <c r="CA36">
        <v>249</v>
      </c>
      <c r="CB36">
        <v>0</v>
      </c>
      <c r="CC36">
        <v>0</v>
      </c>
      <c r="CD36">
        <v>0</v>
      </c>
      <c r="CE36">
        <v>46</v>
      </c>
      <c r="CF36">
        <v>9887</v>
      </c>
      <c r="CG36">
        <v>0</v>
      </c>
      <c r="CH36">
        <v>0</v>
      </c>
      <c r="CI36">
        <v>18523</v>
      </c>
      <c r="CJ36">
        <v>0</v>
      </c>
      <c r="CK36">
        <v>5022</v>
      </c>
      <c r="CL36">
        <v>16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19553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787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18</v>
      </c>
      <c r="DN36">
        <v>0</v>
      </c>
      <c r="DO36">
        <v>0</v>
      </c>
      <c r="DP36">
        <v>0</v>
      </c>
      <c r="DQ36">
        <v>958</v>
      </c>
      <c r="DR36">
        <v>137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328</v>
      </c>
      <c r="DY36">
        <v>0</v>
      </c>
      <c r="DZ36">
        <v>0</v>
      </c>
      <c r="EA36">
        <v>1355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73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30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10526</v>
      </c>
      <c r="FE36">
        <v>213</v>
      </c>
      <c r="FF36">
        <v>19</v>
      </c>
      <c r="FG36">
        <v>0</v>
      </c>
      <c r="FH36">
        <v>98</v>
      </c>
      <c r="FI36">
        <v>38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8</v>
      </c>
      <c r="FV36">
        <v>0</v>
      </c>
      <c r="FW36">
        <v>0</v>
      </c>
      <c r="FX36">
        <v>0</v>
      </c>
      <c r="FY36">
        <v>0</v>
      </c>
      <c r="FZ36">
        <v>0</v>
      </c>
    </row>
    <row r="37" spans="1:182" x14ac:dyDescent="0.2">
      <c r="A37" s="3" t="s">
        <v>1308</v>
      </c>
      <c r="B37">
        <v>34280</v>
      </c>
      <c r="C37">
        <v>0</v>
      </c>
      <c r="D37">
        <v>0</v>
      </c>
      <c r="E37">
        <v>0</v>
      </c>
      <c r="F37">
        <v>0</v>
      </c>
      <c r="G37">
        <v>26</v>
      </c>
      <c r="H37">
        <v>0</v>
      </c>
      <c r="I37">
        <v>0</v>
      </c>
      <c r="J37">
        <v>0</v>
      </c>
      <c r="K37">
        <v>0</v>
      </c>
      <c r="L37">
        <v>0</v>
      </c>
      <c r="M37">
        <v>206</v>
      </c>
      <c r="N37">
        <v>0</v>
      </c>
      <c r="O37">
        <v>0</v>
      </c>
      <c r="P37">
        <v>0</v>
      </c>
      <c r="Q37">
        <v>39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19</v>
      </c>
      <c r="AB37">
        <v>0</v>
      </c>
      <c r="AC37">
        <v>0</v>
      </c>
      <c r="AD37">
        <v>5155</v>
      </c>
      <c r="AE37">
        <v>6772</v>
      </c>
      <c r="AF37">
        <v>0</v>
      </c>
      <c r="AG37">
        <v>0</v>
      </c>
      <c r="AH37">
        <v>5562</v>
      </c>
      <c r="AI37">
        <v>0</v>
      </c>
      <c r="AJ37">
        <v>0</v>
      </c>
      <c r="AK37">
        <v>0</v>
      </c>
      <c r="AL37">
        <v>593</v>
      </c>
      <c r="AM37">
        <v>280</v>
      </c>
      <c r="AN37">
        <v>2929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4387</v>
      </c>
      <c r="AV37">
        <v>0</v>
      </c>
      <c r="AW37">
        <v>0</v>
      </c>
      <c r="AX37">
        <v>1478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4</v>
      </c>
      <c r="BP37">
        <v>33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253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324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1515</v>
      </c>
      <c r="DZ37">
        <v>0</v>
      </c>
      <c r="EA37">
        <v>0</v>
      </c>
      <c r="EB37">
        <v>0</v>
      </c>
      <c r="EC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450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4255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</row>
    <row r="38" spans="1:182" x14ac:dyDescent="0.2">
      <c r="A38" t="s">
        <v>194</v>
      </c>
      <c r="B38">
        <v>307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307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</row>
    <row r="39" spans="1:182" x14ac:dyDescent="0.2">
      <c r="A39" t="s">
        <v>182</v>
      </c>
      <c r="B39">
        <v>2246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337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1521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378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10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</row>
    <row r="40" spans="1:182" x14ac:dyDescent="0.2">
      <c r="A40" t="s">
        <v>176</v>
      </c>
      <c r="B40">
        <v>35207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15002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20157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8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40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</row>
  </sheetData>
  <sortState xmlns:xlrd2="http://schemas.microsoft.com/office/spreadsheetml/2017/richdata2" ref="A2:FZ40">
    <sortCondition descending="1" ref="A2:A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8F928-1B8B-433A-96FB-317C9F1B6250}">
  <dimension ref="A1:GA41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26.5" customWidth="1"/>
  </cols>
  <sheetData>
    <row r="1" spans="1:183" x14ac:dyDescent="0.2">
      <c r="C1">
        <f t="shared" ref="C1:AH1" si="0">SUM(C3:C41)</f>
        <v>28091</v>
      </c>
      <c r="D1">
        <f t="shared" si="0"/>
        <v>25981</v>
      </c>
      <c r="E1">
        <f t="shared" si="0"/>
        <v>21579</v>
      </c>
      <c r="F1">
        <f t="shared" si="0"/>
        <v>20251</v>
      </c>
      <c r="G1">
        <f t="shared" si="0"/>
        <v>19553</v>
      </c>
      <c r="H1">
        <f t="shared" si="0"/>
        <v>19101</v>
      </c>
      <c r="I1">
        <f t="shared" si="0"/>
        <v>18523</v>
      </c>
      <c r="J1">
        <f t="shared" si="0"/>
        <v>16725</v>
      </c>
      <c r="K1">
        <f t="shared" si="0"/>
        <v>15593</v>
      </c>
      <c r="L1">
        <f t="shared" si="0"/>
        <v>15282</v>
      </c>
      <c r="M1">
        <f t="shared" si="0"/>
        <v>14159</v>
      </c>
      <c r="N1">
        <f t="shared" si="0"/>
        <v>13290</v>
      </c>
      <c r="O1">
        <f t="shared" si="0"/>
        <v>11528</v>
      </c>
      <c r="P1">
        <f t="shared" si="0"/>
        <v>11388</v>
      </c>
      <c r="Q1">
        <f t="shared" si="0"/>
        <v>10526</v>
      </c>
      <c r="R1">
        <f t="shared" si="0"/>
        <v>10417</v>
      </c>
      <c r="S1">
        <f t="shared" si="0"/>
        <v>9439</v>
      </c>
      <c r="T1">
        <f t="shared" si="0"/>
        <v>8724</v>
      </c>
      <c r="U1">
        <f t="shared" si="0"/>
        <v>8684</v>
      </c>
      <c r="V1">
        <f t="shared" si="0"/>
        <v>8459</v>
      </c>
      <c r="W1">
        <f t="shared" si="0"/>
        <v>6772</v>
      </c>
      <c r="X1">
        <f t="shared" si="0"/>
        <v>6520</v>
      </c>
      <c r="Y1">
        <f t="shared" si="0"/>
        <v>6470</v>
      </c>
      <c r="Z1">
        <f t="shared" si="0"/>
        <v>6309</v>
      </c>
      <c r="AA1">
        <f t="shared" si="0"/>
        <v>6085</v>
      </c>
      <c r="AB1">
        <f t="shared" si="0"/>
        <v>5901</v>
      </c>
      <c r="AC1">
        <f t="shared" si="0"/>
        <v>5756</v>
      </c>
      <c r="AD1">
        <f t="shared" si="0"/>
        <v>5622</v>
      </c>
      <c r="AE1">
        <f t="shared" si="0"/>
        <v>5613</v>
      </c>
      <c r="AF1">
        <f t="shared" si="0"/>
        <v>5155</v>
      </c>
      <c r="AG1">
        <f t="shared" si="0"/>
        <v>5022</v>
      </c>
      <c r="AH1">
        <f t="shared" si="0"/>
        <v>4906</v>
      </c>
      <c r="AI1">
        <f t="shared" ref="AI1:BN1" si="1">SUM(AI3:AI41)</f>
        <v>4614</v>
      </c>
      <c r="AJ1">
        <f t="shared" si="1"/>
        <v>4531</v>
      </c>
      <c r="AK1">
        <f t="shared" si="1"/>
        <v>4474</v>
      </c>
      <c r="AL1">
        <f t="shared" si="1"/>
        <v>4387</v>
      </c>
      <c r="AM1">
        <f t="shared" si="1"/>
        <v>4360</v>
      </c>
      <c r="AN1">
        <f t="shared" si="1"/>
        <v>4255</v>
      </c>
      <c r="AO1">
        <f t="shared" si="1"/>
        <v>3961</v>
      </c>
      <c r="AP1">
        <f t="shared" si="1"/>
        <v>3929</v>
      </c>
      <c r="AQ1">
        <f t="shared" si="1"/>
        <v>3778</v>
      </c>
      <c r="AR1">
        <f t="shared" si="1"/>
        <v>3450</v>
      </c>
      <c r="AS1">
        <f t="shared" si="1"/>
        <v>3313</v>
      </c>
      <c r="AT1">
        <f t="shared" si="1"/>
        <v>3311</v>
      </c>
      <c r="AU1">
        <f t="shared" si="1"/>
        <v>3296</v>
      </c>
      <c r="AV1">
        <f t="shared" si="1"/>
        <v>3270</v>
      </c>
      <c r="AW1">
        <f t="shared" si="1"/>
        <v>3130</v>
      </c>
      <c r="AX1">
        <f t="shared" si="1"/>
        <v>3118</v>
      </c>
      <c r="AY1">
        <f t="shared" si="1"/>
        <v>2995</v>
      </c>
      <c r="AZ1">
        <f t="shared" si="1"/>
        <v>2957</v>
      </c>
      <c r="BA1">
        <f t="shared" si="1"/>
        <v>2948</v>
      </c>
      <c r="BB1">
        <f t="shared" si="1"/>
        <v>2911</v>
      </c>
      <c r="BC1">
        <f t="shared" si="1"/>
        <v>2400</v>
      </c>
      <c r="BD1">
        <f t="shared" si="1"/>
        <v>2348</v>
      </c>
      <c r="BE1">
        <f t="shared" si="1"/>
        <v>2192</v>
      </c>
      <c r="BF1">
        <f t="shared" si="1"/>
        <v>2052</v>
      </c>
      <c r="BG1">
        <f t="shared" si="1"/>
        <v>2046</v>
      </c>
      <c r="BH1">
        <f t="shared" si="1"/>
        <v>1808</v>
      </c>
      <c r="BI1">
        <f t="shared" si="1"/>
        <v>1792</v>
      </c>
      <c r="BJ1">
        <f t="shared" si="1"/>
        <v>1713</v>
      </c>
      <c r="BK1">
        <f t="shared" si="1"/>
        <v>1641</v>
      </c>
      <c r="BL1">
        <f t="shared" si="1"/>
        <v>1536</v>
      </c>
      <c r="BM1">
        <f t="shared" si="1"/>
        <v>1521</v>
      </c>
      <c r="BN1">
        <f t="shared" si="1"/>
        <v>1514</v>
      </c>
      <c r="BO1">
        <f t="shared" ref="BO1:CT1" si="2">SUM(BO3:BO41)</f>
        <v>1444</v>
      </c>
      <c r="BP1">
        <f t="shared" si="2"/>
        <v>1435</v>
      </c>
      <c r="BQ1">
        <f t="shared" si="2"/>
        <v>1410</v>
      </c>
      <c r="BR1">
        <f t="shared" si="2"/>
        <v>1325</v>
      </c>
      <c r="BS1">
        <f t="shared" si="2"/>
        <v>1310</v>
      </c>
      <c r="BT1">
        <f t="shared" si="2"/>
        <v>1239</v>
      </c>
      <c r="BU1">
        <f t="shared" si="2"/>
        <v>1220</v>
      </c>
      <c r="BV1">
        <f t="shared" si="2"/>
        <v>1220</v>
      </c>
      <c r="BW1">
        <f t="shared" si="2"/>
        <v>1151</v>
      </c>
      <c r="BX1">
        <f t="shared" si="2"/>
        <v>1107</v>
      </c>
      <c r="BY1">
        <f t="shared" si="2"/>
        <v>1031</v>
      </c>
      <c r="BZ1">
        <f t="shared" si="2"/>
        <v>974</v>
      </c>
      <c r="CA1">
        <f t="shared" si="2"/>
        <v>958</v>
      </c>
      <c r="CB1">
        <f t="shared" si="2"/>
        <v>904</v>
      </c>
      <c r="CC1">
        <f t="shared" si="2"/>
        <v>895</v>
      </c>
      <c r="CD1">
        <f t="shared" si="2"/>
        <v>855</v>
      </c>
      <c r="CE1">
        <f t="shared" si="2"/>
        <v>733</v>
      </c>
      <c r="CF1">
        <f t="shared" si="2"/>
        <v>665</v>
      </c>
      <c r="CG1">
        <f t="shared" si="2"/>
        <v>577</v>
      </c>
      <c r="CH1">
        <f t="shared" si="2"/>
        <v>572</v>
      </c>
      <c r="CI1">
        <f t="shared" si="2"/>
        <v>550</v>
      </c>
      <c r="CJ1">
        <f t="shared" si="2"/>
        <v>545</v>
      </c>
      <c r="CK1">
        <f t="shared" si="2"/>
        <v>542</v>
      </c>
      <c r="CL1">
        <f t="shared" si="2"/>
        <v>524</v>
      </c>
      <c r="CM1">
        <f t="shared" si="2"/>
        <v>508</v>
      </c>
      <c r="CN1">
        <f t="shared" si="2"/>
        <v>469</v>
      </c>
      <c r="CO1">
        <f t="shared" si="2"/>
        <v>457</v>
      </c>
      <c r="CP1">
        <f t="shared" si="2"/>
        <v>439</v>
      </c>
      <c r="CQ1">
        <f t="shared" si="2"/>
        <v>403</v>
      </c>
      <c r="CR1">
        <f t="shared" si="2"/>
        <v>372</v>
      </c>
      <c r="CS1">
        <f t="shared" si="2"/>
        <v>355</v>
      </c>
      <c r="CT1">
        <f t="shared" si="2"/>
        <v>347</v>
      </c>
      <c r="CU1">
        <f t="shared" ref="CU1:DI1" si="3">SUM(CU3:CU41)</f>
        <v>346</v>
      </c>
      <c r="CV1">
        <f t="shared" si="3"/>
        <v>345</v>
      </c>
      <c r="CW1">
        <f t="shared" si="3"/>
        <v>339</v>
      </c>
      <c r="CX1">
        <f t="shared" si="3"/>
        <v>328</v>
      </c>
      <c r="CY1">
        <f t="shared" si="3"/>
        <v>324</v>
      </c>
      <c r="CZ1">
        <f t="shared" si="3"/>
        <v>282</v>
      </c>
      <c r="DA1">
        <f t="shared" si="3"/>
        <v>270</v>
      </c>
      <c r="DB1">
        <f t="shared" si="3"/>
        <v>249</v>
      </c>
      <c r="DC1">
        <f t="shared" si="3"/>
        <v>242</v>
      </c>
      <c r="DD1">
        <f t="shared" si="3"/>
        <v>235</v>
      </c>
      <c r="DE1">
        <f t="shared" si="3"/>
        <v>234</v>
      </c>
      <c r="DF1">
        <f t="shared" si="3"/>
        <v>229</v>
      </c>
      <c r="DG1">
        <f t="shared" si="3"/>
        <v>214</v>
      </c>
      <c r="DH1">
        <f t="shared" si="3"/>
        <v>213</v>
      </c>
      <c r="DI1">
        <f t="shared" si="3"/>
        <v>207</v>
      </c>
      <c r="DJ1">
        <v>0</v>
      </c>
      <c r="DK1" s="10">
        <f t="shared" ref="DK1:EP1" si="4">SUM(DK3:DK41)</f>
        <v>199</v>
      </c>
      <c r="DL1" s="10">
        <f t="shared" si="4"/>
        <v>193</v>
      </c>
      <c r="DM1" s="10">
        <f t="shared" si="4"/>
        <v>184</v>
      </c>
      <c r="DN1" s="10">
        <f t="shared" si="4"/>
        <v>165</v>
      </c>
      <c r="DO1" s="10">
        <f t="shared" si="4"/>
        <v>145</v>
      </c>
      <c r="DP1" s="10">
        <f t="shared" si="4"/>
        <v>137</v>
      </c>
      <c r="DQ1" s="10">
        <f t="shared" si="4"/>
        <v>137</v>
      </c>
      <c r="DR1" s="10">
        <f t="shared" si="4"/>
        <v>137</v>
      </c>
      <c r="DS1" s="10">
        <f t="shared" si="4"/>
        <v>118</v>
      </c>
      <c r="DT1" s="10">
        <f t="shared" si="4"/>
        <v>117</v>
      </c>
      <c r="DU1" s="10">
        <f t="shared" si="4"/>
        <v>117</v>
      </c>
      <c r="DV1" s="10">
        <f t="shared" si="4"/>
        <v>111</v>
      </c>
      <c r="DW1" s="10">
        <f t="shared" si="4"/>
        <v>99</v>
      </c>
      <c r="DX1" s="10">
        <f t="shared" si="4"/>
        <v>94</v>
      </c>
      <c r="DY1" s="10">
        <f t="shared" si="4"/>
        <v>89</v>
      </c>
      <c r="DZ1" s="10">
        <f t="shared" si="4"/>
        <v>85</v>
      </c>
      <c r="EA1" s="10">
        <f t="shared" si="4"/>
        <v>61</v>
      </c>
      <c r="EB1" s="10">
        <f t="shared" si="4"/>
        <v>46</v>
      </c>
      <c r="EC1" s="10">
        <f t="shared" si="4"/>
        <v>45</v>
      </c>
      <c r="ED1" s="10">
        <f t="shared" si="4"/>
        <v>36</v>
      </c>
      <c r="EE1" s="10">
        <f t="shared" si="4"/>
        <v>32</v>
      </c>
      <c r="EF1" s="10">
        <f t="shared" si="4"/>
        <v>30</v>
      </c>
      <c r="EG1" s="10">
        <f t="shared" si="4"/>
        <v>28</v>
      </c>
      <c r="EH1" s="10">
        <f t="shared" si="4"/>
        <v>26</v>
      </c>
      <c r="EI1" s="10">
        <f t="shared" si="4"/>
        <v>25</v>
      </c>
      <c r="EJ1" s="10">
        <f t="shared" si="4"/>
        <v>24</v>
      </c>
      <c r="EK1" s="10">
        <f t="shared" si="4"/>
        <v>0</v>
      </c>
      <c r="EL1" s="10">
        <f t="shared" si="4"/>
        <v>21</v>
      </c>
      <c r="EM1" s="10">
        <f t="shared" si="4"/>
        <v>19</v>
      </c>
      <c r="EN1" s="10">
        <f t="shared" si="4"/>
        <v>18</v>
      </c>
      <c r="EO1" s="10">
        <f t="shared" si="4"/>
        <v>17</v>
      </c>
      <c r="EP1" s="10">
        <f t="shared" si="4"/>
        <v>16</v>
      </c>
      <c r="EQ1" s="10">
        <f t="shared" ref="EQ1:GA1" si="5">SUM(EQ3:EQ41)</f>
        <v>10</v>
      </c>
      <c r="ER1" s="10">
        <f t="shared" si="5"/>
        <v>8</v>
      </c>
      <c r="ES1" s="10">
        <f t="shared" si="5"/>
        <v>7</v>
      </c>
      <c r="ET1" s="10">
        <f t="shared" si="5"/>
        <v>5</v>
      </c>
      <c r="EU1" s="10">
        <f t="shared" si="5"/>
        <v>3</v>
      </c>
      <c r="EV1" s="10">
        <f t="shared" si="5"/>
        <v>0</v>
      </c>
      <c r="EW1" s="10">
        <f t="shared" si="5"/>
        <v>0</v>
      </c>
      <c r="EX1" s="10">
        <f t="shared" si="5"/>
        <v>0</v>
      </c>
      <c r="EY1" s="10">
        <f t="shared" si="5"/>
        <v>0</v>
      </c>
      <c r="EZ1" s="10">
        <f t="shared" si="5"/>
        <v>0</v>
      </c>
      <c r="FA1" s="10">
        <f t="shared" si="5"/>
        <v>0</v>
      </c>
      <c r="FB1" s="10">
        <f t="shared" si="5"/>
        <v>0</v>
      </c>
      <c r="FC1" s="10">
        <f t="shared" si="5"/>
        <v>0</v>
      </c>
      <c r="FD1" s="10">
        <f t="shared" si="5"/>
        <v>0</v>
      </c>
      <c r="FE1" s="10">
        <f t="shared" si="5"/>
        <v>0</v>
      </c>
      <c r="FF1" s="10">
        <f t="shared" si="5"/>
        <v>0</v>
      </c>
      <c r="FG1" s="10">
        <f t="shared" si="5"/>
        <v>0</v>
      </c>
      <c r="FH1" s="10">
        <f t="shared" si="5"/>
        <v>0</v>
      </c>
      <c r="FI1" s="10">
        <f t="shared" si="5"/>
        <v>0</v>
      </c>
      <c r="FJ1" s="10">
        <f t="shared" si="5"/>
        <v>0</v>
      </c>
      <c r="FK1" s="10">
        <f t="shared" si="5"/>
        <v>0</v>
      </c>
      <c r="FL1" s="10">
        <f t="shared" si="5"/>
        <v>0</v>
      </c>
      <c r="FM1" s="10">
        <f t="shared" si="5"/>
        <v>0</v>
      </c>
      <c r="FN1" s="10">
        <f t="shared" si="5"/>
        <v>0</v>
      </c>
      <c r="FO1" s="10">
        <f t="shared" si="5"/>
        <v>0</v>
      </c>
      <c r="FP1" s="10">
        <f t="shared" si="5"/>
        <v>0</v>
      </c>
      <c r="FQ1" s="10">
        <f t="shared" si="5"/>
        <v>0</v>
      </c>
      <c r="FR1" s="10">
        <f t="shared" si="5"/>
        <v>0</v>
      </c>
      <c r="FS1" s="10">
        <f t="shared" si="5"/>
        <v>0</v>
      </c>
      <c r="FT1" s="10">
        <f t="shared" si="5"/>
        <v>0</v>
      </c>
      <c r="FU1" s="10">
        <f t="shared" si="5"/>
        <v>0</v>
      </c>
      <c r="FV1" s="10">
        <f t="shared" si="5"/>
        <v>0</v>
      </c>
      <c r="FW1" s="10">
        <f t="shared" si="5"/>
        <v>0</v>
      </c>
      <c r="FX1" s="10">
        <f t="shared" si="5"/>
        <v>0</v>
      </c>
      <c r="FY1" s="10">
        <f t="shared" si="5"/>
        <v>0</v>
      </c>
      <c r="FZ1" s="10">
        <f t="shared" si="5"/>
        <v>0</v>
      </c>
      <c r="GA1" s="10">
        <f t="shared" si="5"/>
        <v>0</v>
      </c>
    </row>
    <row r="2" spans="1:183" x14ac:dyDescent="0.2">
      <c r="A2" t="s">
        <v>223</v>
      </c>
      <c r="B2" t="s">
        <v>291</v>
      </c>
      <c r="C2" t="s">
        <v>60</v>
      </c>
      <c r="D2" t="s">
        <v>134</v>
      </c>
      <c r="E2" t="s">
        <v>22</v>
      </c>
      <c r="F2" t="s">
        <v>67</v>
      </c>
      <c r="G2" t="s">
        <v>89</v>
      </c>
      <c r="H2" t="s">
        <v>49</v>
      </c>
      <c r="I2" t="s">
        <v>79</v>
      </c>
      <c r="J2" t="s">
        <v>53</v>
      </c>
      <c r="K2" t="s">
        <v>219</v>
      </c>
      <c r="L2" t="s">
        <v>87</v>
      </c>
      <c r="M2" t="s">
        <v>50</v>
      </c>
      <c r="N2" t="s">
        <v>44</v>
      </c>
      <c r="O2" t="s">
        <v>76</v>
      </c>
      <c r="P2" t="s">
        <v>10</v>
      </c>
      <c r="Q2" t="s">
        <v>150</v>
      </c>
      <c r="R2" t="s">
        <v>132</v>
      </c>
      <c r="S2" t="s">
        <v>19</v>
      </c>
      <c r="T2" t="s">
        <v>11</v>
      </c>
      <c r="U2" t="s">
        <v>167</v>
      </c>
      <c r="V2" t="s">
        <v>165</v>
      </c>
      <c r="W2" t="s">
        <v>24</v>
      </c>
      <c r="X2" t="s">
        <v>1314</v>
      </c>
      <c r="Y2" t="s">
        <v>59</v>
      </c>
      <c r="Z2" t="s">
        <v>26</v>
      </c>
      <c r="AA2" t="s">
        <v>220</v>
      </c>
      <c r="AB2" t="s">
        <v>126</v>
      </c>
      <c r="AC2" t="s">
        <v>34</v>
      </c>
      <c r="AD2" t="s">
        <v>16</v>
      </c>
      <c r="AE2" t="s">
        <v>27</v>
      </c>
      <c r="AF2" t="s">
        <v>23</v>
      </c>
      <c r="AG2" t="s">
        <v>81</v>
      </c>
      <c r="AH2" t="s">
        <v>127</v>
      </c>
      <c r="AI2" t="s">
        <v>85</v>
      </c>
      <c r="AJ2" t="s">
        <v>86</v>
      </c>
      <c r="AK2" t="s">
        <v>20</v>
      </c>
      <c r="AL2" t="s">
        <v>40</v>
      </c>
      <c r="AM2" t="s">
        <v>61</v>
      </c>
      <c r="AN2" t="s">
        <v>162</v>
      </c>
      <c r="AO2" t="s">
        <v>45</v>
      </c>
      <c r="AP2" t="s">
        <v>135</v>
      </c>
      <c r="AQ2" t="s">
        <v>99</v>
      </c>
      <c r="AR2" t="s">
        <v>57</v>
      </c>
      <c r="AS2" t="s">
        <v>46</v>
      </c>
      <c r="AT2" t="s">
        <v>55</v>
      </c>
      <c r="AU2" t="s">
        <v>129</v>
      </c>
      <c r="AV2" t="s">
        <v>140</v>
      </c>
      <c r="AW2" t="s">
        <v>152</v>
      </c>
      <c r="AX2" t="s">
        <v>56</v>
      </c>
      <c r="AY2" t="s">
        <v>33</v>
      </c>
      <c r="AZ2" t="s">
        <v>80</v>
      </c>
      <c r="BA2" t="s">
        <v>21</v>
      </c>
      <c r="BB2" t="s">
        <v>91</v>
      </c>
      <c r="BC2" t="s">
        <v>6</v>
      </c>
      <c r="BD2" t="s">
        <v>218</v>
      </c>
      <c r="BE2" t="s">
        <v>163</v>
      </c>
      <c r="BF2" t="s">
        <v>25</v>
      </c>
      <c r="BG2" t="s">
        <v>14</v>
      </c>
      <c r="BH2" t="s">
        <v>95</v>
      </c>
      <c r="BI2" t="s">
        <v>43</v>
      </c>
      <c r="BJ2" t="s">
        <v>136</v>
      </c>
      <c r="BK2" t="s">
        <v>120</v>
      </c>
      <c r="BL2" t="s">
        <v>1315</v>
      </c>
      <c r="BM2" t="s">
        <v>92</v>
      </c>
      <c r="BN2" t="s">
        <v>52</v>
      </c>
      <c r="BO2" t="s">
        <v>29</v>
      </c>
      <c r="BP2" t="s">
        <v>48</v>
      </c>
      <c r="BQ2" t="s">
        <v>122</v>
      </c>
      <c r="BR2" t="s">
        <v>28</v>
      </c>
      <c r="BS2" t="s">
        <v>124</v>
      </c>
      <c r="BT2" t="s">
        <v>84</v>
      </c>
      <c r="BU2" t="s">
        <v>42</v>
      </c>
      <c r="BV2" t="s">
        <v>154</v>
      </c>
      <c r="BW2" t="s">
        <v>36</v>
      </c>
      <c r="BX2" t="s">
        <v>123</v>
      </c>
      <c r="BY2" t="s">
        <v>1316</v>
      </c>
      <c r="BZ2" t="s">
        <v>0</v>
      </c>
      <c r="CA2" t="s">
        <v>112</v>
      </c>
      <c r="CB2" t="s">
        <v>30</v>
      </c>
      <c r="CC2" t="s">
        <v>39</v>
      </c>
      <c r="CD2" t="s">
        <v>98</v>
      </c>
      <c r="CE2" t="s">
        <v>31</v>
      </c>
      <c r="CF2" t="s">
        <v>74</v>
      </c>
      <c r="CG2" t="s">
        <v>68</v>
      </c>
      <c r="CH2" t="s">
        <v>148</v>
      </c>
      <c r="CI2" t="s">
        <v>130</v>
      </c>
      <c r="CJ2" t="s">
        <v>168</v>
      </c>
      <c r="CK2" t="s">
        <v>125</v>
      </c>
      <c r="CL2" t="s">
        <v>58</v>
      </c>
      <c r="CM2" t="s">
        <v>65</v>
      </c>
      <c r="CN2" t="s">
        <v>104</v>
      </c>
      <c r="CO2" t="s">
        <v>164</v>
      </c>
      <c r="CP2" t="s">
        <v>35</v>
      </c>
      <c r="CQ2" t="s">
        <v>12</v>
      </c>
      <c r="CR2" t="s">
        <v>17</v>
      </c>
      <c r="CS2" t="s">
        <v>128</v>
      </c>
      <c r="CT2" t="s">
        <v>166</v>
      </c>
      <c r="CU2" t="s">
        <v>94</v>
      </c>
      <c r="CV2" t="s">
        <v>32</v>
      </c>
      <c r="CW2" t="s">
        <v>159</v>
      </c>
      <c r="CX2" t="s">
        <v>119</v>
      </c>
      <c r="CY2" t="s">
        <v>77</v>
      </c>
      <c r="CZ2" t="s">
        <v>83</v>
      </c>
      <c r="DA2" t="s">
        <v>15</v>
      </c>
      <c r="DB2" t="s">
        <v>71</v>
      </c>
      <c r="DC2" t="s">
        <v>64</v>
      </c>
      <c r="DD2" t="s">
        <v>102</v>
      </c>
      <c r="DE2" t="s">
        <v>118</v>
      </c>
      <c r="DF2" t="s">
        <v>82</v>
      </c>
      <c r="DG2" t="s">
        <v>105</v>
      </c>
      <c r="DH2" t="s">
        <v>151</v>
      </c>
      <c r="DI2" t="s">
        <v>54</v>
      </c>
      <c r="DJ2" t="s">
        <v>1317</v>
      </c>
      <c r="DK2" s="10" t="s">
        <v>155</v>
      </c>
      <c r="DL2" s="10" t="s">
        <v>131</v>
      </c>
      <c r="DM2" s="10" t="s">
        <v>1</v>
      </c>
      <c r="DN2" s="10" t="s">
        <v>157</v>
      </c>
      <c r="DO2" s="10" t="s">
        <v>146</v>
      </c>
      <c r="DP2" s="10" t="s">
        <v>41</v>
      </c>
      <c r="DQ2" s="10" t="s">
        <v>47</v>
      </c>
      <c r="DR2" s="10" t="s">
        <v>113</v>
      </c>
      <c r="DS2" s="10" t="s">
        <v>147</v>
      </c>
      <c r="DT2" s="10" t="s">
        <v>2</v>
      </c>
      <c r="DU2" s="10" t="s">
        <v>72</v>
      </c>
      <c r="DV2" s="10" t="s">
        <v>144</v>
      </c>
      <c r="DW2" s="10" t="s">
        <v>18</v>
      </c>
      <c r="DX2" s="10" t="s">
        <v>107</v>
      </c>
      <c r="DY2" s="10" t="s">
        <v>138</v>
      </c>
      <c r="DZ2" s="10" t="s">
        <v>4</v>
      </c>
      <c r="EA2" s="10" t="s">
        <v>100</v>
      </c>
      <c r="EB2" s="10" t="s">
        <v>75</v>
      </c>
      <c r="EC2" s="10" t="s">
        <v>13</v>
      </c>
      <c r="ED2" s="10" t="s">
        <v>139</v>
      </c>
      <c r="EE2" s="10" t="s">
        <v>145</v>
      </c>
      <c r="EF2" s="10" t="s">
        <v>137</v>
      </c>
      <c r="EG2" s="10" t="s">
        <v>8</v>
      </c>
      <c r="EH2" s="10" t="s">
        <v>153</v>
      </c>
      <c r="EI2" s="10" t="s">
        <v>96</v>
      </c>
      <c r="EJ2" s="10" t="s">
        <v>9</v>
      </c>
      <c r="EK2" s="10" t="s">
        <v>38</v>
      </c>
      <c r="EL2" s="10" t="s">
        <v>169</v>
      </c>
      <c r="EM2" s="10" t="s">
        <v>7</v>
      </c>
      <c r="EN2" s="10" t="s">
        <v>108</v>
      </c>
      <c r="EO2" s="10" t="s">
        <v>116</v>
      </c>
      <c r="EP2" s="10" t="s">
        <v>51</v>
      </c>
      <c r="EQ2" s="10" t="s">
        <v>133</v>
      </c>
      <c r="ER2" s="10" t="s">
        <v>115</v>
      </c>
      <c r="ES2" s="10" t="s">
        <v>3</v>
      </c>
      <c r="ET2" s="10" t="s">
        <v>5</v>
      </c>
      <c r="EU2" s="10" t="s">
        <v>70</v>
      </c>
      <c r="EV2" s="10" t="s">
        <v>221</v>
      </c>
      <c r="EW2" s="10" t="s">
        <v>37</v>
      </c>
      <c r="EX2" s="10" t="s">
        <v>62</v>
      </c>
      <c r="EY2" s="10" t="s">
        <v>63</v>
      </c>
      <c r="EZ2" s="10" t="s">
        <v>66</v>
      </c>
      <c r="FA2" s="10" t="s">
        <v>215</v>
      </c>
      <c r="FB2" s="10" t="s">
        <v>69</v>
      </c>
      <c r="FC2" s="10" t="s">
        <v>73</v>
      </c>
      <c r="FD2" s="10" t="s">
        <v>78</v>
      </c>
      <c r="FE2" s="10" t="s">
        <v>88</v>
      </c>
      <c r="FF2" s="10" t="s">
        <v>90</v>
      </c>
      <c r="FG2" s="10" t="s">
        <v>93</v>
      </c>
      <c r="FH2" s="10" t="s">
        <v>97</v>
      </c>
      <c r="FI2" s="10" t="s">
        <v>216</v>
      </c>
      <c r="FJ2" s="10" t="s">
        <v>101</v>
      </c>
      <c r="FK2" s="10" t="s">
        <v>103</v>
      </c>
      <c r="FL2" s="10" t="s">
        <v>106</v>
      </c>
      <c r="FM2" s="10" t="s">
        <v>109</v>
      </c>
      <c r="FN2" s="10" t="s">
        <v>110</v>
      </c>
      <c r="FO2" s="10" t="s">
        <v>111</v>
      </c>
      <c r="FP2" s="10" t="s">
        <v>114</v>
      </c>
      <c r="FQ2" s="10" t="s">
        <v>117</v>
      </c>
      <c r="FR2" s="10" t="s">
        <v>121</v>
      </c>
      <c r="FS2" s="10" t="s">
        <v>217</v>
      </c>
      <c r="FT2" s="10" t="s">
        <v>141</v>
      </c>
      <c r="FU2" s="10" t="s">
        <v>142</v>
      </c>
      <c r="FV2" s="10" t="s">
        <v>143</v>
      </c>
      <c r="FW2" s="10" t="s">
        <v>149</v>
      </c>
      <c r="FX2" s="10" t="s">
        <v>156</v>
      </c>
      <c r="FY2" s="10" t="s">
        <v>158</v>
      </c>
      <c r="FZ2" s="10" t="s">
        <v>160</v>
      </c>
      <c r="GA2" s="10" t="s">
        <v>161</v>
      </c>
    </row>
    <row r="3" spans="1:183" x14ac:dyDescent="0.2">
      <c r="A3" t="s">
        <v>176</v>
      </c>
      <c r="B3">
        <v>35207</v>
      </c>
      <c r="C3">
        <v>0</v>
      </c>
      <c r="D3">
        <v>0</v>
      </c>
      <c r="E3">
        <v>0</v>
      </c>
      <c r="F3">
        <v>20157</v>
      </c>
      <c r="G3">
        <v>0</v>
      </c>
      <c r="H3">
        <v>0</v>
      </c>
      <c r="I3">
        <v>0</v>
      </c>
      <c r="J3">
        <v>0</v>
      </c>
      <c r="K3">
        <v>15002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40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K3" s="10">
        <v>0</v>
      </c>
      <c r="DL3" s="10">
        <v>0</v>
      </c>
      <c r="DM3" s="10">
        <v>0</v>
      </c>
      <c r="DN3" s="10">
        <v>0</v>
      </c>
      <c r="DO3" s="10">
        <v>0</v>
      </c>
      <c r="DP3" s="10">
        <v>0</v>
      </c>
      <c r="DQ3" s="10">
        <v>0</v>
      </c>
      <c r="DR3" s="10">
        <v>0</v>
      </c>
      <c r="DS3" s="10">
        <v>0</v>
      </c>
      <c r="DT3" s="10">
        <v>0</v>
      </c>
      <c r="DU3" s="10">
        <v>0</v>
      </c>
      <c r="DV3" s="10">
        <v>0</v>
      </c>
      <c r="DW3" s="10">
        <v>0</v>
      </c>
      <c r="DX3" s="10">
        <v>0</v>
      </c>
      <c r="DY3" s="10">
        <v>0</v>
      </c>
      <c r="DZ3" s="10">
        <v>0</v>
      </c>
      <c r="EA3" s="10">
        <v>0</v>
      </c>
      <c r="EB3" s="10">
        <v>0</v>
      </c>
      <c r="EC3" s="10">
        <v>0</v>
      </c>
      <c r="ED3" s="10">
        <v>0</v>
      </c>
      <c r="EE3" s="10">
        <v>0</v>
      </c>
      <c r="EF3" s="10">
        <v>0</v>
      </c>
      <c r="EG3" s="10">
        <v>0</v>
      </c>
      <c r="EH3" s="10">
        <v>0</v>
      </c>
      <c r="EI3" s="10">
        <v>0</v>
      </c>
      <c r="EJ3" s="10">
        <v>0</v>
      </c>
      <c r="EK3" s="10">
        <v>0</v>
      </c>
      <c r="EL3" s="10">
        <v>0</v>
      </c>
      <c r="EM3" s="10">
        <v>0</v>
      </c>
      <c r="EN3" s="10">
        <v>0</v>
      </c>
      <c r="EO3" s="10">
        <v>0</v>
      </c>
      <c r="EP3" s="10">
        <v>0</v>
      </c>
      <c r="EQ3" s="10">
        <v>0</v>
      </c>
      <c r="ER3" s="10">
        <v>8</v>
      </c>
      <c r="ES3" s="10">
        <v>0</v>
      </c>
      <c r="ET3" s="10">
        <v>0</v>
      </c>
      <c r="EU3" s="10">
        <v>0</v>
      </c>
      <c r="EV3" s="10">
        <v>0</v>
      </c>
      <c r="EW3" s="10">
        <v>0</v>
      </c>
      <c r="EX3" s="10">
        <v>0</v>
      </c>
      <c r="EY3" s="10">
        <v>0</v>
      </c>
      <c r="EZ3" s="10">
        <v>0</v>
      </c>
      <c r="FA3" s="10">
        <v>0</v>
      </c>
      <c r="FB3" s="10">
        <v>0</v>
      </c>
      <c r="FC3" s="10">
        <v>0</v>
      </c>
      <c r="FD3" s="10">
        <v>0</v>
      </c>
      <c r="FE3" s="10">
        <v>0</v>
      </c>
      <c r="FF3" s="10">
        <v>0</v>
      </c>
      <c r="FG3" s="10">
        <v>0</v>
      </c>
      <c r="FH3" s="10">
        <v>0</v>
      </c>
      <c r="FI3" s="10">
        <v>0</v>
      </c>
      <c r="FJ3" s="10">
        <v>0</v>
      </c>
      <c r="FK3" s="10">
        <v>0</v>
      </c>
      <c r="FL3" s="10">
        <v>0</v>
      </c>
      <c r="FM3" s="10">
        <v>0</v>
      </c>
      <c r="FN3" s="10">
        <v>0</v>
      </c>
      <c r="FO3" s="10">
        <v>0</v>
      </c>
      <c r="FP3" s="10">
        <v>0</v>
      </c>
      <c r="FQ3" s="10">
        <v>0</v>
      </c>
      <c r="FR3" s="10">
        <v>0</v>
      </c>
      <c r="FS3" s="10">
        <v>0</v>
      </c>
      <c r="FT3" s="10">
        <v>0</v>
      </c>
      <c r="FU3" s="10">
        <v>0</v>
      </c>
      <c r="FV3" s="10">
        <v>0</v>
      </c>
      <c r="FW3" s="10">
        <v>0</v>
      </c>
      <c r="FX3" s="10">
        <v>0</v>
      </c>
      <c r="FY3" s="10">
        <v>0</v>
      </c>
      <c r="FZ3" s="10">
        <v>0</v>
      </c>
      <c r="GA3" s="10">
        <v>0</v>
      </c>
    </row>
    <row r="4" spans="1:183" x14ac:dyDescent="0.2">
      <c r="A4" t="s">
        <v>182</v>
      </c>
      <c r="B4">
        <v>2246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1521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337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378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K4" s="10">
        <v>0</v>
      </c>
      <c r="DL4" s="10">
        <v>0</v>
      </c>
      <c r="DM4" s="10">
        <v>0</v>
      </c>
      <c r="DN4" s="10">
        <v>0</v>
      </c>
      <c r="DO4" s="10">
        <v>0</v>
      </c>
      <c r="DP4" s="10">
        <v>0</v>
      </c>
      <c r="DQ4" s="10">
        <v>0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0">
        <v>0</v>
      </c>
      <c r="DZ4" s="10">
        <v>0</v>
      </c>
      <c r="EA4" s="10">
        <v>0</v>
      </c>
      <c r="EB4" s="10">
        <v>0</v>
      </c>
      <c r="EC4" s="10">
        <v>0</v>
      </c>
      <c r="ED4" s="10">
        <v>0</v>
      </c>
      <c r="EE4" s="10">
        <v>0</v>
      </c>
      <c r="EF4" s="10">
        <v>0</v>
      </c>
      <c r="EG4" s="10">
        <v>0</v>
      </c>
      <c r="EH4" s="10">
        <v>0</v>
      </c>
      <c r="EI4" s="10">
        <v>0</v>
      </c>
      <c r="EJ4" s="10">
        <v>0</v>
      </c>
      <c r="EK4" s="10">
        <v>0</v>
      </c>
      <c r="EL4" s="10">
        <v>0</v>
      </c>
      <c r="EM4" s="10">
        <v>0</v>
      </c>
      <c r="EN4" s="10">
        <v>0</v>
      </c>
      <c r="EO4" s="10">
        <v>0</v>
      </c>
      <c r="EP4" s="10">
        <v>0</v>
      </c>
      <c r="EQ4" s="10">
        <v>0</v>
      </c>
      <c r="ER4" s="10">
        <v>0</v>
      </c>
      <c r="ES4" s="10">
        <v>0</v>
      </c>
      <c r="ET4" s="10">
        <v>0</v>
      </c>
      <c r="EU4" s="10">
        <v>0</v>
      </c>
      <c r="EV4" s="10">
        <v>0</v>
      </c>
      <c r="EW4" s="10">
        <v>0</v>
      </c>
      <c r="EX4" s="10">
        <v>0</v>
      </c>
      <c r="EY4" s="10">
        <v>0</v>
      </c>
      <c r="EZ4" s="10">
        <v>0</v>
      </c>
      <c r="FA4" s="10">
        <v>0</v>
      </c>
      <c r="FB4" s="10">
        <v>0</v>
      </c>
      <c r="FC4" s="10">
        <v>0</v>
      </c>
      <c r="FD4" s="10">
        <v>0</v>
      </c>
      <c r="FE4" s="10">
        <v>0</v>
      </c>
      <c r="FF4" s="10">
        <v>0</v>
      </c>
      <c r="FG4" s="10">
        <v>0</v>
      </c>
      <c r="FH4" s="10">
        <v>0</v>
      </c>
      <c r="FI4" s="10">
        <v>0</v>
      </c>
      <c r="FJ4" s="10">
        <v>0</v>
      </c>
      <c r="FK4" s="10">
        <v>0</v>
      </c>
      <c r="FL4" s="10">
        <v>0</v>
      </c>
      <c r="FM4" s="10">
        <v>0</v>
      </c>
      <c r="FN4" s="10">
        <v>0</v>
      </c>
      <c r="FO4" s="10">
        <v>0</v>
      </c>
      <c r="FP4" s="10">
        <v>0</v>
      </c>
      <c r="FQ4" s="10">
        <v>0</v>
      </c>
      <c r="FR4" s="10">
        <v>0</v>
      </c>
      <c r="FS4" s="10">
        <v>0</v>
      </c>
      <c r="FT4" s="10">
        <v>0</v>
      </c>
      <c r="FU4" s="10">
        <v>0</v>
      </c>
      <c r="FV4" s="10">
        <v>0</v>
      </c>
      <c r="FW4" s="10">
        <v>0</v>
      </c>
      <c r="FX4" s="10">
        <v>0</v>
      </c>
      <c r="FY4" s="10">
        <v>0</v>
      </c>
      <c r="FZ4" s="10">
        <v>0</v>
      </c>
      <c r="GA4" s="10">
        <v>0</v>
      </c>
    </row>
    <row r="5" spans="1:183" x14ac:dyDescent="0.2">
      <c r="A5" t="s">
        <v>194</v>
      </c>
      <c r="B5">
        <v>307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307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K5" s="10">
        <v>0</v>
      </c>
      <c r="DL5" s="10">
        <v>0</v>
      </c>
      <c r="DM5" s="10">
        <v>0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0</v>
      </c>
      <c r="DT5" s="10">
        <v>0</v>
      </c>
      <c r="DU5" s="10">
        <v>0</v>
      </c>
      <c r="DV5" s="10">
        <v>0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0</v>
      </c>
      <c r="EC5" s="10">
        <v>0</v>
      </c>
      <c r="ED5" s="10">
        <v>0</v>
      </c>
      <c r="EE5" s="10">
        <v>0</v>
      </c>
      <c r="EF5" s="10">
        <v>0</v>
      </c>
      <c r="EG5" s="10">
        <v>0</v>
      </c>
      <c r="EH5" s="10">
        <v>0</v>
      </c>
      <c r="EI5" s="10">
        <v>0</v>
      </c>
      <c r="EJ5" s="10">
        <v>0</v>
      </c>
      <c r="EK5" s="10">
        <v>0</v>
      </c>
      <c r="EL5" s="10">
        <v>0</v>
      </c>
      <c r="EM5" s="10">
        <v>0</v>
      </c>
      <c r="EN5" s="10">
        <v>0</v>
      </c>
      <c r="EO5" s="10">
        <v>0</v>
      </c>
      <c r="EP5" s="10">
        <v>0</v>
      </c>
      <c r="EQ5" s="10">
        <v>0</v>
      </c>
      <c r="ER5" s="10">
        <v>0</v>
      </c>
      <c r="ES5" s="10">
        <v>0</v>
      </c>
      <c r="ET5" s="10">
        <v>0</v>
      </c>
      <c r="EU5" s="10">
        <v>0</v>
      </c>
      <c r="EV5" s="10">
        <v>0</v>
      </c>
      <c r="EW5" s="10">
        <v>0</v>
      </c>
      <c r="EX5" s="10">
        <v>0</v>
      </c>
      <c r="EY5" s="10">
        <v>0</v>
      </c>
      <c r="EZ5" s="10">
        <v>0</v>
      </c>
      <c r="FA5" s="10">
        <v>0</v>
      </c>
      <c r="FB5" s="10">
        <v>0</v>
      </c>
      <c r="FC5" s="10">
        <v>0</v>
      </c>
      <c r="FD5" s="10">
        <v>0</v>
      </c>
      <c r="FE5" s="10">
        <v>0</v>
      </c>
      <c r="FF5" s="10">
        <v>0</v>
      </c>
      <c r="FG5" s="10">
        <v>0</v>
      </c>
      <c r="FH5" s="10">
        <v>0</v>
      </c>
      <c r="FI5" s="10">
        <v>0</v>
      </c>
      <c r="FJ5" s="10">
        <v>0</v>
      </c>
      <c r="FK5" s="10">
        <v>0</v>
      </c>
      <c r="FL5" s="10">
        <v>0</v>
      </c>
      <c r="FM5" s="10">
        <v>0</v>
      </c>
      <c r="FN5" s="10">
        <v>0</v>
      </c>
      <c r="FO5" s="10">
        <v>0</v>
      </c>
      <c r="FP5" s="10">
        <v>0</v>
      </c>
      <c r="FQ5" s="10">
        <v>0</v>
      </c>
      <c r="FR5" s="10">
        <v>0</v>
      </c>
      <c r="FS5" s="10">
        <v>0</v>
      </c>
      <c r="FT5" s="10">
        <v>0</v>
      </c>
      <c r="FU5" s="10">
        <v>0</v>
      </c>
      <c r="FV5" s="10">
        <v>0</v>
      </c>
      <c r="FW5" s="10">
        <v>0</v>
      </c>
      <c r="FX5" s="10">
        <v>0</v>
      </c>
      <c r="FY5" s="10">
        <v>0</v>
      </c>
      <c r="FZ5" s="10">
        <v>0</v>
      </c>
      <c r="GA5" s="10">
        <v>0</v>
      </c>
    </row>
    <row r="6" spans="1:183" x14ac:dyDescent="0.2">
      <c r="A6" s="3" t="s">
        <v>1308</v>
      </c>
      <c r="B6">
        <v>34280</v>
      </c>
      <c r="C6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206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6772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5562</v>
      </c>
      <c r="AF6">
        <v>5155</v>
      </c>
      <c r="AG6">
        <v>0</v>
      </c>
      <c r="AH6">
        <v>0</v>
      </c>
      <c r="AI6">
        <v>0</v>
      </c>
      <c r="AJ6">
        <v>0</v>
      </c>
      <c r="AK6">
        <v>19</v>
      </c>
      <c r="AL6">
        <v>4387</v>
      </c>
      <c r="AM6">
        <v>33</v>
      </c>
      <c r="AN6">
        <v>4255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2929</v>
      </c>
      <c r="AZ6">
        <v>0</v>
      </c>
      <c r="BA6">
        <v>0</v>
      </c>
      <c r="BB6">
        <v>0</v>
      </c>
      <c r="BC6">
        <v>0</v>
      </c>
      <c r="BD6">
        <v>39</v>
      </c>
      <c r="BE6">
        <v>0</v>
      </c>
      <c r="BF6">
        <v>0</v>
      </c>
      <c r="BG6">
        <v>0</v>
      </c>
      <c r="BH6">
        <v>0</v>
      </c>
      <c r="BI6">
        <v>1478</v>
      </c>
      <c r="BJ6">
        <v>0</v>
      </c>
      <c r="BK6">
        <v>1515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593</v>
      </c>
      <c r="CF6">
        <v>0</v>
      </c>
      <c r="CG6">
        <v>253</v>
      </c>
      <c r="CH6">
        <v>450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280</v>
      </c>
      <c r="CW6">
        <v>0</v>
      </c>
      <c r="CX6">
        <v>0</v>
      </c>
      <c r="CY6">
        <v>324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0</v>
      </c>
      <c r="DY6" s="10">
        <v>0</v>
      </c>
      <c r="DZ6" s="10">
        <v>26</v>
      </c>
      <c r="EA6" s="10">
        <v>0</v>
      </c>
      <c r="EB6" s="10">
        <v>0</v>
      </c>
      <c r="EC6" s="10">
        <v>0</v>
      </c>
      <c r="ED6" s="10">
        <v>0</v>
      </c>
      <c r="EE6" s="10">
        <v>0</v>
      </c>
      <c r="EF6" s="10">
        <v>0</v>
      </c>
      <c r="EG6" s="10">
        <v>0</v>
      </c>
      <c r="EH6" s="10">
        <v>0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0</v>
      </c>
      <c r="ES6" s="10">
        <v>0</v>
      </c>
      <c r="ET6" s="10">
        <v>0</v>
      </c>
      <c r="EU6" s="10">
        <v>0</v>
      </c>
      <c r="EV6" s="10">
        <v>0</v>
      </c>
      <c r="EW6" s="10">
        <v>0</v>
      </c>
      <c r="EX6" s="10">
        <v>0</v>
      </c>
      <c r="EY6" s="10">
        <v>0</v>
      </c>
      <c r="EZ6" s="10">
        <v>0</v>
      </c>
      <c r="FA6" s="10"/>
      <c r="FB6" s="10">
        <v>0</v>
      </c>
      <c r="FC6" s="10">
        <v>0</v>
      </c>
      <c r="FD6" s="10">
        <v>0</v>
      </c>
      <c r="FE6" s="10">
        <v>0</v>
      </c>
      <c r="FF6" s="10">
        <v>0</v>
      </c>
      <c r="FG6" s="10">
        <v>0</v>
      </c>
      <c r="FH6" s="10">
        <v>0</v>
      </c>
      <c r="FI6" s="10">
        <v>0</v>
      </c>
      <c r="FJ6" s="10">
        <v>0</v>
      </c>
      <c r="FK6" s="10">
        <v>0</v>
      </c>
      <c r="FL6" s="10">
        <v>0</v>
      </c>
      <c r="FM6" s="10">
        <v>0</v>
      </c>
      <c r="FN6" s="10">
        <v>0</v>
      </c>
      <c r="FO6" s="10">
        <v>0</v>
      </c>
      <c r="FP6" s="10">
        <v>0</v>
      </c>
      <c r="FQ6" s="10">
        <v>0</v>
      </c>
      <c r="FR6" s="10">
        <v>0</v>
      </c>
      <c r="FS6" s="10"/>
      <c r="FT6" s="10">
        <v>0</v>
      </c>
      <c r="FU6" s="10">
        <v>0</v>
      </c>
      <c r="FV6" s="10">
        <v>0</v>
      </c>
      <c r="FW6" s="10">
        <v>0</v>
      </c>
      <c r="FX6" s="10">
        <v>0</v>
      </c>
      <c r="FY6" s="10">
        <v>0</v>
      </c>
      <c r="FZ6" s="10">
        <v>0</v>
      </c>
      <c r="GA6" s="10">
        <v>0</v>
      </c>
    </row>
    <row r="7" spans="1:183" x14ac:dyDescent="0.2">
      <c r="A7" t="s">
        <v>171</v>
      </c>
      <c r="B7">
        <v>82799</v>
      </c>
      <c r="C7">
        <v>0</v>
      </c>
      <c r="D7">
        <v>0</v>
      </c>
      <c r="E7">
        <v>0</v>
      </c>
      <c r="F7">
        <v>0</v>
      </c>
      <c r="G7">
        <v>19553</v>
      </c>
      <c r="H7">
        <v>0</v>
      </c>
      <c r="I7">
        <v>18523</v>
      </c>
      <c r="J7">
        <v>0</v>
      </c>
      <c r="K7">
        <v>0</v>
      </c>
      <c r="L7">
        <v>0</v>
      </c>
      <c r="M7">
        <v>0</v>
      </c>
      <c r="N7">
        <v>0</v>
      </c>
      <c r="O7">
        <v>9887</v>
      </c>
      <c r="P7">
        <v>0</v>
      </c>
      <c r="Q7">
        <v>10526</v>
      </c>
      <c r="R7">
        <v>0</v>
      </c>
      <c r="S7">
        <v>0</v>
      </c>
      <c r="T7">
        <v>0</v>
      </c>
      <c r="U7">
        <v>8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67</v>
      </c>
      <c r="AD7">
        <v>3331</v>
      </c>
      <c r="AE7">
        <v>0</v>
      </c>
      <c r="AF7">
        <v>0</v>
      </c>
      <c r="AG7">
        <v>5022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118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19</v>
      </c>
      <c r="AX7">
        <v>3118</v>
      </c>
      <c r="AY7">
        <v>0</v>
      </c>
      <c r="AZ7">
        <v>0</v>
      </c>
      <c r="BA7">
        <v>0</v>
      </c>
      <c r="BB7">
        <v>0</v>
      </c>
      <c r="BC7">
        <v>2349</v>
      </c>
      <c r="BD7">
        <v>0</v>
      </c>
      <c r="BE7">
        <v>0</v>
      </c>
      <c r="BF7">
        <v>2052</v>
      </c>
      <c r="BG7">
        <v>0</v>
      </c>
      <c r="BH7">
        <v>0</v>
      </c>
      <c r="BI7">
        <v>66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1355</v>
      </c>
      <c r="BR7">
        <v>0</v>
      </c>
      <c r="BS7">
        <v>0</v>
      </c>
      <c r="BT7">
        <v>0</v>
      </c>
      <c r="BU7">
        <v>0</v>
      </c>
      <c r="BV7">
        <v>98</v>
      </c>
      <c r="BW7">
        <v>1151</v>
      </c>
      <c r="BX7">
        <v>0</v>
      </c>
      <c r="BY7">
        <v>0</v>
      </c>
      <c r="BZ7">
        <v>948</v>
      </c>
      <c r="CA7">
        <v>958</v>
      </c>
      <c r="CB7">
        <v>904</v>
      </c>
      <c r="CC7">
        <v>0</v>
      </c>
      <c r="CD7">
        <v>787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439</v>
      </c>
      <c r="CQ7">
        <v>0</v>
      </c>
      <c r="CR7">
        <v>332</v>
      </c>
      <c r="CS7">
        <v>0</v>
      </c>
      <c r="CT7">
        <v>0</v>
      </c>
      <c r="CU7">
        <v>0</v>
      </c>
      <c r="CV7">
        <v>0</v>
      </c>
      <c r="CW7">
        <v>0</v>
      </c>
      <c r="CX7">
        <v>328</v>
      </c>
      <c r="CY7">
        <v>0</v>
      </c>
      <c r="CZ7">
        <v>0</v>
      </c>
      <c r="DA7">
        <v>0</v>
      </c>
      <c r="DB7">
        <v>249</v>
      </c>
      <c r="DC7">
        <v>0</v>
      </c>
      <c r="DD7">
        <v>0</v>
      </c>
      <c r="DE7">
        <v>0</v>
      </c>
      <c r="DF7">
        <v>16</v>
      </c>
      <c r="DG7">
        <v>0</v>
      </c>
      <c r="DH7">
        <v>213</v>
      </c>
      <c r="DI7">
        <v>0</v>
      </c>
      <c r="DK7" s="10">
        <v>38</v>
      </c>
      <c r="DL7" s="10">
        <v>73</v>
      </c>
      <c r="DM7" s="10">
        <v>0</v>
      </c>
      <c r="DN7" s="10">
        <v>0</v>
      </c>
      <c r="DO7" s="10">
        <v>0</v>
      </c>
      <c r="DP7" s="10">
        <v>0</v>
      </c>
      <c r="DQ7" s="10">
        <v>5</v>
      </c>
      <c r="DR7" s="10">
        <v>137</v>
      </c>
      <c r="DS7" s="10">
        <v>0</v>
      </c>
      <c r="DT7" s="10">
        <v>0</v>
      </c>
      <c r="DU7" s="10">
        <v>0</v>
      </c>
      <c r="DV7" s="10">
        <v>0</v>
      </c>
      <c r="DW7" s="10">
        <v>13</v>
      </c>
      <c r="DX7" s="10">
        <v>0</v>
      </c>
      <c r="DY7" s="10">
        <v>0</v>
      </c>
      <c r="DZ7" s="10">
        <v>0</v>
      </c>
      <c r="EA7" s="10">
        <v>0</v>
      </c>
      <c r="EB7" s="10">
        <v>46</v>
      </c>
      <c r="EC7" s="10">
        <v>0</v>
      </c>
      <c r="ED7" s="10">
        <v>0</v>
      </c>
      <c r="EE7" s="10">
        <v>0</v>
      </c>
      <c r="EF7" s="10">
        <v>30</v>
      </c>
      <c r="EG7" s="10">
        <v>0</v>
      </c>
      <c r="EH7" s="10">
        <v>0</v>
      </c>
      <c r="EI7" s="10">
        <v>0</v>
      </c>
      <c r="EJ7" s="10">
        <v>0</v>
      </c>
      <c r="EK7" s="10">
        <v>0</v>
      </c>
      <c r="EL7" s="10">
        <v>0</v>
      </c>
      <c r="EM7" s="10">
        <v>19</v>
      </c>
      <c r="EN7" s="10">
        <v>18</v>
      </c>
      <c r="EO7" s="10">
        <v>0</v>
      </c>
      <c r="EP7" s="10">
        <v>0</v>
      </c>
      <c r="EQ7" s="10">
        <v>0</v>
      </c>
      <c r="ER7" s="10">
        <v>0</v>
      </c>
      <c r="ES7" s="10">
        <v>0</v>
      </c>
      <c r="ET7" s="10">
        <v>0</v>
      </c>
      <c r="EU7" s="10">
        <v>3</v>
      </c>
      <c r="EV7" s="10">
        <v>0</v>
      </c>
      <c r="EW7" s="10">
        <v>0</v>
      </c>
      <c r="EX7" s="10">
        <v>0</v>
      </c>
      <c r="EY7" s="10">
        <v>0</v>
      </c>
      <c r="EZ7" s="10">
        <v>0</v>
      </c>
      <c r="FA7" s="10">
        <v>0</v>
      </c>
      <c r="FB7" s="10">
        <v>0</v>
      </c>
      <c r="FC7" s="10">
        <v>0</v>
      </c>
      <c r="FD7" s="10">
        <v>0</v>
      </c>
      <c r="FE7" s="10">
        <v>0</v>
      </c>
      <c r="FF7" s="10">
        <v>0</v>
      </c>
      <c r="FG7" s="10">
        <v>0</v>
      </c>
      <c r="FH7" s="10">
        <v>0</v>
      </c>
      <c r="FI7" s="10">
        <v>0</v>
      </c>
      <c r="FJ7" s="10">
        <v>0</v>
      </c>
      <c r="FK7" s="10">
        <v>0</v>
      </c>
      <c r="FL7" s="10">
        <v>0</v>
      </c>
      <c r="FM7" s="10">
        <v>0</v>
      </c>
      <c r="FN7" s="10">
        <v>0</v>
      </c>
      <c r="FO7" s="10">
        <v>0</v>
      </c>
      <c r="FP7" s="10">
        <v>0</v>
      </c>
      <c r="FQ7" s="10">
        <v>0</v>
      </c>
      <c r="FR7" s="10">
        <v>0</v>
      </c>
      <c r="FS7" s="10">
        <v>0</v>
      </c>
      <c r="FT7" s="10">
        <v>0</v>
      </c>
      <c r="FU7" s="10">
        <v>0</v>
      </c>
      <c r="FV7" s="10">
        <v>0</v>
      </c>
      <c r="FW7" s="10">
        <v>0</v>
      </c>
      <c r="FX7" s="10">
        <v>0</v>
      </c>
      <c r="FY7" s="10">
        <v>0</v>
      </c>
      <c r="FZ7" s="10">
        <v>0</v>
      </c>
      <c r="GA7" s="10">
        <v>0</v>
      </c>
    </row>
    <row r="8" spans="1:183" x14ac:dyDescent="0.2">
      <c r="A8" t="s">
        <v>206</v>
      </c>
      <c r="B8">
        <v>52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52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  <c r="DP8" s="10">
        <v>0</v>
      </c>
      <c r="DQ8" s="10">
        <v>0</v>
      </c>
      <c r="DR8" s="10">
        <v>0</v>
      </c>
      <c r="DS8" s="10">
        <v>0</v>
      </c>
      <c r="DT8" s="10">
        <v>0</v>
      </c>
      <c r="DU8" s="10">
        <v>0</v>
      </c>
      <c r="DV8" s="10">
        <v>0</v>
      </c>
      <c r="DW8" s="10">
        <v>0</v>
      </c>
      <c r="DX8" s="10">
        <v>0</v>
      </c>
      <c r="DY8" s="10">
        <v>0</v>
      </c>
      <c r="DZ8" s="10">
        <v>0</v>
      </c>
      <c r="EA8" s="10">
        <v>0</v>
      </c>
      <c r="EB8" s="10">
        <v>0</v>
      </c>
      <c r="EC8" s="10">
        <v>0</v>
      </c>
      <c r="ED8" s="10">
        <v>0</v>
      </c>
      <c r="EE8" s="10">
        <v>0</v>
      </c>
      <c r="EF8" s="10">
        <v>0</v>
      </c>
      <c r="EG8" s="10">
        <v>0</v>
      </c>
      <c r="EH8" s="10">
        <v>0</v>
      </c>
      <c r="EI8" s="10">
        <v>0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0">
        <v>0</v>
      </c>
      <c r="EP8" s="10">
        <v>0</v>
      </c>
      <c r="EQ8" s="10">
        <v>0</v>
      </c>
      <c r="ER8" s="10">
        <v>0</v>
      </c>
      <c r="ES8" s="10">
        <v>0</v>
      </c>
      <c r="ET8" s="10">
        <v>0</v>
      </c>
      <c r="EU8" s="10">
        <v>0</v>
      </c>
      <c r="EV8" s="10">
        <v>0</v>
      </c>
      <c r="EW8" s="10">
        <v>0</v>
      </c>
      <c r="EX8" s="10">
        <v>0</v>
      </c>
      <c r="EY8" s="10">
        <v>0</v>
      </c>
      <c r="EZ8" s="10">
        <v>0</v>
      </c>
      <c r="FA8" s="10">
        <v>0</v>
      </c>
      <c r="FB8" s="10">
        <v>0</v>
      </c>
      <c r="FC8" s="10">
        <v>0</v>
      </c>
      <c r="FD8" s="10">
        <v>0</v>
      </c>
      <c r="FE8" s="10">
        <v>0</v>
      </c>
      <c r="FF8" s="10">
        <v>0</v>
      </c>
      <c r="FG8" s="10">
        <v>0</v>
      </c>
      <c r="FH8" s="10">
        <v>0</v>
      </c>
      <c r="FI8" s="10">
        <v>0</v>
      </c>
      <c r="FJ8" s="10">
        <v>0</v>
      </c>
      <c r="FK8" s="10">
        <v>0</v>
      </c>
      <c r="FL8" s="10">
        <v>0</v>
      </c>
      <c r="FM8" s="10">
        <v>0</v>
      </c>
      <c r="FN8" s="10">
        <v>0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0</v>
      </c>
      <c r="FU8" s="10">
        <v>0</v>
      </c>
      <c r="FV8" s="10">
        <v>0</v>
      </c>
      <c r="FW8" s="10">
        <v>0</v>
      </c>
      <c r="FX8" s="10">
        <v>0</v>
      </c>
      <c r="FY8" s="10">
        <v>0</v>
      </c>
      <c r="FZ8" s="10">
        <v>0</v>
      </c>
      <c r="GA8" s="10">
        <v>0</v>
      </c>
    </row>
    <row r="9" spans="1:183" x14ac:dyDescent="0.2">
      <c r="A9" t="s">
        <v>180</v>
      </c>
      <c r="B9">
        <v>2563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1641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545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316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K9" s="10">
        <v>0</v>
      </c>
      <c r="DL9" s="10">
        <v>0</v>
      </c>
      <c r="DM9" s="10">
        <v>0</v>
      </c>
      <c r="DN9" s="10">
        <v>40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0</v>
      </c>
      <c r="EF9" s="10">
        <v>0</v>
      </c>
      <c r="EG9" s="10">
        <v>0</v>
      </c>
      <c r="EH9" s="10">
        <v>0</v>
      </c>
      <c r="EI9" s="10">
        <v>0</v>
      </c>
      <c r="EJ9" s="10">
        <v>0</v>
      </c>
      <c r="EK9" s="10">
        <v>0</v>
      </c>
      <c r="EL9" s="10">
        <v>21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0">
        <v>0</v>
      </c>
      <c r="EW9" s="10">
        <v>0</v>
      </c>
      <c r="EX9" s="10">
        <v>0</v>
      </c>
      <c r="EY9" s="10">
        <v>0</v>
      </c>
      <c r="EZ9" s="10">
        <v>0</v>
      </c>
      <c r="FA9" s="10">
        <v>0</v>
      </c>
      <c r="FB9" s="10">
        <v>0</v>
      </c>
      <c r="FC9" s="10">
        <v>0</v>
      </c>
      <c r="FD9" s="10">
        <v>0</v>
      </c>
      <c r="FE9" s="10">
        <v>0</v>
      </c>
      <c r="FF9" s="10">
        <v>0</v>
      </c>
      <c r="FG9" s="10">
        <v>0</v>
      </c>
      <c r="FH9" s="10">
        <v>0</v>
      </c>
      <c r="FI9" s="10">
        <v>0</v>
      </c>
      <c r="FJ9" s="10">
        <v>0</v>
      </c>
      <c r="FK9" s="10">
        <v>0</v>
      </c>
      <c r="FL9" s="10">
        <v>0</v>
      </c>
      <c r="FM9" s="10">
        <v>0</v>
      </c>
      <c r="FN9" s="10">
        <v>0</v>
      </c>
      <c r="FO9" s="10">
        <v>0</v>
      </c>
      <c r="FP9" s="10">
        <v>0</v>
      </c>
      <c r="FQ9" s="10">
        <v>0</v>
      </c>
      <c r="FR9" s="10">
        <v>0</v>
      </c>
      <c r="FS9" s="10">
        <v>0</v>
      </c>
      <c r="FT9" s="10">
        <v>0</v>
      </c>
      <c r="FU9" s="10">
        <v>0</v>
      </c>
      <c r="FV9" s="10">
        <v>0</v>
      </c>
      <c r="FW9" s="10">
        <v>0</v>
      </c>
      <c r="FX9" s="10">
        <v>0</v>
      </c>
      <c r="FY9" s="10">
        <v>0</v>
      </c>
      <c r="FZ9" s="10">
        <v>0</v>
      </c>
      <c r="GA9" s="10">
        <v>0</v>
      </c>
    </row>
    <row r="10" spans="1:183" x14ac:dyDescent="0.2">
      <c r="A10" t="s">
        <v>186</v>
      </c>
      <c r="B10">
        <v>1238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1231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0</v>
      </c>
      <c r="EP10" s="10">
        <v>0</v>
      </c>
      <c r="EQ10" s="10">
        <v>0</v>
      </c>
      <c r="ER10" s="10">
        <v>0</v>
      </c>
      <c r="ES10" s="10">
        <v>7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10">
        <v>0</v>
      </c>
      <c r="EZ10" s="10">
        <v>0</v>
      </c>
      <c r="FA10" s="10">
        <v>0</v>
      </c>
      <c r="FB10" s="10">
        <v>0</v>
      </c>
      <c r="FC10" s="10">
        <v>0</v>
      </c>
      <c r="FD10" s="10">
        <v>0</v>
      </c>
      <c r="FE10" s="10">
        <v>0</v>
      </c>
      <c r="FF10" s="10">
        <v>0</v>
      </c>
      <c r="FG10" s="10">
        <v>0</v>
      </c>
      <c r="FH10" s="10">
        <v>0</v>
      </c>
      <c r="FI10" s="10">
        <v>0</v>
      </c>
      <c r="FJ10" s="10">
        <v>0</v>
      </c>
      <c r="FK10" s="10">
        <v>0</v>
      </c>
      <c r="FL10" s="10">
        <v>0</v>
      </c>
      <c r="FM10" s="10">
        <v>0</v>
      </c>
      <c r="FN10" s="10">
        <v>0</v>
      </c>
      <c r="FO10" s="10">
        <v>0</v>
      </c>
      <c r="FP10" s="10">
        <v>0</v>
      </c>
      <c r="FQ10" s="10">
        <v>0</v>
      </c>
      <c r="FR10" s="10">
        <v>0</v>
      </c>
      <c r="FS10" s="10">
        <v>0</v>
      </c>
      <c r="FT10" s="10">
        <v>0</v>
      </c>
      <c r="FU10" s="10">
        <v>0</v>
      </c>
      <c r="FV10" s="10">
        <v>0</v>
      </c>
      <c r="FW10" s="10">
        <v>0</v>
      </c>
      <c r="FX10" s="10">
        <v>0</v>
      </c>
      <c r="FY10" s="10">
        <v>0</v>
      </c>
      <c r="FZ10" s="10">
        <v>0</v>
      </c>
      <c r="GA10" s="10">
        <v>0</v>
      </c>
    </row>
    <row r="11" spans="1:183" x14ac:dyDescent="0.2">
      <c r="A11" t="s">
        <v>178</v>
      </c>
      <c r="B11">
        <v>3899</v>
      </c>
      <c r="C11">
        <v>0</v>
      </c>
      <c r="D11">
        <v>0</v>
      </c>
      <c r="E11">
        <v>0</v>
      </c>
      <c r="F11">
        <v>0</v>
      </c>
      <c r="G11">
        <v>0</v>
      </c>
      <c r="H11">
        <v>29</v>
      </c>
      <c r="I11">
        <v>0</v>
      </c>
      <c r="J11">
        <v>0</v>
      </c>
      <c r="K11">
        <v>0</v>
      </c>
      <c r="L11">
        <v>0</v>
      </c>
      <c r="M11">
        <v>0</v>
      </c>
      <c r="N11">
        <v>50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51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9</v>
      </c>
      <c r="AP11">
        <v>2262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243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114</v>
      </c>
      <c r="BV11">
        <v>949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106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K11" s="10">
        <v>83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3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0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0</v>
      </c>
      <c r="FC11" s="10">
        <v>0</v>
      </c>
      <c r="FD11" s="10">
        <v>0</v>
      </c>
      <c r="FE11" s="10">
        <v>0</v>
      </c>
      <c r="FF11" s="10">
        <v>0</v>
      </c>
      <c r="FG11" s="10">
        <v>0</v>
      </c>
      <c r="FH11" s="10">
        <v>0</v>
      </c>
      <c r="FI11" s="10">
        <v>0</v>
      </c>
      <c r="FJ11" s="10">
        <v>0</v>
      </c>
      <c r="FK11" s="10">
        <v>0</v>
      </c>
      <c r="FL11" s="10">
        <v>0</v>
      </c>
      <c r="FM11" s="10">
        <v>0</v>
      </c>
      <c r="FN11" s="10">
        <v>0</v>
      </c>
      <c r="FO11" s="10">
        <v>0</v>
      </c>
      <c r="FP11" s="10">
        <v>0</v>
      </c>
      <c r="FQ11" s="10">
        <v>0</v>
      </c>
      <c r="FR11" s="10">
        <v>0</v>
      </c>
      <c r="FS11" s="10">
        <v>0</v>
      </c>
      <c r="FT11" s="10">
        <v>0</v>
      </c>
      <c r="FU11" s="10">
        <v>0</v>
      </c>
      <c r="FV11" s="10">
        <v>0</v>
      </c>
      <c r="FW11" s="10">
        <v>0</v>
      </c>
      <c r="FX11" s="10">
        <v>0</v>
      </c>
      <c r="FY11" s="10">
        <v>0</v>
      </c>
      <c r="FZ11" s="10">
        <v>0</v>
      </c>
      <c r="GA11" s="10">
        <v>0</v>
      </c>
    </row>
    <row r="12" spans="1:183" x14ac:dyDescent="0.2">
      <c r="A12" t="s">
        <v>196</v>
      </c>
      <c r="B12">
        <v>209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209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0</v>
      </c>
      <c r="EB12" s="10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10">
        <v>0</v>
      </c>
      <c r="EZ12" s="10">
        <v>0</v>
      </c>
      <c r="FA12" s="10">
        <v>0</v>
      </c>
      <c r="FB12" s="10">
        <v>0</v>
      </c>
      <c r="FC12" s="10">
        <v>0</v>
      </c>
      <c r="FD12" s="10">
        <v>0</v>
      </c>
      <c r="FE12" s="10">
        <v>0</v>
      </c>
      <c r="FF12" s="10">
        <v>0</v>
      </c>
      <c r="FG12" s="10">
        <v>0</v>
      </c>
      <c r="FH12" s="10">
        <v>0</v>
      </c>
      <c r="FI12" s="10">
        <v>0</v>
      </c>
      <c r="FJ12" s="10">
        <v>0</v>
      </c>
      <c r="FK12" s="10">
        <v>0</v>
      </c>
      <c r="FL12" s="10">
        <v>0</v>
      </c>
      <c r="FM12" s="10">
        <v>0</v>
      </c>
      <c r="FN12" s="10">
        <v>0</v>
      </c>
      <c r="FO12" s="10">
        <v>0</v>
      </c>
      <c r="FP12" s="10">
        <v>0</v>
      </c>
      <c r="FQ12" s="10">
        <v>0</v>
      </c>
      <c r="FR12" s="10">
        <v>0</v>
      </c>
      <c r="FS12" s="10">
        <v>0</v>
      </c>
      <c r="FT12" s="10">
        <v>0</v>
      </c>
      <c r="FU12" s="10">
        <v>0</v>
      </c>
      <c r="FV12" s="10">
        <v>0</v>
      </c>
      <c r="FW12" s="10">
        <v>0</v>
      </c>
      <c r="FX12" s="10">
        <v>0</v>
      </c>
      <c r="FY12" s="10">
        <v>0</v>
      </c>
      <c r="FZ12" s="10">
        <v>0</v>
      </c>
      <c r="GA12" s="10">
        <v>0</v>
      </c>
    </row>
    <row r="13" spans="1:183" x14ac:dyDescent="0.2">
      <c r="A13" t="s">
        <v>173</v>
      </c>
      <c r="B13">
        <v>36700</v>
      </c>
      <c r="C13">
        <v>0</v>
      </c>
      <c r="D13">
        <v>25981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745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4203</v>
      </c>
      <c r="AN13">
        <v>0</v>
      </c>
      <c r="AO13">
        <v>0</v>
      </c>
      <c r="AP13">
        <v>0</v>
      </c>
      <c r="AQ13">
        <v>0</v>
      </c>
      <c r="AR13">
        <v>2083</v>
      </c>
      <c r="AS13">
        <v>3272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68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242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0</v>
      </c>
      <c r="DY13" s="10">
        <v>89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17</v>
      </c>
      <c r="EP13" s="10">
        <v>0</v>
      </c>
      <c r="EQ13" s="10">
        <v>0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0</v>
      </c>
      <c r="FC13" s="10">
        <v>0</v>
      </c>
      <c r="FD13" s="10">
        <v>0</v>
      </c>
      <c r="FE13" s="10">
        <v>0</v>
      </c>
      <c r="FF13" s="10">
        <v>0</v>
      </c>
      <c r="FG13" s="10">
        <v>0</v>
      </c>
      <c r="FH13" s="10">
        <v>0</v>
      </c>
      <c r="FI13" s="10">
        <v>0</v>
      </c>
      <c r="FJ13" s="10">
        <v>0</v>
      </c>
      <c r="FK13" s="10">
        <v>0</v>
      </c>
      <c r="FL13" s="10">
        <v>0</v>
      </c>
      <c r="FM13" s="10">
        <v>0</v>
      </c>
      <c r="FN13" s="10">
        <v>0</v>
      </c>
      <c r="FO13" s="10">
        <v>0</v>
      </c>
      <c r="FP13" s="10">
        <v>0</v>
      </c>
      <c r="FQ13" s="10">
        <v>0</v>
      </c>
      <c r="FR13" s="10">
        <v>0</v>
      </c>
      <c r="FS13" s="10">
        <v>0</v>
      </c>
      <c r="FT13" s="10">
        <v>0</v>
      </c>
      <c r="FU13" s="10">
        <v>0</v>
      </c>
      <c r="FV13" s="10">
        <v>0</v>
      </c>
      <c r="FW13" s="10">
        <v>0</v>
      </c>
      <c r="FX13" s="10">
        <v>0</v>
      </c>
      <c r="FY13" s="10">
        <v>0</v>
      </c>
      <c r="FZ13" s="10">
        <v>0</v>
      </c>
      <c r="GA13" s="10">
        <v>0</v>
      </c>
    </row>
    <row r="14" spans="1:183" x14ac:dyDescent="0.2">
      <c r="A14" t="s">
        <v>191</v>
      </c>
      <c r="B14">
        <v>410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393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2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DY14" s="10">
        <v>0</v>
      </c>
      <c r="DZ14" s="10">
        <v>0</v>
      </c>
      <c r="EA14" s="10">
        <v>0</v>
      </c>
      <c r="EB14" s="10">
        <v>0</v>
      </c>
      <c r="EC14" s="10">
        <v>0</v>
      </c>
      <c r="ED14" s="10">
        <v>0</v>
      </c>
      <c r="EE14" s="10">
        <v>0</v>
      </c>
      <c r="EF14" s="10">
        <v>0</v>
      </c>
      <c r="EG14" s="10">
        <v>0</v>
      </c>
      <c r="EH14" s="10">
        <v>0</v>
      </c>
      <c r="EI14" s="10">
        <v>0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0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>
        <v>0</v>
      </c>
      <c r="EY14" s="10">
        <v>0</v>
      </c>
      <c r="EZ14" s="10">
        <v>0</v>
      </c>
      <c r="FA14" s="10">
        <v>0</v>
      </c>
      <c r="FB14" s="10">
        <v>0</v>
      </c>
      <c r="FC14" s="10">
        <v>0</v>
      </c>
      <c r="FD14" s="10">
        <v>0</v>
      </c>
      <c r="FE14" s="10">
        <v>0</v>
      </c>
      <c r="FF14" s="10">
        <v>0</v>
      </c>
      <c r="FG14" s="10">
        <v>0</v>
      </c>
      <c r="FH14" s="10">
        <v>0</v>
      </c>
      <c r="FI14" s="10">
        <v>0</v>
      </c>
      <c r="FJ14" s="10">
        <v>0</v>
      </c>
      <c r="FK14" s="10">
        <v>0</v>
      </c>
      <c r="FL14" s="10">
        <v>0</v>
      </c>
      <c r="FM14" s="10">
        <v>0</v>
      </c>
      <c r="FN14" s="10">
        <v>0</v>
      </c>
      <c r="FO14" s="10">
        <v>0</v>
      </c>
      <c r="FP14" s="10">
        <v>0</v>
      </c>
      <c r="FQ14" s="10">
        <v>0</v>
      </c>
      <c r="FR14" s="10">
        <v>0</v>
      </c>
      <c r="FS14" s="10">
        <v>0</v>
      </c>
      <c r="FT14" s="10">
        <v>0</v>
      </c>
      <c r="FU14" s="10">
        <v>0</v>
      </c>
      <c r="FV14" s="10">
        <v>0</v>
      </c>
      <c r="FW14" s="10">
        <v>0</v>
      </c>
      <c r="FX14" s="10">
        <v>0</v>
      </c>
      <c r="FY14" s="10">
        <v>0</v>
      </c>
      <c r="FZ14" s="10">
        <v>0</v>
      </c>
      <c r="GA14" s="10">
        <v>0</v>
      </c>
    </row>
    <row r="15" spans="1:183" x14ac:dyDescent="0.2">
      <c r="A15" t="s">
        <v>179</v>
      </c>
      <c r="B15">
        <v>3001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2948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53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0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0">
        <v>0</v>
      </c>
      <c r="EP15" s="10">
        <v>0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0</v>
      </c>
      <c r="FI15" s="10">
        <v>0</v>
      </c>
      <c r="FJ15" s="10">
        <v>0</v>
      </c>
      <c r="FK15" s="10">
        <v>0</v>
      </c>
      <c r="FL15" s="10">
        <v>0</v>
      </c>
      <c r="FM15" s="10">
        <v>0</v>
      </c>
      <c r="FN15" s="10">
        <v>0</v>
      </c>
      <c r="FO15" s="10">
        <v>0</v>
      </c>
      <c r="FP15" s="10">
        <v>0</v>
      </c>
      <c r="FQ15" s="10">
        <v>0</v>
      </c>
      <c r="FR15" s="10">
        <v>0</v>
      </c>
      <c r="FS15" s="10">
        <v>0</v>
      </c>
      <c r="FT15" s="10">
        <v>0</v>
      </c>
      <c r="FU15" s="10">
        <v>0</v>
      </c>
      <c r="FV15" s="10">
        <v>0</v>
      </c>
      <c r="FW15" s="10">
        <v>0</v>
      </c>
      <c r="FX15" s="10">
        <v>0</v>
      </c>
      <c r="FY15" s="10">
        <v>0</v>
      </c>
      <c r="FZ15" s="10">
        <v>0</v>
      </c>
      <c r="GA15" s="10">
        <v>0</v>
      </c>
    </row>
    <row r="16" spans="1:183" x14ac:dyDescent="0.2">
      <c r="A16" t="s">
        <v>1331</v>
      </c>
      <c r="B16">
        <v>24523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10133</v>
      </c>
      <c r="S16">
        <v>8694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5689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K16" s="10">
        <v>0</v>
      </c>
      <c r="DL16" s="10">
        <v>0</v>
      </c>
      <c r="DM16" s="10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  <c r="DS16" s="10">
        <v>0</v>
      </c>
      <c r="DT16" s="10">
        <v>0</v>
      </c>
      <c r="DU16" s="10">
        <v>0</v>
      </c>
      <c r="DV16" s="10">
        <v>0</v>
      </c>
      <c r="DW16" s="10">
        <v>0</v>
      </c>
      <c r="DX16" s="10">
        <v>0</v>
      </c>
      <c r="DY16" s="10">
        <v>0</v>
      </c>
      <c r="DZ16" s="10">
        <v>0</v>
      </c>
      <c r="EA16" s="10">
        <v>0</v>
      </c>
      <c r="EB16" s="10">
        <v>0</v>
      </c>
      <c r="EC16" s="10">
        <v>0</v>
      </c>
      <c r="ED16" s="10">
        <v>0</v>
      </c>
      <c r="EE16" s="10">
        <v>0</v>
      </c>
      <c r="EF16" s="10">
        <v>0</v>
      </c>
      <c r="EG16" s="10">
        <v>0</v>
      </c>
      <c r="EH16" s="10">
        <v>7</v>
      </c>
      <c r="EI16" s="10">
        <v>0</v>
      </c>
      <c r="EJ16" s="10">
        <v>0</v>
      </c>
      <c r="EK16" s="10">
        <v>0</v>
      </c>
      <c r="EL16" s="10">
        <v>0</v>
      </c>
      <c r="EM16" s="10">
        <v>0</v>
      </c>
      <c r="EN16" s="10">
        <v>0</v>
      </c>
      <c r="EO16" s="10">
        <v>0</v>
      </c>
      <c r="EP16" s="10">
        <v>0</v>
      </c>
      <c r="EQ16" s="10">
        <v>0</v>
      </c>
      <c r="ER16" s="10">
        <v>0</v>
      </c>
      <c r="ES16" s="10">
        <v>0</v>
      </c>
      <c r="ET16" s="10">
        <v>0</v>
      </c>
      <c r="EU16" s="10">
        <v>0</v>
      </c>
      <c r="EV16" s="10">
        <v>0</v>
      </c>
      <c r="EW16" s="10">
        <v>0</v>
      </c>
      <c r="EX16" s="10">
        <v>0</v>
      </c>
      <c r="EY16" s="10">
        <v>0</v>
      </c>
      <c r="EZ16" s="10">
        <v>0</v>
      </c>
      <c r="FA16" s="10">
        <v>0</v>
      </c>
      <c r="FB16" s="10">
        <v>0</v>
      </c>
      <c r="FC16" s="10">
        <v>0</v>
      </c>
      <c r="FD16" s="10">
        <v>0</v>
      </c>
      <c r="FE16" s="10">
        <v>0</v>
      </c>
      <c r="FF16" s="10">
        <v>0</v>
      </c>
      <c r="FG16" s="10">
        <v>0</v>
      </c>
      <c r="FH16" s="10">
        <v>0</v>
      </c>
      <c r="FI16" s="10">
        <v>0</v>
      </c>
      <c r="FJ16" s="10">
        <v>0</v>
      </c>
      <c r="FK16" s="10">
        <v>0</v>
      </c>
      <c r="FL16" s="10">
        <v>0</v>
      </c>
      <c r="FM16" s="10">
        <v>0</v>
      </c>
      <c r="FN16" s="10">
        <v>0</v>
      </c>
      <c r="FO16" s="10">
        <v>0</v>
      </c>
      <c r="FP16" s="10">
        <v>0</v>
      </c>
      <c r="FQ16" s="10">
        <v>0</v>
      </c>
      <c r="FR16" s="10">
        <v>0</v>
      </c>
      <c r="FS16" s="10">
        <v>0</v>
      </c>
      <c r="FT16" s="10">
        <v>0</v>
      </c>
      <c r="FU16" s="10">
        <v>0</v>
      </c>
      <c r="FV16" s="10">
        <v>0</v>
      </c>
      <c r="FW16" s="10">
        <v>0</v>
      </c>
      <c r="FX16" s="10">
        <v>0</v>
      </c>
      <c r="FY16" s="10">
        <v>0</v>
      </c>
      <c r="FZ16" s="10">
        <v>0</v>
      </c>
      <c r="GA16" s="10">
        <v>0</v>
      </c>
    </row>
    <row r="17" spans="1:183" x14ac:dyDescent="0.2">
      <c r="A17" t="s">
        <v>193</v>
      </c>
      <c r="B17">
        <v>327</v>
      </c>
      <c r="C17">
        <v>327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0">
        <v>0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0</v>
      </c>
      <c r="FD17" s="10">
        <v>0</v>
      </c>
      <c r="FE17" s="10">
        <v>0</v>
      </c>
      <c r="FF17" s="10">
        <v>0</v>
      </c>
      <c r="FG17" s="10">
        <v>0</v>
      </c>
      <c r="FH17" s="10">
        <v>0</v>
      </c>
      <c r="FI17" s="10">
        <v>0</v>
      </c>
      <c r="FJ17" s="10">
        <v>0</v>
      </c>
      <c r="FK17" s="10">
        <v>0</v>
      </c>
      <c r="FL17" s="10">
        <v>0</v>
      </c>
      <c r="FM17" s="10">
        <v>0</v>
      </c>
      <c r="FN17" s="10">
        <v>0</v>
      </c>
      <c r="FO17" s="10">
        <v>0</v>
      </c>
      <c r="FP17" s="10">
        <v>0</v>
      </c>
      <c r="FQ17" s="10">
        <v>0</v>
      </c>
      <c r="FR17" s="10">
        <v>0</v>
      </c>
      <c r="FS17" s="10">
        <v>0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v>0</v>
      </c>
    </row>
    <row r="18" spans="1:183" x14ac:dyDescent="0.2">
      <c r="A18" t="s">
        <v>172</v>
      </c>
      <c r="B18">
        <v>46816</v>
      </c>
      <c r="C18">
        <v>0</v>
      </c>
      <c r="D18">
        <v>0</v>
      </c>
      <c r="E18">
        <v>21579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10092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124</v>
      </c>
      <c r="AN18">
        <v>0</v>
      </c>
      <c r="AO18">
        <v>3834</v>
      </c>
      <c r="AP18">
        <v>0</v>
      </c>
      <c r="AQ18">
        <v>3466</v>
      </c>
      <c r="AR18">
        <v>1367</v>
      </c>
      <c r="AS18">
        <v>41</v>
      </c>
      <c r="AT18">
        <v>0</v>
      </c>
      <c r="AU18">
        <v>0</v>
      </c>
      <c r="AV18">
        <v>0</v>
      </c>
      <c r="AW18">
        <v>196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848</v>
      </c>
      <c r="BE18">
        <v>0</v>
      </c>
      <c r="BF18">
        <v>0</v>
      </c>
      <c r="BG18">
        <v>372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1161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560</v>
      </c>
      <c r="BY18">
        <v>0</v>
      </c>
      <c r="BZ18">
        <v>0</v>
      </c>
      <c r="CA18">
        <v>0</v>
      </c>
      <c r="CB18">
        <v>0</v>
      </c>
      <c r="CC18">
        <v>895</v>
      </c>
      <c r="CD18">
        <v>0</v>
      </c>
      <c r="CE18">
        <v>0</v>
      </c>
      <c r="CF18">
        <v>0</v>
      </c>
      <c r="CG18">
        <v>324</v>
      </c>
      <c r="CH18">
        <v>0</v>
      </c>
      <c r="CI18">
        <v>0</v>
      </c>
      <c r="CJ18">
        <v>0</v>
      </c>
      <c r="CK18">
        <v>157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350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235</v>
      </c>
      <c r="DE18">
        <v>234</v>
      </c>
      <c r="DF18">
        <v>0</v>
      </c>
      <c r="DG18">
        <v>214</v>
      </c>
      <c r="DH18">
        <v>0</v>
      </c>
      <c r="DI18">
        <v>0</v>
      </c>
      <c r="DK18" s="10">
        <v>0</v>
      </c>
      <c r="DL18" s="10">
        <v>0</v>
      </c>
      <c r="DM18" s="10">
        <v>184</v>
      </c>
      <c r="DN18" s="10">
        <v>0</v>
      </c>
      <c r="DO18" s="10">
        <v>0</v>
      </c>
      <c r="DP18" s="10">
        <v>39</v>
      </c>
      <c r="DQ18" s="10">
        <v>130</v>
      </c>
      <c r="DR18" s="10">
        <v>0</v>
      </c>
      <c r="DS18" s="10">
        <v>0</v>
      </c>
      <c r="DT18" s="10">
        <v>71</v>
      </c>
      <c r="DU18" s="10">
        <v>0</v>
      </c>
      <c r="DV18" s="10">
        <v>83</v>
      </c>
      <c r="DW18" s="10">
        <v>86</v>
      </c>
      <c r="DX18" s="10">
        <v>0</v>
      </c>
      <c r="DY18" s="10">
        <v>0</v>
      </c>
      <c r="DZ18" s="10">
        <v>0</v>
      </c>
      <c r="EA18" s="10">
        <v>61</v>
      </c>
      <c r="EB18" s="10">
        <v>0</v>
      </c>
      <c r="EC18" s="10">
        <v>14</v>
      </c>
      <c r="ED18" s="10">
        <v>0</v>
      </c>
      <c r="EE18" s="10">
        <v>32</v>
      </c>
      <c r="EF18" s="10">
        <v>0</v>
      </c>
      <c r="EG18" s="10">
        <v>28</v>
      </c>
      <c r="EH18" s="10">
        <v>0</v>
      </c>
      <c r="EI18" s="10">
        <v>0</v>
      </c>
      <c r="EJ18" s="10">
        <v>24</v>
      </c>
      <c r="EK18" s="10">
        <v>0</v>
      </c>
      <c r="EL18" s="10">
        <v>0</v>
      </c>
      <c r="EM18" s="10">
        <v>0</v>
      </c>
      <c r="EN18" s="10">
        <v>0</v>
      </c>
      <c r="EO18" s="10">
        <v>0</v>
      </c>
      <c r="EP18" s="10">
        <v>0</v>
      </c>
      <c r="EQ18" s="10">
        <v>10</v>
      </c>
      <c r="ER18" s="10">
        <v>0</v>
      </c>
      <c r="ES18" s="10">
        <v>0</v>
      </c>
      <c r="ET18" s="10">
        <v>5</v>
      </c>
      <c r="EU18" s="10">
        <v>0</v>
      </c>
      <c r="EV18" s="10">
        <v>0</v>
      </c>
      <c r="EW18" s="10">
        <v>0</v>
      </c>
      <c r="EX18" s="10">
        <v>0</v>
      </c>
      <c r="EY18" s="10">
        <v>0</v>
      </c>
      <c r="EZ18" s="10">
        <v>0</v>
      </c>
      <c r="FA18" s="10">
        <v>0</v>
      </c>
      <c r="FB18" s="10">
        <v>0</v>
      </c>
      <c r="FC18" s="10">
        <v>0</v>
      </c>
      <c r="FD18" s="10">
        <v>0</v>
      </c>
      <c r="FE18" s="10">
        <v>0</v>
      </c>
      <c r="FF18" s="10">
        <v>0</v>
      </c>
      <c r="FG18" s="10">
        <v>0</v>
      </c>
      <c r="FH18" s="10">
        <v>0</v>
      </c>
      <c r="FI18" s="10">
        <v>0</v>
      </c>
      <c r="FJ18" s="10">
        <v>0</v>
      </c>
      <c r="FK18" s="10">
        <v>0</v>
      </c>
      <c r="FL18" s="10">
        <v>0</v>
      </c>
      <c r="FM18" s="10">
        <v>0</v>
      </c>
      <c r="FN18" s="10">
        <v>0</v>
      </c>
      <c r="FO18" s="10">
        <v>0</v>
      </c>
      <c r="FP18" s="10">
        <v>0</v>
      </c>
      <c r="FQ18" s="10">
        <v>0</v>
      </c>
      <c r="FR18" s="10">
        <v>0</v>
      </c>
      <c r="FS18" s="10">
        <v>0</v>
      </c>
      <c r="FT18" s="10">
        <v>0</v>
      </c>
      <c r="FU18" s="10">
        <v>0</v>
      </c>
      <c r="FV18" s="10">
        <v>0</v>
      </c>
      <c r="FW18" s="10">
        <v>0</v>
      </c>
      <c r="FX18" s="10">
        <v>0</v>
      </c>
      <c r="FY18" s="10">
        <v>0</v>
      </c>
      <c r="FZ18" s="10">
        <v>0</v>
      </c>
      <c r="GA18" s="10">
        <v>0</v>
      </c>
    </row>
    <row r="19" spans="1:183" x14ac:dyDescent="0.2">
      <c r="A19" t="s">
        <v>195</v>
      </c>
      <c r="B19">
        <v>305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29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140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136</v>
      </c>
      <c r="DG19">
        <v>0</v>
      </c>
      <c r="DH19">
        <v>0</v>
      </c>
      <c r="DI19">
        <v>0</v>
      </c>
      <c r="DK19" s="10">
        <v>0</v>
      </c>
      <c r="DL19" s="10">
        <v>0</v>
      </c>
      <c r="DM19" s="10">
        <v>0</v>
      </c>
      <c r="DN19" s="10">
        <v>0</v>
      </c>
      <c r="DO19" s="10">
        <v>0</v>
      </c>
      <c r="DP19" s="10">
        <v>0</v>
      </c>
      <c r="DQ19" s="10">
        <v>0</v>
      </c>
      <c r="DR19" s="10">
        <v>0</v>
      </c>
      <c r="DS19" s="10">
        <v>0</v>
      </c>
      <c r="DT19" s="10">
        <v>0</v>
      </c>
      <c r="DU19" s="10">
        <v>0</v>
      </c>
      <c r="DV19" s="10">
        <v>0</v>
      </c>
      <c r="DW19" s="10">
        <v>0</v>
      </c>
      <c r="DX19" s="10">
        <v>0</v>
      </c>
      <c r="DY19" s="10">
        <v>0</v>
      </c>
      <c r="DZ19" s="10">
        <v>0</v>
      </c>
      <c r="EA19" s="10">
        <v>0</v>
      </c>
      <c r="EB19" s="10">
        <v>0</v>
      </c>
      <c r="EC19" s="10">
        <v>0</v>
      </c>
      <c r="ED19" s="10">
        <v>0</v>
      </c>
      <c r="EE19" s="10">
        <v>0</v>
      </c>
      <c r="EF19" s="10">
        <v>0</v>
      </c>
      <c r="EG19" s="10">
        <v>0</v>
      </c>
      <c r="EH19" s="10">
        <v>0</v>
      </c>
      <c r="EI19" s="10">
        <v>0</v>
      </c>
      <c r="EJ19" s="10">
        <v>0</v>
      </c>
      <c r="EK19" s="10">
        <v>0</v>
      </c>
      <c r="EL19" s="10">
        <v>0</v>
      </c>
      <c r="EM19" s="10">
        <v>0</v>
      </c>
      <c r="EN19" s="10">
        <v>0</v>
      </c>
      <c r="EO19" s="10">
        <v>0</v>
      </c>
      <c r="EP19" s="10">
        <v>0</v>
      </c>
      <c r="EQ19" s="10">
        <v>0</v>
      </c>
      <c r="ER19" s="10">
        <v>0</v>
      </c>
      <c r="ES19" s="10">
        <v>0</v>
      </c>
      <c r="ET19" s="10">
        <v>0</v>
      </c>
      <c r="EU19" s="10">
        <v>0</v>
      </c>
      <c r="EV19" s="10">
        <v>0</v>
      </c>
      <c r="EW19" s="10">
        <v>0</v>
      </c>
      <c r="EX19" s="10">
        <v>0</v>
      </c>
      <c r="EY19" s="10">
        <v>0</v>
      </c>
      <c r="EZ19" s="10">
        <v>0</v>
      </c>
      <c r="FA19" s="10">
        <v>0</v>
      </c>
      <c r="FB19" s="10">
        <v>0</v>
      </c>
      <c r="FC19" s="10">
        <v>0</v>
      </c>
      <c r="FD19" s="10">
        <v>0</v>
      </c>
      <c r="FE19" s="10">
        <v>0</v>
      </c>
      <c r="FF19" s="10">
        <v>0</v>
      </c>
      <c r="FG19" s="10">
        <v>0</v>
      </c>
      <c r="FH19" s="10">
        <v>0</v>
      </c>
      <c r="FI19" s="10">
        <v>0</v>
      </c>
      <c r="FJ19" s="10">
        <v>0</v>
      </c>
      <c r="FK19" s="10">
        <v>0</v>
      </c>
      <c r="FL19" s="10">
        <v>0</v>
      </c>
      <c r="FM19" s="10">
        <v>0</v>
      </c>
      <c r="FN19" s="10">
        <v>0</v>
      </c>
      <c r="FO19" s="10">
        <v>0</v>
      </c>
      <c r="FP19" s="10">
        <v>0</v>
      </c>
      <c r="FQ19" s="10">
        <v>0</v>
      </c>
      <c r="FR19" s="10">
        <v>0</v>
      </c>
      <c r="FS19" s="10">
        <v>0</v>
      </c>
      <c r="FT19" s="10">
        <v>0</v>
      </c>
      <c r="FU19" s="10">
        <v>0</v>
      </c>
      <c r="FV19" s="10">
        <v>0</v>
      </c>
      <c r="FW19" s="10">
        <v>0</v>
      </c>
      <c r="FX19" s="10">
        <v>0</v>
      </c>
      <c r="FY19" s="10">
        <v>0</v>
      </c>
      <c r="FZ19" s="10">
        <v>0</v>
      </c>
      <c r="GA19" s="10">
        <v>0</v>
      </c>
    </row>
    <row r="20" spans="1:183" x14ac:dyDescent="0.2">
      <c r="A20" t="s">
        <v>192</v>
      </c>
      <c r="B20">
        <v>399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164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235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</v>
      </c>
      <c r="EI20" s="10">
        <v>0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0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10">
        <v>0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0</v>
      </c>
      <c r="FG20" s="10">
        <v>0</v>
      </c>
      <c r="FH20" s="10">
        <v>0</v>
      </c>
      <c r="FI20" s="10">
        <v>0</v>
      </c>
      <c r="FJ20" s="10">
        <v>0</v>
      </c>
      <c r="FK20" s="10">
        <v>0</v>
      </c>
      <c r="FL20" s="10">
        <v>0</v>
      </c>
      <c r="FM20" s="10">
        <v>0</v>
      </c>
      <c r="FN20" s="10">
        <v>0</v>
      </c>
      <c r="FO20" s="10">
        <v>0</v>
      </c>
      <c r="FP20" s="10">
        <v>0</v>
      </c>
      <c r="FQ20" s="10">
        <v>0</v>
      </c>
      <c r="FR20" s="10">
        <v>0</v>
      </c>
      <c r="FS20" s="10">
        <v>0</v>
      </c>
      <c r="FT20" s="10">
        <v>0</v>
      </c>
      <c r="FU20" s="10">
        <v>0</v>
      </c>
      <c r="FV20" s="10">
        <v>0</v>
      </c>
      <c r="FW20" s="10">
        <v>0</v>
      </c>
      <c r="FX20" s="10">
        <v>0</v>
      </c>
      <c r="FY20" s="10">
        <v>0</v>
      </c>
      <c r="FZ20" s="10">
        <v>0</v>
      </c>
      <c r="GA20" s="10">
        <v>0</v>
      </c>
    </row>
    <row r="21" spans="1:183" x14ac:dyDescent="0.2">
      <c r="A21" t="s">
        <v>188</v>
      </c>
      <c r="B21">
        <v>811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495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316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0</v>
      </c>
      <c r="ET21" s="10">
        <v>0</v>
      </c>
      <c r="EU21" s="10">
        <v>0</v>
      </c>
      <c r="EV21" s="10">
        <v>0</v>
      </c>
      <c r="EW21" s="10">
        <v>0</v>
      </c>
      <c r="EX21" s="10">
        <v>0</v>
      </c>
      <c r="EY21" s="10">
        <v>0</v>
      </c>
      <c r="EZ21" s="10">
        <v>0</v>
      </c>
      <c r="FA21" s="10">
        <v>0</v>
      </c>
      <c r="FB21" s="10">
        <v>0</v>
      </c>
      <c r="FC21" s="10">
        <v>0</v>
      </c>
      <c r="FD21" s="10">
        <v>0</v>
      </c>
      <c r="FE21" s="10">
        <v>0</v>
      </c>
      <c r="FF21" s="10">
        <v>0</v>
      </c>
      <c r="FG21" s="10">
        <v>0</v>
      </c>
      <c r="FH21" s="10">
        <v>0</v>
      </c>
      <c r="FI21" s="10">
        <v>0</v>
      </c>
      <c r="FJ21" s="10">
        <v>0</v>
      </c>
      <c r="FK21" s="10">
        <v>0</v>
      </c>
      <c r="FL21" s="10">
        <v>0</v>
      </c>
      <c r="FM21" s="10">
        <v>0</v>
      </c>
      <c r="FN21" s="10">
        <v>0</v>
      </c>
      <c r="FO21" s="10">
        <v>0</v>
      </c>
      <c r="FP21" s="10">
        <v>0</v>
      </c>
      <c r="FQ21" s="10">
        <v>0</v>
      </c>
      <c r="FR21" s="10">
        <v>0</v>
      </c>
      <c r="FS21" s="10">
        <v>0</v>
      </c>
      <c r="FT21" s="10">
        <v>0</v>
      </c>
      <c r="FU21" s="10">
        <v>0</v>
      </c>
      <c r="FV21" s="10">
        <v>0</v>
      </c>
      <c r="FW21" s="10">
        <v>0</v>
      </c>
      <c r="FX21" s="10">
        <v>0</v>
      </c>
      <c r="FY21" s="10">
        <v>0</v>
      </c>
      <c r="FZ21" s="10">
        <v>0</v>
      </c>
      <c r="GA21" s="10">
        <v>0</v>
      </c>
    </row>
    <row r="22" spans="1:183" x14ac:dyDescent="0.2">
      <c r="A22" t="s">
        <v>181</v>
      </c>
      <c r="B22">
        <v>2291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2291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K22" s="10">
        <v>0</v>
      </c>
      <c r="DL22" s="10">
        <v>0</v>
      </c>
      <c r="DM22" s="10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0</v>
      </c>
      <c r="DW22" s="10">
        <v>0</v>
      </c>
      <c r="DX22" s="10">
        <v>0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0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0">
        <v>0</v>
      </c>
      <c r="EP22" s="10">
        <v>0</v>
      </c>
      <c r="EQ22" s="10">
        <v>0</v>
      </c>
      <c r="ER22" s="10">
        <v>0</v>
      </c>
      <c r="ES22" s="10">
        <v>0</v>
      </c>
      <c r="ET22" s="10">
        <v>0</v>
      </c>
      <c r="EU22" s="10">
        <v>0</v>
      </c>
      <c r="EV22" s="10">
        <v>0</v>
      </c>
      <c r="EW22" s="10">
        <v>0</v>
      </c>
      <c r="EX22" s="10">
        <v>0</v>
      </c>
      <c r="EY22" s="10">
        <v>0</v>
      </c>
      <c r="EZ22" s="10">
        <v>0</v>
      </c>
      <c r="FA22" s="10">
        <v>0</v>
      </c>
      <c r="FB22" s="10">
        <v>0</v>
      </c>
      <c r="FC22" s="10">
        <v>0</v>
      </c>
      <c r="FD22" s="10">
        <v>0</v>
      </c>
      <c r="FE22" s="10">
        <v>0</v>
      </c>
      <c r="FF22" s="10">
        <v>0</v>
      </c>
      <c r="FG22" s="10">
        <v>0</v>
      </c>
      <c r="FH22" s="10">
        <v>0</v>
      </c>
      <c r="FI22" s="10">
        <v>0</v>
      </c>
      <c r="FJ22" s="10">
        <v>0</v>
      </c>
      <c r="FK22" s="10">
        <v>0</v>
      </c>
      <c r="FL22" s="10">
        <v>0</v>
      </c>
      <c r="FM22" s="10">
        <v>0</v>
      </c>
      <c r="FN22" s="10">
        <v>0</v>
      </c>
      <c r="FO22" s="10">
        <v>0</v>
      </c>
      <c r="FP22" s="10">
        <v>0</v>
      </c>
      <c r="FQ22" s="10">
        <v>0</v>
      </c>
      <c r="FR22" s="10">
        <v>0</v>
      </c>
      <c r="FS22" s="10">
        <v>0</v>
      </c>
      <c r="FT22" s="10">
        <v>0</v>
      </c>
      <c r="FU22" s="10">
        <v>0</v>
      </c>
      <c r="FV22" s="10">
        <v>0</v>
      </c>
      <c r="FW22" s="10">
        <v>0</v>
      </c>
      <c r="FX22" s="10">
        <v>0</v>
      </c>
      <c r="FY22" s="10">
        <v>0</v>
      </c>
      <c r="FZ22" s="10">
        <v>0</v>
      </c>
      <c r="GA22" s="10">
        <v>0</v>
      </c>
    </row>
    <row r="23" spans="1:183" x14ac:dyDescent="0.2">
      <c r="A23" t="s">
        <v>174</v>
      </c>
      <c r="B23">
        <v>27760</v>
      </c>
      <c r="C23">
        <v>27760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10">
        <v>0</v>
      </c>
      <c r="FI23" s="10">
        <v>0</v>
      </c>
      <c r="FJ23" s="10">
        <v>0</v>
      </c>
      <c r="FK23" s="10">
        <v>0</v>
      </c>
      <c r="FL23" s="10">
        <v>0</v>
      </c>
      <c r="FM23" s="10">
        <v>0</v>
      </c>
      <c r="FN23" s="10">
        <v>0</v>
      </c>
      <c r="FO23" s="10">
        <v>0</v>
      </c>
      <c r="FP23" s="10">
        <v>0</v>
      </c>
      <c r="FQ23" s="10">
        <v>0</v>
      </c>
      <c r="FR23" s="10">
        <v>0</v>
      </c>
      <c r="FS23" s="10">
        <v>0</v>
      </c>
      <c r="FT23" s="10">
        <v>0</v>
      </c>
      <c r="FU23" s="10">
        <v>0</v>
      </c>
      <c r="FV23" s="10">
        <v>0</v>
      </c>
      <c r="FW23" s="10">
        <v>0</v>
      </c>
      <c r="FX23" s="10">
        <v>0</v>
      </c>
      <c r="FY23" s="10">
        <v>0</v>
      </c>
      <c r="FZ23" s="10">
        <v>0</v>
      </c>
      <c r="GA23" s="10">
        <v>0</v>
      </c>
    </row>
    <row r="24" spans="1:183" x14ac:dyDescent="0.2">
      <c r="A24" t="s">
        <v>209</v>
      </c>
      <c r="B24">
        <v>45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5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40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0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0</v>
      </c>
      <c r="EK24" s="10">
        <v>0</v>
      </c>
      <c r="EL24" s="10">
        <v>0</v>
      </c>
      <c r="EM24" s="10">
        <v>0</v>
      </c>
      <c r="EN24" s="10">
        <v>0</v>
      </c>
      <c r="EO24" s="10">
        <v>0</v>
      </c>
      <c r="EP24" s="10">
        <v>0</v>
      </c>
      <c r="EQ24" s="10">
        <v>0</v>
      </c>
      <c r="ER24" s="10">
        <v>0</v>
      </c>
      <c r="ES24" s="10">
        <v>0</v>
      </c>
      <c r="ET24" s="10">
        <v>0</v>
      </c>
      <c r="EU24" s="10">
        <v>0</v>
      </c>
      <c r="EV24" s="10">
        <v>0</v>
      </c>
      <c r="EW24" s="10">
        <v>0</v>
      </c>
      <c r="EX24" s="10">
        <v>0</v>
      </c>
      <c r="EY24" s="10">
        <v>0</v>
      </c>
      <c r="EZ24" s="10">
        <v>0</v>
      </c>
      <c r="FA24" s="10">
        <v>0</v>
      </c>
      <c r="FB24" s="10">
        <v>0</v>
      </c>
      <c r="FC24" s="10">
        <v>0</v>
      </c>
      <c r="FD24" s="10">
        <v>0</v>
      </c>
      <c r="FE24" s="10">
        <v>0</v>
      </c>
      <c r="FF24" s="10">
        <v>0</v>
      </c>
      <c r="FG24" s="10">
        <v>0</v>
      </c>
      <c r="FH24" s="10">
        <v>0</v>
      </c>
      <c r="FI24" s="10">
        <v>0</v>
      </c>
      <c r="FJ24" s="10">
        <v>0</v>
      </c>
      <c r="FK24" s="10">
        <v>0</v>
      </c>
      <c r="FL24" s="10">
        <v>0</v>
      </c>
      <c r="FM24" s="10">
        <v>0</v>
      </c>
      <c r="FN24" s="10">
        <v>0</v>
      </c>
      <c r="FO24" s="10">
        <v>0</v>
      </c>
      <c r="FP24" s="10">
        <v>0</v>
      </c>
      <c r="FQ24" s="10">
        <v>0</v>
      </c>
      <c r="FR24" s="10">
        <v>0</v>
      </c>
      <c r="FS24" s="10">
        <v>0</v>
      </c>
      <c r="FT24" s="10">
        <v>0</v>
      </c>
      <c r="FU24" s="10">
        <v>0</v>
      </c>
      <c r="FV24" s="10">
        <v>0</v>
      </c>
      <c r="FW24" s="10">
        <v>0</v>
      </c>
      <c r="FX24" s="10">
        <v>0</v>
      </c>
      <c r="FY24" s="10">
        <v>0</v>
      </c>
      <c r="FZ24" s="10">
        <v>0</v>
      </c>
      <c r="GA24" s="10">
        <v>0</v>
      </c>
    </row>
    <row r="25" spans="1:183" x14ac:dyDescent="0.2">
      <c r="A25" t="s">
        <v>185</v>
      </c>
      <c r="B25">
        <v>1444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1444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10">
        <v>0</v>
      </c>
      <c r="EZ25" s="10">
        <v>0</v>
      </c>
      <c r="FA25" s="10">
        <v>0</v>
      </c>
      <c r="FB25" s="10">
        <v>0</v>
      </c>
      <c r="FC25" s="10">
        <v>0</v>
      </c>
      <c r="FD25" s="10">
        <v>0</v>
      </c>
      <c r="FE25" s="10">
        <v>0</v>
      </c>
      <c r="FF25" s="10">
        <v>0</v>
      </c>
      <c r="FG25" s="10">
        <v>0</v>
      </c>
      <c r="FH25" s="10">
        <v>0</v>
      </c>
      <c r="FI25" s="10">
        <v>0</v>
      </c>
      <c r="FJ25" s="10">
        <v>0</v>
      </c>
      <c r="FK25" s="10">
        <v>0</v>
      </c>
      <c r="FL25" s="10">
        <v>0</v>
      </c>
      <c r="FM25" s="10">
        <v>0</v>
      </c>
      <c r="FN25" s="10">
        <v>0</v>
      </c>
      <c r="FO25" s="10">
        <v>0</v>
      </c>
      <c r="FP25" s="10">
        <v>0</v>
      </c>
      <c r="FQ25" s="10">
        <v>0</v>
      </c>
      <c r="FR25" s="10">
        <v>0</v>
      </c>
      <c r="FS25" s="10">
        <v>0</v>
      </c>
      <c r="FT25" s="10">
        <v>0</v>
      </c>
      <c r="FU25" s="10">
        <v>0</v>
      </c>
      <c r="FV25" s="10">
        <v>0</v>
      </c>
      <c r="FW25" s="10">
        <v>0</v>
      </c>
      <c r="FX25" s="10">
        <v>0</v>
      </c>
      <c r="FY25" s="10">
        <v>0</v>
      </c>
      <c r="FZ25" s="10">
        <v>0</v>
      </c>
      <c r="GA25" s="10">
        <v>0</v>
      </c>
    </row>
    <row r="26" spans="1:183" x14ac:dyDescent="0.2">
      <c r="A26" t="s">
        <v>1319</v>
      </c>
      <c r="B26">
        <v>4548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6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4542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0</v>
      </c>
      <c r="DV26" s="10">
        <v>0</v>
      </c>
      <c r="DW26" s="10">
        <v>0</v>
      </c>
      <c r="DX26" s="10">
        <v>0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0">
        <v>0</v>
      </c>
      <c r="EP26" s="10">
        <v>0</v>
      </c>
      <c r="EQ26" s="10">
        <v>0</v>
      </c>
      <c r="ER26" s="10">
        <v>0</v>
      </c>
      <c r="ES26" s="10">
        <v>0</v>
      </c>
      <c r="ET26" s="10">
        <v>0</v>
      </c>
      <c r="EU26" s="10">
        <v>0</v>
      </c>
      <c r="EV26" s="10">
        <v>0</v>
      </c>
      <c r="EW26" s="10">
        <v>0</v>
      </c>
      <c r="EX26" s="10">
        <v>0</v>
      </c>
      <c r="EY26" s="10">
        <v>0</v>
      </c>
      <c r="EZ26" s="10">
        <v>0</v>
      </c>
      <c r="FA26" s="10">
        <v>0</v>
      </c>
      <c r="FB26" s="10">
        <v>0</v>
      </c>
      <c r="FC26" s="10">
        <v>0</v>
      </c>
      <c r="FD26" s="10">
        <v>0</v>
      </c>
      <c r="FE26" s="10">
        <v>0</v>
      </c>
      <c r="FF26" s="10">
        <v>0</v>
      </c>
      <c r="FG26" s="10">
        <v>0</v>
      </c>
      <c r="FH26" s="10">
        <v>0</v>
      </c>
      <c r="FI26" s="10">
        <v>0</v>
      </c>
      <c r="FJ26" s="10">
        <v>0</v>
      </c>
      <c r="FK26" s="10">
        <v>0</v>
      </c>
      <c r="FL26" s="10">
        <v>0</v>
      </c>
      <c r="FM26" s="10">
        <v>0</v>
      </c>
      <c r="FN26" s="10">
        <v>0</v>
      </c>
      <c r="FO26" s="10">
        <v>0</v>
      </c>
      <c r="FP26" s="10">
        <v>0</v>
      </c>
      <c r="FQ26" s="10">
        <v>0</v>
      </c>
      <c r="FR26" s="10">
        <v>0</v>
      </c>
      <c r="FS26" s="10">
        <v>0</v>
      </c>
      <c r="FT26" s="10">
        <v>0</v>
      </c>
      <c r="FU26" s="10">
        <v>0</v>
      </c>
      <c r="FV26" s="10">
        <v>0</v>
      </c>
      <c r="FW26" s="10">
        <v>0</v>
      </c>
      <c r="FX26" s="10">
        <v>0</v>
      </c>
      <c r="FY26" s="10">
        <v>0</v>
      </c>
      <c r="FZ26" s="10">
        <v>0</v>
      </c>
      <c r="GA26" s="10">
        <v>0</v>
      </c>
    </row>
    <row r="27" spans="1:183" x14ac:dyDescent="0.2">
      <c r="A27" t="s">
        <v>189</v>
      </c>
      <c r="B27">
        <v>915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124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322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66</v>
      </c>
      <c r="AZ27">
        <v>0</v>
      </c>
      <c r="BA27">
        <v>0</v>
      </c>
      <c r="BB27">
        <v>0</v>
      </c>
      <c r="BC27">
        <v>0</v>
      </c>
      <c r="BD27">
        <v>109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117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43</v>
      </c>
      <c r="BT27">
        <v>0</v>
      </c>
      <c r="BU27">
        <v>0</v>
      </c>
      <c r="BV27">
        <v>94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P27" s="10">
        <v>37</v>
      </c>
      <c r="DQ27" s="10">
        <v>0</v>
      </c>
      <c r="DR27" s="10">
        <v>0</v>
      </c>
      <c r="DS27" s="10">
        <v>0</v>
      </c>
      <c r="DT27" s="10">
        <v>0</v>
      </c>
      <c r="DU27" s="10">
        <v>0</v>
      </c>
      <c r="DV27" s="10">
        <v>0</v>
      </c>
      <c r="DW27" s="10">
        <v>0</v>
      </c>
      <c r="DX27" s="10">
        <v>0</v>
      </c>
      <c r="DY27" s="10">
        <v>0</v>
      </c>
      <c r="DZ27" s="10">
        <v>0</v>
      </c>
      <c r="EA27" s="10">
        <v>0</v>
      </c>
      <c r="EB27" s="10">
        <v>0</v>
      </c>
      <c r="EC27" s="10">
        <v>0</v>
      </c>
      <c r="ED27" s="10">
        <v>0</v>
      </c>
      <c r="EE27" s="10">
        <v>0</v>
      </c>
      <c r="EF27" s="10">
        <v>0</v>
      </c>
      <c r="EG27" s="10">
        <v>0</v>
      </c>
      <c r="EH27" s="10">
        <v>0</v>
      </c>
      <c r="EI27" s="10">
        <v>0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0">
        <v>0</v>
      </c>
      <c r="EP27" s="10">
        <v>0</v>
      </c>
      <c r="EQ27" s="10">
        <v>0</v>
      </c>
      <c r="ER27" s="10">
        <v>0</v>
      </c>
      <c r="ES27" s="10">
        <v>0</v>
      </c>
      <c r="ET27" s="10">
        <v>0</v>
      </c>
      <c r="EU27" s="10">
        <v>0</v>
      </c>
      <c r="EV27" s="10">
        <v>0</v>
      </c>
      <c r="EW27" s="10">
        <v>0</v>
      </c>
      <c r="EX27" s="10">
        <v>0</v>
      </c>
      <c r="EY27" s="10">
        <v>0</v>
      </c>
      <c r="EZ27" s="10">
        <v>0</v>
      </c>
      <c r="FA27" s="10">
        <v>0</v>
      </c>
      <c r="FB27" s="10">
        <v>0</v>
      </c>
      <c r="FC27" s="10">
        <v>0</v>
      </c>
      <c r="FD27" s="10">
        <v>0</v>
      </c>
      <c r="FE27" s="10">
        <v>0</v>
      </c>
      <c r="FF27" s="10">
        <v>0</v>
      </c>
      <c r="FG27" s="10">
        <v>0</v>
      </c>
      <c r="FH27" s="10">
        <v>0</v>
      </c>
      <c r="FI27" s="10">
        <v>0</v>
      </c>
      <c r="FJ27" s="10">
        <v>0</v>
      </c>
      <c r="FK27" s="10">
        <v>0</v>
      </c>
      <c r="FL27" s="10">
        <v>0</v>
      </c>
      <c r="FM27" s="10">
        <v>0</v>
      </c>
      <c r="FN27" s="10">
        <v>0</v>
      </c>
      <c r="FO27" s="10">
        <v>0</v>
      </c>
      <c r="FP27" s="10">
        <v>0</v>
      </c>
      <c r="FQ27" s="10">
        <v>0</v>
      </c>
      <c r="FR27" s="10">
        <v>0</v>
      </c>
      <c r="FS27" s="10">
        <v>0</v>
      </c>
      <c r="FT27" s="10">
        <v>0</v>
      </c>
      <c r="FU27" s="10">
        <v>0</v>
      </c>
      <c r="FV27" s="10">
        <v>0</v>
      </c>
      <c r="FW27" s="10">
        <v>0</v>
      </c>
      <c r="FX27" s="10">
        <v>0</v>
      </c>
      <c r="FY27" s="10">
        <v>0</v>
      </c>
      <c r="FZ27" s="10">
        <v>0</v>
      </c>
      <c r="GA27" s="10">
        <v>0</v>
      </c>
    </row>
    <row r="28" spans="1:183" x14ac:dyDescent="0.2">
      <c r="A28" t="s">
        <v>170</v>
      </c>
      <c r="B28">
        <v>156148</v>
      </c>
      <c r="C28">
        <v>0</v>
      </c>
      <c r="D28">
        <v>0</v>
      </c>
      <c r="E28">
        <v>0</v>
      </c>
      <c r="F28">
        <v>0</v>
      </c>
      <c r="G28">
        <v>0</v>
      </c>
      <c r="H28">
        <v>19072</v>
      </c>
      <c r="I28">
        <v>0</v>
      </c>
      <c r="J28">
        <v>16725</v>
      </c>
      <c r="K28">
        <v>0</v>
      </c>
      <c r="L28">
        <v>15282</v>
      </c>
      <c r="M28">
        <v>14159</v>
      </c>
      <c r="N28">
        <v>13240</v>
      </c>
      <c r="O28">
        <v>0</v>
      </c>
      <c r="P28">
        <v>0</v>
      </c>
      <c r="Q28">
        <v>0</v>
      </c>
      <c r="R28">
        <v>0</v>
      </c>
      <c r="S28">
        <v>0</v>
      </c>
      <c r="T28">
        <v>8724</v>
      </c>
      <c r="U28">
        <v>0</v>
      </c>
      <c r="V28">
        <v>8459</v>
      </c>
      <c r="W28">
        <v>0</v>
      </c>
      <c r="X28">
        <v>0</v>
      </c>
      <c r="Y28">
        <v>6470</v>
      </c>
      <c r="Z28">
        <v>6309</v>
      </c>
      <c r="AA28">
        <v>6085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4906</v>
      </c>
      <c r="AI28">
        <v>4614</v>
      </c>
      <c r="AJ28">
        <v>4531</v>
      </c>
      <c r="AK28">
        <v>4455</v>
      </c>
      <c r="AL28">
        <v>0</v>
      </c>
      <c r="AM28">
        <v>0</v>
      </c>
      <c r="AN28">
        <v>0</v>
      </c>
      <c r="AO28">
        <v>0</v>
      </c>
      <c r="AP28">
        <v>114</v>
      </c>
      <c r="AQ28">
        <v>0</v>
      </c>
      <c r="AR28">
        <v>0</v>
      </c>
      <c r="AS28">
        <v>0</v>
      </c>
      <c r="AT28">
        <v>3311</v>
      </c>
      <c r="AU28">
        <v>3296</v>
      </c>
      <c r="AV28">
        <v>0</v>
      </c>
      <c r="AW28">
        <v>0</v>
      </c>
      <c r="AX28">
        <v>0</v>
      </c>
      <c r="AY28">
        <v>0</v>
      </c>
      <c r="AZ28">
        <v>2957</v>
      </c>
      <c r="BA28">
        <v>0</v>
      </c>
      <c r="BB28">
        <v>2911</v>
      </c>
      <c r="BC28">
        <v>51</v>
      </c>
      <c r="BD28">
        <v>1352</v>
      </c>
      <c r="BE28">
        <v>0</v>
      </c>
      <c r="BF28">
        <v>0</v>
      </c>
      <c r="BG28">
        <v>0</v>
      </c>
      <c r="BH28">
        <v>1808</v>
      </c>
      <c r="BI28">
        <v>0</v>
      </c>
      <c r="BJ28">
        <v>1684</v>
      </c>
      <c r="BK28">
        <v>9</v>
      </c>
      <c r="BL28">
        <v>0</v>
      </c>
      <c r="BM28">
        <v>0</v>
      </c>
      <c r="BN28">
        <v>1514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1239</v>
      </c>
      <c r="BU28">
        <v>1045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25</v>
      </c>
      <c r="CJ28">
        <v>0</v>
      </c>
      <c r="CK28">
        <v>0</v>
      </c>
      <c r="CL28">
        <v>524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346</v>
      </c>
      <c r="CV28">
        <v>65</v>
      </c>
      <c r="CW28">
        <v>0</v>
      </c>
      <c r="CX28">
        <v>0</v>
      </c>
      <c r="CY28">
        <v>0</v>
      </c>
      <c r="CZ28">
        <v>0</v>
      </c>
      <c r="DA28">
        <v>237</v>
      </c>
      <c r="DB28">
        <v>0</v>
      </c>
      <c r="DC28">
        <v>0</v>
      </c>
      <c r="DD28">
        <v>0</v>
      </c>
      <c r="DE28">
        <v>0</v>
      </c>
      <c r="DF28">
        <v>77</v>
      </c>
      <c r="DG28">
        <v>0</v>
      </c>
      <c r="DH28">
        <v>0</v>
      </c>
      <c r="DI28">
        <v>207</v>
      </c>
      <c r="DK28" s="10">
        <v>0</v>
      </c>
      <c r="DL28" s="10">
        <v>0</v>
      </c>
      <c r="DM28" s="10">
        <v>0</v>
      </c>
      <c r="DN28" s="10">
        <v>0</v>
      </c>
      <c r="DO28" s="10">
        <v>0</v>
      </c>
      <c r="DP28" s="10">
        <v>0</v>
      </c>
      <c r="DQ28" s="10">
        <v>0</v>
      </c>
      <c r="DR28" s="10">
        <v>0</v>
      </c>
      <c r="DS28" s="10">
        <v>118</v>
      </c>
      <c r="DT28" s="10">
        <v>0</v>
      </c>
      <c r="DU28" s="10">
        <v>0</v>
      </c>
      <c r="DV28" s="10">
        <v>28</v>
      </c>
      <c r="DW28" s="10">
        <v>0</v>
      </c>
      <c r="DX28" s="10">
        <v>91</v>
      </c>
      <c r="DY28" s="10">
        <v>0</v>
      </c>
      <c r="DZ28" s="10">
        <v>0</v>
      </c>
      <c r="EA28" s="10">
        <v>0</v>
      </c>
      <c r="EB28" s="10">
        <v>0</v>
      </c>
      <c r="EC28" s="10">
        <v>31</v>
      </c>
      <c r="ED28" s="10">
        <v>36</v>
      </c>
      <c r="EE28" s="10">
        <v>0</v>
      </c>
      <c r="EF28" s="10">
        <v>0</v>
      </c>
      <c r="EG28" s="10">
        <v>0</v>
      </c>
      <c r="EH28" s="10">
        <v>0</v>
      </c>
      <c r="EI28" s="10">
        <v>25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0">
        <v>0</v>
      </c>
      <c r="EP28" s="10">
        <v>16</v>
      </c>
      <c r="EQ28" s="10">
        <v>0</v>
      </c>
      <c r="ER28" s="10">
        <v>0</v>
      </c>
      <c r="ES28" s="10">
        <v>0</v>
      </c>
      <c r="ET28" s="10">
        <v>0</v>
      </c>
      <c r="EU28" s="10">
        <v>0</v>
      </c>
      <c r="EV28" s="10">
        <v>0</v>
      </c>
      <c r="EW28" s="10">
        <v>0</v>
      </c>
      <c r="EX28" s="10">
        <v>0</v>
      </c>
      <c r="EY28" s="10">
        <v>0</v>
      </c>
      <c r="EZ28" s="10">
        <v>0</v>
      </c>
      <c r="FA28" s="10">
        <v>0</v>
      </c>
      <c r="FB28" s="10">
        <v>0</v>
      </c>
      <c r="FC28" s="10">
        <v>0</v>
      </c>
      <c r="FD28" s="10">
        <v>0</v>
      </c>
      <c r="FE28" s="10">
        <v>0</v>
      </c>
      <c r="FF28" s="10">
        <v>0</v>
      </c>
      <c r="FG28" s="10">
        <v>0</v>
      </c>
      <c r="FH28" s="10">
        <v>0</v>
      </c>
      <c r="FI28" s="10">
        <v>0</v>
      </c>
      <c r="FJ28" s="10">
        <v>0</v>
      </c>
      <c r="FK28" s="10">
        <v>0</v>
      </c>
      <c r="FL28" s="10">
        <v>0</v>
      </c>
      <c r="FM28" s="10">
        <v>0</v>
      </c>
      <c r="FN28" s="10">
        <v>0</v>
      </c>
      <c r="FO28" s="10">
        <v>0</v>
      </c>
      <c r="FP28" s="10">
        <v>0</v>
      </c>
      <c r="FQ28" s="10">
        <v>0</v>
      </c>
      <c r="FR28" s="10">
        <v>0</v>
      </c>
      <c r="FS28" s="10">
        <v>0</v>
      </c>
      <c r="FT28" s="10">
        <v>0</v>
      </c>
      <c r="FU28" s="10">
        <v>0</v>
      </c>
      <c r="FV28" s="10">
        <v>0</v>
      </c>
      <c r="FW28" s="10">
        <v>0</v>
      </c>
      <c r="FX28" s="10">
        <v>0</v>
      </c>
      <c r="FY28" s="10">
        <v>0</v>
      </c>
      <c r="FZ28" s="10">
        <v>0</v>
      </c>
      <c r="GA28" s="10">
        <v>0</v>
      </c>
    </row>
    <row r="29" spans="1:183" x14ac:dyDescent="0.2">
      <c r="A29" s="3" t="s">
        <v>197</v>
      </c>
      <c r="B29">
        <v>4708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1090</v>
      </c>
      <c r="Q29">
        <v>0</v>
      </c>
      <c r="R29">
        <v>0</v>
      </c>
      <c r="S29">
        <v>0</v>
      </c>
      <c r="T29">
        <v>0</v>
      </c>
      <c r="U29">
        <v>164</v>
      </c>
      <c r="V29">
        <v>0</v>
      </c>
      <c r="W29">
        <v>0</v>
      </c>
      <c r="X29">
        <v>6520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1435</v>
      </c>
      <c r="BQ29">
        <v>0</v>
      </c>
      <c r="BR29">
        <v>0</v>
      </c>
      <c r="BS29">
        <v>1267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273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282</v>
      </c>
      <c r="DA29">
        <v>33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145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0</v>
      </c>
      <c r="DW29" s="10">
        <v>0</v>
      </c>
      <c r="DX29" s="10">
        <v>0</v>
      </c>
      <c r="DY29" s="10">
        <v>0</v>
      </c>
      <c r="DZ29" s="10">
        <v>0</v>
      </c>
      <c r="EA29" s="10">
        <v>0</v>
      </c>
      <c r="EB29" s="10">
        <v>0</v>
      </c>
      <c r="EC29" s="10">
        <v>0</v>
      </c>
      <c r="ED29" s="10">
        <v>0</v>
      </c>
      <c r="EE29" s="10">
        <v>0</v>
      </c>
      <c r="EF29" s="10">
        <v>0</v>
      </c>
      <c r="EG29" s="10">
        <v>0</v>
      </c>
      <c r="EH29" s="10">
        <v>19</v>
      </c>
      <c r="EI29" s="10">
        <v>0</v>
      </c>
      <c r="EJ29" s="10">
        <v>0</v>
      </c>
      <c r="EK29" s="10">
        <v>0</v>
      </c>
      <c r="EL29" s="10">
        <v>0</v>
      </c>
      <c r="EM29" s="10">
        <v>0</v>
      </c>
      <c r="EN29" s="10">
        <v>0</v>
      </c>
      <c r="EO29" s="10">
        <v>0</v>
      </c>
      <c r="EP29" s="10">
        <v>0</v>
      </c>
      <c r="EQ29" s="10">
        <v>0</v>
      </c>
      <c r="ER29" s="10">
        <v>0</v>
      </c>
      <c r="ES29" s="10">
        <v>0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10">
        <v>0</v>
      </c>
      <c r="EZ29" s="10">
        <v>0</v>
      </c>
      <c r="FA29" s="10">
        <v>0</v>
      </c>
      <c r="FB29" s="10">
        <v>0</v>
      </c>
      <c r="FC29" s="10">
        <v>0</v>
      </c>
      <c r="FD29" s="10">
        <v>0</v>
      </c>
      <c r="FE29" s="10">
        <v>0</v>
      </c>
      <c r="FF29" s="10">
        <v>0</v>
      </c>
      <c r="FG29" s="10">
        <v>0</v>
      </c>
      <c r="FH29" s="10">
        <v>0</v>
      </c>
      <c r="FI29" s="10">
        <v>0</v>
      </c>
      <c r="FJ29" s="10">
        <v>0</v>
      </c>
      <c r="FK29" s="10">
        <v>0</v>
      </c>
      <c r="FL29" s="10">
        <v>0</v>
      </c>
      <c r="FM29" s="10">
        <v>0</v>
      </c>
      <c r="FN29" s="10">
        <v>0</v>
      </c>
      <c r="FO29" s="10">
        <v>0</v>
      </c>
      <c r="FP29" s="10">
        <v>0</v>
      </c>
      <c r="FQ29" s="10">
        <v>0</v>
      </c>
      <c r="FR29" s="10">
        <v>0</v>
      </c>
      <c r="FS29" s="10">
        <v>0</v>
      </c>
      <c r="FT29" s="10">
        <v>0</v>
      </c>
      <c r="FU29" s="10">
        <v>0</v>
      </c>
      <c r="FV29" s="10">
        <v>0</v>
      </c>
      <c r="FW29" s="10">
        <v>0</v>
      </c>
      <c r="FX29" s="10">
        <v>0</v>
      </c>
      <c r="FY29" s="10">
        <v>0</v>
      </c>
      <c r="FZ29" s="10">
        <v>0</v>
      </c>
      <c r="GA29" s="10">
        <v>0</v>
      </c>
    </row>
    <row r="30" spans="1:183" x14ac:dyDescent="0.2">
      <c r="A30" t="s">
        <v>1332</v>
      </c>
      <c r="B30">
        <v>626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77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164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385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K30" s="10">
        <v>0</v>
      </c>
      <c r="DL30" s="10">
        <v>0</v>
      </c>
      <c r="DM30" s="1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0</v>
      </c>
      <c r="DS30" s="10">
        <v>0</v>
      </c>
      <c r="DT30" s="10">
        <v>0</v>
      </c>
      <c r="DU30" s="10">
        <v>0</v>
      </c>
      <c r="DV30" s="10">
        <v>0</v>
      </c>
      <c r="DW30" s="10">
        <v>0</v>
      </c>
      <c r="DX30" s="10">
        <v>0</v>
      </c>
      <c r="DY30" s="10">
        <v>0</v>
      </c>
      <c r="DZ30" s="10">
        <v>0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0</v>
      </c>
      <c r="EG30" s="10">
        <v>0</v>
      </c>
      <c r="EH30" s="10">
        <v>0</v>
      </c>
      <c r="EI30" s="10">
        <v>0</v>
      </c>
      <c r="EJ30" s="10">
        <v>0</v>
      </c>
      <c r="EK30" s="10">
        <v>0</v>
      </c>
      <c r="EL30" s="10">
        <v>0</v>
      </c>
      <c r="EM30" s="10">
        <v>0</v>
      </c>
      <c r="EN30" s="10">
        <v>0</v>
      </c>
      <c r="EO30" s="10">
        <v>0</v>
      </c>
      <c r="EP30" s="10">
        <v>0</v>
      </c>
      <c r="EQ30" s="10">
        <v>0</v>
      </c>
      <c r="ER30" s="10">
        <v>0</v>
      </c>
      <c r="ES30" s="10">
        <v>0</v>
      </c>
      <c r="ET30" s="10">
        <v>0</v>
      </c>
      <c r="EU30" s="10">
        <v>0</v>
      </c>
      <c r="EV30" s="10">
        <v>0</v>
      </c>
      <c r="EW30" s="10">
        <v>0</v>
      </c>
      <c r="EX30" s="10">
        <v>0</v>
      </c>
      <c r="EY30" s="10">
        <v>0</v>
      </c>
      <c r="EZ30" s="10">
        <v>0</v>
      </c>
      <c r="FA30" s="10">
        <v>0</v>
      </c>
      <c r="FB30" s="10">
        <v>0</v>
      </c>
      <c r="FC30" s="10">
        <v>0</v>
      </c>
      <c r="FD30" s="10">
        <v>0</v>
      </c>
      <c r="FE30" s="10">
        <v>0</v>
      </c>
      <c r="FF30" s="10">
        <v>0</v>
      </c>
      <c r="FG30" s="10">
        <v>0</v>
      </c>
      <c r="FH30" s="10">
        <v>0</v>
      </c>
      <c r="FI30" s="10">
        <v>0</v>
      </c>
      <c r="FJ30" s="10">
        <v>0</v>
      </c>
      <c r="FK30" s="10">
        <v>0</v>
      </c>
      <c r="FL30" s="10">
        <v>0</v>
      </c>
      <c r="FM30" s="10">
        <v>0</v>
      </c>
      <c r="FN30" s="10">
        <v>0</v>
      </c>
      <c r="FO30" s="10">
        <v>0</v>
      </c>
      <c r="FP30" s="10">
        <v>0</v>
      </c>
      <c r="FQ30" s="10">
        <v>0</v>
      </c>
      <c r="FR30" s="10">
        <v>0</v>
      </c>
      <c r="FS30" s="10">
        <v>0</v>
      </c>
      <c r="FT30" s="10">
        <v>0</v>
      </c>
      <c r="FU30" s="10">
        <v>0</v>
      </c>
      <c r="FV30" s="10">
        <v>0</v>
      </c>
      <c r="FW30" s="10">
        <v>0</v>
      </c>
      <c r="FX30" s="10">
        <v>0</v>
      </c>
      <c r="FY30" s="10">
        <v>0</v>
      </c>
      <c r="FZ30" s="10">
        <v>0</v>
      </c>
      <c r="GA30" s="10">
        <v>0</v>
      </c>
    </row>
    <row r="31" spans="1:183" x14ac:dyDescent="0.2">
      <c r="A31" t="s">
        <v>183</v>
      </c>
      <c r="B31">
        <v>1674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1674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K31" s="10">
        <v>0</v>
      </c>
      <c r="DL31" s="10">
        <v>0</v>
      </c>
      <c r="DM31" s="10">
        <v>0</v>
      </c>
      <c r="DN31" s="10">
        <v>0</v>
      </c>
      <c r="DO31" s="10">
        <v>0</v>
      </c>
      <c r="DP31" s="10">
        <v>0</v>
      </c>
      <c r="DQ31" s="10">
        <v>0</v>
      </c>
      <c r="DR31" s="10">
        <v>0</v>
      </c>
      <c r="DS31" s="10">
        <v>0</v>
      </c>
      <c r="DT31" s="10">
        <v>0</v>
      </c>
      <c r="DU31" s="10">
        <v>0</v>
      </c>
      <c r="DV31" s="10">
        <v>0</v>
      </c>
      <c r="DW31" s="10">
        <v>0</v>
      </c>
      <c r="DX31" s="10">
        <v>0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0</v>
      </c>
      <c r="EE31" s="10">
        <v>0</v>
      </c>
      <c r="EF31" s="10">
        <v>0</v>
      </c>
      <c r="EG31" s="10">
        <v>0</v>
      </c>
      <c r="EH31" s="10">
        <v>0</v>
      </c>
      <c r="EI31" s="10">
        <v>0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0">
        <v>0</v>
      </c>
      <c r="EP31" s="10">
        <v>0</v>
      </c>
      <c r="EQ31" s="10">
        <v>0</v>
      </c>
      <c r="ER31" s="10">
        <v>0</v>
      </c>
      <c r="ES31" s="10">
        <v>0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10">
        <v>0</v>
      </c>
      <c r="EZ31" s="10">
        <v>0</v>
      </c>
      <c r="FA31" s="10">
        <v>0</v>
      </c>
      <c r="FB31" s="10">
        <v>0</v>
      </c>
      <c r="FC31" s="10">
        <v>0</v>
      </c>
      <c r="FD31" s="10">
        <v>0</v>
      </c>
      <c r="FE31" s="10">
        <v>0</v>
      </c>
      <c r="FF31" s="10">
        <v>0</v>
      </c>
      <c r="FG31" s="10">
        <v>0</v>
      </c>
      <c r="FH31" s="10">
        <v>0</v>
      </c>
      <c r="FI31" s="10">
        <v>0</v>
      </c>
      <c r="FJ31" s="10">
        <v>0</v>
      </c>
      <c r="FK31" s="10">
        <v>0</v>
      </c>
      <c r="FL31" s="10">
        <v>0</v>
      </c>
      <c r="FM31" s="10">
        <v>0</v>
      </c>
      <c r="FN31" s="10">
        <v>0</v>
      </c>
      <c r="FO31" s="10">
        <v>0</v>
      </c>
      <c r="FP31" s="10">
        <v>0</v>
      </c>
      <c r="FQ31" s="10">
        <v>0</v>
      </c>
      <c r="FR31" s="10">
        <v>0</v>
      </c>
      <c r="FS31" s="10">
        <v>0</v>
      </c>
      <c r="FT31" s="10">
        <v>0</v>
      </c>
      <c r="FU31" s="10">
        <v>0</v>
      </c>
      <c r="FV31" s="10">
        <v>0</v>
      </c>
      <c r="FW31" s="10">
        <v>0</v>
      </c>
      <c r="FX31" s="10">
        <v>0</v>
      </c>
      <c r="FY31" s="10">
        <v>0</v>
      </c>
      <c r="FZ31" s="10">
        <v>0</v>
      </c>
      <c r="GA31" s="10">
        <v>0</v>
      </c>
    </row>
    <row r="32" spans="1:183" x14ac:dyDescent="0.2">
      <c r="A32" s="3" t="s">
        <v>205</v>
      </c>
      <c r="B32">
        <v>4230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8315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25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3270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523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1536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1031</v>
      </c>
      <c r="BZ32">
        <v>26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31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K32" s="10">
        <v>0</v>
      </c>
      <c r="DL32" s="10">
        <v>120</v>
      </c>
      <c r="DM32" s="10">
        <v>0</v>
      </c>
      <c r="DN32" s="10">
        <v>0</v>
      </c>
      <c r="DO32" s="10">
        <v>0</v>
      </c>
      <c r="DP32" s="10">
        <v>0</v>
      </c>
      <c r="DQ32" s="10">
        <v>0</v>
      </c>
      <c r="DR32" s="10">
        <v>0</v>
      </c>
      <c r="DS32" s="10">
        <v>0</v>
      </c>
      <c r="DT32" s="10">
        <v>0</v>
      </c>
      <c r="DU32" s="10">
        <v>117</v>
      </c>
      <c r="DV32" s="10">
        <v>0</v>
      </c>
      <c r="DW32" s="10">
        <v>0</v>
      </c>
      <c r="DX32" s="10">
        <v>0</v>
      </c>
      <c r="DY32" s="10">
        <v>0</v>
      </c>
      <c r="DZ32" s="10">
        <v>59</v>
      </c>
      <c r="EA32" s="10">
        <v>0</v>
      </c>
      <c r="EB32" s="10">
        <v>0</v>
      </c>
      <c r="EC32" s="10">
        <v>0</v>
      </c>
      <c r="ED32" s="10">
        <v>0</v>
      </c>
      <c r="EE32" s="10">
        <v>0</v>
      </c>
      <c r="EF32" s="10">
        <v>0</v>
      </c>
      <c r="EG32" s="10">
        <v>0</v>
      </c>
      <c r="EH32" s="10">
        <v>0</v>
      </c>
      <c r="EI32" s="10">
        <v>0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0">
        <v>0</v>
      </c>
      <c r="EP32" s="10">
        <v>0</v>
      </c>
      <c r="EQ32" s="10">
        <v>0</v>
      </c>
      <c r="ER32" s="10">
        <v>0</v>
      </c>
      <c r="ES32" s="10">
        <v>0</v>
      </c>
      <c r="ET32" s="10">
        <v>0</v>
      </c>
      <c r="EU32" s="10">
        <v>0</v>
      </c>
      <c r="EV32" s="10">
        <v>0</v>
      </c>
      <c r="EW32" s="10">
        <v>0</v>
      </c>
      <c r="EX32" s="10">
        <v>0</v>
      </c>
      <c r="EY32" s="10">
        <v>0</v>
      </c>
      <c r="EZ32" s="10">
        <v>0</v>
      </c>
      <c r="FA32" s="10">
        <v>0</v>
      </c>
      <c r="FB32" s="10">
        <v>0</v>
      </c>
      <c r="FC32" s="10">
        <v>0</v>
      </c>
      <c r="FD32" s="10">
        <v>0</v>
      </c>
      <c r="FE32" s="10">
        <v>0</v>
      </c>
      <c r="FF32" s="10">
        <v>0</v>
      </c>
      <c r="FG32" s="10">
        <v>0</v>
      </c>
      <c r="FH32" s="10">
        <v>0</v>
      </c>
      <c r="FI32" s="10">
        <v>0</v>
      </c>
      <c r="FJ32" s="10">
        <v>0</v>
      </c>
      <c r="FK32" s="10">
        <v>0</v>
      </c>
      <c r="FL32" s="10">
        <v>0</v>
      </c>
      <c r="FM32" s="10">
        <v>0</v>
      </c>
      <c r="FN32" s="10">
        <v>0</v>
      </c>
      <c r="FO32" s="10">
        <v>0</v>
      </c>
      <c r="FP32" s="10">
        <v>0</v>
      </c>
      <c r="FQ32" s="10">
        <v>0</v>
      </c>
      <c r="FR32" s="10">
        <v>0</v>
      </c>
      <c r="FS32" s="10">
        <v>0</v>
      </c>
      <c r="FT32" s="10">
        <v>0</v>
      </c>
      <c r="FU32" s="10">
        <v>0</v>
      </c>
      <c r="FV32" s="10">
        <v>0</v>
      </c>
      <c r="FW32" s="10">
        <v>0</v>
      </c>
      <c r="FX32" s="10">
        <v>0</v>
      </c>
      <c r="FY32" s="10">
        <v>0</v>
      </c>
      <c r="FZ32" s="10">
        <v>0</v>
      </c>
      <c r="GA32" s="10">
        <v>0</v>
      </c>
    </row>
    <row r="33" spans="1:183" x14ac:dyDescent="0.2">
      <c r="A33" t="s">
        <v>199</v>
      </c>
      <c r="B33">
        <v>122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79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43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K33" s="10">
        <v>0</v>
      </c>
      <c r="DL33" s="10">
        <v>0</v>
      </c>
      <c r="DM33" s="10">
        <v>0</v>
      </c>
      <c r="DN33" s="10">
        <v>0</v>
      </c>
      <c r="DO33" s="10">
        <v>0</v>
      </c>
      <c r="DP33" s="10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0</v>
      </c>
      <c r="DY33" s="10">
        <v>0</v>
      </c>
      <c r="DZ33" s="10">
        <v>0</v>
      </c>
      <c r="EA33" s="10">
        <v>0</v>
      </c>
      <c r="EB33" s="10">
        <v>0</v>
      </c>
      <c r="EC33" s="10">
        <v>0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0">
        <v>0</v>
      </c>
      <c r="EP33" s="10">
        <v>0</v>
      </c>
      <c r="EQ33" s="10">
        <v>0</v>
      </c>
      <c r="ER33" s="10">
        <v>0</v>
      </c>
      <c r="ES33" s="10">
        <v>0</v>
      </c>
      <c r="ET33" s="10">
        <v>0</v>
      </c>
      <c r="EU33" s="10">
        <v>0</v>
      </c>
      <c r="EV33" s="10">
        <v>0</v>
      </c>
      <c r="EW33" s="10">
        <v>0</v>
      </c>
      <c r="EX33" s="10">
        <v>0</v>
      </c>
      <c r="EY33" s="10">
        <v>0</v>
      </c>
      <c r="EZ33" s="10">
        <v>0</v>
      </c>
      <c r="FA33" s="10">
        <v>0</v>
      </c>
      <c r="FB33" s="10">
        <v>0</v>
      </c>
      <c r="FC33" s="10">
        <v>0</v>
      </c>
      <c r="FD33" s="10">
        <v>0</v>
      </c>
      <c r="FE33" s="10">
        <v>0</v>
      </c>
      <c r="FF33" s="10">
        <v>0</v>
      </c>
      <c r="FG33" s="10">
        <v>0</v>
      </c>
      <c r="FH33" s="10">
        <v>0</v>
      </c>
      <c r="FI33" s="10">
        <v>0</v>
      </c>
      <c r="FJ33" s="10">
        <v>0</v>
      </c>
      <c r="FK33" s="10">
        <v>0</v>
      </c>
      <c r="FL33" s="10">
        <v>0</v>
      </c>
      <c r="FM33" s="10">
        <v>0</v>
      </c>
      <c r="FN33" s="10">
        <v>0</v>
      </c>
      <c r="FO33" s="10">
        <v>0</v>
      </c>
      <c r="FP33" s="10">
        <v>0</v>
      </c>
      <c r="FQ33" s="10">
        <v>0</v>
      </c>
      <c r="FR33" s="10">
        <v>0</v>
      </c>
      <c r="FS33" s="10">
        <v>0</v>
      </c>
      <c r="FT33" s="10">
        <v>0</v>
      </c>
      <c r="FU33" s="10">
        <v>0</v>
      </c>
      <c r="FV33" s="10">
        <v>0</v>
      </c>
      <c r="FW33" s="10">
        <v>0</v>
      </c>
      <c r="FX33" s="10">
        <v>0</v>
      </c>
      <c r="FY33" s="10">
        <v>0</v>
      </c>
      <c r="FZ33" s="10">
        <v>0</v>
      </c>
      <c r="GA33" s="10">
        <v>0</v>
      </c>
    </row>
    <row r="34" spans="1:183" x14ac:dyDescent="0.2">
      <c r="A34" t="s">
        <v>290</v>
      </c>
      <c r="B34">
        <v>24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24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K34" s="10">
        <v>0</v>
      </c>
      <c r="DL34" s="10">
        <v>0</v>
      </c>
      <c r="DM34" s="10">
        <v>0</v>
      </c>
      <c r="DN34" s="10">
        <v>0</v>
      </c>
      <c r="DO34" s="10">
        <v>0</v>
      </c>
      <c r="DP34" s="10">
        <v>0</v>
      </c>
      <c r="DQ34" s="10">
        <v>0</v>
      </c>
      <c r="DR34" s="10">
        <v>0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DY34" s="10">
        <v>0</v>
      </c>
      <c r="DZ34" s="10">
        <v>0</v>
      </c>
      <c r="EA34" s="10">
        <v>0</v>
      </c>
      <c r="EB34" s="10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0">
        <v>0</v>
      </c>
      <c r="EP34" s="10">
        <v>0</v>
      </c>
      <c r="EQ34" s="10">
        <v>0</v>
      </c>
      <c r="ER34" s="10">
        <v>0</v>
      </c>
      <c r="ES34" s="10">
        <v>0</v>
      </c>
      <c r="ET34" s="10">
        <v>0</v>
      </c>
      <c r="EU34" s="10">
        <v>0</v>
      </c>
      <c r="EV34" s="10">
        <v>0</v>
      </c>
      <c r="EW34" s="10">
        <v>0</v>
      </c>
      <c r="EX34" s="10">
        <v>0</v>
      </c>
      <c r="EY34" s="10">
        <v>0</v>
      </c>
      <c r="EZ34" s="10">
        <v>0</v>
      </c>
      <c r="FA34" s="10">
        <v>0</v>
      </c>
      <c r="FB34" s="10">
        <v>0</v>
      </c>
      <c r="FC34" s="10">
        <v>0</v>
      </c>
      <c r="FD34" s="10">
        <v>0</v>
      </c>
      <c r="FE34" s="10">
        <v>0</v>
      </c>
      <c r="FF34" s="10">
        <v>0</v>
      </c>
      <c r="FG34" s="10">
        <v>0</v>
      </c>
      <c r="FH34" s="10">
        <v>0</v>
      </c>
      <c r="FI34" s="10">
        <v>0</v>
      </c>
      <c r="FJ34" s="10">
        <v>0</v>
      </c>
      <c r="FK34" s="10">
        <v>0</v>
      </c>
      <c r="FL34" s="10">
        <v>0</v>
      </c>
      <c r="FM34" s="10">
        <v>0</v>
      </c>
      <c r="FN34" s="10">
        <v>0</v>
      </c>
      <c r="FO34" s="10">
        <v>0</v>
      </c>
      <c r="FP34" s="10">
        <v>0</v>
      </c>
      <c r="FQ34" s="10">
        <v>0</v>
      </c>
      <c r="FR34" s="10">
        <v>0</v>
      </c>
      <c r="FS34" s="10">
        <v>0</v>
      </c>
      <c r="FT34" s="10">
        <v>0</v>
      </c>
      <c r="FU34" s="10">
        <v>0</v>
      </c>
      <c r="FV34" s="10">
        <v>0</v>
      </c>
      <c r="FW34" s="10">
        <v>0</v>
      </c>
      <c r="FX34" s="10">
        <v>0</v>
      </c>
      <c r="FY34" s="10">
        <v>0</v>
      </c>
      <c r="FZ34" s="10">
        <v>0</v>
      </c>
      <c r="GA34" s="10">
        <v>0</v>
      </c>
    </row>
    <row r="35" spans="1:183" x14ac:dyDescent="0.2">
      <c r="A35" t="s">
        <v>198</v>
      </c>
      <c r="B35">
        <v>1613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1592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K35" s="10">
        <v>0</v>
      </c>
      <c r="DL35" s="10">
        <v>0</v>
      </c>
      <c r="DM35" s="10">
        <v>0</v>
      </c>
      <c r="DN35" s="10">
        <v>0</v>
      </c>
      <c r="DO35" s="10">
        <v>0</v>
      </c>
      <c r="DP35" s="10">
        <v>0</v>
      </c>
      <c r="DQ35" s="10">
        <v>0</v>
      </c>
      <c r="DR35" s="10">
        <v>0</v>
      </c>
      <c r="DS35" s="10">
        <v>0</v>
      </c>
      <c r="DT35" s="10">
        <v>0</v>
      </c>
      <c r="DU35" s="10">
        <v>0</v>
      </c>
      <c r="DV35" s="10">
        <v>0</v>
      </c>
      <c r="DW35" s="10">
        <v>0</v>
      </c>
      <c r="DX35" s="10">
        <v>0</v>
      </c>
      <c r="DY35" s="10">
        <v>0</v>
      </c>
      <c r="DZ35" s="10">
        <v>0</v>
      </c>
      <c r="EA35" s="10">
        <v>0</v>
      </c>
      <c r="EB35" s="10">
        <v>0</v>
      </c>
      <c r="EC35" s="10">
        <v>0</v>
      </c>
      <c r="ED35" s="10">
        <v>0</v>
      </c>
      <c r="EE35" s="10">
        <v>0</v>
      </c>
      <c r="EF35" s="10">
        <v>0</v>
      </c>
      <c r="EG35" s="10">
        <v>0</v>
      </c>
      <c r="EH35" s="10">
        <v>0</v>
      </c>
      <c r="EI35" s="10">
        <v>0</v>
      </c>
      <c r="EJ35" s="10">
        <v>0</v>
      </c>
      <c r="EK35" s="10">
        <v>0</v>
      </c>
      <c r="EL35" s="10">
        <v>0</v>
      </c>
      <c r="EM35" s="10">
        <v>0</v>
      </c>
      <c r="EN35" s="10">
        <v>0</v>
      </c>
      <c r="EO35" s="10">
        <v>0</v>
      </c>
      <c r="EP35" s="10">
        <v>0</v>
      </c>
      <c r="EQ35" s="10">
        <v>0</v>
      </c>
      <c r="ER35" s="10">
        <v>0</v>
      </c>
      <c r="ES35" s="10">
        <v>0</v>
      </c>
      <c r="ET35" s="10">
        <v>0</v>
      </c>
      <c r="EU35" s="10">
        <v>0</v>
      </c>
      <c r="EV35" s="10">
        <v>0</v>
      </c>
      <c r="EW35" s="10">
        <v>0</v>
      </c>
      <c r="EX35" s="10">
        <v>0</v>
      </c>
      <c r="EY35" s="10">
        <v>0</v>
      </c>
      <c r="EZ35" s="10">
        <v>0</v>
      </c>
      <c r="FA35" s="10">
        <v>0</v>
      </c>
      <c r="FB35" s="10">
        <v>0</v>
      </c>
      <c r="FC35" s="10">
        <v>0</v>
      </c>
      <c r="FD35" s="10">
        <v>0</v>
      </c>
      <c r="FE35" s="10">
        <v>0</v>
      </c>
      <c r="FF35" s="10">
        <v>0</v>
      </c>
      <c r="FG35" s="10">
        <v>0</v>
      </c>
      <c r="FH35" s="10">
        <v>0</v>
      </c>
      <c r="FI35" s="10">
        <v>0</v>
      </c>
      <c r="FJ35" s="10">
        <v>0</v>
      </c>
      <c r="FK35" s="10">
        <v>0</v>
      </c>
      <c r="FL35" s="10">
        <v>0</v>
      </c>
      <c r="FM35" s="10">
        <v>0</v>
      </c>
      <c r="FN35" s="10">
        <v>0</v>
      </c>
      <c r="FO35" s="10">
        <v>0</v>
      </c>
      <c r="FP35" s="10">
        <v>0</v>
      </c>
      <c r="FQ35" s="10">
        <v>0</v>
      </c>
      <c r="FR35" s="10">
        <v>0</v>
      </c>
      <c r="FS35" s="10">
        <v>0</v>
      </c>
      <c r="FT35" s="10">
        <v>0</v>
      </c>
      <c r="FU35" s="10">
        <v>0</v>
      </c>
      <c r="FV35" s="10">
        <v>0</v>
      </c>
      <c r="FW35" s="10">
        <v>0</v>
      </c>
      <c r="FX35" s="10">
        <v>0</v>
      </c>
      <c r="FY35" s="10">
        <v>0</v>
      </c>
      <c r="FZ35" s="10">
        <v>0</v>
      </c>
      <c r="GA35" s="10">
        <v>0</v>
      </c>
    </row>
    <row r="36" spans="1:183" x14ac:dyDescent="0.2">
      <c r="A36" t="s">
        <v>187</v>
      </c>
      <c r="B36">
        <v>1103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312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61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249</v>
      </c>
      <c r="CT36">
        <v>0</v>
      </c>
      <c r="CU36">
        <v>0</v>
      </c>
      <c r="CV36">
        <v>0</v>
      </c>
      <c r="CW36">
        <v>296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K36" s="10">
        <v>78</v>
      </c>
      <c r="DL36" s="10">
        <v>0</v>
      </c>
      <c r="DM36" s="10">
        <v>0</v>
      </c>
      <c r="DN36" s="10">
        <v>0</v>
      </c>
      <c r="DO36" s="10">
        <v>0</v>
      </c>
      <c r="DP36" s="10">
        <v>61</v>
      </c>
      <c r="DQ36" s="10">
        <v>0</v>
      </c>
      <c r="DR36" s="10">
        <v>0</v>
      </c>
      <c r="DS36" s="10">
        <v>0</v>
      </c>
      <c r="DT36" s="10">
        <v>46</v>
      </c>
      <c r="DU36" s="10">
        <v>0</v>
      </c>
      <c r="DV36" s="10">
        <v>0</v>
      </c>
      <c r="DW36" s="10">
        <v>0</v>
      </c>
      <c r="DX36" s="10">
        <v>0</v>
      </c>
      <c r="DY36" s="10">
        <v>0</v>
      </c>
      <c r="DZ36" s="10">
        <v>0</v>
      </c>
      <c r="EA36" s="10">
        <v>0</v>
      </c>
      <c r="EB36" s="10">
        <v>0</v>
      </c>
      <c r="EC36" s="10">
        <v>0</v>
      </c>
      <c r="ED36" s="10">
        <v>0</v>
      </c>
      <c r="EE36" s="10">
        <v>0</v>
      </c>
      <c r="EF36" s="10">
        <v>0</v>
      </c>
      <c r="EG36" s="10">
        <v>0</v>
      </c>
      <c r="EH36" s="10">
        <v>0</v>
      </c>
      <c r="EI36" s="10">
        <v>0</v>
      </c>
      <c r="EJ36" s="10">
        <v>0</v>
      </c>
      <c r="EK36" s="10">
        <v>0</v>
      </c>
      <c r="EL36" s="10">
        <v>0</v>
      </c>
      <c r="EM36" s="10">
        <v>0</v>
      </c>
      <c r="EN36" s="10">
        <v>0</v>
      </c>
      <c r="EO36" s="10">
        <v>0</v>
      </c>
      <c r="EP36" s="10">
        <v>0</v>
      </c>
      <c r="EQ36" s="10">
        <v>0</v>
      </c>
      <c r="ER36" s="10">
        <v>0</v>
      </c>
      <c r="ES36" s="10">
        <v>0</v>
      </c>
      <c r="ET36" s="10">
        <v>0</v>
      </c>
      <c r="EU36" s="10">
        <v>0</v>
      </c>
      <c r="EV36" s="10">
        <v>0</v>
      </c>
      <c r="EW36" s="10">
        <v>0</v>
      </c>
      <c r="EX36" s="10">
        <v>0</v>
      </c>
      <c r="EY36" s="10">
        <v>0</v>
      </c>
      <c r="EZ36" s="10">
        <v>0</v>
      </c>
      <c r="FA36" s="10">
        <v>0</v>
      </c>
      <c r="FB36" s="10">
        <v>0</v>
      </c>
      <c r="FC36" s="10">
        <v>0</v>
      </c>
      <c r="FD36" s="10">
        <v>0</v>
      </c>
      <c r="FE36" s="10">
        <v>0</v>
      </c>
      <c r="FF36" s="10">
        <v>0</v>
      </c>
      <c r="FG36" s="10">
        <v>0</v>
      </c>
      <c r="FH36" s="10">
        <v>0</v>
      </c>
      <c r="FI36" s="10">
        <v>0</v>
      </c>
      <c r="FJ36" s="10">
        <v>0</v>
      </c>
      <c r="FK36" s="10">
        <v>0</v>
      </c>
      <c r="FL36" s="10">
        <v>0</v>
      </c>
      <c r="FM36" s="10">
        <v>0</v>
      </c>
      <c r="FN36" s="10">
        <v>0</v>
      </c>
      <c r="FO36" s="10">
        <v>0</v>
      </c>
      <c r="FP36" s="10">
        <v>0</v>
      </c>
      <c r="FQ36" s="10">
        <v>0</v>
      </c>
      <c r="FR36" s="10">
        <v>0</v>
      </c>
      <c r="FS36" s="10">
        <v>0</v>
      </c>
      <c r="FT36" s="10">
        <v>0</v>
      </c>
      <c r="FU36" s="10">
        <v>0</v>
      </c>
      <c r="FV36" s="10">
        <v>0</v>
      </c>
      <c r="FW36" s="10">
        <v>0</v>
      </c>
      <c r="FX36" s="10">
        <v>0</v>
      </c>
      <c r="FY36" s="10">
        <v>0</v>
      </c>
      <c r="FZ36" s="10">
        <v>0</v>
      </c>
      <c r="GA36" s="10">
        <v>0</v>
      </c>
    </row>
    <row r="37" spans="1:183" x14ac:dyDescent="0.2">
      <c r="A37" t="s">
        <v>202</v>
      </c>
      <c r="B37">
        <v>685</v>
      </c>
      <c r="C37">
        <v>0</v>
      </c>
      <c r="D37">
        <v>0</v>
      </c>
      <c r="E37">
        <v>0</v>
      </c>
      <c r="F37">
        <v>94</v>
      </c>
      <c r="G37">
        <v>0</v>
      </c>
      <c r="H37">
        <v>0</v>
      </c>
      <c r="I37">
        <v>0</v>
      </c>
      <c r="J37">
        <v>0</v>
      </c>
      <c r="K37">
        <v>591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K37" s="10">
        <v>0</v>
      </c>
      <c r="DL37" s="10">
        <v>0</v>
      </c>
      <c r="DM37" s="10">
        <v>0</v>
      </c>
      <c r="DN37" s="10">
        <v>0</v>
      </c>
      <c r="DO37" s="10">
        <v>0</v>
      </c>
      <c r="DP37" s="10">
        <v>0</v>
      </c>
      <c r="DQ37" s="10">
        <v>0</v>
      </c>
      <c r="DR37" s="10">
        <v>0</v>
      </c>
      <c r="DS37" s="10">
        <v>0</v>
      </c>
      <c r="DT37" s="10">
        <v>0</v>
      </c>
      <c r="DU37" s="10">
        <v>0</v>
      </c>
      <c r="DV37" s="10">
        <v>0</v>
      </c>
      <c r="DW37" s="10">
        <v>0</v>
      </c>
      <c r="DX37" s="10">
        <v>0</v>
      </c>
      <c r="DY37" s="10">
        <v>0</v>
      </c>
      <c r="DZ37" s="10">
        <v>0</v>
      </c>
      <c r="EA37" s="10">
        <v>0</v>
      </c>
      <c r="EB37" s="10">
        <v>0</v>
      </c>
      <c r="EC37" s="10">
        <v>0</v>
      </c>
      <c r="ED37" s="10">
        <v>0</v>
      </c>
      <c r="EE37" s="10">
        <v>0</v>
      </c>
      <c r="EF37" s="10">
        <v>0</v>
      </c>
      <c r="EG37" s="10">
        <v>0</v>
      </c>
      <c r="EH37" s="10">
        <v>0</v>
      </c>
      <c r="EI37" s="10">
        <v>0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0">
        <v>0</v>
      </c>
      <c r="EP37" s="10">
        <v>0</v>
      </c>
      <c r="EQ37" s="10">
        <v>0</v>
      </c>
      <c r="ER37" s="10">
        <v>0</v>
      </c>
      <c r="ES37" s="10">
        <v>0</v>
      </c>
      <c r="ET37" s="10">
        <v>0</v>
      </c>
      <c r="EU37" s="10">
        <v>0</v>
      </c>
      <c r="EV37" s="10">
        <v>0</v>
      </c>
      <c r="EW37" s="10">
        <v>0</v>
      </c>
      <c r="EX37" s="10">
        <v>0</v>
      </c>
      <c r="EY37" s="10">
        <v>0</v>
      </c>
      <c r="EZ37" s="10">
        <v>0</v>
      </c>
      <c r="FA37" s="10">
        <v>0</v>
      </c>
      <c r="FB37" s="10">
        <v>0</v>
      </c>
      <c r="FC37" s="10">
        <v>0</v>
      </c>
      <c r="FD37" s="10">
        <v>0</v>
      </c>
      <c r="FE37" s="10">
        <v>0</v>
      </c>
      <c r="FF37" s="10">
        <v>0</v>
      </c>
      <c r="FG37" s="10">
        <v>0</v>
      </c>
      <c r="FH37" s="10">
        <v>0</v>
      </c>
      <c r="FI37" s="10">
        <v>0</v>
      </c>
      <c r="FJ37" s="10">
        <v>0</v>
      </c>
      <c r="FK37" s="10">
        <v>0</v>
      </c>
      <c r="FL37" s="10">
        <v>0</v>
      </c>
      <c r="FM37" s="10">
        <v>0</v>
      </c>
      <c r="FN37" s="10">
        <v>0</v>
      </c>
      <c r="FO37" s="10">
        <v>0</v>
      </c>
      <c r="FP37" s="10">
        <v>0</v>
      </c>
      <c r="FQ37" s="10">
        <v>0</v>
      </c>
      <c r="FR37" s="10">
        <v>0</v>
      </c>
      <c r="FS37" s="10">
        <v>0</v>
      </c>
      <c r="FT37" s="10">
        <v>0</v>
      </c>
      <c r="FU37" s="10">
        <v>0</v>
      </c>
      <c r="FV37" s="10">
        <v>0</v>
      </c>
      <c r="FW37" s="10">
        <v>0</v>
      </c>
      <c r="FX37" s="10">
        <v>0</v>
      </c>
      <c r="FY37" s="10">
        <v>0</v>
      </c>
      <c r="FZ37" s="10">
        <v>0</v>
      </c>
      <c r="GA37" s="10">
        <v>0</v>
      </c>
    </row>
    <row r="38" spans="1:183" x14ac:dyDescent="0.2">
      <c r="A38" t="s">
        <v>281</v>
      </c>
      <c r="B38">
        <v>497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284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122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91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P38" s="10">
        <v>0</v>
      </c>
      <c r="DQ38" s="10">
        <v>0</v>
      </c>
      <c r="DR38" s="10">
        <v>0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 s="10">
        <v>0</v>
      </c>
      <c r="EB38" s="10">
        <v>0</v>
      </c>
      <c r="EC38" s="10">
        <v>0</v>
      </c>
      <c r="ED38" s="10">
        <v>0</v>
      </c>
      <c r="EE38" s="10">
        <v>0</v>
      </c>
      <c r="EF38" s="10">
        <v>0</v>
      </c>
      <c r="EG38" s="10">
        <v>0</v>
      </c>
      <c r="EH38" s="10">
        <v>0</v>
      </c>
      <c r="EI38" s="10">
        <v>0</v>
      </c>
      <c r="EJ38" s="10">
        <v>0</v>
      </c>
      <c r="EK38" s="10">
        <v>0</v>
      </c>
      <c r="EL38" s="10">
        <v>0</v>
      </c>
      <c r="EM38" s="10">
        <v>0</v>
      </c>
      <c r="EN38" s="10">
        <v>0</v>
      </c>
      <c r="EO38" s="10">
        <v>0</v>
      </c>
      <c r="EP38" s="10">
        <v>0</v>
      </c>
      <c r="EQ38" s="10">
        <v>0</v>
      </c>
      <c r="ER38" s="10">
        <v>0</v>
      </c>
      <c r="ES38" s="10">
        <v>0</v>
      </c>
      <c r="ET38" s="10">
        <v>0</v>
      </c>
      <c r="EU38" s="10">
        <v>0</v>
      </c>
      <c r="EV38" s="10">
        <v>0</v>
      </c>
      <c r="EW38" s="10">
        <v>0</v>
      </c>
      <c r="EX38" s="10">
        <v>0</v>
      </c>
      <c r="EY38" s="10">
        <v>0</v>
      </c>
      <c r="EZ38" s="10">
        <v>0</v>
      </c>
      <c r="FA38" s="10">
        <v>0</v>
      </c>
      <c r="FB38" s="10">
        <v>0</v>
      </c>
      <c r="FC38" s="10">
        <v>0</v>
      </c>
      <c r="FD38" s="10">
        <v>0</v>
      </c>
      <c r="FE38" s="10">
        <v>0</v>
      </c>
      <c r="FF38" s="10">
        <v>0</v>
      </c>
      <c r="FG38" s="10">
        <v>0</v>
      </c>
      <c r="FH38" s="10">
        <v>0</v>
      </c>
      <c r="FI38" s="10">
        <v>0</v>
      </c>
      <c r="FJ38" s="10">
        <v>0</v>
      </c>
      <c r="FK38" s="10">
        <v>0</v>
      </c>
      <c r="FL38" s="10">
        <v>0</v>
      </c>
      <c r="FM38" s="10">
        <v>0</v>
      </c>
      <c r="FN38" s="10">
        <v>0</v>
      </c>
      <c r="FO38" s="10">
        <v>0</v>
      </c>
      <c r="FP38" s="10">
        <v>0</v>
      </c>
      <c r="FQ38" s="10">
        <v>0</v>
      </c>
      <c r="FR38" s="10">
        <v>0</v>
      </c>
      <c r="FS38" s="10">
        <v>0</v>
      </c>
      <c r="FT38" s="10">
        <v>0</v>
      </c>
      <c r="FU38" s="10">
        <v>0</v>
      </c>
      <c r="FV38" s="10">
        <v>0</v>
      </c>
      <c r="FW38" s="10">
        <v>0</v>
      </c>
      <c r="FX38" s="10">
        <v>0</v>
      </c>
      <c r="FY38" s="10">
        <v>0</v>
      </c>
      <c r="FZ38" s="10">
        <v>0</v>
      </c>
      <c r="GA38" s="10">
        <v>0</v>
      </c>
    </row>
    <row r="39" spans="1:183" x14ac:dyDescent="0.2">
      <c r="A39" t="s">
        <v>177</v>
      </c>
      <c r="B39">
        <v>4194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1154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2915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K39" s="10">
        <v>0</v>
      </c>
      <c r="DL39" s="10">
        <v>0</v>
      </c>
      <c r="DM39" s="10">
        <v>0</v>
      </c>
      <c r="DN39" s="10">
        <v>125</v>
      </c>
      <c r="DO39" s="10">
        <v>0</v>
      </c>
      <c r="DP39" s="10">
        <v>0</v>
      </c>
      <c r="DQ39" s="10">
        <v>0</v>
      </c>
      <c r="DR39" s="10">
        <v>0</v>
      </c>
      <c r="DS39" s="10">
        <v>0</v>
      </c>
      <c r="DT39" s="10">
        <v>0</v>
      </c>
      <c r="DU39" s="10">
        <v>0</v>
      </c>
      <c r="DV39" s="10">
        <v>0</v>
      </c>
      <c r="DW39" s="10">
        <v>0</v>
      </c>
      <c r="DX39" s="10">
        <v>0</v>
      </c>
      <c r="DY39" s="10">
        <v>0</v>
      </c>
      <c r="DZ39" s="10">
        <v>0</v>
      </c>
      <c r="EA39" s="10">
        <v>0</v>
      </c>
      <c r="EB39" s="10">
        <v>0</v>
      </c>
      <c r="EC39" s="10">
        <v>0</v>
      </c>
      <c r="ED39" s="10">
        <v>0</v>
      </c>
      <c r="EE39" s="10">
        <v>0</v>
      </c>
      <c r="EF39" s="10">
        <v>0</v>
      </c>
      <c r="EG39" s="10">
        <v>0</v>
      </c>
      <c r="EH39" s="10">
        <v>0</v>
      </c>
      <c r="EI39" s="10">
        <v>0</v>
      </c>
      <c r="EJ39" s="10">
        <v>0</v>
      </c>
      <c r="EK39" s="10">
        <v>0</v>
      </c>
      <c r="EL39" s="10">
        <v>0</v>
      </c>
      <c r="EM39" s="10">
        <v>0</v>
      </c>
      <c r="EN39" s="10">
        <v>0</v>
      </c>
      <c r="EO39" s="10">
        <v>0</v>
      </c>
      <c r="EP39" s="10">
        <v>0</v>
      </c>
      <c r="EQ39" s="10">
        <v>0</v>
      </c>
      <c r="ER39" s="10">
        <v>0</v>
      </c>
      <c r="ES39" s="10">
        <v>0</v>
      </c>
      <c r="ET39" s="10">
        <v>0</v>
      </c>
      <c r="EU39" s="10">
        <v>0</v>
      </c>
      <c r="EV39" s="10">
        <v>0</v>
      </c>
      <c r="EW39" s="10">
        <v>0</v>
      </c>
      <c r="EX39" s="10">
        <v>0</v>
      </c>
      <c r="EY39" s="10">
        <v>0</v>
      </c>
      <c r="EZ39" s="10">
        <v>0</v>
      </c>
      <c r="FA39" s="10">
        <v>0</v>
      </c>
      <c r="FB39" s="10">
        <v>0</v>
      </c>
      <c r="FC39" s="10">
        <v>0</v>
      </c>
      <c r="FD39" s="10">
        <v>0</v>
      </c>
      <c r="FE39" s="10">
        <v>0</v>
      </c>
      <c r="FF39" s="10">
        <v>0</v>
      </c>
      <c r="FG39" s="10">
        <v>0</v>
      </c>
      <c r="FH39" s="10">
        <v>0</v>
      </c>
      <c r="FI39" s="10">
        <v>0</v>
      </c>
      <c r="FJ39" s="10">
        <v>0</v>
      </c>
      <c r="FK39" s="10">
        <v>0</v>
      </c>
      <c r="FL39" s="10">
        <v>0</v>
      </c>
      <c r="FM39" s="10">
        <v>0</v>
      </c>
      <c r="FN39" s="10">
        <v>0</v>
      </c>
      <c r="FO39" s="10">
        <v>0</v>
      </c>
      <c r="FP39" s="10">
        <v>0</v>
      </c>
      <c r="FQ39" s="10">
        <v>0</v>
      </c>
      <c r="FR39" s="10">
        <v>0</v>
      </c>
      <c r="FS39" s="10">
        <v>0</v>
      </c>
      <c r="FT39" s="10">
        <v>0</v>
      </c>
      <c r="FU39" s="10">
        <v>0</v>
      </c>
      <c r="FV39" s="10">
        <v>0</v>
      </c>
      <c r="FW39" s="10">
        <v>0</v>
      </c>
      <c r="FX39" s="10">
        <v>0</v>
      </c>
      <c r="FY39" s="10">
        <v>0</v>
      </c>
      <c r="FZ39" s="10">
        <v>0</v>
      </c>
      <c r="GA39" s="10">
        <v>0</v>
      </c>
    </row>
    <row r="40" spans="1:183" x14ac:dyDescent="0.2">
      <c r="A40" t="s">
        <v>208</v>
      </c>
      <c r="B40">
        <v>46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46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K40" s="10">
        <v>0</v>
      </c>
      <c r="DL40" s="10">
        <v>0</v>
      </c>
      <c r="DM40" s="10">
        <v>0</v>
      </c>
      <c r="DN40" s="10">
        <v>0</v>
      </c>
      <c r="DO40" s="10">
        <v>0</v>
      </c>
      <c r="DP40" s="10">
        <v>0</v>
      </c>
      <c r="DQ40" s="10">
        <v>0</v>
      </c>
      <c r="DR40" s="10">
        <v>0</v>
      </c>
      <c r="DS40" s="10">
        <v>0</v>
      </c>
      <c r="DT40" s="10">
        <v>0</v>
      </c>
      <c r="DU40" s="10">
        <v>0</v>
      </c>
      <c r="DV40" s="10">
        <v>0</v>
      </c>
      <c r="DW40" s="10">
        <v>0</v>
      </c>
      <c r="DX40" s="10">
        <v>0</v>
      </c>
      <c r="DY40" s="10">
        <v>0</v>
      </c>
      <c r="DZ40" s="10">
        <v>0</v>
      </c>
      <c r="EA40" s="10">
        <v>0</v>
      </c>
      <c r="EB40" s="10">
        <v>0</v>
      </c>
      <c r="EC40" s="10">
        <v>0</v>
      </c>
      <c r="ED40" s="10">
        <v>0</v>
      </c>
      <c r="EE40" s="10">
        <v>0</v>
      </c>
      <c r="EF40" s="10">
        <v>0</v>
      </c>
      <c r="EG40" s="10">
        <v>0</v>
      </c>
      <c r="EH40" s="10">
        <v>0</v>
      </c>
      <c r="EI40" s="10">
        <v>0</v>
      </c>
      <c r="EJ40" s="10">
        <v>0</v>
      </c>
      <c r="EK40" s="10">
        <v>0</v>
      </c>
      <c r="EL40" s="10">
        <v>0</v>
      </c>
      <c r="EM40" s="10">
        <v>0</v>
      </c>
      <c r="EN40" s="10">
        <v>0</v>
      </c>
      <c r="EO40" s="10">
        <v>0</v>
      </c>
      <c r="EP40" s="10">
        <v>0</v>
      </c>
      <c r="EQ40" s="10">
        <v>0</v>
      </c>
      <c r="ER40" s="10">
        <v>0</v>
      </c>
      <c r="ES40" s="10">
        <v>0</v>
      </c>
      <c r="ET40" s="10">
        <v>0</v>
      </c>
      <c r="EU40" s="10">
        <v>0</v>
      </c>
      <c r="EV40" s="10">
        <v>0</v>
      </c>
      <c r="EW40" s="10">
        <v>0</v>
      </c>
      <c r="EX40" s="10">
        <v>0</v>
      </c>
      <c r="EY40" s="10">
        <v>0</v>
      </c>
      <c r="EZ40" s="10">
        <v>0</v>
      </c>
      <c r="FA40" s="10">
        <v>0</v>
      </c>
      <c r="FB40" s="10">
        <v>0</v>
      </c>
      <c r="FC40" s="10">
        <v>0</v>
      </c>
      <c r="FD40" s="10">
        <v>0</v>
      </c>
      <c r="FE40" s="10">
        <v>0</v>
      </c>
      <c r="FF40" s="10">
        <v>0</v>
      </c>
      <c r="FG40" s="10">
        <v>0</v>
      </c>
      <c r="FH40" s="10">
        <v>0</v>
      </c>
      <c r="FI40" s="10">
        <v>0</v>
      </c>
      <c r="FJ40" s="10">
        <v>0</v>
      </c>
      <c r="FK40" s="10">
        <v>0</v>
      </c>
      <c r="FL40" s="10">
        <v>0</v>
      </c>
      <c r="FM40" s="10">
        <v>0</v>
      </c>
      <c r="FN40" s="10">
        <v>0</v>
      </c>
      <c r="FO40" s="10">
        <v>0</v>
      </c>
      <c r="FP40" s="10">
        <v>0</v>
      </c>
      <c r="FQ40" s="10">
        <v>0</v>
      </c>
      <c r="FR40" s="10">
        <v>0</v>
      </c>
      <c r="FS40" s="10">
        <v>0</v>
      </c>
      <c r="FT40" s="10">
        <v>0</v>
      </c>
      <c r="FU40" s="10">
        <v>0</v>
      </c>
      <c r="FV40" s="10">
        <v>0</v>
      </c>
      <c r="FW40" s="10">
        <v>0</v>
      </c>
      <c r="FX40" s="10">
        <v>0</v>
      </c>
      <c r="FY40" s="10">
        <v>0</v>
      </c>
      <c r="FZ40" s="10">
        <v>0</v>
      </c>
      <c r="GA40" s="10">
        <v>0</v>
      </c>
    </row>
    <row r="41" spans="1:183" x14ac:dyDescent="0.2">
      <c r="A41" t="s">
        <v>204</v>
      </c>
      <c r="B41">
        <v>85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21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64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K41" s="10">
        <v>0</v>
      </c>
      <c r="DL41" s="10">
        <v>0</v>
      </c>
      <c r="DM41" s="10">
        <v>0</v>
      </c>
      <c r="DN41" s="10">
        <v>0</v>
      </c>
      <c r="DO41" s="10">
        <v>0</v>
      </c>
      <c r="DP41" s="10">
        <v>0</v>
      </c>
      <c r="DQ41" s="10">
        <v>0</v>
      </c>
      <c r="DR41" s="10">
        <v>0</v>
      </c>
      <c r="DS41" s="10">
        <v>0</v>
      </c>
      <c r="DT41" s="10">
        <v>0</v>
      </c>
      <c r="DU41" s="10">
        <v>0</v>
      </c>
      <c r="DV41" s="10">
        <v>0</v>
      </c>
      <c r="DW41" s="10">
        <v>0</v>
      </c>
      <c r="DX41" s="10">
        <v>0</v>
      </c>
      <c r="DY41" s="10">
        <v>0</v>
      </c>
      <c r="DZ41" s="10">
        <v>0</v>
      </c>
      <c r="EA41" s="10">
        <v>0</v>
      </c>
      <c r="EB41" s="10">
        <v>0</v>
      </c>
      <c r="EC41" s="10">
        <v>0</v>
      </c>
      <c r="ED41" s="10">
        <v>0</v>
      </c>
      <c r="EE41" s="10">
        <v>0</v>
      </c>
      <c r="EF41" s="10">
        <v>0</v>
      </c>
      <c r="EG41" s="10">
        <v>0</v>
      </c>
      <c r="EH41" s="10">
        <v>0</v>
      </c>
      <c r="EI41" s="10">
        <v>0</v>
      </c>
      <c r="EJ41" s="10">
        <v>0</v>
      </c>
      <c r="EK41" s="10">
        <v>0</v>
      </c>
      <c r="EL41" s="10">
        <v>0</v>
      </c>
      <c r="EM41" s="10">
        <v>0</v>
      </c>
      <c r="EN41" s="10">
        <v>0</v>
      </c>
      <c r="EO41" s="10">
        <v>0</v>
      </c>
      <c r="EP41" s="10">
        <v>0</v>
      </c>
      <c r="EQ41" s="10">
        <v>0</v>
      </c>
      <c r="ER41" s="10">
        <v>0</v>
      </c>
      <c r="ES41" s="10">
        <v>0</v>
      </c>
      <c r="ET41" s="10">
        <v>0</v>
      </c>
      <c r="EU41" s="10">
        <v>0</v>
      </c>
      <c r="EV41" s="10">
        <v>0</v>
      </c>
      <c r="EW41" s="10">
        <v>0</v>
      </c>
      <c r="EX41" s="10">
        <v>0</v>
      </c>
      <c r="EY41" s="10">
        <v>0</v>
      </c>
      <c r="EZ41" s="10">
        <v>0</v>
      </c>
      <c r="FA41" s="10">
        <v>0</v>
      </c>
      <c r="FB41" s="10">
        <v>0</v>
      </c>
      <c r="FC41" s="10">
        <v>0</v>
      </c>
      <c r="FD41" s="10">
        <v>0</v>
      </c>
      <c r="FE41" s="10">
        <v>0</v>
      </c>
      <c r="FF41" s="10">
        <v>0</v>
      </c>
      <c r="FG41" s="10">
        <v>0</v>
      </c>
      <c r="FH41" s="10">
        <v>0</v>
      </c>
      <c r="FI41" s="10">
        <v>0</v>
      </c>
      <c r="FJ41" s="10">
        <v>0</v>
      </c>
      <c r="FK41" s="10">
        <v>0</v>
      </c>
      <c r="FL41" s="10">
        <v>0</v>
      </c>
      <c r="FM41" s="10">
        <v>0</v>
      </c>
      <c r="FN41" s="10">
        <v>0</v>
      </c>
      <c r="FO41" s="10">
        <v>0</v>
      </c>
      <c r="FP41" s="10">
        <v>0</v>
      </c>
      <c r="FQ41" s="10">
        <v>0</v>
      </c>
      <c r="FR41" s="10">
        <v>0</v>
      </c>
      <c r="FS41" s="10">
        <v>0</v>
      </c>
      <c r="FT41" s="10">
        <v>0</v>
      </c>
      <c r="FU41" s="10">
        <v>0</v>
      </c>
      <c r="FV41" s="10">
        <v>0</v>
      </c>
      <c r="FW41" s="10">
        <v>0</v>
      </c>
      <c r="FX41" s="10">
        <v>0</v>
      </c>
      <c r="FY41" s="10">
        <v>0</v>
      </c>
      <c r="FZ41" s="10">
        <v>0</v>
      </c>
      <c r="GA41" s="10">
        <v>0</v>
      </c>
    </row>
  </sheetData>
  <sortState xmlns:xlrd2="http://schemas.microsoft.com/office/spreadsheetml/2017/richdata2" ref="A3:GA41">
    <sortCondition ref="A3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AB284-0DAE-408E-9F05-9729E1D29EF2}">
  <dimension ref="A1:GA41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26.5" customWidth="1"/>
  </cols>
  <sheetData>
    <row r="1" spans="1:183" x14ac:dyDescent="0.2">
      <c r="C1">
        <f t="shared" ref="C1:AH1" si="0">SUM(C3:C41)</f>
        <v>28087</v>
      </c>
      <c r="D1">
        <f t="shared" si="0"/>
        <v>25981</v>
      </c>
      <c r="E1">
        <f t="shared" si="0"/>
        <v>21579</v>
      </c>
      <c r="F1">
        <f t="shared" si="0"/>
        <v>20251</v>
      </c>
      <c r="G1">
        <f t="shared" si="0"/>
        <v>19553</v>
      </c>
      <c r="H1">
        <f t="shared" si="0"/>
        <v>19101</v>
      </c>
      <c r="I1">
        <f t="shared" si="0"/>
        <v>18523</v>
      </c>
      <c r="J1">
        <f t="shared" si="0"/>
        <v>16725</v>
      </c>
      <c r="K1">
        <f t="shared" si="0"/>
        <v>15593</v>
      </c>
      <c r="L1">
        <f t="shared" si="0"/>
        <v>15282</v>
      </c>
      <c r="M1">
        <f t="shared" si="0"/>
        <v>14159</v>
      </c>
      <c r="N1">
        <f t="shared" si="0"/>
        <v>13290</v>
      </c>
      <c r="O1">
        <f t="shared" si="0"/>
        <v>11528</v>
      </c>
      <c r="P1">
        <f t="shared" si="0"/>
        <v>11388</v>
      </c>
      <c r="Q1">
        <f t="shared" si="0"/>
        <v>10526</v>
      </c>
      <c r="R1">
        <f t="shared" si="0"/>
        <v>10417</v>
      </c>
      <c r="S1">
        <f t="shared" si="0"/>
        <v>9439</v>
      </c>
      <c r="T1">
        <f t="shared" si="0"/>
        <v>8724</v>
      </c>
      <c r="U1">
        <f t="shared" si="0"/>
        <v>8667</v>
      </c>
      <c r="V1">
        <f t="shared" si="0"/>
        <v>8459</v>
      </c>
      <c r="W1">
        <f t="shared" si="0"/>
        <v>6772</v>
      </c>
      <c r="X1">
        <f t="shared" si="0"/>
        <v>6520</v>
      </c>
      <c r="Y1">
        <f t="shared" si="0"/>
        <v>6470</v>
      </c>
      <c r="Z1">
        <f t="shared" si="0"/>
        <v>6309</v>
      </c>
      <c r="AA1">
        <f t="shared" si="0"/>
        <v>6085</v>
      </c>
      <c r="AB1">
        <f t="shared" si="0"/>
        <v>5891</v>
      </c>
      <c r="AC1">
        <f t="shared" si="0"/>
        <v>5756</v>
      </c>
      <c r="AD1">
        <f t="shared" si="0"/>
        <v>5622</v>
      </c>
      <c r="AE1">
        <f t="shared" si="0"/>
        <v>5613</v>
      </c>
      <c r="AF1">
        <f t="shared" si="0"/>
        <v>5155</v>
      </c>
      <c r="AG1">
        <f t="shared" si="0"/>
        <v>5022</v>
      </c>
      <c r="AH1">
        <f t="shared" si="0"/>
        <v>4906</v>
      </c>
      <c r="AI1">
        <f t="shared" ref="AI1:BN1" si="1">SUM(AI3:AI41)</f>
        <v>4614</v>
      </c>
      <c r="AJ1">
        <f t="shared" si="1"/>
        <v>4531</v>
      </c>
      <c r="AK1">
        <f t="shared" si="1"/>
        <v>4455</v>
      </c>
      <c r="AL1">
        <f t="shared" si="1"/>
        <v>4387</v>
      </c>
      <c r="AM1">
        <f t="shared" si="1"/>
        <v>4360</v>
      </c>
      <c r="AN1">
        <f t="shared" si="1"/>
        <v>4255</v>
      </c>
      <c r="AO1">
        <f t="shared" si="1"/>
        <v>3952</v>
      </c>
      <c r="AP1">
        <f t="shared" si="1"/>
        <v>3929</v>
      </c>
      <c r="AQ1">
        <f t="shared" si="1"/>
        <v>3778</v>
      </c>
      <c r="AR1">
        <f t="shared" si="1"/>
        <v>3450</v>
      </c>
      <c r="AS1">
        <f t="shared" si="1"/>
        <v>3313</v>
      </c>
      <c r="AT1">
        <f t="shared" si="1"/>
        <v>3311</v>
      </c>
      <c r="AU1">
        <f t="shared" si="1"/>
        <v>3296</v>
      </c>
      <c r="AV1">
        <f t="shared" si="1"/>
        <v>3270</v>
      </c>
      <c r="AW1">
        <f t="shared" si="1"/>
        <v>3111</v>
      </c>
      <c r="AX1">
        <f t="shared" si="1"/>
        <v>3118</v>
      </c>
      <c r="AY1">
        <f t="shared" si="1"/>
        <v>2995</v>
      </c>
      <c r="AZ1">
        <f t="shared" si="1"/>
        <v>2957</v>
      </c>
      <c r="BA1">
        <f t="shared" si="1"/>
        <v>2948</v>
      </c>
      <c r="BB1">
        <f t="shared" si="1"/>
        <v>2911</v>
      </c>
      <c r="BC1">
        <f t="shared" si="1"/>
        <v>2400</v>
      </c>
      <c r="BD1">
        <f t="shared" si="1"/>
        <v>2348</v>
      </c>
      <c r="BE1">
        <f t="shared" si="1"/>
        <v>2192</v>
      </c>
      <c r="BF1">
        <f t="shared" si="1"/>
        <v>2052</v>
      </c>
      <c r="BG1">
        <f t="shared" si="1"/>
        <v>2046</v>
      </c>
      <c r="BH1">
        <f t="shared" si="1"/>
        <v>1808</v>
      </c>
      <c r="BI1">
        <f t="shared" si="1"/>
        <v>1787</v>
      </c>
      <c r="BJ1">
        <f t="shared" si="1"/>
        <v>1713</v>
      </c>
      <c r="BK1">
        <f t="shared" si="1"/>
        <v>1632</v>
      </c>
      <c r="BL1">
        <f t="shared" si="1"/>
        <v>1536</v>
      </c>
      <c r="BM1">
        <f t="shared" si="1"/>
        <v>1521</v>
      </c>
      <c r="BN1">
        <f t="shared" si="1"/>
        <v>1514</v>
      </c>
      <c r="BO1">
        <f t="shared" ref="BO1:CT1" si="2">SUM(BO3:BO41)</f>
        <v>1444</v>
      </c>
      <c r="BP1">
        <f t="shared" si="2"/>
        <v>1435</v>
      </c>
      <c r="BQ1">
        <f t="shared" si="2"/>
        <v>1395</v>
      </c>
      <c r="BR1">
        <f t="shared" si="2"/>
        <v>1325</v>
      </c>
      <c r="BS1">
        <f t="shared" si="2"/>
        <v>1310</v>
      </c>
      <c r="BT1">
        <f t="shared" si="2"/>
        <v>1239</v>
      </c>
      <c r="BU1">
        <f t="shared" si="2"/>
        <v>1220</v>
      </c>
      <c r="BV1">
        <f t="shared" si="2"/>
        <v>1220</v>
      </c>
      <c r="BW1">
        <f t="shared" si="2"/>
        <v>1151</v>
      </c>
      <c r="BX1">
        <f t="shared" si="2"/>
        <v>1107</v>
      </c>
      <c r="BY1">
        <f t="shared" si="2"/>
        <v>1031</v>
      </c>
      <c r="BZ1">
        <f t="shared" si="2"/>
        <v>974</v>
      </c>
      <c r="CA1">
        <f t="shared" si="2"/>
        <v>958</v>
      </c>
      <c r="CB1">
        <f t="shared" si="2"/>
        <v>904</v>
      </c>
      <c r="CC1">
        <f t="shared" si="2"/>
        <v>895</v>
      </c>
      <c r="CD1">
        <f t="shared" si="2"/>
        <v>855</v>
      </c>
      <c r="CE1">
        <f t="shared" si="2"/>
        <v>733</v>
      </c>
      <c r="CF1">
        <f t="shared" si="2"/>
        <v>665</v>
      </c>
      <c r="CG1">
        <f t="shared" si="2"/>
        <v>577</v>
      </c>
      <c r="CH1">
        <f t="shared" si="2"/>
        <v>572</v>
      </c>
      <c r="CI1">
        <f t="shared" si="2"/>
        <v>550</v>
      </c>
      <c r="CJ1">
        <f t="shared" si="2"/>
        <v>545</v>
      </c>
      <c r="CK1">
        <f t="shared" si="2"/>
        <v>542</v>
      </c>
      <c r="CL1">
        <f t="shared" si="2"/>
        <v>524</v>
      </c>
      <c r="CM1">
        <f t="shared" si="2"/>
        <v>508</v>
      </c>
      <c r="CN1">
        <f t="shared" si="2"/>
        <v>469</v>
      </c>
      <c r="CO1">
        <f t="shared" si="2"/>
        <v>457</v>
      </c>
      <c r="CP1">
        <f t="shared" si="2"/>
        <v>439</v>
      </c>
      <c r="CQ1">
        <f t="shared" si="2"/>
        <v>403</v>
      </c>
      <c r="CR1">
        <f t="shared" si="2"/>
        <v>372</v>
      </c>
      <c r="CS1">
        <f t="shared" si="2"/>
        <v>355</v>
      </c>
      <c r="CT1">
        <f t="shared" si="2"/>
        <v>347</v>
      </c>
      <c r="CU1">
        <f t="shared" ref="CU1:DI1" si="3">SUM(CU3:CU41)</f>
        <v>346</v>
      </c>
      <c r="CV1">
        <f t="shared" si="3"/>
        <v>345</v>
      </c>
      <c r="CW1">
        <f t="shared" si="3"/>
        <v>339</v>
      </c>
      <c r="CX1">
        <f t="shared" si="3"/>
        <v>328</v>
      </c>
      <c r="CY1">
        <f t="shared" si="3"/>
        <v>324</v>
      </c>
      <c r="CZ1">
        <f t="shared" si="3"/>
        <v>282</v>
      </c>
      <c r="DA1">
        <f t="shared" si="3"/>
        <v>270</v>
      </c>
      <c r="DB1">
        <f t="shared" si="3"/>
        <v>249</v>
      </c>
      <c r="DC1">
        <f t="shared" si="3"/>
        <v>242</v>
      </c>
      <c r="DD1">
        <f t="shared" si="3"/>
        <v>235</v>
      </c>
      <c r="DE1">
        <f t="shared" si="3"/>
        <v>234</v>
      </c>
      <c r="DF1">
        <f t="shared" si="3"/>
        <v>213</v>
      </c>
      <c r="DG1">
        <f t="shared" si="3"/>
        <v>214</v>
      </c>
      <c r="DH1">
        <f t="shared" si="3"/>
        <v>213</v>
      </c>
      <c r="DI1">
        <f t="shared" si="3"/>
        <v>207</v>
      </c>
      <c r="DJ1">
        <v>0</v>
      </c>
      <c r="DK1" s="10">
        <f t="shared" ref="DK1:EP1" si="4">SUM(DK3:DK41)</f>
        <v>199</v>
      </c>
      <c r="DL1" s="10">
        <f t="shared" si="4"/>
        <v>193</v>
      </c>
      <c r="DM1" s="10">
        <f t="shared" si="4"/>
        <v>184</v>
      </c>
      <c r="DN1" s="10">
        <f t="shared" si="4"/>
        <v>165</v>
      </c>
      <c r="DO1" s="10">
        <f t="shared" si="4"/>
        <v>145</v>
      </c>
      <c r="DP1" s="10">
        <f t="shared" si="4"/>
        <v>137</v>
      </c>
      <c r="DQ1" s="10">
        <f t="shared" si="4"/>
        <v>137</v>
      </c>
      <c r="DR1" s="10">
        <f t="shared" si="4"/>
        <v>137</v>
      </c>
      <c r="DS1" s="10">
        <f t="shared" si="4"/>
        <v>118</v>
      </c>
      <c r="DT1" s="10">
        <f t="shared" si="4"/>
        <v>117</v>
      </c>
      <c r="DU1" s="10">
        <f t="shared" si="4"/>
        <v>117</v>
      </c>
      <c r="DV1" s="10">
        <f t="shared" si="4"/>
        <v>111</v>
      </c>
      <c r="DW1" s="10">
        <f t="shared" si="4"/>
        <v>99</v>
      </c>
      <c r="DX1" s="10">
        <f t="shared" si="4"/>
        <v>94</v>
      </c>
      <c r="DY1" s="10">
        <f t="shared" si="4"/>
        <v>89</v>
      </c>
      <c r="DZ1" s="10">
        <f t="shared" si="4"/>
        <v>85</v>
      </c>
      <c r="EA1" s="10">
        <f t="shared" si="4"/>
        <v>61</v>
      </c>
      <c r="EB1" s="10">
        <f t="shared" si="4"/>
        <v>46</v>
      </c>
      <c r="EC1" s="10">
        <f t="shared" si="4"/>
        <v>45</v>
      </c>
      <c r="ED1" s="10">
        <f t="shared" si="4"/>
        <v>36</v>
      </c>
      <c r="EE1" s="10">
        <f t="shared" si="4"/>
        <v>32</v>
      </c>
      <c r="EF1" s="10">
        <f t="shared" si="4"/>
        <v>30</v>
      </c>
      <c r="EG1" s="10">
        <f t="shared" si="4"/>
        <v>28</v>
      </c>
      <c r="EH1" s="10">
        <f t="shared" si="4"/>
        <v>26</v>
      </c>
      <c r="EI1" s="10">
        <f t="shared" si="4"/>
        <v>25</v>
      </c>
      <c r="EJ1" s="10">
        <f t="shared" si="4"/>
        <v>24</v>
      </c>
      <c r="EK1" s="10">
        <f t="shared" si="4"/>
        <v>0</v>
      </c>
      <c r="EL1" s="10">
        <f t="shared" si="4"/>
        <v>21</v>
      </c>
      <c r="EM1" s="10">
        <f t="shared" si="4"/>
        <v>19</v>
      </c>
      <c r="EN1" s="10">
        <f t="shared" si="4"/>
        <v>18</v>
      </c>
      <c r="EO1" s="10">
        <f t="shared" si="4"/>
        <v>17</v>
      </c>
      <c r="EP1" s="10">
        <f t="shared" si="4"/>
        <v>16</v>
      </c>
      <c r="EQ1" s="10">
        <f t="shared" ref="EQ1:GA1" si="5">SUM(EQ3:EQ41)</f>
        <v>10</v>
      </c>
      <c r="ER1" s="10">
        <f t="shared" si="5"/>
        <v>8</v>
      </c>
      <c r="ES1" s="10">
        <f t="shared" si="5"/>
        <v>7</v>
      </c>
      <c r="ET1" s="10">
        <f t="shared" si="5"/>
        <v>5</v>
      </c>
      <c r="EU1" s="10">
        <f t="shared" si="5"/>
        <v>3</v>
      </c>
      <c r="EV1" s="10">
        <f t="shared" si="5"/>
        <v>0</v>
      </c>
      <c r="EW1" s="10">
        <f t="shared" si="5"/>
        <v>0</v>
      </c>
      <c r="EX1" s="10">
        <f t="shared" si="5"/>
        <v>0</v>
      </c>
      <c r="EY1" s="10">
        <f t="shared" si="5"/>
        <v>0</v>
      </c>
      <c r="EZ1" s="10">
        <f t="shared" si="5"/>
        <v>0</v>
      </c>
      <c r="FA1" s="10">
        <f t="shared" si="5"/>
        <v>0</v>
      </c>
      <c r="FB1" s="10">
        <f t="shared" si="5"/>
        <v>0</v>
      </c>
      <c r="FC1" s="10">
        <f t="shared" si="5"/>
        <v>0</v>
      </c>
      <c r="FD1" s="10">
        <f t="shared" si="5"/>
        <v>0</v>
      </c>
      <c r="FE1" s="10">
        <f t="shared" si="5"/>
        <v>0</v>
      </c>
      <c r="FF1" s="10">
        <f t="shared" si="5"/>
        <v>0</v>
      </c>
      <c r="FG1" s="10">
        <f t="shared" si="5"/>
        <v>0</v>
      </c>
      <c r="FH1" s="10">
        <f t="shared" si="5"/>
        <v>0</v>
      </c>
      <c r="FI1" s="10">
        <f t="shared" si="5"/>
        <v>0</v>
      </c>
      <c r="FJ1" s="10">
        <f t="shared" si="5"/>
        <v>0</v>
      </c>
      <c r="FK1" s="10">
        <f t="shared" si="5"/>
        <v>0</v>
      </c>
      <c r="FL1" s="10">
        <f t="shared" si="5"/>
        <v>0</v>
      </c>
      <c r="FM1" s="10">
        <f t="shared" si="5"/>
        <v>0</v>
      </c>
      <c r="FN1" s="10">
        <f t="shared" si="5"/>
        <v>0</v>
      </c>
      <c r="FO1" s="10">
        <f t="shared" si="5"/>
        <v>0</v>
      </c>
      <c r="FP1" s="10">
        <f t="shared" si="5"/>
        <v>0</v>
      </c>
      <c r="FQ1" s="10">
        <f t="shared" si="5"/>
        <v>0</v>
      </c>
      <c r="FR1" s="10">
        <f t="shared" si="5"/>
        <v>0</v>
      </c>
      <c r="FS1" s="10">
        <f t="shared" si="5"/>
        <v>0</v>
      </c>
      <c r="FT1" s="10">
        <f t="shared" si="5"/>
        <v>0</v>
      </c>
      <c r="FU1" s="10">
        <f t="shared" si="5"/>
        <v>0</v>
      </c>
      <c r="FV1" s="10">
        <f t="shared" si="5"/>
        <v>0</v>
      </c>
      <c r="FW1" s="10">
        <f t="shared" si="5"/>
        <v>0</v>
      </c>
      <c r="FX1" s="10">
        <f t="shared" si="5"/>
        <v>0</v>
      </c>
      <c r="FY1" s="10">
        <f t="shared" si="5"/>
        <v>0</v>
      </c>
      <c r="FZ1" s="10">
        <f t="shared" si="5"/>
        <v>0</v>
      </c>
      <c r="GA1" s="10">
        <f t="shared" si="5"/>
        <v>0</v>
      </c>
    </row>
    <row r="2" spans="1:183" x14ac:dyDescent="0.2">
      <c r="A2" t="s">
        <v>223</v>
      </c>
      <c r="B2" t="s">
        <v>291</v>
      </c>
      <c r="C2" t="s">
        <v>60</v>
      </c>
      <c r="D2" t="s">
        <v>134</v>
      </c>
      <c r="E2" t="s">
        <v>22</v>
      </c>
      <c r="F2" t="s">
        <v>67</v>
      </c>
      <c r="G2" t="s">
        <v>89</v>
      </c>
      <c r="H2" t="s">
        <v>49</v>
      </c>
      <c r="I2" t="s">
        <v>79</v>
      </c>
      <c r="J2" t="s">
        <v>53</v>
      </c>
      <c r="K2" t="s">
        <v>219</v>
      </c>
      <c r="L2" t="s">
        <v>87</v>
      </c>
      <c r="M2" t="s">
        <v>50</v>
      </c>
      <c r="N2" t="s">
        <v>44</v>
      </c>
      <c r="O2" t="s">
        <v>76</v>
      </c>
      <c r="P2" t="s">
        <v>10</v>
      </c>
      <c r="Q2" t="s">
        <v>150</v>
      </c>
      <c r="R2" t="s">
        <v>132</v>
      </c>
      <c r="S2" t="s">
        <v>19</v>
      </c>
      <c r="T2" t="s">
        <v>11</v>
      </c>
      <c r="U2" t="s">
        <v>167</v>
      </c>
      <c r="V2" t="s">
        <v>165</v>
      </c>
      <c r="W2" t="s">
        <v>24</v>
      </c>
      <c r="X2" t="s">
        <v>1314</v>
      </c>
      <c r="Y2" t="s">
        <v>59</v>
      </c>
      <c r="Z2" t="s">
        <v>26</v>
      </c>
      <c r="AA2" t="s">
        <v>220</v>
      </c>
      <c r="AB2" t="s">
        <v>126</v>
      </c>
      <c r="AC2" t="s">
        <v>34</v>
      </c>
      <c r="AD2" t="s">
        <v>16</v>
      </c>
      <c r="AE2" t="s">
        <v>27</v>
      </c>
      <c r="AF2" t="s">
        <v>23</v>
      </c>
      <c r="AG2" t="s">
        <v>81</v>
      </c>
      <c r="AH2" t="s">
        <v>127</v>
      </c>
      <c r="AI2" t="s">
        <v>85</v>
      </c>
      <c r="AJ2" t="s">
        <v>86</v>
      </c>
      <c r="AK2" t="s">
        <v>20</v>
      </c>
      <c r="AL2" t="s">
        <v>40</v>
      </c>
      <c r="AM2" t="s">
        <v>61</v>
      </c>
      <c r="AN2" t="s">
        <v>162</v>
      </c>
      <c r="AO2" t="s">
        <v>45</v>
      </c>
      <c r="AP2" t="s">
        <v>135</v>
      </c>
      <c r="AQ2" t="s">
        <v>99</v>
      </c>
      <c r="AR2" t="s">
        <v>57</v>
      </c>
      <c r="AS2" t="s">
        <v>46</v>
      </c>
      <c r="AT2" t="s">
        <v>55</v>
      </c>
      <c r="AU2" t="s">
        <v>129</v>
      </c>
      <c r="AV2" t="s">
        <v>140</v>
      </c>
      <c r="AW2" t="s">
        <v>152</v>
      </c>
      <c r="AX2" t="s">
        <v>56</v>
      </c>
      <c r="AY2" t="s">
        <v>33</v>
      </c>
      <c r="AZ2" t="s">
        <v>80</v>
      </c>
      <c r="BA2" t="s">
        <v>21</v>
      </c>
      <c r="BB2" t="s">
        <v>91</v>
      </c>
      <c r="BC2" t="s">
        <v>6</v>
      </c>
      <c r="BD2" t="s">
        <v>218</v>
      </c>
      <c r="BE2" t="s">
        <v>163</v>
      </c>
      <c r="BF2" t="s">
        <v>25</v>
      </c>
      <c r="BG2" t="s">
        <v>14</v>
      </c>
      <c r="BH2" t="s">
        <v>95</v>
      </c>
      <c r="BI2" t="s">
        <v>43</v>
      </c>
      <c r="BJ2" t="s">
        <v>136</v>
      </c>
      <c r="BK2" t="s">
        <v>120</v>
      </c>
      <c r="BL2" t="s">
        <v>1315</v>
      </c>
      <c r="BM2" t="s">
        <v>92</v>
      </c>
      <c r="BN2" t="s">
        <v>52</v>
      </c>
      <c r="BO2" t="s">
        <v>29</v>
      </c>
      <c r="BP2" t="s">
        <v>48</v>
      </c>
      <c r="BQ2" t="s">
        <v>122</v>
      </c>
      <c r="BR2" t="s">
        <v>28</v>
      </c>
      <c r="BS2" t="s">
        <v>124</v>
      </c>
      <c r="BT2" t="s">
        <v>84</v>
      </c>
      <c r="BU2" t="s">
        <v>42</v>
      </c>
      <c r="BV2" t="s">
        <v>154</v>
      </c>
      <c r="BW2" t="s">
        <v>36</v>
      </c>
      <c r="BX2" t="s">
        <v>123</v>
      </c>
      <c r="BY2" t="s">
        <v>1316</v>
      </c>
      <c r="BZ2" t="s">
        <v>0</v>
      </c>
      <c r="CA2" t="s">
        <v>112</v>
      </c>
      <c r="CB2" t="s">
        <v>30</v>
      </c>
      <c r="CC2" t="s">
        <v>39</v>
      </c>
      <c r="CD2" t="s">
        <v>98</v>
      </c>
      <c r="CE2" t="s">
        <v>31</v>
      </c>
      <c r="CF2" t="s">
        <v>74</v>
      </c>
      <c r="CG2" t="s">
        <v>68</v>
      </c>
      <c r="CH2" t="s">
        <v>148</v>
      </c>
      <c r="CI2" t="s">
        <v>130</v>
      </c>
      <c r="CJ2" t="s">
        <v>168</v>
      </c>
      <c r="CK2" t="s">
        <v>125</v>
      </c>
      <c r="CL2" t="s">
        <v>58</v>
      </c>
      <c r="CM2" t="s">
        <v>65</v>
      </c>
      <c r="CN2" t="s">
        <v>104</v>
      </c>
      <c r="CO2" t="s">
        <v>164</v>
      </c>
      <c r="CP2" t="s">
        <v>35</v>
      </c>
      <c r="CQ2" t="s">
        <v>12</v>
      </c>
      <c r="CR2" t="s">
        <v>17</v>
      </c>
      <c r="CS2" t="s">
        <v>128</v>
      </c>
      <c r="CT2" t="s">
        <v>166</v>
      </c>
      <c r="CU2" t="s">
        <v>94</v>
      </c>
      <c r="CV2" t="s">
        <v>32</v>
      </c>
      <c r="CW2" t="s">
        <v>159</v>
      </c>
      <c r="CX2" t="s">
        <v>119</v>
      </c>
      <c r="CY2" t="s">
        <v>77</v>
      </c>
      <c r="CZ2" t="s">
        <v>83</v>
      </c>
      <c r="DA2" t="s">
        <v>15</v>
      </c>
      <c r="DB2" t="s">
        <v>71</v>
      </c>
      <c r="DC2" t="s">
        <v>64</v>
      </c>
      <c r="DD2" t="s">
        <v>102</v>
      </c>
      <c r="DE2" t="s">
        <v>118</v>
      </c>
      <c r="DF2" t="s">
        <v>82</v>
      </c>
      <c r="DG2" t="s">
        <v>105</v>
      </c>
      <c r="DH2" t="s">
        <v>151</v>
      </c>
      <c r="DI2" t="s">
        <v>54</v>
      </c>
      <c r="DJ2" t="s">
        <v>1317</v>
      </c>
      <c r="DK2" s="10" t="s">
        <v>155</v>
      </c>
      <c r="DL2" s="10" t="s">
        <v>131</v>
      </c>
      <c r="DM2" s="10" t="s">
        <v>1</v>
      </c>
      <c r="DN2" s="10" t="s">
        <v>157</v>
      </c>
      <c r="DO2" s="10" t="s">
        <v>146</v>
      </c>
      <c r="DP2" s="10" t="s">
        <v>41</v>
      </c>
      <c r="DQ2" s="10" t="s">
        <v>47</v>
      </c>
      <c r="DR2" s="10" t="s">
        <v>113</v>
      </c>
      <c r="DS2" s="10" t="s">
        <v>147</v>
      </c>
      <c r="DT2" s="10" t="s">
        <v>2</v>
      </c>
      <c r="DU2" s="10" t="s">
        <v>72</v>
      </c>
      <c r="DV2" s="10" t="s">
        <v>144</v>
      </c>
      <c r="DW2" s="10" t="s">
        <v>18</v>
      </c>
      <c r="DX2" s="10" t="s">
        <v>107</v>
      </c>
      <c r="DY2" s="10" t="s">
        <v>138</v>
      </c>
      <c r="DZ2" s="10" t="s">
        <v>4</v>
      </c>
      <c r="EA2" s="10" t="s">
        <v>100</v>
      </c>
      <c r="EB2" s="10" t="s">
        <v>75</v>
      </c>
      <c r="EC2" s="10" t="s">
        <v>13</v>
      </c>
      <c r="ED2" s="10" t="s">
        <v>139</v>
      </c>
      <c r="EE2" s="10" t="s">
        <v>145</v>
      </c>
      <c r="EF2" s="10" t="s">
        <v>137</v>
      </c>
      <c r="EG2" s="10" t="s">
        <v>8</v>
      </c>
      <c r="EH2" s="10" t="s">
        <v>153</v>
      </c>
      <c r="EI2" s="10" t="s">
        <v>96</v>
      </c>
      <c r="EJ2" s="10" t="s">
        <v>9</v>
      </c>
      <c r="EK2" s="10" t="s">
        <v>38</v>
      </c>
      <c r="EL2" s="10" t="s">
        <v>169</v>
      </c>
      <c r="EM2" s="10" t="s">
        <v>7</v>
      </c>
      <c r="EN2" s="10" t="s">
        <v>108</v>
      </c>
      <c r="EO2" s="10" t="s">
        <v>116</v>
      </c>
      <c r="EP2" s="10" t="s">
        <v>51</v>
      </c>
      <c r="EQ2" s="10" t="s">
        <v>133</v>
      </c>
      <c r="ER2" s="10" t="s">
        <v>115</v>
      </c>
      <c r="ES2" s="10" t="s">
        <v>3</v>
      </c>
      <c r="ET2" s="10" t="s">
        <v>5</v>
      </c>
      <c r="EU2" s="10" t="s">
        <v>70</v>
      </c>
      <c r="EV2" s="10" t="s">
        <v>221</v>
      </c>
      <c r="EW2" s="10" t="s">
        <v>37</v>
      </c>
      <c r="EX2" s="10" t="s">
        <v>62</v>
      </c>
      <c r="EY2" s="10" t="s">
        <v>63</v>
      </c>
      <c r="EZ2" s="10" t="s">
        <v>66</v>
      </c>
      <c r="FA2" s="10" t="s">
        <v>215</v>
      </c>
      <c r="FB2" s="10" t="s">
        <v>69</v>
      </c>
      <c r="FC2" s="10" t="s">
        <v>73</v>
      </c>
      <c r="FD2" s="10" t="s">
        <v>78</v>
      </c>
      <c r="FE2" s="10" t="s">
        <v>88</v>
      </c>
      <c r="FF2" s="10" t="s">
        <v>90</v>
      </c>
      <c r="FG2" s="10" t="s">
        <v>93</v>
      </c>
      <c r="FH2" s="10" t="s">
        <v>97</v>
      </c>
      <c r="FI2" s="10" t="s">
        <v>216</v>
      </c>
      <c r="FJ2" s="10" t="s">
        <v>101</v>
      </c>
      <c r="FK2" s="10" t="s">
        <v>103</v>
      </c>
      <c r="FL2" s="10" t="s">
        <v>106</v>
      </c>
      <c r="FM2" s="10" t="s">
        <v>109</v>
      </c>
      <c r="FN2" s="10" t="s">
        <v>110</v>
      </c>
      <c r="FO2" s="10" t="s">
        <v>111</v>
      </c>
      <c r="FP2" s="10" t="s">
        <v>114</v>
      </c>
      <c r="FQ2" s="10" t="s">
        <v>117</v>
      </c>
      <c r="FR2" s="10" t="s">
        <v>121</v>
      </c>
      <c r="FS2" s="10" t="s">
        <v>217</v>
      </c>
      <c r="FT2" s="10" t="s">
        <v>141</v>
      </c>
      <c r="FU2" s="10" t="s">
        <v>142</v>
      </c>
      <c r="FV2" s="10" t="s">
        <v>143</v>
      </c>
      <c r="FW2" s="10" t="s">
        <v>149</v>
      </c>
      <c r="FX2" s="10" t="s">
        <v>156</v>
      </c>
      <c r="FY2" s="10" t="s">
        <v>158</v>
      </c>
      <c r="FZ2" s="10" t="s">
        <v>160</v>
      </c>
      <c r="GA2" s="10" t="s">
        <v>161</v>
      </c>
    </row>
    <row r="3" spans="1:183" x14ac:dyDescent="0.2">
      <c r="A3" t="s">
        <v>176</v>
      </c>
      <c r="B3">
        <v>35207</v>
      </c>
      <c r="C3">
        <v>0</v>
      </c>
      <c r="D3">
        <v>0</v>
      </c>
      <c r="E3">
        <v>0</v>
      </c>
      <c r="F3">
        <v>20157</v>
      </c>
      <c r="G3">
        <v>0</v>
      </c>
      <c r="H3">
        <v>0</v>
      </c>
      <c r="I3">
        <v>0</v>
      </c>
      <c r="J3">
        <v>0</v>
      </c>
      <c r="K3">
        <v>15002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40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K3" s="10">
        <v>0</v>
      </c>
      <c r="DL3" s="10">
        <v>0</v>
      </c>
      <c r="DM3" s="10">
        <v>0</v>
      </c>
      <c r="DN3" s="10">
        <v>0</v>
      </c>
      <c r="DO3" s="10">
        <v>0</v>
      </c>
      <c r="DP3" s="10">
        <v>0</v>
      </c>
      <c r="DQ3" s="10">
        <v>0</v>
      </c>
      <c r="DR3" s="10">
        <v>0</v>
      </c>
      <c r="DS3" s="10">
        <v>0</v>
      </c>
      <c r="DT3" s="10">
        <v>0</v>
      </c>
      <c r="DU3" s="10">
        <v>0</v>
      </c>
      <c r="DV3" s="10">
        <v>0</v>
      </c>
      <c r="DW3" s="10">
        <v>0</v>
      </c>
      <c r="DX3" s="10">
        <v>0</v>
      </c>
      <c r="DY3" s="10">
        <v>0</v>
      </c>
      <c r="DZ3" s="10">
        <v>0</v>
      </c>
      <c r="EA3" s="10">
        <v>0</v>
      </c>
      <c r="EB3" s="10">
        <v>0</v>
      </c>
      <c r="EC3" s="10">
        <v>0</v>
      </c>
      <c r="ED3" s="10">
        <v>0</v>
      </c>
      <c r="EE3" s="10">
        <v>0</v>
      </c>
      <c r="EF3" s="10">
        <v>0</v>
      </c>
      <c r="EG3" s="10">
        <v>0</v>
      </c>
      <c r="EH3" s="10">
        <v>0</v>
      </c>
      <c r="EI3" s="10">
        <v>0</v>
      </c>
      <c r="EJ3" s="10">
        <v>0</v>
      </c>
      <c r="EK3" s="10">
        <v>0</v>
      </c>
      <c r="EL3" s="10">
        <v>0</v>
      </c>
      <c r="EM3" s="10">
        <v>0</v>
      </c>
      <c r="EN3" s="10">
        <v>0</v>
      </c>
      <c r="EO3" s="10">
        <v>0</v>
      </c>
      <c r="EP3" s="10">
        <v>0</v>
      </c>
      <c r="EQ3" s="10">
        <v>0</v>
      </c>
      <c r="ER3" s="10">
        <v>8</v>
      </c>
      <c r="ES3" s="10">
        <v>0</v>
      </c>
      <c r="ET3" s="10">
        <v>0</v>
      </c>
      <c r="EU3" s="10">
        <v>0</v>
      </c>
      <c r="EV3" s="10">
        <v>0</v>
      </c>
      <c r="EW3" s="10">
        <v>0</v>
      </c>
      <c r="EX3" s="10">
        <v>0</v>
      </c>
      <c r="EY3" s="10">
        <v>0</v>
      </c>
      <c r="EZ3" s="10">
        <v>0</v>
      </c>
      <c r="FA3" s="10">
        <v>0</v>
      </c>
      <c r="FB3" s="10">
        <v>0</v>
      </c>
      <c r="FC3" s="10">
        <v>0</v>
      </c>
      <c r="FD3" s="10">
        <v>0</v>
      </c>
      <c r="FE3" s="10">
        <v>0</v>
      </c>
      <c r="FF3" s="10">
        <v>0</v>
      </c>
      <c r="FG3" s="10">
        <v>0</v>
      </c>
      <c r="FH3" s="10">
        <v>0</v>
      </c>
      <c r="FI3" s="10">
        <v>0</v>
      </c>
      <c r="FJ3" s="10">
        <v>0</v>
      </c>
      <c r="FK3" s="10">
        <v>0</v>
      </c>
      <c r="FL3" s="10">
        <v>0</v>
      </c>
      <c r="FM3" s="10">
        <v>0</v>
      </c>
      <c r="FN3" s="10">
        <v>0</v>
      </c>
      <c r="FO3" s="10">
        <v>0</v>
      </c>
      <c r="FP3" s="10">
        <v>0</v>
      </c>
      <c r="FQ3" s="10">
        <v>0</v>
      </c>
      <c r="FR3" s="10">
        <v>0</v>
      </c>
      <c r="FS3" s="10">
        <v>0</v>
      </c>
      <c r="FT3" s="10">
        <v>0</v>
      </c>
      <c r="FU3" s="10">
        <v>0</v>
      </c>
      <c r="FV3" s="10">
        <v>0</v>
      </c>
      <c r="FW3" s="10">
        <v>0</v>
      </c>
      <c r="FX3" s="10">
        <v>0</v>
      </c>
      <c r="FY3" s="10">
        <v>0</v>
      </c>
      <c r="FZ3" s="10">
        <v>0</v>
      </c>
      <c r="GA3" s="10">
        <v>0</v>
      </c>
    </row>
    <row r="4" spans="1:183" x14ac:dyDescent="0.2">
      <c r="A4" t="s">
        <v>182</v>
      </c>
      <c r="B4">
        <v>2246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1521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337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378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K4" s="10">
        <v>0</v>
      </c>
      <c r="DL4" s="10">
        <v>0</v>
      </c>
      <c r="DM4" s="10">
        <v>0</v>
      </c>
      <c r="DN4" s="10">
        <v>0</v>
      </c>
      <c r="DO4" s="10">
        <v>0</v>
      </c>
      <c r="DP4" s="10">
        <v>0</v>
      </c>
      <c r="DQ4" s="10">
        <v>0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0">
        <v>0</v>
      </c>
      <c r="DZ4" s="10">
        <v>0</v>
      </c>
      <c r="EA4" s="10">
        <v>0</v>
      </c>
      <c r="EB4" s="10">
        <v>0</v>
      </c>
      <c r="EC4" s="10">
        <v>0</v>
      </c>
      <c r="ED4" s="10">
        <v>0</v>
      </c>
      <c r="EE4" s="10">
        <v>0</v>
      </c>
      <c r="EF4" s="10">
        <v>0</v>
      </c>
      <c r="EG4" s="10">
        <v>0</v>
      </c>
      <c r="EH4" s="10">
        <v>0</v>
      </c>
      <c r="EI4" s="10">
        <v>0</v>
      </c>
      <c r="EJ4" s="10">
        <v>0</v>
      </c>
      <c r="EK4" s="10">
        <v>0</v>
      </c>
      <c r="EL4" s="10">
        <v>0</v>
      </c>
      <c r="EM4" s="10">
        <v>0</v>
      </c>
      <c r="EN4" s="10">
        <v>0</v>
      </c>
      <c r="EO4" s="10">
        <v>0</v>
      </c>
      <c r="EP4" s="10">
        <v>0</v>
      </c>
      <c r="EQ4" s="10">
        <v>0</v>
      </c>
      <c r="ER4" s="10">
        <v>0</v>
      </c>
      <c r="ES4" s="10">
        <v>0</v>
      </c>
      <c r="ET4" s="10">
        <v>0</v>
      </c>
      <c r="EU4" s="10">
        <v>0</v>
      </c>
      <c r="EV4" s="10">
        <v>0</v>
      </c>
      <c r="EW4" s="10">
        <v>0</v>
      </c>
      <c r="EX4" s="10">
        <v>0</v>
      </c>
      <c r="EY4" s="10">
        <v>0</v>
      </c>
      <c r="EZ4" s="10">
        <v>0</v>
      </c>
      <c r="FA4" s="10">
        <v>0</v>
      </c>
      <c r="FB4" s="10">
        <v>0</v>
      </c>
      <c r="FC4" s="10">
        <v>0</v>
      </c>
      <c r="FD4" s="10">
        <v>0</v>
      </c>
      <c r="FE4" s="10">
        <v>0</v>
      </c>
      <c r="FF4" s="10">
        <v>0</v>
      </c>
      <c r="FG4" s="10">
        <v>0</v>
      </c>
      <c r="FH4" s="10">
        <v>0</v>
      </c>
      <c r="FI4" s="10">
        <v>0</v>
      </c>
      <c r="FJ4" s="10">
        <v>0</v>
      </c>
      <c r="FK4" s="10">
        <v>0</v>
      </c>
      <c r="FL4" s="10">
        <v>0</v>
      </c>
      <c r="FM4" s="10">
        <v>0</v>
      </c>
      <c r="FN4" s="10">
        <v>0</v>
      </c>
      <c r="FO4" s="10">
        <v>0</v>
      </c>
      <c r="FP4" s="10">
        <v>0</v>
      </c>
      <c r="FQ4" s="10">
        <v>0</v>
      </c>
      <c r="FR4" s="10">
        <v>0</v>
      </c>
      <c r="FS4" s="10">
        <v>0</v>
      </c>
      <c r="FT4" s="10">
        <v>0</v>
      </c>
      <c r="FU4" s="10">
        <v>0</v>
      </c>
      <c r="FV4" s="10">
        <v>0</v>
      </c>
      <c r="FW4" s="10">
        <v>0</v>
      </c>
      <c r="FX4" s="10">
        <v>0</v>
      </c>
      <c r="FY4" s="10">
        <v>0</v>
      </c>
      <c r="FZ4" s="10">
        <v>0</v>
      </c>
      <c r="GA4" s="10">
        <v>0</v>
      </c>
    </row>
    <row r="5" spans="1:183" x14ac:dyDescent="0.2">
      <c r="A5" t="s">
        <v>194</v>
      </c>
      <c r="B5">
        <v>307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307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K5" s="10">
        <v>0</v>
      </c>
      <c r="DL5" s="10">
        <v>0</v>
      </c>
      <c r="DM5" s="10">
        <v>0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0</v>
      </c>
      <c r="DT5" s="10">
        <v>0</v>
      </c>
      <c r="DU5" s="10">
        <v>0</v>
      </c>
      <c r="DV5" s="10">
        <v>0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0</v>
      </c>
      <c r="EC5" s="10">
        <v>0</v>
      </c>
      <c r="ED5" s="10">
        <v>0</v>
      </c>
      <c r="EE5" s="10">
        <v>0</v>
      </c>
      <c r="EF5" s="10">
        <v>0</v>
      </c>
      <c r="EG5" s="10">
        <v>0</v>
      </c>
      <c r="EH5" s="10">
        <v>0</v>
      </c>
      <c r="EI5" s="10">
        <v>0</v>
      </c>
      <c r="EJ5" s="10">
        <v>0</v>
      </c>
      <c r="EK5" s="10">
        <v>0</v>
      </c>
      <c r="EL5" s="10">
        <v>0</v>
      </c>
      <c r="EM5" s="10">
        <v>0</v>
      </c>
      <c r="EN5" s="10">
        <v>0</v>
      </c>
      <c r="EO5" s="10">
        <v>0</v>
      </c>
      <c r="EP5" s="10">
        <v>0</v>
      </c>
      <c r="EQ5" s="10">
        <v>0</v>
      </c>
      <c r="ER5" s="10">
        <v>0</v>
      </c>
      <c r="ES5" s="10">
        <v>0</v>
      </c>
      <c r="ET5" s="10">
        <v>0</v>
      </c>
      <c r="EU5" s="10">
        <v>0</v>
      </c>
      <c r="EV5" s="10">
        <v>0</v>
      </c>
      <c r="EW5" s="10">
        <v>0</v>
      </c>
      <c r="EX5" s="10">
        <v>0</v>
      </c>
      <c r="EY5" s="10">
        <v>0</v>
      </c>
      <c r="EZ5" s="10">
        <v>0</v>
      </c>
      <c r="FA5" s="10">
        <v>0</v>
      </c>
      <c r="FB5" s="10">
        <v>0</v>
      </c>
      <c r="FC5" s="10">
        <v>0</v>
      </c>
      <c r="FD5" s="10">
        <v>0</v>
      </c>
      <c r="FE5" s="10">
        <v>0</v>
      </c>
      <c r="FF5" s="10">
        <v>0</v>
      </c>
      <c r="FG5" s="10">
        <v>0</v>
      </c>
      <c r="FH5" s="10">
        <v>0</v>
      </c>
      <c r="FI5" s="10">
        <v>0</v>
      </c>
      <c r="FJ5" s="10">
        <v>0</v>
      </c>
      <c r="FK5" s="10">
        <v>0</v>
      </c>
      <c r="FL5" s="10">
        <v>0</v>
      </c>
      <c r="FM5" s="10">
        <v>0</v>
      </c>
      <c r="FN5" s="10">
        <v>0</v>
      </c>
      <c r="FO5" s="10">
        <v>0</v>
      </c>
      <c r="FP5" s="10">
        <v>0</v>
      </c>
      <c r="FQ5" s="10">
        <v>0</v>
      </c>
      <c r="FR5" s="10">
        <v>0</v>
      </c>
      <c r="FS5" s="10">
        <v>0</v>
      </c>
      <c r="FT5" s="10">
        <v>0</v>
      </c>
      <c r="FU5" s="10">
        <v>0</v>
      </c>
      <c r="FV5" s="10">
        <v>0</v>
      </c>
      <c r="FW5" s="10">
        <v>0</v>
      </c>
      <c r="FX5" s="10">
        <v>0</v>
      </c>
      <c r="FY5" s="10">
        <v>0</v>
      </c>
      <c r="FZ5" s="10">
        <v>0</v>
      </c>
      <c r="GA5" s="10">
        <v>0</v>
      </c>
    </row>
    <row r="6" spans="1:183" x14ac:dyDescent="0.2">
      <c r="A6" s="3" t="s">
        <v>1308</v>
      </c>
      <c r="B6">
        <v>34280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206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6772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5562</v>
      </c>
      <c r="AF6">
        <v>5155</v>
      </c>
      <c r="AG6">
        <v>0</v>
      </c>
      <c r="AH6">
        <v>0</v>
      </c>
      <c r="AI6">
        <v>0</v>
      </c>
      <c r="AJ6">
        <v>0</v>
      </c>
      <c r="AK6">
        <v>0</v>
      </c>
      <c r="AL6">
        <v>4387</v>
      </c>
      <c r="AM6">
        <v>33</v>
      </c>
      <c r="AN6">
        <v>4255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2929</v>
      </c>
      <c r="AZ6">
        <v>0</v>
      </c>
      <c r="BA6">
        <v>0</v>
      </c>
      <c r="BB6">
        <v>0</v>
      </c>
      <c r="BC6">
        <v>0</v>
      </c>
      <c r="BD6">
        <v>39</v>
      </c>
      <c r="BE6">
        <v>0</v>
      </c>
      <c r="BF6">
        <v>0</v>
      </c>
      <c r="BG6">
        <v>0</v>
      </c>
      <c r="BH6">
        <v>0</v>
      </c>
      <c r="BI6">
        <v>1478</v>
      </c>
      <c r="BJ6">
        <v>0</v>
      </c>
      <c r="BK6">
        <v>1515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593</v>
      </c>
      <c r="CF6">
        <v>0</v>
      </c>
      <c r="CG6">
        <v>253</v>
      </c>
      <c r="CH6">
        <v>450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280</v>
      </c>
      <c r="CW6">
        <v>0</v>
      </c>
      <c r="CX6">
        <v>0</v>
      </c>
      <c r="CY6">
        <v>324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0</v>
      </c>
      <c r="DY6" s="10">
        <v>0</v>
      </c>
      <c r="DZ6" s="10">
        <v>26</v>
      </c>
      <c r="EA6" s="10">
        <v>0</v>
      </c>
      <c r="EB6" s="10">
        <v>0</v>
      </c>
      <c r="EC6" s="10">
        <v>0</v>
      </c>
      <c r="ED6" s="10">
        <v>0</v>
      </c>
      <c r="EE6" s="10">
        <v>0</v>
      </c>
      <c r="EF6" s="10">
        <v>0</v>
      </c>
      <c r="EG6" s="10">
        <v>0</v>
      </c>
      <c r="EH6" s="10">
        <v>0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0</v>
      </c>
      <c r="ES6" s="10">
        <v>0</v>
      </c>
      <c r="ET6" s="10">
        <v>0</v>
      </c>
      <c r="EU6" s="10">
        <v>0</v>
      </c>
      <c r="EV6" s="10">
        <v>0</v>
      </c>
      <c r="EW6" s="10">
        <v>0</v>
      </c>
      <c r="EX6" s="10">
        <v>0</v>
      </c>
      <c r="EY6" s="10">
        <v>0</v>
      </c>
      <c r="EZ6" s="10">
        <v>0</v>
      </c>
      <c r="FA6" s="10"/>
      <c r="FB6" s="10">
        <v>0</v>
      </c>
      <c r="FC6" s="10">
        <v>0</v>
      </c>
      <c r="FD6" s="10">
        <v>0</v>
      </c>
      <c r="FE6" s="10">
        <v>0</v>
      </c>
      <c r="FF6" s="10">
        <v>0</v>
      </c>
      <c r="FG6" s="10">
        <v>0</v>
      </c>
      <c r="FH6" s="10">
        <v>0</v>
      </c>
      <c r="FI6" s="10">
        <v>0</v>
      </c>
      <c r="FJ6" s="10">
        <v>0</v>
      </c>
      <c r="FK6" s="10">
        <v>0</v>
      </c>
      <c r="FL6" s="10">
        <v>0</v>
      </c>
      <c r="FM6" s="10">
        <v>0</v>
      </c>
      <c r="FN6" s="10">
        <v>0</v>
      </c>
      <c r="FO6" s="10">
        <v>0</v>
      </c>
      <c r="FP6" s="10">
        <v>0</v>
      </c>
      <c r="FQ6" s="10">
        <v>0</v>
      </c>
      <c r="FR6" s="10">
        <v>0</v>
      </c>
      <c r="FS6" s="10"/>
      <c r="FT6" s="10">
        <v>0</v>
      </c>
      <c r="FU6" s="10">
        <v>0</v>
      </c>
      <c r="FV6" s="10">
        <v>0</v>
      </c>
      <c r="FW6" s="10">
        <v>0</v>
      </c>
      <c r="FX6" s="10">
        <v>0</v>
      </c>
      <c r="FY6" s="10">
        <v>0</v>
      </c>
      <c r="FZ6" s="10">
        <v>0</v>
      </c>
      <c r="GA6" s="10">
        <v>0</v>
      </c>
    </row>
    <row r="7" spans="1:183" x14ac:dyDescent="0.2">
      <c r="A7" t="s">
        <v>171</v>
      </c>
      <c r="B7">
        <v>82799</v>
      </c>
      <c r="C7">
        <v>0</v>
      </c>
      <c r="D7">
        <v>0</v>
      </c>
      <c r="E7">
        <v>0</v>
      </c>
      <c r="F7">
        <v>0</v>
      </c>
      <c r="G7">
        <v>19553</v>
      </c>
      <c r="H7">
        <v>0</v>
      </c>
      <c r="I7">
        <v>18523</v>
      </c>
      <c r="J7">
        <v>0</v>
      </c>
      <c r="K7">
        <v>0</v>
      </c>
      <c r="L7">
        <v>0</v>
      </c>
      <c r="M7">
        <v>0</v>
      </c>
      <c r="N7">
        <v>0</v>
      </c>
      <c r="O7">
        <v>9887</v>
      </c>
      <c r="P7">
        <v>0</v>
      </c>
      <c r="Q7">
        <v>10526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67</v>
      </c>
      <c r="AD7">
        <v>3331</v>
      </c>
      <c r="AE7">
        <v>0</v>
      </c>
      <c r="AF7">
        <v>0</v>
      </c>
      <c r="AG7">
        <v>5022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118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3118</v>
      </c>
      <c r="AY7">
        <v>0</v>
      </c>
      <c r="AZ7">
        <v>0</v>
      </c>
      <c r="BA7">
        <v>0</v>
      </c>
      <c r="BB7">
        <v>0</v>
      </c>
      <c r="BC7">
        <v>2349</v>
      </c>
      <c r="BD7">
        <v>0</v>
      </c>
      <c r="BE7">
        <v>0</v>
      </c>
      <c r="BF7">
        <v>2052</v>
      </c>
      <c r="BG7">
        <v>0</v>
      </c>
      <c r="BH7">
        <v>0</v>
      </c>
      <c r="BI7">
        <v>66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1355</v>
      </c>
      <c r="BR7">
        <v>0</v>
      </c>
      <c r="BS7">
        <v>0</v>
      </c>
      <c r="BT7">
        <v>0</v>
      </c>
      <c r="BU7">
        <v>0</v>
      </c>
      <c r="BV7">
        <v>98</v>
      </c>
      <c r="BW7">
        <v>1151</v>
      </c>
      <c r="BX7">
        <v>0</v>
      </c>
      <c r="BY7">
        <v>0</v>
      </c>
      <c r="BZ7">
        <v>948</v>
      </c>
      <c r="CA7">
        <v>958</v>
      </c>
      <c r="CB7">
        <v>904</v>
      </c>
      <c r="CC7">
        <v>0</v>
      </c>
      <c r="CD7">
        <v>787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439</v>
      </c>
      <c r="CQ7">
        <v>0</v>
      </c>
      <c r="CR7">
        <v>332</v>
      </c>
      <c r="CS7">
        <v>0</v>
      </c>
      <c r="CT7">
        <v>0</v>
      </c>
      <c r="CU7">
        <v>0</v>
      </c>
      <c r="CV7">
        <v>0</v>
      </c>
      <c r="CW7">
        <v>0</v>
      </c>
      <c r="CX7">
        <v>328</v>
      </c>
      <c r="CY7">
        <v>0</v>
      </c>
      <c r="CZ7">
        <v>0</v>
      </c>
      <c r="DA7">
        <v>0</v>
      </c>
      <c r="DB7">
        <v>249</v>
      </c>
      <c r="DC7">
        <v>0</v>
      </c>
      <c r="DD7">
        <v>0</v>
      </c>
      <c r="DE7">
        <v>0</v>
      </c>
      <c r="DF7">
        <v>0</v>
      </c>
      <c r="DG7">
        <v>0</v>
      </c>
      <c r="DH7">
        <v>213</v>
      </c>
      <c r="DI7">
        <v>0</v>
      </c>
      <c r="DK7" s="10">
        <v>38</v>
      </c>
      <c r="DL7" s="10">
        <v>73</v>
      </c>
      <c r="DM7" s="10">
        <v>0</v>
      </c>
      <c r="DN7" s="10">
        <v>0</v>
      </c>
      <c r="DO7" s="10">
        <v>0</v>
      </c>
      <c r="DP7" s="10">
        <v>0</v>
      </c>
      <c r="DQ7" s="10">
        <v>5</v>
      </c>
      <c r="DR7" s="10">
        <v>137</v>
      </c>
      <c r="DS7" s="10">
        <v>0</v>
      </c>
      <c r="DT7" s="10">
        <v>0</v>
      </c>
      <c r="DU7" s="10">
        <v>0</v>
      </c>
      <c r="DV7" s="10">
        <v>0</v>
      </c>
      <c r="DW7" s="10">
        <v>13</v>
      </c>
      <c r="DX7" s="10">
        <v>0</v>
      </c>
      <c r="DY7" s="10">
        <v>0</v>
      </c>
      <c r="DZ7" s="10">
        <v>0</v>
      </c>
      <c r="EA7" s="10">
        <v>0</v>
      </c>
      <c r="EB7" s="10">
        <v>46</v>
      </c>
      <c r="EC7" s="10">
        <v>0</v>
      </c>
      <c r="ED7" s="10">
        <v>0</v>
      </c>
      <c r="EE7" s="10">
        <v>0</v>
      </c>
      <c r="EF7" s="10">
        <v>30</v>
      </c>
      <c r="EG7" s="10">
        <v>0</v>
      </c>
      <c r="EH7" s="10">
        <v>0</v>
      </c>
      <c r="EI7" s="10">
        <v>0</v>
      </c>
      <c r="EJ7" s="10">
        <v>0</v>
      </c>
      <c r="EK7" s="10">
        <v>0</v>
      </c>
      <c r="EL7" s="10">
        <v>0</v>
      </c>
      <c r="EM7" s="10">
        <v>19</v>
      </c>
      <c r="EN7" s="10">
        <v>18</v>
      </c>
      <c r="EO7" s="10">
        <v>0</v>
      </c>
      <c r="EP7" s="10">
        <v>0</v>
      </c>
      <c r="EQ7" s="10">
        <v>0</v>
      </c>
      <c r="ER7" s="10">
        <v>0</v>
      </c>
      <c r="ES7" s="10">
        <v>0</v>
      </c>
      <c r="ET7" s="10">
        <v>0</v>
      </c>
      <c r="EU7" s="10">
        <v>3</v>
      </c>
      <c r="EV7" s="10">
        <v>0</v>
      </c>
      <c r="EW7" s="10">
        <v>0</v>
      </c>
      <c r="EX7" s="10">
        <v>0</v>
      </c>
      <c r="EY7" s="10">
        <v>0</v>
      </c>
      <c r="EZ7" s="10">
        <v>0</v>
      </c>
      <c r="FA7" s="10">
        <v>0</v>
      </c>
      <c r="FB7" s="10">
        <v>0</v>
      </c>
      <c r="FC7" s="10">
        <v>0</v>
      </c>
      <c r="FD7" s="10">
        <v>0</v>
      </c>
      <c r="FE7" s="10">
        <v>0</v>
      </c>
      <c r="FF7" s="10">
        <v>0</v>
      </c>
      <c r="FG7" s="10">
        <v>0</v>
      </c>
      <c r="FH7" s="10">
        <v>0</v>
      </c>
      <c r="FI7" s="10">
        <v>0</v>
      </c>
      <c r="FJ7" s="10">
        <v>0</v>
      </c>
      <c r="FK7" s="10">
        <v>0</v>
      </c>
      <c r="FL7" s="10">
        <v>0</v>
      </c>
      <c r="FM7" s="10">
        <v>0</v>
      </c>
      <c r="FN7" s="10">
        <v>0</v>
      </c>
      <c r="FO7" s="10">
        <v>0</v>
      </c>
      <c r="FP7" s="10">
        <v>0</v>
      </c>
      <c r="FQ7" s="10">
        <v>0</v>
      </c>
      <c r="FR7" s="10">
        <v>0</v>
      </c>
      <c r="FS7" s="10">
        <v>0</v>
      </c>
      <c r="FT7" s="10">
        <v>0</v>
      </c>
      <c r="FU7" s="10">
        <v>0</v>
      </c>
      <c r="FV7" s="10">
        <v>0</v>
      </c>
      <c r="FW7" s="10">
        <v>0</v>
      </c>
      <c r="FX7" s="10">
        <v>0</v>
      </c>
      <c r="FY7" s="10">
        <v>0</v>
      </c>
      <c r="FZ7" s="10">
        <v>0</v>
      </c>
      <c r="GA7" s="10">
        <v>0</v>
      </c>
    </row>
    <row r="8" spans="1:183" x14ac:dyDescent="0.2">
      <c r="A8" t="s">
        <v>206</v>
      </c>
      <c r="B8">
        <v>52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52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  <c r="DP8" s="10">
        <v>0</v>
      </c>
      <c r="DQ8" s="10">
        <v>0</v>
      </c>
      <c r="DR8" s="10">
        <v>0</v>
      </c>
      <c r="DS8" s="10">
        <v>0</v>
      </c>
      <c r="DT8" s="10">
        <v>0</v>
      </c>
      <c r="DU8" s="10">
        <v>0</v>
      </c>
      <c r="DV8" s="10">
        <v>0</v>
      </c>
      <c r="DW8" s="10">
        <v>0</v>
      </c>
      <c r="DX8" s="10">
        <v>0</v>
      </c>
      <c r="DY8" s="10">
        <v>0</v>
      </c>
      <c r="DZ8" s="10">
        <v>0</v>
      </c>
      <c r="EA8" s="10">
        <v>0</v>
      </c>
      <c r="EB8" s="10">
        <v>0</v>
      </c>
      <c r="EC8" s="10">
        <v>0</v>
      </c>
      <c r="ED8" s="10">
        <v>0</v>
      </c>
      <c r="EE8" s="10">
        <v>0</v>
      </c>
      <c r="EF8" s="10">
        <v>0</v>
      </c>
      <c r="EG8" s="10">
        <v>0</v>
      </c>
      <c r="EH8" s="10">
        <v>0</v>
      </c>
      <c r="EI8" s="10">
        <v>0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0">
        <v>0</v>
      </c>
      <c r="EP8" s="10">
        <v>0</v>
      </c>
      <c r="EQ8" s="10">
        <v>0</v>
      </c>
      <c r="ER8" s="10">
        <v>0</v>
      </c>
      <c r="ES8" s="10">
        <v>0</v>
      </c>
      <c r="ET8" s="10">
        <v>0</v>
      </c>
      <c r="EU8" s="10">
        <v>0</v>
      </c>
      <c r="EV8" s="10">
        <v>0</v>
      </c>
      <c r="EW8" s="10">
        <v>0</v>
      </c>
      <c r="EX8" s="10">
        <v>0</v>
      </c>
      <c r="EY8" s="10">
        <v>0</v>
      </c>
      <c r="EZ8" s="10">
        <v>0</v>
      </c>
      <c r="FA8" s="10">
        <v>0</v>
      </c>
      <c r="FB8" s="10">
        <v>0</v>
      </c>
      <c r="FC8" s="10">
        <v>0</v>
      </c>
      <c r="FD8" s="10">
        <v>0</v>
      </c>
      <c r="FE8" s="10">
        <v>0</v>
      </c>
      <c r="FF8" s="10">
        <v>0</v>
      </c>
      <c r="FG8" s="10">
        <v>0</v>
      </c>
      <c r="FH8" s="10">
        <v>0</v>
      </c>
      <c r="FI8" s="10">
        <v>0</v>
      </c>
      <c r="FJ8" s="10">
        <v>0</v>
      </c>
      <c r="FK8" s="10">
        <v>0</v>
      </c>
      <c r="FL8" s="10">
        <v>0</v>
      </c>
      <c r="FM8" s="10">
        <v>0</v>
      </c>
      <c r="FN8" s="10">
        <v>0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0</v>
      </c>
      <c r="FU8" s="10">
        <v>0</v>
      </c>
      <c r="FV8" s="10">
        <v>0</v>
      </c>
      <c r="FW8" s="10">
        <v>0</v>
      </c>
      <c r="FX8" s="10">
        <v>0</v>
      </c>
      <c r="FY8" s="10">
        <v>0</v>
      </c>
      <c r="FZ8" s="10">
        <v>0</v>
      </c>
      <c r="GA8" s="10">
        <v>0</v>
      </c>
    </row>
    <row r="9" spans="1:183" x14ac:dyDescent="0.2">
      <c r="A9" t="s">
        <v>180</v>
      </c>
      <c r="B9">
        <v>2563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1641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545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316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K9" s="10">
        <v>0</v>
      </c>
      <c r="DL9" s="10">
        <v>0</v>
      </c>
      <c r="DM9" s="10">
        <v>0</v>
      </c>
      <c r="DN9" s="10">
        <v>40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0</v>
      </c>
      <c r="EF9" s="10">
        <v>0</v>
      </c>
      <c r="EG9" s="10">
        <v>0</v>
      </c>
      <c r="EH9" s="10">
        <v>0</v>
      </c>
      <c r="EI9" s="10">
        <v>0</v>
      </c>
      <c r="EJ9" s="10">
        <v>0</v>
      </c>
      <c r="EK9" s="10">
        <v>0</v>
      </c>
      <c r="EL9" s="10">
        <v>21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0">
        <v>0</v>
      </c>
      <c r="EW9" s="10">
        <v>0</v>
      </c>
      <c r="EX9" s="10">
        <v>0</v>
      </c>
      <c r="EY9" s="10">
        <v>0</v>
      </c>
      <c r="EZ9" s="10">
        <v>0</v>
      </c>
      <c r="FA9" s="10">
        <v>0</v>
      </c>
      <c r="FB9" s="10">
        <v>0</v>
      </c>
      <c r="FC9" s="10">
        <v>0</v>
      </c>
      <c r="FD9" s="10">
        <v>0</v>
      </c>
      <c r="FE9" s="10">
        <v>0</v>
      </c>
      <c r="FF9" s="10">
        <v>0</v>
      </c>
      <c r="FG9" s="10">
        <v>0</v>
      </c>
      <c r="FH9" s="10">
        <v>0</v>
      </c>
      <c r="FI9" s="10">
        <v>0</v>
      </c>
      <c r="FJ9" s="10">
        <v>0</v>
      </c>
      <c r="FK9" s="10">
        <v>0</v>
      </c>
      <c r="FL9" s="10">
        <v>0</v>
      </c>
      <c r="FM9" s="10">
        <v>0</v>
      </c>
      <c r="FN9" s="10">
        <v>0</v>
      </c>
      <c r="FO9" s="10">
        <v>0</v>
      </c>
      <c r="FP9" s="10">
        <v>0</v>
      </c>
      <c r="FQ9" s="10">
        <v>0</v>
      </c>
      <c r="FR9" s="10">
        <v>0</v>
      </c>
      <c r="FS9" s="10">
        <v>0</v>
      </c>
      <c r="FT9" s="10">
        <v>0</v>
      </c>
      <c r="FU9" s="10">
        <v>0</v>
      </c>
      <c r="FV9" s="10">
        <v>0</v>
      </c>
      <c r="FW9" s="10">
        <v>0</v>
      </c>
      <c r="FX9" s="10">
        <v>0</v>
      </c>
      <c r="FY9" s="10">
        <v>0</v>
      </c>
      <c r="FZ9" s="10">
        <v>0</v>
      </c>
      <c r="GA9" s="10">
        <v>0</v>
      </c>
    </row>
    <row r="10" spans="1:183" x14ac:dyDescent="0.2">
      <c r="A10" t="s">
        <v>186</v>
      </c>
      <c r="B10">
        <v>1238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1231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0</v>
      </c>
      <c r="EP10" s="10">
        <v>0</v>
      </c>
      <c r="EQ10" s="10">
        <v>0</v>
      </c>
      <c r="ER10" s="10">
        <v>0</v>
      </c>
      <c r="ES10" s="10">
        <v>7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10">
        <v>0</v>
      </c>
      <c r="EZ10" s="10">
        <v>0</v>
      </c>
      <c r="FA10" s="10">
        <v>0</v>
      </c>
      <c r="FB10" s="10">
        <v>0</v>
      </c>
      <c r="FC10" s="10">
        <v>0</v>
      </c>
      <c r="FD10" s="10">
        <v>0</v>
      </c>
      <c r="FE10" s="10">
        <v>0</v>
      </c>
      <c r="FF10" s="10">
        <v>0</v>
      </c>
      <c r="FG10" s="10">
        <v>0</v>
      </c>
      <c r="FH10" s="10">
        <v>0</v>
      </c>
      <c r="FI10" s="10">
        <v>0</v>
      </c>
      <c r="FJ10" s="10">
        <v>0</v>
      </c>
      <c r="FK10" s="10">
        <v>0</v>
      </c>
      <c r="FL10" s="10">
        <v>0</v>
      </c>
      <c r="FM10" s="10">
        <v>0</v>
      </c>
      <c r="FN10" s="10">
        <v>0</v>
      </c>
      <c r="FO10" s="10">
        <v>0</v>
      </c>
      <c r="FP10" s="10">
        <v>0</v>
      </c>
      <c r="FQ10" s="10">
        <v>0</v>
      </c>
      <c r="FR10" s="10">
        <v>0</v>
      </c>
      <c r="FS10" s="10">
        <v>0</v>
      </c>
      <c r="FT10" s="10">
        <v>0</v>
      </c>
      <c r="FU10" s="10">
        <v>0</v>
      </c>
      <c r="FV10" s="10">
        <v>0</v>
      </c>
      <c r="FW10" s="10">
        <v>0</v>
      </c>
      <c r="FX10" s="10">
        <v>0</v>
      </c>
      <c r="FY10" s="10">
        <v>0</v>
      </c>
      <c r="FZ10" s="10">
        <v>0</v>
      </c>
      <c r="GA10" s="10">
        <v>0</v>
      </c>
    </row>
    <row r="11" spans="1:183" x14ac:dyDescent="0.2">
      <c r="A11" t="s">
        <v>178</v>
      </c>
      <c r="B11">
        <v>3899</v>
      </c>
      <c r="C11">
        <v>0</v>
      </c>
      <c r="D11">
        <v>0</v>
      </c>
      <c r="E11">
        <v>0</v>
      </c>
      <c r="F11">
        <v>0</v>
      </c>
      <c r="G11">
        <v>0</v>
      </c>
      <c r="H11">
        <v>29</v>
      </c>
      <c r="I11">
        <v>0</v>
      </c>
      <c r="J11">
        <v>0</v>
      </c>
      <c r="K11">
        <v>0</v>
      </c>
      <c r="L11">
        <v>0</v>
      </c>
      <c r="M11">
        <v>0</v>
      </c>
      <c r="N11">
        <v>50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51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2262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243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114</v>
      </c>
      <c r="BV11">
        <v>949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106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K11" s="10">
        <v>83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3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0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0</v>
      </c>
      <c r="FC11" s="10">
        <v>0</v>
      </c>
      <c r="FD11" s="10">
        <v>0</v>
      </c>
      <c r="FE11" s="10">
        <v>0</v>
      </c>
      <c r="FF11" s="10">
        <v>0</v>
      </c>
      <c r="FG11" s="10">
        <v>0</v>
      </c>
      <c r="FH11" s="10">
        <v>0</v>
      </c>
      <c r="FI11" s="10">
        <v>0</v>
      </c>
      <c r="FJ11" s="10">
        <v>0</v>
      </c>
      <c r="FK11" s="10">
        <v>0</v>
      </c>
      <c r="FL11" s="10">
        <v>0</v>
      </c>
      <c r="FM11" s="10">
        <v>0</v>
      </c>
      <c r="FN11" s="10">
        <v>0</v>
      </c>
      <c r="FO11" s="10">
        <v>0</v>
      </c>
      <c r="FP11" s="10">
        <v>0</v>
      </c>
      <c r="FQ11" s="10">
        <v>0</v>
      </c>
      <c r="FR11" s="10">
        <v>0</v>
      </c>
      <c r="FS11" s="10">
        <v>0</v>
      </c>
      <c r="FT11" s="10">
        <v>0</v>
      </c>
      <c r="FU11" s="10">
        <v>0</v>
      </c>
      <c r="FV11" s="10">
        <v>0</v>
      </c>
      <c r="FW11" s="10">
        <v>0</v>
      </c>
      <c r="FX11" s="10">
        <v>0</v>
      </c>
      <c r="FY11" s="10">
        <v>0</v>
      </c>
      <c r="FZ11" s="10">
        <v>0</v>
      </c>
      <c r="GA11" s="10">
        <v>0</v>
      </c>
    </row>
    <row r="12" spans="1:183" x14ac:dyDescent="0.2">
      <c r="A12" t="s">
        <v>196</v>
      </c>
      <c r="B12">
        <v>209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209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0</v>
      </c>
      <c r="EB12" s="10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10">
        <v>0</v>
      </c>
      <c r="EZ12" s="10">
        <v>0</v>
      </c>
      <c r="FA12" s="10">
        <v>0</v>
      </c>
      <c r="FB12" s="10">
        <v>0</v>
      </c>
      <c r="FC12" s="10">
        <v>0</v>
      </c>
      <c r="FD12" s="10">
        <v>0</v>
      </c>
      <c r="FE12" s="10">
        <v>0</v>
      </c>
      <c r="FF12" s="10">
        <v>0</v>
      </c>
      <c r="FG12" s="10">
        <v>0</v>
      </c>
      <c r="FH12" s="10">
        <v>0</v>
      </c>
      <c r="FI12" s="10">
        <v>0</v>
      </c>
      <c r="FJ12" s="10">
        <v>0</v>
      </c>
      <c r="FK12" s="10">
        <v>0</v>
      </c>
      <c r="FL12" s="10">
        <v>0</v>
      </c>
      <c r="FM12" s="10">
        <v>0</v>
      </c>
      <c r="FN12" s="10">
        <v>0</v>
      </c>
      <c r="FO12" s="10">
        <v>0</v>
      </c>
      <c r="FP12" s="10">
        <v>0</v>
      </c>
      <c r="FQ12" s="10">
        <v>0</v>
      </c>
      <c r="FR12" s="10">
        <v>0</v>
      </c>
      <c r="FS12" s="10">
        <v>0</v>
      </c>
      <c r="FT12" s="10">
        <v>0</v>
      </c>
      <c r="FU12" s="10">
        <v>0</v>
      </c>
      <c r="FV12" s="10">
        <v>0</v>
      </c>
      <c r="FW12" s="10">
        <v>0</v>
      </c>
      <c r="FX12" s="10">
        <v>0</v>
      </c>
      <c r="FY12" s="10">
        <v>0</v>
      </c>
      <c r="FZ12" s="10">
        <v>0</v>
      </c>
      <c r="GA12" s="10">
        <v>0</v>
      </c>
    </row>
    <row r="13" spans="1:183" x14ac:dyDescent="0.2">
      <c r="A13" t="s">
        <v>173</v>
      </c>
      <c r="B13">
        <v>36700</v>
      </c>
      <c r="C13">
        <v>0</v>
      </c>
      <c r="D13">
        <v>25981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745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4203</v>
      </c>
      <c r="AN13">
        <v>0</v>
      </c>
      <c r="AO13">
        <v>0</v>
      </c>
      <c r="AP13">
        <v>0</v>
      </c>
      <c r="AQ13">
        <v>0</v>
      </c>
      <c r="AR13">
        <v>2083</v>
      </c>
      <c r="AS13">
        <v>3272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68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242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0</v>
      </c>
      <c r="DY13" s="10">
        <v>89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17</v>
      </c>
      <c r="EP13" s="10">
        <v>0</v>
      </c>
      <c r="EQ13" s="10">
        <v>0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0</v>
      </c>
      <c r="FC13" s="10">
        <v>0</v>
      </c>
      <c r="FD13" s="10">
        <v>0</v>
      </c>
      <c r="FE13" s="10">
        <v>0</v>
      </c>
      <c r="FF13" s="10">
        <v>0</v>
      </c>
      <c r="FG13" s="10">
        <v>0</v>
      </c>
      <c r="FH13" s="10">
        <v>0</v>
      </c>
      <c r="FI13" s="10">
        <v>0</v>
      </c>
      <c r="FJ13" s="10">
        <v>0</v>
      </c>
      <c r="FK13" s="10">
        <v>0</v>
      </c>
      <c r="FL13" s="10">
        <v>0</v>
      </c>
      <c r="FM13" s="10">
        <v>0</v>
      </c>
      <c r="FN13" s="10">
        <v>0</v>
      </c>
      <c r="FO13" s="10">
        <v>0</v>
      </c>
      <c r="FP13" s="10">
        <v>0</v>
      </c>
      <c r="FQ13" s="10">
        <v>0</v>
      </c>
      <c r="FR13" s="10">
        <v>0</v>
      </c>
      <c r="FS13" s="10">
        <v>0</v>
      </c>
      <c r="FT13" s="10">
        <v>0</v>
      </c>
      <c r="FU13" s="10">
        <v>0</v>
      </c>
      <c r="FV13" s="10">
        <v>0</v>
      </c>
      <c r="FW13" s="10">
        <v>0</v>
      </c>
      <c r="FX13" s="10">
        <v>0</v>
      </c>
      <c r="FY13" s="10">
        <v>0</v>
      </c>
      <c r="FZ13" s="10">
        <v>0</v>
      </c>
      <c r="GA13" s="10">
        <v>0</v>
      </c>
    </row>
    <row r="14" spans="1:183" x14ac:dyDescent="0.2">
      <c r="A14" t="s">
        <v>191</v>
      </c>
      <c r="B14">
        <v>410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393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2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DY14" s="10">
        <v>0</v>
      </c>
      <c r="DZ14" s="10">
        <v>0</v>
      </c>
      <c r="EA14" s="10">
        <v>0</v>
      </c>
      <c r="EB14" s="10">
        <v>0</v>
      </c>
      <c r="EC14" s="10">
        <v>0</v>
      </c>
      <c r="ED14" s="10">
        <v>0</v>
      </c>
      <c r="EE14" s="10">
        <v>0</v>
      </c>
      <c r="EF14" s="10">
        <v>0</v>
      </c>
      <c r="EG14" s="10">
        <v>0</v>
      </c>
      <c r="EH14" s="10">
        <v>0</v>
      </c>
      <c r="EI14" s="10">
        <v>0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0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>
        <v>0</v>
      </c>
      <c r="EY14" s="10">
        <v>0</v>
      </c>
      <c r="EZ14" s="10">
        <v>0</v>
      </c>
      <c r="FA14" s="10">
        <v>0</v>
      </c>
      <c r="FB14" s="10">
        <v>0</v>
      </c>
      <c r="FC14" s="10">
        <v>0</v>
      </c>
      <c r="FD14" s="10">
        <v>0</v>
      </c>
      <c r="FE14" s="10">
        <v>0</v>
      </c>
      <c r="FF14" s="10">
        <v>0</v>
      </c>
      <c r="FG14" s="10">
        <v>0</v>
      </c>
      <c r="FH14" s="10">
        <v>0</v>
      </c>
      <c r="FI14" s="10">
        <v>0</v>
      </c>
      <c r="FJ14" s="10">
        <v>0</v>
      </c>
      <c r="FK14" s="10">
        <v>0</v>
      </c>
      <c r="FL14" s="10">
        <v>0</v>
      </c>
      <c r="FM14" s="10">
        <v>0</v>
      </c>
      <c r="FN14" s="10">
        <v>0</v>
      </c>
      <c r="FO14" s="10">
        <v>0</v>
      </c>
      <c r="FP14" s="10">
        <v>0</v>
      </c>
      <c r="FQ14" s="10">
        <v>0</v>
      </c>
      <c r="FR14" s="10">
        <v>0</v>
      </c>
      <c r="FS14" s="10">
        <v>0</v>
      </c>
      <c r="FT14" s="10">
        <v>0</v>
      </c>
      <c r="FU14" s="10">
        <v>0</v>
      </c>
      <c r="FV14" s="10">
        <v>0</v>
      </c>
      <c r="FW14" s="10">
        <v>0</v>
      </c>
      <c r="FX14" s="10">
        <v>0</v>
      </c>
      <c r="FY14" s="10">
        <v>0</v>
      </c>
      <c r="FZ14" s="10">
        <v>0</v>
      </c>
      <c r="GA14" s="10">
        <v>0</v>
      </c>
    </row>
    <row r="15" spans="1:183" x14ac:dyDescent="0.2">
      <c r="A15" t="s">
        <v>179</v>
      </c>
      <c r="B15">
        <v>3001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2948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53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0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0">
        <v>0</v>
      </c>
      <c r="EP15" s="10">
        <v>0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0</v>
      </c>
      <c r="FI15" s="10">
        <v>0</v>
      </c>
      <c r="FJ15" s="10">
        <v>0</v>
      </c>
      <c r="FK15" s="10">
        <v>0</v>
      </c>
      <c r="FL15" s="10">
        <v>0</v>
      </c>
      <c r="FM15" s="10">
        <v>0</v>
      </c>
      <c r="FN15" s="10">
        <v>0</v>
      </c>
      <c r="FO15" s="10">
        <v>0</v>
      </c>
      <c r="FP15" s="10">
        <v>0</v>
      </c>
      <c r="FQ15" s="10">
        <v>0</v>
      </c>
      <c r="FR15" s="10">
        <v>0</v>
      </c>
      <c r="FS15" s="10">
        <v>0</v>
      </c>
      <c r="FT15" s="10">
        <v>0</v>
      </c>
      <c r="FU15" s="10">
        <v>0</v>
      </c>
      <c r="FV15" s="10">
        <v>0</v>
      </c>
      <c r="FW15" s="10">
        <v>0</v>
      </c>
      <c r="FX15" s="10">
        <v>0</v>
      </c>
      <c r="FY15" s="10">
        <v>0</v>
      </c>
      <c r="FZ15" s="10">
        <v>0</v>
      </c>
      <c r="GA15" s="10">
        <v>0</v>
      </c>
    </row>
    <row r="16" spans="1:183" x14ac:dyDescent="0.2">
      <c r="A16" t="s">
        <v>1331</v>
      </c>
      <c r="B16">
        <v>24523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10133</v>
      </c>
      <c r="S16">
        <v>8694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5689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K16" s="10">
        <v>0</v>
      </c>
      <c r="DL16" s="10">
        <v>0</v>
      </c>
      <c r="DM16" s="10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  <c r="DS16" s="10">
        <v>0</v>
      </c>
      <c r="DT16" s="10">
        <v>0</v>
      </c>
      <c r="DU16" s="10">
        <v>0</v>
      </c>
      <c r="DV16" s="10">
        <v>0</v>
      </c>
      <c r="DW16" s="10">
        <v>0</v>
      </c>
      <c r="DX16" s="10">
        <v>0</v>
      </c>
      <c r="DY16" s="10">
        <v>0</v>
      </c>
      <c r="DZ16" s="10">
        <v>0</v>
      </c>
      <c r="EA16" s="10">
        <v>0</v>
      </c>
      <c r="EB16" s="10">
        <v>0</v>
      </c>
      <c r="EC16" s="10">
        <v>0</v>
      </c>
      <c r="ED16" s="10">
        <v>0</v>
      </c>
      <c r="EE16" s="10">
        <v>0</v>
      </c>
      <c r="EF16" s="10">
        <v>0</v>
      </c>
      <c r="EG16" s="10">
        <v>0</v>
      </c>
      <c r="EH16" s="10">
        <v>7</v>
      </c>
      <c r="EI16" s="10">
        <v>0</v>
      </c>
      <c r="EJ16" s="10">
        <v>0</v>
      </c>
      <c r="EK16" s="10">
        <v>0</v>
      </c>
      <c r="EL16" s="10">
        <v>0</v>
      </c>
      <c r="EM16" s="10">
        <v>0</v>
      </c>
      <c r="EN16" s="10">
        <v>0</v>
      </c>
      <c r="EO16" s="10">
        <v>0</v>
      </c>
      <c r="EP16" s="10">
        <v>0</v>
      </c>
      <c r="EQ16" s="10">
        <v>0</v>
      </c>
      <c r="ER16" s="10">
        <v>0</v>
      </c>
      <c r="ES16" s="10">
        <v>0</v>
      </c>
      <c r="ET16" s="10">
        <v>0</v>
      </c>
      <c r="EU16" s="10">
        <v>0</v>
      </c>
      <c r="EV16" s="10">
        <v>0</v>
      </c>
      <c r="EW16" s="10">
        <v>0</v>
      </c>
      <c r="EX16" s="10">
        <v>0</v>
      </c>
      <c r="EY16" s="10">
        <v>0</v>
      </c>
      <c r="EZ16" s="10">
        <v>0</v>
      </c>
      <c r="FA16" s="10">
        <v>0</v>
      </c>
      <c r="FB16" s="10">
        <v>0</v>
      </c>
      <c r="FC16" s="10">
        <v>0</v>
      </c>
      <c r="FD16" s="10">
        <v>0</v>
      </c>
      <c r="FE16" s="10">
        <v>0</v>
      </c>
      <c r="FF16" s="10">
        <v>0</v>
      </c>
      <c r="FG16" s="10">
        <v>0</v>
      </c>
      <c r="FH16" s="10">
        <v>0</v>
      </c>
      <c r="FI16" s="10">
        <v>0</v>
      </c>
      <c r="FJ16" s="10">
        <v>0</v>
      </c>
      <c r="FK16" s="10">
        <v>0</v>
      </c>
      <c r="FL16" s="10">
        <v>0</v>
      </c>
      <c r="FM16" s="10">
        <v>0</v>
      </c>
      <c r="FN16" s="10">
        <v>0</v>
      </c>
      <c r="FO16" s="10">
        <v>0</v>
      </c>
      <c r="FP16" s="10">
        <v>0</v>
      </c>
      <c r="FQ16" s="10">
        <v>0</v>
      </c>
      <c r="FR16" s="10">
        <v>0</v>
      </c>
      <c r="FS16" s="10">
        <v>0</v>
      </c>
      <c r="FT16" s="10">
        <v>0</v>
      </c>
      <c r="FU16" s="10">
        <v>0</v>
      </c>
      <c r="FV16" s="10">
        <v>0</v>
      </c>
      <c r="FW16" s="10">
        <v>0</v>
      </c>
      <c r="FX16" s="10">
        <v>0</v>
      </c>
      <c r="FY16" s="10">
        <v>0</v>
      </c>
      <c r="FZ16" s="10">
        <v>0</v>
      </c>
      <c r="GA16" s="10">
        <v>0</v>
      </c>
    </row>
    <row r="17" spans="1:183" x14ac:dyDescent="0.2">
      <c r="A17" t="s">
        <v>193</v>
      </c>
      <c r="B17">
        <v>327</v>
      </c>
      <c r="C17">
        <v>327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0">
        <v>0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0</v>
      </c>
      <c r="FD17" s="10">
        <v>0</v>
      </c>
      <c r="FE17" s="10">
        <v>0</v>
      </c>
      <c r="FF17" s="10">
        <v>0</v>
      </c>
      <c r="FG17" s="10">
        <v>0</v>
      </c>
      <c r="FH17" s="10">
        <v>0</v>
      </c>
      <c r="FI17" s="10">
        <v>0</v>
      </c>
      <c r="FJ17" s="10">
        <v>0</v>
      </c>
      <c r="FK17" s="10">
        <v>0</v>
      </c>
      <c r="FL17" s="10">
        <v>0</v>
      </c>
      <c r="FM17" s="10">
        <v>0</v>
      </c>
      <c r="FN17" s="10">
        <v>0</v>
      </c>
      <c r="FO17" s="10">
        <v>0</v>
      </c>
      <c r="FP17" s="10">
        <v>0</v>
      </c>
      <c r="FQ17" s="10">
        <v>0</v>
      </c>
      <c r="FR17" s="10">
        <v>0</v>
      </c>
      <c r="FS17" s="10">
        <v>0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v>0</v>
      </c>
    </row>
    <row r="18" spans="1:183" x14ac:dyDescent="0.2">
      <c r="A18" t="s">
        <v>172</v>
      </c>
      <c r="B18">
        <v>46816</v>
      </c>
      <c r="C18">
        <v>0</v>
      </c>
      <c r="D18">
        <v>0</v>
      </c>
      <c r="E18">
        <v>21579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10092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124</v>
      </c>
      <c r="AN18">
        <v>0</v>
      </c>
      <c r="AO18">
        <v>3834</v>
      </c>
      <c r="AP18">
        <v>0</v>
      </c>
      <c r="AQ18">
        <v>3466</v>
      </c>
      <c r="AR18">
        <v>1367</v>
      </c>
      <c r="AS18">
        <v>41</v>
      </c>
      <c r="AT18">
        <v>0</v>
      </c>
      <c r="AU18">
        <v>0</v>
      </c>
      <c r="AV18">
        <v>0</v>
      </c>
      <c r="AW18">
        <v>196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848</v>
      </c>
      <c r="BE18">
        <v>0</v>
      </c>
      <c r="BF18">
        <v>0</v>
      </c>
      <c r="BG18">
        <v>372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1161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560</v>
      </c>
      <c r="BY18">
        <v>0</v>
      </c>
      <c r="BZ18">
        <v>0</v>
      </c>
      <c r="CA18">
        <v>0</v>
      </c>
      <c r="CB18">
        <v>0</v>
      </c>
      <c r="CC18">
        <v>895</v>
      </c>
      <c r="CD18">
        <v>0</v>
      </c>
      <c r="CE18">
        <v>0</v>
      </c>
      <c r="CF18">
        <v>0</v>
      </c>
      <c r="CG18">
        <v>324</v>
      </c>
      <c r="CH18">
        <v>0</v>
      </c>
      <c r="CI18">
        <v>0</v>
      </c>
      <c r="CJ18">
        <v>0</v>
      </c>
      <c r="CK18">
        <v>157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350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235</v>
      </c>
      <c r="DE18">
        <v>234</v>
      </c>
      <c r="DF18">
        <v>0</v>
      </c>
      <c r="DG18">
        <v>214</v>
      </c>
      <c r="DH18">
        <v>0</v>
      </c>
      <c r="DI18">
        <v>0</v>
      </c>
      <c r="DK18" s="10">
        <v>0</v>
      </c>
      <c r="DL18" s="10">
        <v>0</v>
      </c>
      <c r="DM18" s="10">
        <v>184</v>
      </c>
      <c r="DN18" s="10">
        <v>0</v>
      </c>
      <c r="DO18" s="10">
        <v>0</v>
      </c>
      <c r="DP18" s="10">
        <v>39</v>
      </c>
      <c r="DQ18" s="10">
        <v>130</v>
      </c>
      <c r="DR18" s="10">
        <v>0</v>
      </c>
      <c r="DS18" s="10">
        <v>0</v>
      </c>
      <c r="DT18" s="10">
        <v>71</v>
      </c>
      <c r="DU18" s="10">
        <v>0</v>
      </c>
      <c r="DV18" s="10">
        <v>83</v>
      </c>
      <c r="DW18" s="10">
        <v>86</v>
      </c>
      <c r="DX18" s="10">
        <v>0</v>
      </c>
      <c r="DY18" s="10">
        <v>0</v>
      </c>
      <c r="DZ18" s="10">
        <v>0</v>
      </c>
      <c r="EA18" s="10">
        <v>61</v>
      </c>
      <c r="EB18" s="10">
        <v>0</v>
      </c>
      <c r="EC18" s="10">
        <v>14</v>
      </c>
      <c r="ED18" s="10">
        <v>0</v>
      </c>
      <c r="EE18" s="10">
        <v>32</v>
      </c>
      <c r="EF18" s="10">
        <v>0</v>
      </c>
      <c r="EG18" s="10">
        <v>28</v>
      </c>
      <c r="EH18" s="10">
        <v>0</v>
      </c>
      <c r="EI18" s="10">
        <v>0</v>
      </c>
      <c r="EJ18" s="10">
        <v>24</v>
      </c>
      <c r="EK18" s="10">
        <v>0</v>
      </c>
      <c r="EL18" s="10">
        <v>0</v>
      </c>
      <c r="EM18" s="10">
        <v>0</v>
      </c>
      <c r="EN18" s="10">
        <v>0</v>
      </c>
      <c r="EO18" s="10">
        <v>0</v>
      </c>
      <c r="EP18" s="10">
        <v>0</v>
      </c>
      <c r="EQ18" s="10">
        <v>10</v>
      </c>
      <c r="ER18" s="10">
        <v>0</v>
      </c>
      <c r="ES18" s="10">
        <v>0</v>
      </c>
      <c r="ET18" s="10">
        <v>5</v>
      </c>
      <c r="EU18" s="10">
        <v>0</v>
      </c>
      <c r="EV18" s="10">
        <v>0</v>
      </c>
      <c r="EW18" s="10">
        <v>0</v>
      </c>
      <c r="EX18" s="10">
        <v>0</v>
      </c>
      <c r="EY18" s="10">
        <v>0</v>
      </c>
      <c r="EZ18" s="10">
        <v>0</v>
      </c>
      <c r="FA18" s="10">
        <v>0</v>
      </c>
      <c r="FB18" s="10">
        <v>0</v>
      </c>
      <c r="FC18" s="10">
        <v>0</v>
      </c>
      <c r="FD18" s="10">
        <v>0</v>
      </c>
      <c r="FE18" s="10">
        <v>0</v>
      </c>
      <c r="FF18" s="10">
        <v>0</v>
      </c>
      <c r="FG18" s="10">
        <v>0</v>
      </c>
      <c r="FH18" s="10">
        <v>0</v>
      </c>
      <c r="FI18" s="10">
        <v>0</v>
      </c>
      <c r="FJ18" s="10">
        <v>0</v>
      </c>
      <c r="FK18" s="10">
        <v>0</v>
      </c>
      <c r="FL18" s="10">
        <v>0</v>
      </c>
      <c r="FM18" s="10">
        <v>0</v>
      </c>
      <c r="FN18" s="10">
        <v>0</v>
      </c>
      <c r="FO18" s="10">
        <v>0</v>
      </c>
      <c r="FP18" s="10">
        <v>0</v>
      </c>
      <c r="FQ18" s="10">
        <v>0</v>
      </c>
      <c r="FR18" s="10">
        <v>0</v>
      </c>
      <c r="FS18" s="10">
        <v>0</v>
      </c>
      <c r="FT18" s="10">
        <v>0</v>
      </c>
      <c r="FU18" s="10">
        <v>0</v>
      </c>
      <c r="FV18" s="10">
        <v>0</v>
      </c>
      <c r="FW18" s="10">
        <v>0</v>
      </c>
      <c r="FX18" s="10">
        <v>0</v>
      </c>
      <c r="FY18" s="10">
        <v>0</v>
      </c>
      <c r="FZ18" s="10">
        <v>0</v>
      </c>
      <c r="GA18" s="10">
        <v>0</v>
      </c>
    </row>
    <row r="19" spans="1:183" x14ac:dyDescent="0.2">
      <c r="A19" t="s">
        <v>195</v>
      </c>
      <c r="B19">
        <v>305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29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140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136</v>
      </c>
      <c r="DG19">
        <v>0</v>
      </c>
      <c r="DH19">
        <v>0</v>
      </c>
      <c r="DI19">
        <v>0</v>
      </c>
      <c r="DK19" s="10">
        <v>0</v>
      </c>
      <c r="DL19" s="10">
        <v>0</v>
      </c>
      <c r="DM19" s="10">
        <v>0</v>
      </c>
      <c r="DN19" s="10">
        <v>0</v>
      </c>
      <c r="DO19" s="10">
        <v>0</v>
      </c>
      <c r="DP19" s="10">
        <v>0</v>
      </c>
      <c r="DQ19" s="10">
        <v>0</v>
      </c>
      <c r="DR19" s="10">
        <v>0</v>
      </c>
      <c r="DS19" s="10">
        <v>0</v>
      </c>
      <c r="DT19" s="10">
        <v>0</v>
      </c>
      <c r="DU19" s="10">
        <v>0</v>
      </c>
      <c r="DV19" s="10">
        <v>0</v>
      </c>
      <c r="DW19" s="10">
        <v>0</v>
      </c>
      <c r="DX19" s="10">
        <v>0</v>
      </c>
      <c r="DY19" s="10">
        <v>0</v>
      </c>
      <c r="DZ19" s="10">
        <v>0</v>
      </c>
      <c r="EA19" s="10">
        <v>0</v>
      </c>
      <c r="EB19" s="10">
        <v>0</v>
      </c>
      <c r="EC19" s="10">
        <v>0</v>
      </c>
      <c r="ED19" s="10">
        <v>0</v>
      </c>
      <c r="EE19" s="10">
        <v>0</v>
      </c>
      <c r="EF19" s="10">
        <v>0</v>
      </c>
      <c r="EG19" s="10">
        <v>0</v>
      </c>
      <c r="EH19" s="10">
        <v>0</v>
      </c>
      <c r="EI19" s="10">
        <v>0</v>
      </c>
      <c r="EJ19" s="10">
        <v>0</v>
      </c>
      <c r="EK19" s="10">
        <v>0</v>
      </c>
      <c r="EL19" s="10">
        <v>0</v>
      </c>
      <c r="EM19" s="10">
        <v>0</v>
      </c>
      <c r="EN19" s="10">
        <v>0</v>
      </c>
      <c r="EO19" s="10">
        <v>0</v>
      </c>
      <c r="EP19" s="10">
        <v>0</v>
      </c>
      <c r="EQ19" s="10">
        <v>0</v>
      </c>
      <c r="ER19" s="10">
        <v>0</v>
      </c>
      <c r="ES19" s="10">
        <v>0</v>
      </c>
      <c r="ET19" s="10">
        <v>0</v>
      </c>
      <c r="EU19" s="10">
        <v>0</v>
      </c>
      <c r="EV19" s="10">
        <v>0</v>
      </c>
      <c r="EW19" s="10">
        <v>0</v>
      </c>
      <c r="EX19" s="10">
        <v>0</v>
      </c>
      <c r="EY19" s="10">
        <v>0</v>
      </c>
      <c r="EZ19" s="10">
        <v>0</v>
      </c>
      <c r="FA19" s="10">
        <v>0</v>
      </c>
      <c r="FB19" s="10">
        <v>0</v>
      </c>
      <c r="FC19" s="10">
        <v>0</v>
      </c>
      <c r="FD19" s="10">
        <v>0</v>
      </c>
      <c r="FE19" s="10">
        <v>0</v>
      </c>
      <c r="FF19" s="10">
        <v>0</v>
      </c>
      <c r="FG19" s="10">
        <v>0</v>
      </c>
      <c r="FH19" s="10">
        <v>0</v>
      </c>
      <c r="FI19" s="10">
        <v>0</v>
      </c>
      <c r="FJ19" s="10">
        <v>0</v>
      </c>
      <c r="FK19" s="10">
        <v>0</v>
      </c>
      <c r="FL19" s="10">
        <v>0</v>
      </c>
      <c r="FM19" s="10">
        <v>0</v>
      </c>
      <c r="FN19" s="10">
        <v>0</v>
      </c>
      <c r="FO19" s="10">
        <v>0</v>
      </c>
      <c r="FP19" s="10">
        <v>0</v>
      </c>
      <c r="FQ19" s="10">
        <v>0</v>
      </c>
      <c r="FR19" s="10">
        <v>0</v>
      </c>
      <c r="FS19" s="10">
        <v>0</v>
      </c>
      <c r="FT19" s="10">
        <v>0</v>
      </c>
      <c r="FU19" s="10">
        <v>0</v>
      </c>
      <c r="FV19" s="10">
        <v>0</v>
      </c>
      <c r="FW19" s="10">
        <v>0</v>
      </c>
      <c r="FX19" s="10">
        <v>0</v>
      </c>
      <c r="FY19" s="10">
        <v>0</v>
      </c>
      <c r="FZ19" s="10">
        <v>0</v>
      </c>
      <c r="GA19" s="10">
        <v>0</v>
      </c>
    </row>
    <row r="20" spans="1:183" x14ac:dyDescent="0.2">
      <c r="A20" t="s">
        <v>192</v>
      </c>
      <c r="B20">
        <v>399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164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235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</v>
      </c>
      <c r="EI20" s="10">
        <v>0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0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10">
        <v>0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0</v>
      </c>
      <c r="FG20" s="10">
        <v>0</v>
      </c>
      <c r="FH20" s="10">
        <v>0</v>
      </c>
      <c r="FI20" s="10">
        <v>0</v>
      </c>
      <c r="FJ20" s="10">
        <v>0</v>
      </c>
      <c r="FK20" s="10">
        <v>0</v>
      </c>
      <c r="FL20" s="10">
        <v>0</v>
      </c>
      <c r="FM20" s="10">
        <v>0</v>
      </c>
      <c r="FN20" s="10">
        <v>0</v>
      </c>
      <c r="FO20" s="10">
        <v>0</v>
      </c>
      <c r="FP20" s="10">
        <v>0</v>
      </c>
      <c r="FQ20" s="10">
        <v>0</v>
      </c>
      <c r="FR20" s="10">
        <v>0</v>
      </c>
      <c r="FS20" s="10">
        <v>0</v>
      </c>
      <c r="FT20" s="10">
        <v>0</v>
      </c>
      <c r="FU20" s="10">
        <v>0</v>
      </c>
      <c r="FV20" s="10">
        <v>0</v>
      </c>
      <c r="FW20" s="10">
        <v>0</v>
      </c>
      <c r="FX20" s="10">
        <v>0</v>
      </c>
      <c r="FY20" s="10">
        <v>0</v>
      </c>
      <c r="FZ20" s="10">
        <v>0</v>
      </c>
      <c r="GA20" s="10">
        <v>0</v>
      </c>
    </row>
    <row r="21" spans="1:183" x14ac:dyDescent="0.2">
      <c r="A21" t="s">
        <v>188</v>
      </c>
      <c r="B21">
        <v>811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495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316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0</v>
      </c>
      <c r="ET21" s="10">
        <v>0</v>
      </c>
      <c r="EU21" s="10">
        <v>0</v>
      </c>
      <c r="EV21" s="10">
        <v>0</v>
      </c>
      <c r="EW21" s="10">
        <v>0</v>
      </c>
      <c r="EX21" s="10">
        <v>0</v>
      </c>
      <c r="EY21" s="10">
        <v>0</v>
      </c>
      <c r="EZ21" s="10">
        <v>0</v>
      </c>
      <c r="FA21" s="10">
        <v>0</v>
      </c>
      <c r="FB21" s="10">
        <v>0</v>
      </c>
      <c r="FC21" s="10">
        <v>0</v>
      </c>
      <c r="FD21" s="10">
        <v>0</v>
      </c>
      <c r="FE21" s="10">
        <v>0</v>
      </c>
      <c r="FF21" s="10">
        <v>0</v>
      </c>
      <c r="FG21" s="10">
        <v>0</v>
      </c>
      <c r="FH21" s="10">
        <v>0</v>
      </c>
      <c r="FI21" s="10">
        <v>0</v>
      </c>
      <c r="FJ21" s="10">
        <v>0</v>
      </c>
      <c r="FK21" s="10">
        <v>0</v>
      </c>
      <c r="FL21" s="10">
        <v>0</v>
      </c>
      <c r="FM21" s="10">
        <v>0</v>
      </c>
      <c r="FN21" s="10">
        <v>0</v>
      </c>
      <c r="FO21" s="10">
        <v>0</v>
      </c>
      <c r="FP21" s="10">
        <v>0</v>
      </c>
      <c r="FQ21" s="10">
        <v>0</v>
      </c>
      <c r="FR21" s="10">
        <v>0</v>
      </c>
      <c r="FS21" s="10">
        <v>0</v>
      </c>
      <c r="FT21" s="10">
        <v>0</v>
      </c>
      <c r="FU21" s="10">
        <v>0</v>
      </c>
      <c r="FV21" s="10">
        <v>0</v>
      </c>
      <c r="FW21" s="10">
        <v>0</v>
      </c>
      <c r="FX21" s="10">
        <v>0</v>
      </c>
      <c r="FY21" s="10">
        <v>0</v>
      </c>
      <c r="FZ21" s="10">
        <v>0</v>
      </c>
      <c r="GA21" s="10">
        <v>0</v>
      </c>
    </row>
    <row r="22" spans="1:183" x14ac:dyDescent="0.2">
      <c r="A22" t="s">
        <v>181</v>
      </c>
      <c r="B22">
        <v>2291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2291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K22" s="10">
        <v>0</v>
      </c>
      <c r="DL22" s="10">
        <v>0</v>
      </c>
      <c r="DM22" s="10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0</v>
      </c>
      <c r="DW22" s="10">
        <v>0</v>
      </c>
      <c r="DX22" s="10">
        <v>0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0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0">
        <v>0</v>
      </c>
      <c r="EP22" s="10">
        <v>0</v>
      </c>
      <c r="EQ22" s="10">
        <v>0</v>
      </c>
      <c r="ER22" s="10">
        <v>0</v>
      </c>
      <c r="ES22" s="10">
        <v>0</v>
      </c>
      <c r="ET22" s="10">
        <v>0</v>
      </c>
      <c r="EU22" s="10">
        <v>0</v>
      </c>
      <c r="EV22" s="10">
        <v>0</v>
      </c>
      <c r="EW22" s="10">
        <v>0</v>
      </c>
      <c r="EX22" s="10">
        <v>0</v>
      </c>
      <c r="EY22" s="10">
        <v>0</v>
      </c>
      <c r="EZ22" s="10">
        <v>0</v>
      </c>
      <c r="FA22" s="10">
        <v>0</v>
      </c>
      <c r="FB22" s="10">
        <v>0</v>
      </c>
      <c r="FC22" s="10">
        <v>0</v>
      </c>
      <c r="FD22" s="10">
        <v>0</v>
      </c>
      <c r="FE22" s="10">
        <v>0</v>
      </c>
      <c r="FF22" s="10">
        <v>0</v>
      </c>
      <c r="FG22" s="10">
        <v>0</v>
      </c>
      <c r="FH22" s="10">
        <v>0</v>
      </c>
      <c r="FI22" s="10">
        <v>0</v>
      </c>
      <c r="FJ22" s="10">
        <v>0</v>
      </c>
      <c r="FK22" s="10">
        <v>0</v>
      </c>
      <c r="FL22" s="10">
        <v>0</v>
      </c>
      <c r="FM22" s="10">
        <v>0</v>
      </c>
      <c r="FN22" s="10">
        <v>0</v>
      </c>
      <c r="FO22" s="10">
        <v>0</v>
      </c>
      <c r="FP22" s="10">
        <v>0</v>
      </c>
      <c r="FQ22" s="10">
        <v>0</v>
      </c>
      <c r="FR22" s="10">
        <v>0</v>
      </c>
      <c r="FS22" s="10">
        <v>0</v>
      </c>
      <c r="FT22" s="10">
        <v>0</v>
      </c>
      <c r="FU22" s="10">
        <v>0</v>
      </c>
      <c r="FV22" s="10">
        <v>0</v>
      </c>
      <c r="FW22" s="10">
        <v>0</v>
      </c>
      <c r="FX22" s="10">
        <v>0</v>
      </c>
      <c r="FY22" s="10">
        <v>0</v>
      </c>
      <c r="FZ22" s="10">
        <v>0</v>
      </c>
      <c r="GA22" s="10">
        <v>0</v>
      </c>
    </row>
    <row r="23" spans="1:183" x14ac:dyDescent="0.2">
      <c r="A23" t="s">
        <v>174</v>
      </c>
      <c r="B23">
        <v>27760</v>
      </c>
      <c r="C23">
        <v>27760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10">
        <v>0</v>
      </c>
      <c r="FI23" s="10">
        <v>0</v>
      </c>
      <c r="FJ23" s="10">
        <v>0</v>
      </c>
      <c r="FK23" s="10">
        <v>0</v>
      </c>
      <c r="FL23" s="10">
        <v>0</v>
      </c>
      <c r="FM23" s="10">
        <v>0</v>
      </c>
      <c r="FN23" s="10">
        <v>0</v>
      </c>
      <c r="FO23" s="10">
        <v>0</v>
      </c>
      <c r="FP23" s="10">
        <v>0</v>
      </c>
      <c r="FQ23" s="10">
        <v>0</v>
      </c>
      <c r="FR23" s="10">
        <v>0</v>
      </c>
      <c r="FS23" s="10">
        <v>0</v>
      </c>
      <c r="FT23" s="10">
        <v>0</v>
      </c>
      <c r="FU23" s="10">
        <v>0</v>
      </c>
      <c r="FV23" s="10">
        <v>0</v>
      </c>
      <c r="FW23" s="10">
        <v>0</v>
      </c>
      <c r="FX23" s="10">
        <v>0</v>
      </c>
      <c r="FY23" s="10">
        <v>0</v>
      </c>
      <c r="FZ23" s="10">
        <v>0</v>
      </c>
      <c r="GA23" s="10">
        <v>0</v>
      </c>
    </row>
    <row r="24" spans="1:183" x14ac:dyDescent="0.2">
      <c r="A24" t="s">
        <v>209</v>
      </c>
      <c r="B24">
        <v>45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40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0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0</v>
      </c>
      <c r="EK24" s="10">
        <v>0</v>
      </c>
      <c r="EL24" s="10">
        <v>0</v>
      </c>
      <c r="EM24" s="10">
        <v>0</v>
      </c>
      <c r="EN24" s="10">
        <v>0</v>
      </c>
      <c r="EO24" s="10">
        <v>0</v>
      </c>
      <c r="EP24" s="10">
        <v>0</v>
      </c>
      <c r="EQ24" s="10">
        <v>0</v>
      </c>
      <c r="ER24" s="10">
        <v>0</v>
      </c>
      <c r="ES24" s="10">
        <v>0</v>
      </c>
      <c r="ET24" s="10">
        <v>0</v>
      </c>
      <c r="EU24" s="10">
        <v>0</v>
      </c>
      <c r="EV24" s="10">
        <v>0</v>
      </c>
      <c r="EW24" s="10">
        <v>0</v>
      </c>
      <c r="EX24" s="10">
        <v>0</v>
      </c>
      <c r="EY24" s="10">
        <v>0</v>
      </c>
      <c r="EZ24" s="10">
        <v>0</v>
      </c>
      <c r="FA24" s="10">
        <v>0</v>
      </c>
      <c r="FB24" s="10">
        <v>0</v>
      </c>
      <c r="FC24" s="10">
        <v>0</v>
      </c>
      <c r="FD24" s="10">
        <v>0</v>
      </c>
      <c r="FE24" s="10">
        <v>0</v>
      </c>
      <c r="FF24" s="10">
        <v>0</v>
      </c>
      <c r="FG24" s="10">
        <v>0</v>
      </c>
      <c r="FH24" s="10">
        <v>0</v>
      </c>
      <c r="FI24" s="10">
        <v>0</v>
      </c>
      <c r="FJ24" s="10">
        <v>0</v>
      </c>
      <c r="FK24" s="10">
        <v>0</v>
      </c>
      <c r="FL24" s="10">
        <v>0</v>
      </c>
      <c r="FM24" s="10">
        <v>0</v>
      </c>
      <c r="FN24" s="10">
        <v>0</v>
      </c>
      <c r="FO24" s="10">
        <v>0</v>
      </c>
      <c r="FP24" s="10">
        <v>0</v>
      </c>
      <c r="FQ24" s="10">
        <v>0</v>
      </c>
      <c r="FR24" s="10">
        <v>0</v>
      </c>
      <c r="FS24" s="10">
        <v>0</v>
      </c>
      <c r="FT24" s="10">
        <v>0</v>
      </c>
      <c r="FU24" s="10">
        <v>0</v>
      </c>
      <c r="FV24" s="10">
        <v>0</v>
      </c>
      <c r="FW24" s="10">
        <v>0</v>
      </c>
      <c r="FX24" s="10">
        <v>0</v>
      </c>
      <c r="FY24" s="10">
        <v>0</v>
      </c>
      <c r="FZ24" s="10">
        <v>0</v>
      </c>
      <c r="GA24" s="10">
        <v>0</v>
      </c>
    </row>
    <row r="25" spans="1:183" x14ac:dyDescent="0.2">
      <c r="A25" t="s">
        <v>185</v>
      </c>
      <c r="B25">
        <v>1444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1444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10">
        <v>0</v>
      </c>
      <c r="EZ25" s="10">
        <v>0</v>
      </c>
      <c r="FA25" s="10">
        <v>0</v>
      </c>
      <c r="FB25" s="10">
        <v>0</v>
      </c>
      <c r="FC25" s="10">
        <v>0</v>
      </c>
      <c r="FD25" s="10">
        <v>0</v>
      </c>
      <c r="FE25" s="10">
        <v>0</v>
      </c>
      <c r="FF25" s="10">
        <v>0</v>
      </c>
      <c r="FG25" s="10">
        <v>0</v>
      </c>
      <c r="FH25" s="10">
        <v>0</v>
      </c>
      <c r="FI25" s="10">
        <v>0</v>
      </c>
      <c r="FJ25" s="10">
        <v>0</v>
      </c>
      <c r="FK25" s="10">
        <v>0</v>
      </c>
      <c r="FL25" s="10">
        <v>0</v>
      </c>
      <c r="FM25" s="10">
        <v>0</v>
      </c>
      <c r="FN25" s="10">
        <v>0</v>
      </c>
      <c r="FO25" s="10">
        <v>0</v>
      </c>
      <c r="FP25" s="10">
        <v>0</v>
      </c>
      <c r="FQ25" s="10">
        <v>0</v>
      </c>
      <c r="FR25" s="10">
        <v>0</v>
      </c>
      <c r="FS25" s="10">
        <v>0</v>
      </c>
      <c r="FT25" s="10">
        <v>0</v>
      </c>
      <c r="FU25" s="10">
        <v>0</v>
      </c>
      <c r="FV25" s="10">
        <v>0</v>
      </c>
      <c r="FW25" s="10">
        <v>0</v>
      </c>
      <c r="FX25" s="10">
        <v>0</v>
      </c>
      <c r="FY25" s="10">
        <v>0</v>
      </c>
      <c r="FZ25" s="10">
        <v>0</v>
      </c>
      <c r="GA25" s="10">
        <v>0</v>
      </c>
    </row>
    <row r="26" spans="1:183" x14ac:dyDescent="0.2">
      <c r="A26" t="s">
        <v>1319</v>
      </c>
      <c r="B26">
        <v>4548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4542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0</v>
      </c>
      <c r="DV26" s="10">
        <v>0</v>
      </c>
      <c r="DW26" s="10">
        <v>0</v>
      </c>
      <c r="DX26" s="10">
        <v>0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0">
        <v>0</v>
      </c>
      <c r="EP26" s="10">
        <v>0</v>
      </c>
      <c r="EQ26" s="10">
        <v>0</v>
      </c>
      <c r="ER26" s="10">
        <v>0</v>
      </c>
      <c r="ES26" s="10">
        <v>0</v>
      </c>
      <c r="ET26" s="10">
        <v>0</v>
      </c>
      <c r="EU26" s="10">
        <v>0</v>
      </c>
      <c r="EV26" s="10">
        <v>0</v>
      </c>
      <c r="EW26" s="10">
        <v>0</v>
      </c>
      <c r="EX26" s="10">
        <v>0</v>
      </c>
      <c r="EY26" s="10">
        <v>0</v>
      </c>
      <c r="EZ26" s="10">
        <v>0</v>
      </c>
      <c r="FA26" s="10">
        <v>0</v>
      </c>
      <c r="FB26" s="10">
        <v>0</v>
      </c>
      <c r="FC26" s="10">
        <v>0</v>
      </c>
      <c r="FD26" s="10">
        <v>0</v>
      </c>
      <c r="FE26" s="10">
        <v>0</v>
      </c>
      <c r="FF26" s="10">
        <v>0</v>
      </c>
      <c r="FG26" s="10">
        <v>0</v>
      </c>
      <c r="FH26" s="10">
        <v>0</v>
      </c>
      <c r="FI26" s="10">
        <v>0</v>
      </c>
      <c r="FJ26" s="10">
        <v>0</v>
      </c>
      <c r="FK26" s="10">
        <v>0</v>
      </c>
      <c r="FL26" s="10">
        <v>0</v>
      </c>
      <c r="FM26" s="10">
        <v>0</v>
      </c>
      <c r="FN26" s="10">
        <v>0</v>
      </c>
      <c r="FO26" s="10">
        <v>0</v>
      </c>
      <c r="FP26" s="10">
        <v>0</v>
      </c>
      <c r="FQ26" s="10">
        <v>0</v>
      </c>
      <c r="FR26" s="10">
        <v>0</v>
      </c>
      <c r="FS26" s="10">
        <v>0</v>
      </c>
      <c r="FT26" s="10">
        <v>0</v>
      </c>
      <c r="FU26" s="10">
        <v>0</v>
      </c>
      <c r="FV26" s="10">
        <v>0</v>
      </c>
      <c r="FW26" s="10">
        <v>0</v>
      </c>
      <c r="FX26" s="10">
        <v>0</v>
      </c>
      <c r="FY26" s="10">
        <v>0</v>
      </c>
      <c r="FZ26" s="10">
        <v>0</v>
      </c>
      <c r="GA26" s="10">
        <v>0</v>
      </c>
    </row>
    <row r="27" spans="1:183" x14ac:dyDescent="0.2">
      <c r="A27" t="s">
        <v>189</v>
      </c>
      <c r="B27">
        <v>915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124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322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66</v>
      </c>
      <c r="AZ27">
        <v>0</v>
      </c>
      <c r="BA27">
        <v>0</v>
      </c>
      <c r="BB27">
        <v>0</v>
      </c>
      <c r="BC27">
        <v>0</v>
      </c>
      <c r="BD27">
        <v>109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117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43</v>
      </c>
      <c r="BT27">
        <v>0</v>
      </c>
      <c r="BU27">
        <v>0</v>
      </c>
      <c r="BV27">
        <v>94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P27" s="10">
        <v>37</v>
      </c>
      <c r="DQ27" s="10">
        <v>0</v>
      </c>
      <c r="DR27" s="10">
        <v>0</v>
      </c>
      <c r="DS27" s="10">
        <v>0</v>
      </c>
      <c r="DT27" s="10">
        <v>0</v>
      </c>
      <c r="DU27" s="10">
        <v>0</v>
      </c>
      <c r="DV27" s="10">
        <v>0</v>
      </c>
      <c r="DW27" s="10">
        <v>0</v>
      </c>
      <c r="DX27" s="10">
        <v>0</v>
      </c>
      <c r="DY27" s="10">
        <v>0</v>
      </c>
      <c r="DZ27" s="10">
        <v>0</v>
      </c>
      <c r="EA27" s="10">
        <v>0</v>
      </c>
      <c r="EB27" s="10">
        <v>0</v>
      </c>
      <c r="EC27" s="10">
        <v>0</v>
      </c>
      <c r="ED27" s="10">
        <v>0</v>
      </c>
      <c r="EE27" s="10">
        <v>0</v>
      </c>
      <c r="EF27" s="10">
        <v>0</v>
      </c>
      <c r="EG27" s="10">
        <v>0</v>
      </c>
      <c r="EH27" s="10">
        <v>0</v>
      </c>
      <c r="EI27" s="10">
        <v>0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0">
        <v>0</v>
      </c>
      <c r="EP27" s="10">
        <v>0</v>
      </c>
      <c r="EQ27" s="10">
        <v>0</v>
      </c>
      <c r="ER27" s="10">
        <v>0</v>
      </c>
      <c r="ES27" s="10">
        <v>0</v>
      </c>
      <c r="ET27" s="10">
        <v>0</v>
      </c>
      <c r="EU27" s="10">
        <v>0</v>
      </c>
      <c r="EV27" s="10">
        <v>0</v>
      </c>
      <c r="EW27" s="10">
        <v>0</v>
      </c>
      <c r="EX27" s="10">
        <v>0</v>
      </c>
      <c r="EY27" s="10">
        <v>0</v>
      </c>
      <c r="EZ27" s="10">
        <v>0</v>
      </c>
      <c r="FA27" s="10">
        <v>0</v>
      </c>
      <c r="FB27" s="10">
        <v>0</v>
      </c>
      <c r="FC27" s="10">
        <v>0</v>
      </c>
      <c r="FD27" s="10">
        <v>0</v>
      </c>
      <c r="FE27" s="10">
        <v>0</v>
      </c>
      <c r="FF27" s="10">
        <v>0</v>
      </c>
      <c r="FG27" s="10">
        <v>0</v>
      </c>
      <c r="FH27" s="10">
        <v>0</v>
      </c>
      <c r="FI27" s="10">
        <v>0</v>
      </c>
      <c r="FJ27" s="10">
        <v>0</v>
      </c>
      <c r="FK27" s="10">
        <v>0</v>
      </c>
      <c r="FL27" s="10">
        <v>0</v>
      </c>
      <c r="FM27" s="10">
        <v>0</v>
      </c>
      <c r="FN27" s="10">
        <v>0</v>
      </c>
      <c r="FO27" s="10">
        <v>0</v>
      </c>
      <c r="FP27" s="10">
        <v>0</v>
      </c>
      <c r="FQ27" s="10">
        <v>0</v>
      </c>
      <c r="FR27" s="10">
        <v>0</v>
      </c>
      <c r="FS27" s="10">
        <v>0</v>
      </c>
      <c r="FT27" s="10">
        <v>0</v>
      </c>
      <c r="FU27" s="10">
        <v>0</v>
      </c>
      <c r="FV27" s="10">
        <v>0</v>
      </c>
      <c r="FW27" s="10">
        <v>0</v>
      </c>
      <c r="FX27" s="10">
        <v>0</v>
      </c>
      <c r="FY27" s="10">
        <v>0</v>
      </c>
      <c r="FZ27" s="10">
        <v>0</v>
      </c>
      <c r="GA27" s="10">
        <v>0</v>
      </c>
    </row>
    <row r="28" spans="1:183" x14ac:dyDescent="0.2">
      <c r="A28" t="s">
        <v>170</v>
      </c>
      <c r="B28">
        <v>156148</v>
      </c>
      <c r="C28">
        <v>0</v>
      </c>
      <c r="D28">
        <v>0</v>
      </c>
      <c r="E28">
        <v>0</v>
      </c>
      <c r="F28">
        <v>0</v>
      </c>
      <c r="G28">
        <v>0</v>
      </c>
      <c r="H28">
        <v>19072</v>
      </c>
      <c r="I28">
        <v>0</v>
      </c>
      <c r="J28">
        <v>16725</v>
      </c>
      <c r="K28">
        <v>0</v>
      </c>
      <c r="L28">
        <v>15282</v>
      </c>
      <c r="M28">
        <v>14159</v>
      </c>
      <c r="N28">
        <v>13240</v>
      </c>
      <c r="O28">
        <v>0</v>
      </c>
      <c r="P28">
        <v>0</v>
      </c>
      <c r="Q28">
        <v>0</v>
      </c>
      <c r="R28">
        <v>0</v>
      </c>
      <c r="S28">
        <v>0</v>
      </c>
      <c r="T28">
        <v>8724</v>
      </c>
      <c r="U28">
        <v>0</v>
      </c>
      <c r="V28">
        <v>8459</v>
      </c>
      <c r="W28">
        <v>0</v>
      </c>
      <c r="X28">
        <v>0</v>
      </c>
      <c r="Y28">
        <v>6470</v>
      </c>
      <c r="Z28">
        <v>6309</v>
      </c>
      <c r="AA28">
        <v>6085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4906</v>
      </c>
      <c r="AI28">
        <v>4614</v>
      </c>
      <c r="AJ28">
        <v>4531</v>
      </c>
      <c r="AK28">
        <v>4455</v>
      </c>
      <c r="AL28">
        <v>0</v>
      </c>
      <c r="AM28">
        <v>0</v>
      </c>
      <c r="AN28">
        <v>0</v>
      </c>
      <c r="AO28">
        <v>0</v>
      </c>
      <c r="AP28">
        <v>114</v>
      </c>
      <c r="AQ28">
        <v>0</v>
      </c>
      <c r="AR28">
        <v>0</v>
      </c>
      <c r="AS28">
        <v>0</v>
      </c>
      <c r="AT28">
        <v>3311</v>
      </c>
      <c r="AU28">
        <v>3296</v>
      </c>
      <c r="AV28">
        <v>0</v>
      </c>
      <c r="AW28">
        <v>0</v>
      </c>
      <c r="AX28">
        <v>0</v>
      </c>
      <c r="AY28">
        <v>0</v>
      </c>
      <c r="AZ28">
        <v>2957</v>
      </c>
      <c r="BA28">
        <v>0</v>
      </c>
      <c r="BB28">
        <v>2911</v>
      </c>
      <c r="BC28">
        <v>51</v>
      </c>
      <c r="BD28">
        <v>1352</v>
      </c>
      <c r="BE28">
        <v>0</v>
      </c>
      <c r="BF28">
        <v>0</v>
      </c>
      <c r="BG28">
        <v>0</v>
      </c>
      <c r="BH28">
        <v>1808</v>
      </c>
      <c r="BI28">
        <v>0</v>
      </c>
      <c r="BJ28">
        <v>1684</v>
      </c>
      <c r="BK28">
        <v>0</v>
      </c>
      <c r="BL28">
        <v>0</v>
      </c>
      <c r="BM28">
        <v>0</v>
      </c>
      <c r="BN28">
        <v>1514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1239</v>
      </c>
      <c r="BU28">
        <v>1045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25</v>
      </c>
      <c r="CJ28">
        <v>0</v>
      </c>
      <c r="CK28">
        <v>0</v>
      </c>
      <c r="CL28">
        <v>524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346</v>
      </c>
      <c r="CV28">
        <v>65</v>
      </c>
      <c r="CW28">
        <v>0</v>
      </c>
      <c r="CX28">
        <v>0</v>
      </c>
      <c r="CY28">
        <v>0</v>
      </c>
      <c r="CZ28">
        <v>0</v>
      </c>
      <c r="DA28">
        <v>237</v>
      </c>
      <c r="DB28">
        <v>0</v>
      </c>
      <c r="DC28">
        <v>0</v>
      </c>
      <c r="DD28">
        <v>0</v>
      </c>
      <c r="DE28">
        <v>0</v>
      </c>
      <c r="DF28">
        <v>77</v>
      </c>
      <c r="DG28">
        <v>0</v>
      </c>
      <c r="DH28">
        <v>0</v>
      </c>
      <c r="DI28">
        <v>207</v>
      </c>
      <c r="DK28" s="10">
        <v>0</v>
      </c>
      <c r="DL28" s="10">
        <v>0</v>
      </c>
      <c r="DM28" s="10">
        <v>0</v>
      </c>
      <c r="DN28" s="10">
        <v>0</v>
      </c>
      <c r="DO28" s="10">
        <v>0</v>
      </c>
      <c r="DP28" s="10">
        <v>0</v>
      </c>
      <c r="DQ28" s="10">
        <v>0</v>
      </c>
      <c r="DR28" s="10">
        <v>0</v>
      </c>
      <c r="DS28" s="10">
        <v>118</v>
      </c>
      <c r="DT28" s="10">
        <v>0</v>
      </c>
      <c r="DU28" s="10">
        <v>0</v>
      </c>
      <c r="DV28" s="10">
        <v>28</v>
      </c>
      <c r="DW28" s="10">
        <v>0</v>
      </c>
      <c r="DX28" s="10">
        <v>91</v>
      </c>
      <c r="DY28" s="10">
        <v>0</v>
      </c>
      <c r="DZ28" s="10">
        <v>0</v>
      </c>
      <c r="EA28" s="10">
        <v>0</v>
      </c>
      <c r="EB28" s="10">
        <v>0</v>
      </c>
      <c r="EC28" s="10">
        <v>31</v>
      </c>
      <c r="ED28" s="10">
        <v>36</v>
      </c>
      <c r="EE28" s="10">
        <v>0</v>
      </c>
      <c r="EF28" s="10">
        <v>0</v>
      </c>
      <c r="EG28" s="10">
        <v>0</v>
      </c>
      <c r="EH28" s="10">
        <v>0</v>
      </c>
      <c r="EI28" s="10">
        <v>25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0">
        <v>0</v>
      </c>
      <c r="EP28" s="10">
        <v>16</v>
      </c>
      <c r="EQ28" s="10">
        <v>0</v>
      </c>
      <c r="ER28" s="10">
        <v>0</v>
      </c>
      <c r="ES28" s="10">
        <v>0</v>
      </c>
      <c r="ET28" s="10">
        <v>0</v>
      </c>
      <c r="EU28" s="10">
        <v>0</v>
      </c>
      <c r="EV28" s="10">
        <v>0</v>
      </c>
      <c r="EW28" s="10">
        <v>0</v>
      </c>
      <c r="EX28" s="10">
        <v>0</v>
      </c>
      <c r="EY28" s="10">
        <v>0</v>
      </c>
      <c r="EZ28" s="10">
        <v>0</v>
      </c>
      <c r="FA28" s="10">
        <v>0</v>
      </c>
      <c r="FB28" s="10">
        <v>0</v>
      </c>
      <c r="FC28" s="10">
        <v>0</v>
      </c>
      <c r="FD28" s="10">
        <v>0</v>
      </c>
      <c r="FE28" s="10">
        <v>0</v>
      </c>
      <c r="FF28" s="10">
        <v>0</v>
      </c>
      <c r="FG28" s="10">
        <v>0</v>
      </c>
      <c r="FH28" s="10">
        <v>0</v>
      </c>
      <c r="FI28" s="10">
        <v>0</v>
      </c>
      <c r="FJ28" s="10">
        <v>0</v>
      </c>
      <c r="FK28" s="10">
        <v>0</v>
      </c>
      <c r="FL28" s="10">
        <v>0</v>
      </c>
      <c r="FM28" s="10">
        <v>0</v>
      </c>
      <c r="FN28" s="10">
        <v>0</v>
      </c>
      <c r="FO28" s="10">
        <v>0</v>
      </c>
      <c r="FP28" s="10">
        <v>0</v>
      </c>
      <c r="FQ28" s="10">
        <v>0</v>
      </c>
      <c r="FR28" s="10">
        <v>0</v>
      </c>
      <c r="FS28" s="10">
        <v>0</v>
      </c>
      <c r="FT28" s="10">
        <v>0</v>
      </c>
      <c r="FU28" s="10">
        <v>0</v>
      </c>
      <c r="FV28" s="10">
        <v>0</v>
      </c>
      <c r="FW28" s="10">
        <v>0</v>
      </c>
      <c r="FX28" s="10">
        <v>0</v>
      </c>
      <c r="FY28" s="10">
        <v>0</v>
      </c>
      <c r="FZ28" s="10">
        <v>0</v>
      </c>
      <c r="GA28" s="10">
        <v>0</v>
      </c>
    </row>
    <row r="29" spans="1:183" x14ac:dyDescent="0.2">
      <c r="A29" s="3" t="s">
        <v>197</v>
      </c>
      <c r="B29">
        <v>4708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1090</v>
      </c>
      <c r="Q29">
        <v>0</v>
      </c>
      <c r="R29">
        <v>0</v>
      </c>
      <c r="S29">
        <v>0</v>
      </c>
      <c r="T29">
        <v>0</v>
      </c>
      <c r="U29">
        <v>164</v>
      </c>
      <c r="V29">
        <v>0</v>
      </c>
      <c r="W29">
        <v>0</v>
      </c>
      <c r="X29">
        <v>6520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1435</v>
      </c>
      <c r="BQ29">
        <v>0</v>
      </c>
      <c r="BR29">
        <v>0</v>
      </c>
      <c r="BS29">
        <v>1267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273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282</v>
      </c>
      <c r="DA29">
        <v>33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145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0</v>
      </c>
      <c r="DW29" s="10">
        <v>0</v>
      </c>
      <c r="DX29" s="10">
        <v>0</v>
      </c>
      <c r="DY29" s="10">
        <v>0</v>
      </c>
      <c r="DZ29" s="10">
        <v>0</v>
      </c>
      <c r="EA29" s="10">
        <v>0</v>
      </c>
      <c r="EB29" s="10">
        <v>0</v>
      </c>
      <c r="EC29" s="10">
        <v>0</v>
      </c>
      <c r="ED29" s="10">
        <v>0</v>
      </c>
      <c r="EE29" s="10">
        <v>0</v>
      </c>
      <c r="EF29" s="10">
        <v>0</v>
      </c>
      <c r="EG29" s="10">
        <v>0</v>
      </c>
      <c r="EH29" s="10">
        <v>19</v>
      </c>
      <c r="EI29" s="10">
        <v>0</v>
      </c>
      <c r="EJ29" s="10">
        <v>0</v>
      </c>
      <c r="EK29" s="10">
        <v>0</v>
      </c>
      <c r="EL29" s="10">
        <v>0</v>
      </c>
      <c r="EM29" s="10">
        <v>0</v>
      </c>
      <c r="EN29" s="10">
        <v>0</v>
      </c>
      <c r="EO29" s="10">
        <v>0</v>
      </c>
      <c r="EP29" s="10">
        <v>0</v>
      </c>
      <c r="EQ29" s="10">
        <v>0</v>
      </c>
      <c r="ER29" s="10">
        <v>0</v>
      </c>
      <c r="ES29" s="10">
        <v>0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10">
        <v>0</v>
      </c>
      <c r="EZ29" s="10">
        <v>0</v>
      </c>
      <c r="FA29" s="10">
        <v>0</v>
      </c>
      <c r="FB29" s="10">
        <v>0</v>
      </c>
      <c r="FC29" s="10">
        <v>0</v>
      </c>
      <c r="FD29" s="10">
        <v>0</v>
      </c>
      <c r="FE29" s="10">
        <v>0</v>
      </c>
      <c r="FF29" s="10">
        <v>0</v>
      </c>
      <c r="FG29" s="10">
        <v>0</v>
      </c>
      <c r="FH29" s="10">
        <v>0</v>
      </c>
      <c r="FI29" s="10">
        <v>0</v>
      </c>
      <c r="FJ29" s="10">
        <v>0</v>
      </c>
      <c r="FK29" s="10">
        <v>0</v>
      </c>
      <c r="FL29" s="10">
        <v>0</v>
      </c>
      <c r="FM29" s="10">
        <v>0</v>
      </c>
      <c r="FN29" s="10">
        <v>0</v>
      </c>
      <c r="FO29" s="10">
        <v>0</v>
      </c>
      <c r="FP29" s="10">
        <v>0</v>
      </c>
      <c r="FQ29" s="10">
        <v>0</v>
      </c>
      <c r="FR29" s="10">
        <v>0</v>
      </c>
      <c r="FS29" s="10">
        <v>0</v>
      </c>
      <c r="FT29" s="10">
        <v>0</v>
      </c>
      <c r="FU29" s="10">
        <v>0</v>
      </c>
      <c r="FV29" s="10">
        <v>0</v>
      </c>
      <c r="FW29" s="10">
        <v>0</v>
      </c>
      <c r="FX29" s="10">
        <v>0</v>
      </c>
      <c r="FY29" s="10">
        <v>0</v>
      </c>
      <c r="FZ29" s="10">
        <v>0</v>
      </c>
      <c r="GA29" s="10">
        <v>0</v>
      </c>
    </row>
    <row r="30" spans="1:183" x14ac:dyDescent="0.2">
      <c r="A30" t="s">
        <v>1332</v>
      </c>
      <c r="B30">
        <v>626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77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164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385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K30" s="10">
        <v>0</v>
      </c>
      <c r="DL30" s="10">
        <v>0</v>
      </c>
      <c r="DM30" s="1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0</v>
      </c>
      <c r="DS30" s="10">
        <v>0</v>
      </c>
      <c r="DT30" s="10">
        <v>0</v>
      </c>
      <c r="DU30" s="10">
        <v>0</v>
      </c>
      <c r="DV30" s="10">
        <v>0</v>
      </c>
      <c r="DW30" s="10">
        <v>0</v>
      </c>
      <c r="DX30" s="10">
        <v>0</v>
      </c>
      <c r="DY30" s="10">
        <v>0</v>
      </c>
      <c r="DZ30" s="10">
        <v>0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0</v>
      </c>
      <c r="EG30" s="10">
        <v>0</v>
      </c>
      <c r="EH30" s="10">
        <v>0</v>
      </c>
      <c r="EI30" s="10">
        <v>0</v>
      </c>
      <c r="EJ30" s="10">
        <v>0</v>
      </c>
      <c r="EK30" s="10">
        <v>0</v>
      </c>
      <c r="EL30" s="10">
        <v>0</v>
      </c>
      <c r="EM30" s="10">
        <v>0</v>
      </c>
      <c r="EN30" s="10">
        <v>0</v>
      </c>
      <c r="EO30" s="10">
        <v>0</v>
      </c>
      <c r="EP30" s="10">
        <v>0</v>
      </c>
      <c r="EQ30" s="10">
        <v>0</v>
      </c>
      <c r="ER30" s="10">
        <v>0</v>
      </c>
      <c r="ES30" s="10">
        <v>0</v>
      </c>
      <c r="ET30" s="10">
        <v>0</v>
      </c>
      <c r="EU30" s="10">
        <v>0</v>
      </c>
      <c r="EV30" s="10">
        <v>0</v>
      </c>
      <c r="EW30" s="10">
        <v>0</v>
      </c>
      <c r="EX30" s="10">
        <v>0</v>
      </c>
      <c r="EY30" s="10">
        <v>0</v>
      </c>
      <c r="EZ30" s="10">
        <v>0</v>
      </c>
      <c r="FA30" s="10">
        <v>0</v>
      </c>
      <c r="FB30" s="10">
        <v>0</v>
      </c>
      <c r="FC30" s="10">
        <v>0</v>
      </c>
      <c r="FD30" s="10">
        <v>0</v>
      </c>
      <c r="FE30" s="10">
        <v>0</v>
      </c>
      <c r="FF30" s="10">
        <v>0</v>
      </c>
      <c r="FG30" s="10">
        <v>0</v>
      </c>
      <c r="FH30" s="10">
        <v>0</v>
      </c>
      <c r="FI30" s="10">
        <v>0</v>
      </c>
      <c r="FJ30" s="10">
        <v>0</v>
      </c>
      <c r="FK30" s="10">
        <v>0</v>
      </c>
      <c r="FL30" s="10">
        <v>0</v>
      </c>
      <c r="FM30" s="10">
        <v>0</v>
      </c>
      <c r="FN30" s="10">
        <v>0</v>
      </c>
      <c r="FO30" s="10">
        <v>0</v>
      </c>
      <c r="FP30" s="10">
        <v>0</v>
      </c>
      <c r="FQ30" s="10">
        <v>0</v>
      </c>
      <c r="FR30" s="10">
        <v>0</v>
      </c>
      <c r="FS30" s="10">
        <v>0</v>
      </c>
      <c r="FT30" s="10">
        <v>0</v>
      </c>
      <c r="FU30" s="10">
        <v>0</v>
      </c>
      <c r="FV30" s="10">
        <v>0</v>
      </c>
      <c r="FW30" s="10">
        <v>0</v>
      </c>
      <c r="FX30" s="10">
        <v>0</v>
      </c>
      <c r="FY30" s="10">
        <v>0</v>
      </c>
      <c r="FZ30" s="10">
        <v>0</v>
      </c>
      <c r="GA30" s="10">
        <v>0</v>
      </c>
    </row>
    <row r="31" spans="1:183" x14ac:dyDescent="0.2">
      <c r="A31" t="s">
        <v>183</v>
      </c>
      <c r="B31">
        <v>1674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1674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K31" s="10">
        <v>0</v>
      </c>
      <c r="DL31" s="10">
        <v>0</v>
      </c>
      <c r="DM31" s="10">
        <v>0</v>
      </c>
      <c r="DN31" s="10">
        <v>0</v>
      </c>
      <c r="DO31" s="10">
        <v>0</v>
      </c>
      <c r="DP31" s="10">
        <v>0</v>
      </c>
      <c r="DQ31" s="10">
        <v>0</v>
      </c>
      <c r="DR31" s="10">
        <v>0</v>
      </c>
      <c r="DS31" s="10">
        <v>0</v>
      </c>
      <c r="DT31" s="10">
        <v>0</v>
      </c>
      <c r="DU31" s="10">
        <v>0</v>
      </c>
      <c r="DV31" s="10">
        <v>0</v>
      </c>
      <c r="DW31" s="10">
        <v>0</v>
      </c>
      <c r="DX31" s="10">
        <v>0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0</v>
      </c>
      <c r="EE31" s="10">
        <v>0</v>
      </c>
      <c r="EF31" s="10">
        <v>0</v>
      </c>
      <c r="EG31" s="10">
        <v>0</v>
      </c>
      <c r="EH31" s="10">
        <v>0</v>
      </c>
      <c r="EI31" s="10">
        <v>0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0">
        <v>0</v>
      </c>
      <c r="EP31" s="10">
        <v>0</v>
      </c>
      <c r="EQ31" s="10">
        <v>0</v>
      </c>
      <c r="ER31" s="10">
        <v>0</v>
      </c>
      <c r="ES31" s="10">
        <v>0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10">
        <v>0</v>
      </c>
      <c r="EZ31" s="10">
        <v>0</v>
      </c>
      <c r="FA31" s="10">
        <v>0</v>
      </c>
      <c r="FB31" s="10">
        <v>0</v>
      </c>
      <c r="FC31" s="10">
        <v>0</v>
      </c>
      <c r="FD31" s="10">
        <v>0</v>
      </c>
      <c r="FE31" s="10">
        <v>0</v>
      </c>
      <c r="FF31" s="10">
        <v>0</v>
      </c>
      <c r="FG31" s="10">
        <v>0</v>
      </c>
      <c r="FH31" s="10">
        <v>0</v>
      </c>
      <c r="FI31" s="10">
        <v>0</v>
      </c>
      <c r="FJ31" s="10">
        <v>0</v>
      </c>
      <c r="FK31" s="10">
        <v>0</v>
      </c>
      <c r="FL31" s="10">
        <v>0</v>
      </c>
      <c r="FM31" s="10">
        <v>0</v>
      </c>
      <c r="FN31" s="10">
        <v>0</v>
      </c>
      <c r="FO31" s="10">
        <v>0</v>
      </c>
      <c r="FP31" s="10">
        <v>0</v>
      </c>
      <c r="FQ31" s="10">
        <v>0</v>
      </c>
      <c r="FR31" s="10">
        <v>0</v>
      </c>
      <c r="FS31" s="10">
        <v>0</v>
      </c>
      <c r="FT31" s="10">
        <v>0</v>
      </c>
      <c r="FU31" s="10">
        <v>0</v>
      </c>
      <c r="FV31" s="10">
        <v>0</v>
      </c>
      <c r="FW31" s="10">
        <v>0</v>
      </c>
      <c r="FX31" s="10">
        <v>0</v>
      </c>
      <c r="FY31" s="10">
        <v>0</v>
      </c>
      <c r="FZ31" s="10">
        <v>0</v>
      </c>
      <c r="GA31" s="10">
        <v>0</v>
      </c>
    </row>
    <row r="32" spans="1:183" x14ac:dyDescent="0.2">
      <c r="A32" s="3" t="s">
        <v>205</v>
      </c>
      <c r="B32">
        <v>4230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8315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25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3270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523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1536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1031</v>
      </c>
      <c r="BZ32">
        <v>26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31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K32" s="10">
        <v>0</v>
      </c>
      <c r="DL32" s="10">
        <v>120</v>
      </c>
      <c r="DM32" s="10">
        <v>0</v>
      </c>
      <c r="DN32" s="10">
        <v>0</v>
      </c>
      <c r="DO32" s="10">
        <v>0</v>
      </c>
      <c r="DP32" s="10">
        <v>0</v>
      </c>
      <c r="DQ32" s="10">
        <v>0</v>
      </c>
      <c r="DR32" s="10">
        <v>0</v>
      </c>
      <c r="DS32" s="10">
        <v>0</v>
      </c>
      <c r="DT32" s="10">
        <v>0</v>
      </c>
      <c r="DU32" s="10">
        <v>117</v>
      </c>
      <c r="DV32" s="10">
        <v>0</v>
      </c>
      <c r="DW32" s="10">
        <v>0</v>
      </c>
      <c r="DX32" s="10">
        <v>0</v>
      </c>
      <c r="DY32" s="10">
        <v>0</v>
      </c>
      <c r="DZ32" s="10">
        <v>59</v>
      </c>
      <c r="EA32" s="10">
        <v>0</v>
      </c>
      <c r="EB32" s="10">
        <v>0</v>
      </c>
      <c r="EC32" s="10">
        <v>0</v>
      </c>
      <c r="ED32" s="10">
        <v>0</v>
      </c>
      <c r="EE32" s="10">
        <v>0</v>
      </c>
      <c r="EF32" s="10">
        <v>0</v>
      </c>
      <c r="EG32" s="10">
        <v>0</v>
      </c>
      <c r="EH32" s="10">
        <v>0</v>
      </c>
      <c r="EI32" s="10">
        <v>0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0">
        <v>0</v>
      </c>
      <c r="EP32" s="10">
        <v>0</v>
      </c>
      <c r="EQ32" s="10">
        <v>0</v>
      </c>
      <c r="ER32" s="10">
        <v>0</v>
      </c>
      <c r="ES32" s="10">
        <v>0</v>
      </c>
      <c r="ET32" s="10">
        <v>0</v>
      </c>
      <c r="EU32" s="10">
        <v>0</v>
      </c>
      <c r="EV32" s="10">
        <v>0</v>
      </c>
      <c r="EW32" s="10">
        <v>0</v>
      </c>
      <c r="EX32" s="10">
        <v>0</v>
      </c>
      <c r="EY32" s="10">
        <v>0</v>
      </c>
      <c r="EZ32" s="10">
        <v>0</v>
      </c>
      <c r="FA32" s="10">
        <v>0</v>
      </c>
      <c r="FB32" s="10">
        <v>0</v>
      </c>
      <c r="FC32" s="10">
        <v>0</v>
      </c>
      <c r="FD32" s="10">
        <v>0</v>
      </c>
      <c r="FE32" s="10">
        <v>0</v>
      </c>
      <c r="FF32" s="10">
        <v>0</v>
      </c>
      <c r="FG32" s="10">
        <v>0</v>
      </c>
      <c r="FH32" s="10">
        <v>0</v>
      </c>
      <c r="FI32" s="10">
        <v>0</v>
      </c>
      <c r="FJ32" s="10">
        <v>0</v>
      </c>
      <c r="FK32" s="10">
        <v>0</v>
      </c>
      <c r="FL32" s="10">
        <v>0</v>
      </c>
      <c r="FM32" s="10">
        <v>0</v>
      </c>
      <c r="FN32" s="10">
        <v>0</v>
      </c>
      <c r="FO32" s="10">
        <v>0</v>
      </c>
      <c r="FP32" s="10">
        <v>0</v>
      </c>
      <c r="FQ32" s="10">
        <v>0</v>
      </c>
      <c r="FR32" s="10">
        <v>0</v>
      </c>
      <c r="FS32" s="10">
        <v>0</v>
      </c>
      <c r="FT32" s="10">
        <v>0</v>
      </c>
      <c r="FU32" s="10">
        <v>0</v>
      </c>
      <c r="FV32" s="10">
        <v>0</v>
      </c>
      <c r="FW32" s="10">
        <v>0</v>
      </c>
      <c r="FX32" s="10">
        <v>0</v>
      </c>
      <c r="FY32" s="10">
        <v>0</v>
      </c>
      <c r="FZ32" s="10">
        <v>0</v>
      </c>
      <c r="GA32" s="10">
        <v>0</v>
      </c>
    </row>
    <row r="33" spans="1:183" x14ac:dyDescent="0.2">
      <c r="A33" t="s">
        <v>199</v>
      </c>
      <c r="B33">
        <v>122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79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43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K33" s="10">
        <v>0</v>
      </c>
      <c r="DL33" s="10">
        <v>0</v>
      </c>
      <c r="DM33" s="10">
        <v>0</v>
      </c>
      <c r="DN33" s="10">
        <v>0</v>
      </c>
      <c r="DO33" s="10">
        <v>0</v>
      </c>
      <c r="DP33" s="10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0</v>
      </c>
      <c r="DY33" s="10">
        <v>0</v>
      </c>
      <c r="DZ33" s="10">
        <v>0</v>
      </c>
      <c r="EA33" s="10">
        <v>0</v>
      </c>
      <c r="EB33" s="10">
        <v>0</v>
      </c>
      <c r="EC33" s="10">
        <v>0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0">
        <v>0</v>
      </c>
      <c r="EP33" s="10">
        <v>0</v>
      </c>
      <c r="EQ33" s="10">
        <v>0</v>
      </c>
      <c r="ER33" s="10">
        <v>0</v>
      </c>
      <c r="ES33" s="10">
        <v>0</v>
      </c>
      <c r="ET33" s="10">
        <v>0</v>
      </c>
      <c r="EU33" s="10">
        <v>0</v>
      </c>
      <c r="EV33" s="10">
        <v>0</v>
      </c>
      <c r="EW33" s="10">
        <v>0</v>
      </c>
      <c r="EX33" s="10">
        <v>0</v>
      </c>
      <c r="EY33" s="10">
        <v>0</v>
      </c>
      <c r="EZ33" s="10">
        <v>0</v>
      </c>
      <c r="FA33" s="10">
        <v>0</v>
      </c>
      <c r="FB33" s="10">
        <v>0</v>
      </c>
      <c r="FC33" s="10">
        <v>0</v>
      </c>
      <c r="FD33" s="10">
        <v>0</v>
      </c>
      <c r="FE33" s="10">
        <v>0</v>
      </c>
      <c r="FF33" s="10">
        <v>0</v>
      </c>
      <c r="FG33" s="10">
        <v>0</v>
      </c>
      <c r="FH33" s="10">
        <v>0</v>
      </c>
      <c r="FI33" s="10">
        <v>0</v>
      </c>
      <c r="FJ33" s="10">
        <v>0</v>
      </c>
      <c r="FK33" s="10">
        <v>0</v>
      </c>
      <c r="FL33" s="10">
        <v>0</v>
      </c>
      <c r="FM33" s="10">
        <v>0</v>
      </c>
      <c r="FN33" s="10">
        <v>0</v>
      </c>
      <c r="FO33" s="10">
        <v>0</v>
      </c>
      <c r="FP33" s="10">
        <v>0</v>
      </c>
      <c r="FQ33" s="10">
        <v>0</v>
      </c>
      <c r="FR33" s="10">
        <v>0</v>
      </c>
      <c r="FS33" s="10">
        <v>0</v>
      </c>
      <c r="FT33" s="10">
        <v>0</v>
      </c>
      <c r="FU33" s="10">
        <v>0</v>
      </c>
      <c r="FV33" s="10">
        <v>0</v>
      </c>
      <c r="FW33" s="10">
        <v>0</v>
      </c>
      <c r="FX33" s="10">
        <v>0</v>
      </c>
      <c r="FY33" s="10">
        <v>0</v>
      </c>
      <c r="FZ33" s="10">
        <v>0</v>
      </c>
      <c r="GA33" s="10">
        <v>0</v>
      </c>
    </row>
    <row r="34" spans="1:183" x14ac:dyDescent="0.2">
      <c r="A34" t="s">
        <v>290</v>
      </c>
      <c r="B34">
        <v>24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24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K34" s="10">
        <v>0</v>
      </c>
      <c r="DL34" s="10">
        <v>0</v>
      </c>
      <c r="DM34" s="10">
        <v>0</v>
      </c>
      <c r="DN34" s="10">
        <v>0</v>
      </c>
      <c r="DO34" s="10">
        <v>0</v>
      </c>
      <c r="DP34" s="10">
        <v>0</v>
      </c>
      <c r="DQ34" s="10">
        <v>0</v>
      </c>
      <c r="DR34" s="10">
        <v>0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DY34" s="10">
        <v>0</v>
      </c>
      <c r="DZ34" s="10">
        <v>0</v>
      </c>
      <c r="EA34" s="10">
        <v>0</v>
      </c>
      <c r="EB34" s="10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0">
        <v>0</v>
      </c>
      <c r="EP34" s="10">
        <v>0</v>
      </c>
      <c r="EQ34" s="10">
        <v>0</v>
      </c>
      <c r="ER34" s="10">
        <v>0</v>
      </c>
      <c r="ES34" s="10">
        <v>0</v>
      </c>
      <c r="ET34" s="10">
        <v>0</v>
      </c>
      <c r="EU34" s="10">
        <v>0</v>
      </c>
      <c r="EV34" s="10">
        <v>0</v>
      </c>
      <c r="EW34" s="10">
        <v>0</v>
      </c>
      <c r="EX34" s="10">
        <v>0</v>
      </c>
      <c r="EY34" s="10">
        <v>0</v>
      </c>
      <c r="EZ34" s="10">
        <v>0</v>
      </c>
      <c r="FA34" s="10">
        <v>0</v>
      </c>
      <c r="FB34" s="10">
        <v>0</v>
      </c>
      <c r="FC34" s="10">
        <v>0</v>
      </c>
      <c r="FD34" s="10">
        <v>0</v>
      </c>
      <c r="FE34" s="10">
        <v>0</v>
      </c>
      <c r="FF34" s="10">
        <v>0</v>
      </c>
      <c r="FG34" s="10">
        <v>0</v>
      </c>
      <c r="FH34" s="10">
        <v>0</v>
      </c>
      <c r="FI34" s="10">
        <v>0</v>
      </c>
      <c r="FJ34" s="10">
        <v>0</v>
      </c>
      <c r="FK34" s="10">
        <v>0</v>
      </c>
      <c r="FL34" s="10">
        <v>0</v>
      </c>
      <c r="FM34" s="10">
        <v>0</v>
      </c>
      <c r="FN34" s="10">
        <v>0</v>
      </c>
      <c r="FO34" s="10">
        <v>0</v>
      </c>
      <c r="FP34" s="10">
        <v>0</v>
      </c>
      <c r="FQ34" s="10">
        <v>0</v>
      </c>
      <c r="FR34" s="10">
        <v>0</v>
      </c>
      <c r="FS34" s="10">
        <v>0</v>
      </c>
      <c r="FT34" s="10">
        <v>0</v>
      </c>
      <c r="FU34" s="10">
        <v>0</v>
      </c>
      <c r="FV34" s="10">
        <v>0</v>
      </c>
      <c r="FW34" s="10">
        <v>0</v>
      </c>
      <c r="FX34" s="10">
        <v>0</v>
      </c>
      <c r="FY34" s="10">
        <v>0</v>
      </c>
      <c r="FZ34" s="10">
        <v>0</v>
      </c>
      <c r="GA34" s="10">
        <v>0</v>
      </c>
    </row>
    <row r="35" spans="1:183" x14ac:dyDescent="0.2">
      <c r="A35" t="s">
        <v>198</v>
      </c>
      <c r="B35">
        <v>1613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1592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K35" s="10">
        <v>0</v>
      </c>
      <c r="DL35" s="10">
        <v>0</v>
      </c>
      <c r="DM35" s="10">
        <v>0</v>
      </c>
      <c r="DN35" s="10">
        <v>0</v>
      </c>
      <c r="DO35" s="10">
        <v>0</v>
      </c>
      <c r="DP35" s="10">
        <v>0</v>
      </c>
      <c r="DQ35" s="10">
        <v>0</v>
      </c>
      <c r="DR35" s="10">
        <v>0</v>
      </c>
      <c r="DS35" s="10">
        <v>0</v>
      </c>
      <c r="DT35" s="10">
        <v>0</v>
      </c>
      <c r="DU35" s="10">
        <v>0</v>
      </c>
      <c r="DV35" s="10">
        <v>0</v>
      </c>
      <c r="DW35" s="10">
        <v>0</v>
      </c>
      <c r="DX35" s="10">
        <v>0</v>
      </c>
      <c r="DY35" s="10">
        <v>0</v>
      </c>
      <c r="DZ35" s="10">
        <v>0</v>
      </c>
      <c r="EA35" s="10">
        <v>0</v>
      </c>
      <c r="EB35" s="10">
        <v>0</v>
      </c>
      <c r="EC35" s="10">
        <v>0</v>
      </c>
      <c r="ED35" s="10">
        <v>0</v>
      </c>
      <c r="EE35" s="10">
        <v>0</v>
      </c>
      <c r="EF35" s="10">
        <v>0</v>
      </c>
      <c r="EG35" s="10">
        <v>0</v>
      </c>
      <c r="EH35" s="10">
        <v>0</v>
      </c>
      <c r="EI35" s="10">
        <v>0</v>
      </c>
      <c r="EJ35" s="10">
        <v>0</v>
      </c>
      <c r="EK35" s="10">
        <v>0</v>
      </c>
      <c r="EL35" s="10">
        <v>0</v>
      </c>
      <c r="EM35" s="10">
        <v>0</v>
      </c>
      <c r="EN35" s="10">
        <v>0</v>
      </c>
      <c r="EO35" s="10">
        <v>0</v>
      </c>
      <c r="EP35" s="10">
        <v>0</v>
      </c>
      <c r="EQ35" s="10">
        <v>0</v>
      </c>
      <c r="ER35" s="10">
        <v>0</v>
      </c>
      <c r="ES35" s="10">
        <v>0</v>
      </c>
      <c r="ET35" s="10">
        <v>0</v>
      </c>
      <c r="EU35" s="10">
        <v>0</v>
      </c>
      <c r="EV35" s="10">
        <v>0</v>
      </c>
      <c r="EW35" s="10">
        <v>0</v>
      </c>
      <c r="EX35" s="10">
        <v>0</v>
      </c>
      <c r="EY35" s="10">
        <v>0</v>
      </c>
      <c r="EZ35" s="10">
        <v>0</v>
      </c>
      <c r="FA35" s="10">
        <v>0</v>
      </c>
      <c r="FB35" s="10">
        <v>0</v>
      </c>
      <c r="FC35" s="10">
        <v>0</v>
      </c>
      <c r="FD35" s="10">
        <v>0</v>
      </c>
      <c r="FE35" s="10">
        <v>0</v>
      </c>
      <c r="FF35" s="10">
        <v>0</v>
      </c>
      <c r="FG35" s="10">
        <v>0</v>
      </c>
      <c r="FH35" s="10">
        <v>0</v>
      </c>
      <c r="FI35" s="10">
        <v>0</v>
      </c>
      <c r="FJ35" s="10">
        <v>0</v>
      </c>
      <c r="FK35" s="10">
        <v>0</v>
      </c>
      <c r="FL35" s="10">
        <v>0</v>
      </c>
      <c r="FM35" s="10">
        <v>0</v>
      </c>
      <c r="FN35" s="10">
        <v>0</v>
      </c>
      <c r="FO35" s="10">
        <v>0</v>
      </c>
      <c r="FP35" s="10">
        <v>0</v>
      </c>
      <c r="FQ35" s="10">
        <v>0</v>
      </c>
      <c r="FR35" s="10">
        <v>0</v>
      </c>
      <c r="FS35" s="10">
        <v>0</v>
      </c>
      <c r="FT35" s="10">
        <v>0</v>
      </c>
      <c r="FU35" s="10">
        <v>0</v>
      </c>
      <c r="FV35" s="10">
        <v>0</v>
      </c>
      <c r="FW35" s="10">
        <v>0</v>
      </c>
      <c r="FX35" s="10">
        <v>0</v>
      </c>
      <c r="FY35" s="10">
        <v>0</v>
      </c>
      <c r="FZ35" s="10">
        <v>0</v>
      </c>
      <c r="GA35" s="10">
        <v>0</v>
      </c>
    </row>
    <row r="36" spans="1:183" x14ac:dyDescent="0.2">
      <c r="A36" t="s">
        <v>187</v>
      </c>
      <c r="B36">
        <v>1103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312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61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249</v>
      </c>
      <c r="CT36">
        <v>0</v>
      </c>
      <c r="CU36">
        <v>0</v>
      </c>
      <c r="CV36">
        <v>0</v>
      </c>
      <c r="CW36">
        <v>296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K36" s="10">
        <v>78</v>
      </c>
      <c r="DL36" s="10">
        <v>0</v>
      </c>
      <c r="DM36" s="10">
        <v>0</v>
      </c>
      <c r="DN36" s="10">
        <v>0</v>
      </c>
      <c r="DO36" s="10">
        <v>0</v>
      </c>
      <c r="DP36" s="10">
        <v>61</v>
      </c>
      <c r="DQ36" s="10">
        <v>0</v>
      </c>
      <c r="DR36" s="10">
        <v>0</v>
      </c>
      <c r="DS36" s="10">
        <v>0</v>
      </c>
      <c r="DT36" s="10">
        <v>46</v>
      </c>
      <c r="DU36" s="10">
        <v>0</v>
      </c>
      <c r="DV36" s="10">
        <v>0</v>
      </c>
      <c r="DW36" s="10">
        <v>0</v>
      </c>
      <c r="DX36" s="10">
        <v>0</v>
      </c>
      <c r="DY36" s="10">
        <v>0</v>
      </c>
      <c r="DZ36" s="10">
        <v>0</v>
      </c>
      <c r="EA36" s="10">
        <v>0</v>
      </c>
      <c r="EB36" s="10">
        <v>0</v>
      </c>
      <c r="EC36" s="10">
        <v>0</v>
      </c>
      <c r="ED36" s="10">
        <v>0</v>
      </c>
      <c r="EE36" s="10">
        <v>0</v>
      </c>
      <c r="EF36" s="10">
        <v>0</v>
      </c>
      <c r="EG36" s="10">
        <v>0</v>
      </c>
      <c r="EH36" s="10">
        <v>0</v>
      </c>
      <c r="EI36" s="10">
        <v>0</v>
      </c>
      <c r="EJ36" s="10">
        <v>0</v>
      </c>
      <c r="EK36" s="10">
        <v>0</v>
      </c>
      <c r="EL36" s="10">
        <v>0</v>
      </c>
      <c r="EM36" s="10">
        <v>0</v>
      </c>
      <c r="EN36" s="10">
        <v>0</v>
      </c>
      <c r="EO36" s="10">
        <v>0</v>
      </c>
      <c r="EP36" s="10">
        <v>0</v>
      </c>
      <c r="EQ36" s="10">
        <v>0</v>
      </c>
      <c r="ER36" s="10">
        <v>0</v>
      </c>
      <c r="ES36" s="10">
        <v>0</v>
      </c>
      <c r="ET36" s="10">
        <v>0</v>
      </c>
      <c r="EU36" s="10">
        <v>0</v>
      </c>
      <c r="EV36" s="10">
        <v>0</v>
      </c>
      <c r="EW36" s="10">
        <v>0</v>
      </c>
      <c r="EX36" s="10">
        <v>0</v>
      </c>
      <c r="EY36" s="10">
        <v>0</v>
      </c>
      <c r="EZ36" s="10">
        <v>0</v>
      </c>
      <c r="FA36" s="10">
        <v>0</v>
      </c>
      <c r="FB36" s="10">
        <v>0</v>
      </c>
      <c r="FC36" s="10">
        <v>0</v>
      </c>
      <c r="FD36" s="10">
        <v>0</v>
      </c>
      <c r="FE36" s="10">
        <v>0</v>
      </c>
      <c r="FF36" s="10">
        <v>0</v>
      </c>
      <c r="FG36" s="10">
        <v>0</v>
      </c>
      <c r="FH36" s="10">
        <v>0</v>
      </c>
      <c r="FI36" s="10">
        <v>0</v>
      </c>
      <c r="FJ36" s="10">
        <v>0</v>
      </c>
      <c r="FK36" s="10">
        <v>0</v>
      </c>
      <c r="FL36" s="10">
        <v>0</v>
      </c>
      <c r="FM36" s="10">
        <v>0</v>
      </c>
      <c r="FN36" s="10">
        <v>0</v>
      </c>
      <c r="FO36" s="10">
        <v>0</v>
      </c>
      <c r="FP36" s="10">
        <v>0</v>
      </c>
      <c r="FQ36" s="10">
        <v>0</v>
      </c>
      <c r="FR36" s="10">
        <v>0</v>
      </c>
      <c r="FS36" s="10">
        <v>0</v>
      </c>
      <c r="FT36" s="10">
        <v>0</v>
      </c>
      <c r="FU36" s="10">
        <v>0</v>
      </c>
      <c r="FV36" s="10">
        <v>0</v>
      </c>
      <c r="FW36" s="10">
        <v>0</v>
      </c>
      <c r="FX36" s="10">
        <v>0</v>
      </c>
      <c r="FY36" s="10">
        <v>0</v>
      </c>
      <c r="FZ36" s="10">
        <v>0</v>
      </c>
      <c r="GA36" s="10">
        <v>0</v>
      </c>
    </row>
    <row r="37" spans="1:183" x14ac:dyDescent="0.2">
      <c r="A37" t="s">
        <v>202</v>
      </c>
      <c r="B37">
        <v>685</v>
      </c>
      <c r="C37">
        <v>0</v>
      </c>
      <c r="D37">
        <v>0</v>
      </c>
      <c r="E37">
        <v>0</v>
      </c>
      <c r="F37">
        <v>94</v>
      </c>
      <c r="G37">
        <v>0</v>
      </c>
      <c r="H37">
        <v>0</v>
      </c>
      <c r="I37">
        <v>0</v>
      </c>
      <c r="J37">
        <v>0</v>
      </c>
      <c r="K37">
        <v>591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K37" s="10">
        <v>0</v>
      </c>
      <c r="DL37" s="10">
        <v>0</v>
      </c>
      <c r="DM37" s="10">
        <v>0</v>
      </c>
      <c r="DN37" s="10">
        <v>0</v>
      </c>
      <c r="DO37" s="10">
        <v>0</v>
      </c>
      <c r="DP37" s="10">
        <v>0</v>
      </c>
      <c r="DQ37" s="10">
        <v>0</v>
      </c>
      <c r="DR37" s="10">
        <v>0</v>
      </c>
      <c r="DS37" s="10">
        <v>0</v>
      </c>
      <c r="DT37" s="10">
        <v>0</v>
      </c>
      <c r="DU37" s="10">
        <v>0</v>
      </c>
      <c r="DV37" s="10">
        <v>0</v>
      </c>
      <c r="DW37" s="10">
        <v>0</v>
      </c>
      <c r="DX37" s="10">
        <v>0</v>
      </c>
      <c r="DY37" s="10">
        <v>0</v>
      </c>
      <c r="DZ37" s="10">
        <v>0</v>
      </c>
      <c r="EA37" s="10">
        <v>0</v>
      </c>
      <c r="EB37" s="10">
        <v>0</v>
      </c>
      <c r="EC37" s="10">
        <v>0</v>
      </c>
      <c r="ED37" s="10">
        <v>0</v>
      </c>
      <c r="EE37" s="10">
        <v>0</v>
      </c>
      <c r="EF37" s="10">
        <v>0</v>
      </c>
      <c r="EG37" s="10">
        <v>0</v>
      </c>
      <c r="EH37" s="10">
        <v>0</v>
      </c>
      <c r="EI37" s="10">
        <v>0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0">
        <v>0</v>
      </c>
      <c r="EP37" s="10">
        <v>0</v>
      </c>
      <c r="EQ37" s="10">
        <v>0</v>
      </c>
      <c r="ER37" s="10">
        <v>0</v>
      </c>
      <c r="ES37" s="10">
        <v>0</v>
      </c>
      <c r="ET37" s="10">
        <v>0</v>
      </c>
      <c r="EU37" s="10">
        <v>0</v>
      </c>
      <c r="EV37" s="10">
        <v>0</v>
      </c>
      <c r="EW37" s="10">
        <v>0</v>
      </c>
      <c r="EX37" s="10">
        <v>0</v>
      </c>
      <c r="EY37" s="10">
        <v>0</v>
      </c>
      <c r="EZ37" s="10">
        <v>0</v>
      </c>
      <c r="FA37" s="10">
        <v>0</v>
      </c>
      <c r="FB37" s="10">
        <v>0</v>
      </c>
      <c r="FC37" s="10">
        <v>0</v>
      </c>
      <c r="FD37" s="10">
        <v>0</v>
      </c>
      <c r="FE37" s="10">
        <v>0</v>
      </c>
      <c r="FF37" s="10">
        <v>0</v>
      </c>
      <c r="FG37" s="10">
        <v>0</v>
      </c>
      <c r="FH37" s="10">
        <v>0</v>
      </c>
      <c r="FI37" s="10">
        <v>0</v>
      </c>
      <c r="FJ37" s="10">
        <v>0</v>
      </c>
      <c r="FK37" s="10">
        <v>0</v>
      </c>
      <c r="FL37" s="10">
        <v>0</v>
      </c>
      <c r="FM37" s="10">
        <v>0</v>
      </c>
      <c r="FN37" s="10">
        <v>0</v>
      </c>
      <c r="FO37" s="10">
        <v>0</v>
      </c>
      <c r="FP37" s="10">
        <v>0</v>
      </c>
      <c r="FQ37" s="10">
        <v>0</v>
      </c>
      <c r="FR37" s="10">
        <v>0</v>
      </c>
      <c r="FS37" s="10">
        <v>0</v>
      </c>
      <c r="FT37" s="10">
        <v>0</v>
      </c>
      <c r="FU37" s="10">
        <v>0</v>
      </c>
      <c r="FV37" s="10">
        <v>0</v>
      </c>
      <c r="FW37" s="10">
        <v>0</v>
      </c>
      <c r="FX37" s="10">
        <v>0</v>
      </c>
      <c r="FY37" s="10">
        <v>0</v>
      </c>
      <c r="FZ37" s="10">
        <v>0</v>
      </c>
      <c r="GA37" s="10">
        <v>0</v>
      </c>
    </row>
    <row r="38" spans="1:183" x14ac:dyDescent="0.2">
      <c r="A38" t="s">
        <v>281</v>
      </c>
      <c r="B38">
        <v>497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284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122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91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P38" s="10">
        <v>0</v>
      </c>
      <c r="DQ38" s="10">
        <v>0</v>
      </c>
      <c r="DR38" s="10">
        <v>0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 s="10">
        <v>0</v>
      </c>
      <c r="EB38" s="10">
        <v>0</v>
      </c>
      <c r="EC38" s="10">
        <v>0</v>
      </c>
      <c r="ED38" s="10">
        <v>0</v>
      </c>
      <c r="EE38" s="10">
        <v>0</v>
      </c>
      <c r="EF38" s="10">
        <v>0</v>
      </c>
      <c r="EG38" s="10">
        <v>0</v>
      </c>
      <c r="EH38" s="10">
        <v>0</v>
      </c>
      <c r="EI38" s="10">
        <v>0</v>
      </c>
      <c r="EJ38" s="10">
        <v>0</v>
      </c>
      <c r="EK38" s="10">
        <v>0</v>
      </c>
      <c r="EL38" s="10">
        <v>0</v>
      </c>
      <c r="EM38" s="10">
        <v>0</v>
      </c>
      <c r="EN38" s="10">
        <v>0</v>
      </c>
      <c r="EO38" s="10">
        <v>0</v>
      </c>
      <c r="EP38" s="10">
        <v>0</v>
      </c>
      <c r="EQ38" s="10">
        <v>0</v>
      </c>
      <c r="ER38" s="10">
        <v>0</v>
      </c>
      <c r="ES38" s="10">
        <v>0</v>
      </c>
      <c r="ET38" s="10">
        <v>0</v>
      </c>
      <c r="EU38" s="10">
        <v>0</v>
      </c>
      <c r="EV38" s="10">
        <v>0</v>
      </c>
      <c r="EW38" s="10">
        <v>0</v>
      </c>
      <c r="EX38" s="10">
        <v>0</v>
      </c>
      <c r="EY38" s="10">
        <v>0</v>
      </c>
      <c r="EZ38" s="10">
        <v>0</v>
      </c>
      <c r="FA38" s="10">
        <v>0</v>
      </c>
      <c r="FB38" s="10">
        <v>0</v>
      </c>
      <c r="FC38" s="10">
        <v>0</v>
      </c>
      <c r="FD38" s="10">
        <v>0</v>
      </c>
      <c r="FE38" s="10">
        <v>0</v>
      </c>
      <c r="FF38" s="10">
        <v>0</v>
      </c>
      <c r="FG38" s="10">
        <v>0</v>
      </c>
      <c r="FH38" s="10">
        <v>0</v>
      </c>
      <c r="FI38" s="10">
        <v>0</v>
      </c>
      <c r="FJ38" s="10">
        <v>0</v>
      </c>
      <c r="FK38" s="10">
        <v>0</v>
      </c>
      <c r="FL38" s="10">
        <v>0</v>
      </c>
      <c r="FM38" s="10">
        <v>0</v>
      </c>
      <c r="FN38" s="10">
        <v>0</v>
      </c>
      <c r="FO38" s="10">
        <v>0</v>
      </c>
      <c r="FP38" s="10">
        <v>0</v>
      </c>
      <c r="FQ38" s="10">
        <v>0</v>
      </c>
      <c r="FR38" s="10">
        <v>0</v>
      </c>
      <c r="FS38" s="10">
        <v>0</v>
      </c>
      <c r="FT38" s="10">
        <v>0</v>
      </c>
      <c r="FU38" s="10">
        <v>0</v>
      </c>
      <c r="FV38" s="10">
        <v>0</v>
      </c>
      <c r="FW38" s="10">
        <v>0</v>
      </c>
      <c r="FX38" s="10">
        <v>0</v>
      </c>
      <c r="FY38" s="10">
        <v>0</v>
      </c>
      <c r="FZ38" s="10">
        <v>0</v>
      </c>
      <c r="GA38" s="10">
        <v>0</v>
      </c>
    </row>
    <row r="39" spans="1:183" x14ac:dyDescent="0.2">
      <c r="A39" t="s">
        <v>177</v>
      </c>
      <c r="B39">
        <v>4194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1154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2915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K39" s="10">
        <v>0</v>
      </c>
      <c r="DL39" s="10">
        <v>0</v>
      </c>
      <c r="DM39" s="10">
        <v>0</v>
      </c>
      <c r="DN39" s="10">
        <v>125</v>
      </c>
      <c r="DO39" s="10">
        <v>0</v>
      </c>
      <c r="DP39" s="10">
        <v>0</v>
      </c>
      <c r="DQ39" s="10">
        <v>0</v>
      </c>
      <c r="DR39" s="10">
        <v>0</v>
      </c>
      <c r="DS39" s="10">
        <v>0</v>
      </c>
      <c r="DT39" s="10">
        <v>0</v>
      </c>
      <c r="DU39" s="10">
        <v>0</v>
      </c>
      <c r="DV39" s="10">
        <v>0</v>
      </c>
      <c r="DW39" s="10">
        <v>0</v>
      </c>
      <c r="DX39" s="10">
        <v>0</v>
      </c>
      <c r="DY39" s="10">
        <v>0</v>
      </c>
      <c r="DZ39" s="10">
        <v>0</v>
      </c>
      <c r="EA39" s="10">
        <v>0</v>
      </c>
      <c r="EB39" s="10">
        <v>0</v>
      </c>
      <c r="EC39" s="10">
        <v>0</v>
      </c>
      <c r="ED39" s="10">
        <v>0</v>
      </c>
      <c r="EE39" s="10">
        <v>0</v>
      </c>
      <c r="EF39" s="10">
        <v>0</v>
      </c>
      <c r="EG39" s="10">
        <v>0</v>
      </c>
      <c r="EH39" s="10">
        <v>0</v>
      </c>
      <c r="EI39" s="10">
        <v>0</v>
      </c>
      <c r="EJ39" s="10">
        <v>0</v>
      </c>
      <c r="EK39" s="10">
        <v>0</v>
      </c>
      <c r="EL39" s="10">
        <v>0</v>
      </c>
      <c r="EM39" s="10">
        <v>0</v>
      </c>
      <c r="EN39" s="10">
        <v>0</v>
      </c>
      <c r="EO39" s="10">
        <v>0</v>
      </c>
      <c r="EP39" s="10">
        <v>0</v>
      </c>
      <c r="EQ39" s="10">
        <v>0</v>
      </c>
      <c r="ER39" s="10">
        <v>0</v>
      </c>
      <c r="ES39" s="10">
        <v>0</v>
      </c>
      <c r="ET39" s="10">
        <v>0</v>
      </c>
      <c r="EU39" s="10">
        <v>0</v>
      </c>
      <c r="EV39" s="10">
        <v>0</v>
      </c>
      <c r="EW39" s="10">
        <v>0</v>
      </c>
      <c r="EX39" s="10">
        <v>0</v>
      </c>
      <c r="EY39" s="10">
        <v>0</v>
      </c>
      <c r="EZ39" s="10">
        <v>0</v>
      </c>
      <c r="FA39" s="10">
        <v>0</v>
      </c>
      <c r="FB39" s="10">
        <v>0</v>
      </c>
      <c r="FC39" s="10">
        <v>0</v>
      </c>
      <c r="FD39" s="10">
        <v>0</v>
      </c>
      <c r="FE39" s="10">
        <v>0</v>
      </c>
      <c r="FF39" s="10">
        <v>0</v>
      </c>
      <c r="FG39" s="10">
        <v>0</v>
      </c>
      <c r="FH39" s="10">
        <v>0</v>
      </c>
      <c r="FI39" s="10">
        <v>0</v>
      </c>
      <c r="FJ39" s="10">
        <v>0</v>
      </c>
      <c r="FK39" s="10">
        <v>0</v>
      </c>
      <c r="FL39" s="10">
        <v>0</v>
      </c>
      <c r="FM39" s="10">
        <v>0</v>
      </c>
      <c r="FN39" s="10">
        <v>0</v>
      </c>
      <c r="FO39" s="10">
        <v>0</v>
      </c>
      <c r="FP39" s="10">
        <v>0</v>
      </c>
      <c r="FQ39" s="10">
        <v>0</v>
      </c>
      <c r="FR39" s="10">
        <v>0</v>
      </c>
      <c r="FS39" s="10">
        <v>0</v>
      </c>
      <c r="FT39" s="10">
        <v>0</v>
      </c>
      <c r="FU39" s="10">
        <v>0</v>
      </c>
      <c r="FV39" s="10">
        <v>0</v>
      </c>
      <c r="FW39" s="10">
        <v>0</v>
      </c>
      <c r="FX39" s="10">
        <v>0</v>
      </c>
      <c r="FY39" s="10">
        <v>0</v>
      </c>
      <c r="FZ39" s="10">
        <v>0</v>
      </c>
      <c r="GA39" s="10">
        <v>0</v>
      </c>
    </row>
    <row r="40" spans="1:183" x14ac:dyDescent="0.2">
      <c r="A40" t="s">
        <v>208</v>
      </c>
      <c r="B40">
        <v>46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46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K40" s="10">
        <v>0</v>
      </c>
      <c r="DL40" s="10">
        <v>0</v>
      </c>
      <c r="DM40" s="10">
        <v>0</v>
      </c>
      <c r="DN40" s="10">
        <v>0</v>
      </c>
      <c r="DO40" s="10">
        <v>0</v>
      </c>
      <c r="DP40" s="10">
        <v>0</v>
      </c>
      <c r="DQ40" s="10">
        <v>0</v>
      </c>
      <c r="DR40" s="10">
        <v>0</v>
      </c>
      <c r="DS40" s="10">
        <v>0</v>
      </c>
      <c r="DT40" s="10">
        <v>0</v>
      </c>
      <c r="DU40" s="10">
        <v>0</v>
      </c>
      <c r="DV40" s="10">
        <v>0</v>
      </c>
      <c r="DW40" s="10">
        <v>0</v>
      </c>
      <c r="DX40" s="10">
        <v>0</v>
      </c>
      <c r="DY40" s="10">
        <v>0</v>
      </c>
      <c r="DZ40" s="10">
        <v>0</v>
      </c>
      <c r="EA40" s="10">
        <v>0</v>
      </c>
      <c r="EB40" s="10">
        <v>0</v>
      </c>
      <c r="EC40" s="10">
        <v>0</v>
      </c>
      <c r="ED40" s="10">
        <v>0</v>
      </c>
      <c r="EE40" s="10">
        <v>0</v>
      </c>
      <c r="EF40" s="10">
        <v>0</v>
      </c>
      <c r="EG40" s="10">
        <v>0</v>
      </c>
      <c r="EH40" s="10">
        <v>0</v>
      </c>
      <c r="EI40" s="10">
        <v>0</v>
      </c>
      <c r="EJ40" s="10">
        <v>0</v>
      </c>
      <c r="EK40" s="10">
        <v>0</v>
      </c>
      <c r="EL40" s="10">
        <v>0</v>
      </c>
      <c r="EM40" s="10">
        <v>0</v>
      </c>
      <c r="EN40" s="10">
        <v>0</v>
      </c>
      <c r="EO40" s="10">
        <v>0</v>
      </c>
      <c r="EP40" s="10">
        <v>0</v>
      </c>
      <c r="EQ40" s="10">
        <v>0</v>
      </c>
      <c r="ER40" s="10">
        <v>0</v>
      </c>
      <c r="ES40" s="10">
        <v>0</v>
      </c>
      <c r="ET40" s="10">
        <v>0</v>
      </c>
      <c r="EU40" s="10">
        <v>0</v>
      </c>
      <c r="EV40" s="10">
        <v>0</v>
      </c>
      <c r="EW40" s="10">
        <v>0</v>
      </c>
      <c r="EX40" s="10">
        <v>0</v>
      </c>
      <c r="EY40" s="10">
        <v>0</v>
      </c>
      <c r="EZ40" s="10">
        <v>0</v>
      </c>
      <c r="FA40" s="10">
        <v>0</v>
      </c>
      <c r="FB40" s="10">
        <v>0</v>
      </c>
      <c r="FC40" s="10">
        <v>0</v>
      </c>
      <c r="FD40" s="10">
        <v>0</v>
      </c>
      <c r="FE40" s="10">
        <v>0</v>
      </c>
      <c r="FF40" s="10">
        <v>0</v>
      </c>
      <c r="FG40" s="10">
        <v>0</v>
      </c>
      <c r="FH40" s="10">
        <v>0</v>
      </c>
      <c r="FI40" s="10">
        <v>0</v>
      </c>
      <c r="FJ40" s="10">
        <v>0</v>
      </c>
      <c r="FK40" s="10">
        <v>0</v>
      </c>
      <c r="FL40" s="10">
        <v>0</v>
      </c>
      <c r="FM40" s="10">
        <v>0</v>
      </c>
      <c r="FN40" s="10">
        <v>0</v>
      </c>
      <c r="FO40" s="10">
        <v>0</v>
      </c>
      <c r="FP40" s="10">
        <v>0</v>
      </c>
      <c r="FQ40" s="10">
        <v>0</v>
      </c>
      <c r="FR40" s="10">
        <v>0</v>
      </c>
      <c r="FS40" s="10">
        <v>0</v>
      </c>
      <c r="FT40" s="10">
        <v>0</v>
      </c>
      <c r="FU40" s="10">
        <v>0</v>
      </c>
      <c r="FV40" s="10">
        <v>0</v>
      </c>
      <c r="FW40" s="10">
        <v>0</v>
      </c>
      <c r="FX40" s="10">
        <v>0</v>
      </c>
      <c r="FY40" s="10">
        <v>0</v>
      </c>
      <c r="FZ40" s="10">
        <v>0</v>
      </c>
      <c r="GA40" s="10">
        <v>0</v>
      </c>
    </row>
    <row r="41" spans="1:183" x14ac:dyDescent="0.2">
      <c r="A41" t="s">
        <v>204</v>
      </c>
      <c r="B41">
        <v>85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21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64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K41" s="10">
        <v>0</v>
      </c>
      <c r="DL41" s="10">
        <v>0</v>
      </c>
      <c r="DM41" s="10">
        <v>0</v>
      </c>
      <c r="DN41" s="10">
        <v>0</v>
      </c>
      <c r="DO41" s="10">
        <v>0</v>
      </c>
      <c r="DP41" s="10">
        <v>0</v>
      </c>
      <c r="DQ41" s="10">
        <v>0</v>
      </c>
      <c r="DR41" s="10">
        <v>0</v>
      </c>
      <c r="DS41" s="10">
        <v>0</v>
      </c>
      <c r="DT41" s="10">
        <v>0</v>
      </c>
      <c r="DU41" s="10">
        <v>0</v>
      </c>
      <c r="DV41" s="10">
        <v>0</v>
      </c>
      <c r="DW41" s="10">
        <v>0</v>
      </c>
      <c r="DX41" s="10">
        <v>0</v>
      </c>
      <c r="DY41" s="10">
        <v>0</v>
      </c>
      <c r="DZ41" s="10">
        <v>0</v>
      </c>
      <c r="EA41" s="10">
        <v>0</v>
      </c>
      <c r="EB41" s="10">
        <v>0</v>
      </c>
      <c r="EC41" s="10">
        <v>0</v>
      </c>
      <c r="ED41" s="10">
        <v>0</v>
      </c>
      <c r="EE41" s="10">
        <v>0</v>
      </c>
      <c r="EF41" s="10">
        <v>0</v>
      </c>
      <c r="EG41" s="10">
        <v>0</v>
      </c>
      <c r="EH41" s="10">
        <v>0</v>
      </c>
      <c r="EI41" s="10">
        <v>0</v>
      </c>
      <c r="EJ41" s="10">
        <v>0</v>
      </c>
      <c r="EK41" s="10">
        <v>0</v>
      </c>
      <c r="EL41" s="10">
        <v>0</v>
      </c>
      <c r="EM41" s="10">
        <v>0</v>
      </c>
      <c r="EN41" s="10">
        <v>0</v>
      </c>
      <c r="EO41" s="10">
        <v>0</v>
      </c>
      <c r="EP41" s="10">
        <v>0</v>
      </c>
      <c r="EQ41" s="10">
        <v>0</v>
      </c>
      <c r="ER41" s="10">
        <v>0</v>
      </c>
      <c r="ES41" s="10">
        <v>0</v>
      </c>
      <c r="ET41" s="10">
        <v>0</v>
      </c>
      <c r="EU41" s="10">
        <v>0</v>
      </c>
      <c r="EV41" s="10">
        <v>0</v>
      </c>
      <c r="EW41" s="10">
        <v>0</v>
      </c>
      <c r="EX41" s="10">
        <v>0</v>
      </c>
      <c r="EY41" s="10">
        <v>0</v>
      </c>
      <c r="EZ41" s="10">
        <v>0</v>
      </c>
      <c r="FA41" s="10">
        <v>0</v>
      </c>
      <c r="FB41" s="10">
        <v>0</v>
      </c>
      <c r="FC41" s="10">
        <v>0</v>
      </c>
      <c r="FD41" s="10">
        <v>0</v>
      </c>
      <c r="FE41" s="10">
        <v>0</v>
      </c>
      <c r="FF41" s="10">
        <v>0</v>
      </c>
      <c r="FG41" s="10">
        <v>0</v>
      </c>
      <c r="FH41" s="10">
        <v>0</v>
      </c>
      <c r="FI41" s="10">
        <v>0</v>
      </c>
      <c r="FJ41" s="10">
        <v>0</v>
      </c>
      <c r="FK41" s="10">
        <v>0</v>
      </c>
      <c r="FL41" s="10">
        <v>0</v>
      </c>
      <c r="FM41" s="10">
        <v>0</v>
      </c>
      <c r="FN41" s="10">
        <v>0</v>
      </c>
      <c r="FO41" s="10">
        <v>0</v>
      </c>
      <c r="FP41" s="10">
        <v>0</v>
      </c>
      <c r="FQ41" s="10">
        <v>0</v>
      </c>
      <c r="FR41" s="10">
        <v>0</v>
      </c>
      <c r="FS41" s="10">
        <v>0</v>
      </c>
      <c r="FT41" s="10">
        <v>0</v>
      </c>
      <c r="FU41" s="10">
        <v>0</v>
      </c>
      <c r="FV41" s="10">
        <v>0</v>
      </c>
      <c r="FW41" s="10">
        <v>0</v>
      </c>
      <c r="FX41" s="10">
        <v>0</v>
      </c>
      <c r="FY41" s="10">
        <v>0</v>
      </c>
      <c r="FZ41" s="10">
        <v>0</v>
      </c>
      <c r="GA41" s="10">
        <v>0</v>
      </c>
    </row>
  </sheetData>
  <sortState xmlns:xlrd2="http://schemas.microsoft.com/office/spreadsheetml/2017/richdata2" ref="A3:GA41">
    <sortCondition ref="A3:A4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1BC6-77E7-4A65-8A7A-34664F2FE790}">
  <dimension ref="A1:GA41"/>
  <sheetViews>
    <sheetView workbookViewId="0">
      <selection activeCell="E47" sqref="E47"/>
    </sheetView>
  </sheetViews>
  <sheetFormatPr baseColWidth="10" defaultColWidth="8.83203125" defaultRowHeight="15" x14ac:dyDescent="0.2"/>
  <cols>
    <col min="1" max="1" width="26.5" customWidth="1"/>
  </cols>
  <sheetData>
    <row r="1" spans="1:183" x14ac:dyDescent="0.2">
      <c r="C1">
        <f t="shared" ref="C1:AH1" si="0">SUM(C3:C41)</f>
        <v>28087</v>
      </c>
      <c r="D1">
        <f t="shared" si="0"/>
        <v>25981</v>
      </c>
      <c r="E1">
        <f t="shared" si="0"/>
        <v>21579</v>
      </c>
      <c r="F1">
        <f t="shared" si="0"/>
        <v>20157</v>
      </c>
      <c r="G1">
        <f t="shared" si="0"/>
        <v>19553</v>
      </c>
      <c r="H1">
        <f t="shared" si="0"/>
        <v>19072</v>
      </c>
      <c r="I1">
        <f t="shared" si="0"/>
        <v>18523</v>
      </c>
      <c r="J1">
        <f t="shared" si="0"/>
        <v>16725</v>
      </c>
      <c r="K1">
        <f t="shared" si="0"/>
        <v>15593</v>
      </c>
      <c r="L1">
        <f t="shared" si="0"/>
        <v>15282</v>
      </c>
      <c r="M1">
        <f t="shared" si="0"/>
        <v>14159</v>
      </c>
      <c r="N1">
        <f t="shared" si="0"/>
        <v>13240</v>
      </c>
      <c r="O1">
        <f t="shared" si="0"/>
        <v>11528</v>
      </c>
      <c r="P1">
        <f t="shared" si="0"/>
        <v>11388</v>
      </c>
      <c r="Q1">
        <f t="shared" si="0"/>
        <v>10526</v>
      </c>
      <c r="R1">
        <f t="shared" si="0"/>
        <v>10417</v>
      </c>
      <c r="S1">
        <f t="shared" si="0"/>
        <v>9439</v>
      </c>
      <c r="T1">
        <f t="shared" si="0"/>
        <v>8724</v>
      </c>
      <c r="U1">
        <f t="shared" si="0"/>
        <v>8643</v>
      </c>
      <c r="V1">
        <f t="shared" si="0"/>
        <v>8459</v>
      </c>
      <c r="W1">
        <f t="shared" si="0"/>
        <v>6772</v>
      </c>
      <c r="X1">
        <f t="shared" si="0"/>
        <v>6520</v>
      </c>
      <c r="Y1">
        <f t="shared" si="0"/>
        <v>6470</v>
      </c>
      <c r="Z1">
        <f t="shared" si="0"/>
        <v>6309</v>
      </c>
      <c r="AA1">
        <f t="shared" si="0"/>
        <v>6085</v>
      </c>
      <c r="AB1">
        <f t="shared" si="0"/>
        <v>5820</v>
      </c>
      <c r="AC1">
        <f t="shared" si="0"/>
        <v>5689</v>
      </c>
      <c r="AD1">
        <f t="shared" si="0"/>
        <v>5622</v>
      </c>
      <c r="AE1">
        <f t="shared" si="0"/>
        <v>5562</v>
      </c>
      <c r="AF1">
        <f t="shared" si="0"/>
        <v>5155</v>
      </c>
      <c r="AG1">
        <f t="shared" si="0"/>
        <v>5022</v>
      </c>
      <c r="AH1">
        <f t="shared" si="0"/>
        <v>4906</v>
      </c>
      <c r="AI1">
        <f t="shared" ref="AI1:BN1" si="1">SUM(AI3:AI41)</f>
        <v>4614</v>
      </c>
      <c r="AJ1">
        <f t="shared" si="1"/>
        <v>4531</v>
      </c>
      <c r="AK1">
        <f t="shared" si="1"/>
        <v>4455</v>
      </c>
      <c r="AL1">
        <f t="shared" si="1"/>
        <v>4387</v>
      </c>
      <c r="AM1">
        <f t="shared" si="1"/>
        <v>4327</v>
      </c>
      <c r="AN1">
        <f t="shared" si="1"/>
        <v>4255</v>
      </c>
      <c r="AO1">
        <f t="shared" si="1"/>
        <v>3952</v>
      </c>
      <c r="AP1">
        <f t="shared" si="1"/>
        <v>3929</v>
      </c>
      <c r="AQ1">
        <f t="shared" si="1"/>
        <v>3778</v>
      </c>
      <c r="AR1">
        <f t="shared" si="1"/>
        <v>3450</v>
      </c>
      <c r="AS1">
        <f t="shared" si="1"/>
        <v>3272</v>
      </c>
      <c r="AT1">
        <f t="shared" si="1"/>
        <v>3311</v>
      </c>
      <c r="AU1">
        <f t="shared" si="1"/>
        <v>3296</v>
      </c>
      <c r="AV1">
        <f t="shared" si="1"/>
        <v>3270</v>
      </c>
      <c r="AW1">
        <f t="shared" si="1"/>
        <v>3111</v>
      </c>
      <c r="AX1">
        <f t="shared" si="1"/>
        <v>3118</v>
      </c>
      <c r="AY1">
        <f t="shared" si="1"/>
        <v>2929</v>
      </c>
      <c r="AZ1">
        <f t="shared" si="1"/>
        <v>2957</v>
      </c>
      <c r="BA1">
        <f t="shared" si="1"/>
        <v>2948</v>
      </c>
      <c r="BB1">
        <f t="shared" si="1"/>
        <v>2911</v>
      </c>
      <c r="BC1">
        <f t="shared" si="1"/>
        <v>2349</v>
      </c>
      <c r="BD1">
        <f t="shared" si="1"/>
        <v>2309</v>
      </c>
      <c r="BE1">
        <f t="shared" si="1"/>
        <v>2115</v>
      </c>
      <c r="BF1">
        <f t="shared" si="1"/>
        <v>2052</v>
      </c>
      <c r="BG1">
        <f t="shared" si="1"/>
        <v>2046</v>
      </c>
      <c r="BH1">
        <f t="shared" si="1"/>
        <v>1808</v>
      </c>
      <c r="BI1">
        <f t="shared" si="1"/>
        <v>1721</v>
      </c>
      <c r="BJ1">
        <f t="shared" si="1"/>
        <v>1684</v>
      </c>
      <c r="BK1">
        <f t="shared" si="1"/>
        <v>1632</v>
      </c>
      <c r="BL1">
        <f t="shared" si="1"/>
        <v>1536</v>
      </c>
      <c r="BM1">
        <f t="shared" si="1"/>
        <v>1521</v>
      </c>
      <c r="BN1">
        <f t="shared" si="1"/>
        <v>1514</v>
      </c>
      <c r="BO1">
        <f t="shared" ref="BO1:CT1" si="2">SUM(BO3:BO41)</f>
        <v>1444</v>
      </c>
      <c r="BP1">
        <f t="shared" si="2"/>
        <v>1435</v>
      </c>
      <c r="BQ1">
        <f t="shared" si="2"/>
        <v>1355</v>
      </c>
      <c r="BR1">
        <f t="shared" si="2"/>
        <v>1325</v>
      </c>
      <c r="BS1">
        <f t="shared" si="2"/>
        <v>1267</v>
      </c>
      <c r="BT1">
        <f t="shared" si="2"/>
        <v>1239</v>
      </c>
      <c r="BU1">
        <f t="shared" si="2"/>
        <v>1159</v>
      </c>
      <c r="BV1">
        <f t="shared" si="2"/>
        <v>949</v>
      </c>
      <c r="BW1">
        <f t="shared" si="2"/>
        <v>1151</v>
      </c>
      <c r="BX1">
        <f t="shared" si="2"/>
        <v>1055</v>
      </c>
      <c r="BY1">
        <f t="shared" si="2"/>
        <v>1031</v>
      </c>
      <c r="BZ1">
        <f t="shared" si="2"/>
        <v>948</v>
      </c>
      <c r="CA1">
        <f t="shared" si="2"/>
        <v>958</v>
      </c>
      <c r="CB1">
        <f t="shared" si="2"/>
        <v>904</v>
      </c>
      <c r="CC1">
        <f t="shared" si="2"/>
        <v>895</v>
      </c>
      <c r="CD1">
        <f t="shared" si="2"/>
        <v>787</v>
      </c>
      <c r="CE1">
        <f t="shared" si="2"/>
        <v>733</v>
      </c>
      <c r="CF1">
        <f t="shared" si="2"/>
        <v>644</v>
      </c>
      <c r="CG1">
        <f t="shared" si="2"/>
        <v>577</v>
      </c>
      <c r="CH1">
        <f t="shared" si="2"/>
        <v>572</v>
      </c>
      <c r="CI1">
        <f t="shared" si="2"/>
        <v>525</v>
      </c>
      <c r="CJ1">
        <f t="shared" si="2"/>
        <v>545</v>
      </c>
      <c r="CK1">
        <f t="shared" si="2"/>
        <v>542</v>
      </c>
      <c r="CL1">
        <f t="shared" si="2"/>
        <v>524</v>
      </c>
      <c r="CM1">
        <f t="shared" si="2"/>
        <v>508</v>
      </c>
      <c r="CN1">
        <f t="shared" si="2"/>
        <v>378</v>
      </c>
      <c r="CO1">
        <f t="shared" si="2"/>
        <v>393</v>
      </c>
      <c r="CP1">
        <f t="shared" si="2"/>
        <v>439</v>
      </c>
      <c r="CQ1">
        <f t="shared" si="2"/>
        <v>350</v>
      </c>
      <c r="CR1">
        <f t="shared" si="2"/>
        <v>332</v>
      </c>
      <c r="CS1">
        <f t="shared" si="2"/>
        <v>355</v>
      </c>
      <c r="CT1">
        <f t="shared" si="2"/>
        <v>316</v>
      </c>
      <c r="CU1">
        <f t="shared" ref="CU1:DI1" si="3">SUM(CU3:CU41)</f>
        <v>346</v>
      </c>
      <c r="CV1">
        <f t="shared" si="3"/>
        <v>280</v>
      </c>
      <c r="CW1">
        <f t="shared" si="3"/>
        <v>296</v>
      </c>
      <c r="CX1">
        <f t="shared" si="3"/>
        <v>328</v>
      </c>
      <c r="CY1">
        <f t="shared" si="3"/>
        <v>324</v>
      </c>
      <c r="CZ1">
        <f t="shared" si="3"/>
        <v>282</v>
      </c>
      <c r="DA1">
        <f t="shared" si="3"/>
        <v>237</v>
      </c>
      <c r="DB1">
        <f t="shared" si="3"/>
        <v>249</v>
      </c>
      <c r="DC1">
        <f t="shared" si="3"/>
        <v>242</v>
      </c>
      <c r="DD1">
        <f t="shared" si="3"/>
        <v>235</v>
      </c>
      <c r="DE1">
        <f t="shared" si="3"/>
        <v>234</v>
      </c>
      <c r="DF1">
        <f t="shared" si="3"/>
        <v>136</v>
      </c>
      <c r="DG1">
        <f t="shared" si="3"/>
        <v>214</v>
      </c>
      <c r="DH1">
        <f t="shared" si="3"/>
        <v>213</v>
      </c>
      <c r="DI1">
        <f t="shared" si="3"/>
        <v>207</v>
      </c>
      <c r="DJ1">
        <v>0</v>
      </c>
      <c r="DK1" s="10">
        <f t="shared" ref="DK1:EP1" si="4">SUM(DK3:DK41)</f>
        <v>199</v>
      </c>
      <c r="DL1" s="10">
        <f t="shared" si="4"/>
        <v>193</v>
      </c>
      <c r="DM1" s="10">
        <f t="shared" si="4"/>
        <v>184</v>
      </c>
      <c r="DN1" s="10">
        <f t="shared" si="4"/>
        <v>165</v>
      </c>
      <c r="DO1" s="10">
        <f t="shared" si="4"/>
        <v>145</v>
      </c>
      <c r="DP1" s="10">
        <f t="shared" si="4"/>
        <v>137</v>
      </c>
      <c r="DQ1" s="10">
        <f t="shared" si="4"/>
        <v>137</v>
      </c>
      <c r="DR1" s="10">
        <f t="shared" si="4"/>
        <v>137</v>
      </c>
      <c r="DS1" s="10">
        <f t="shared" si="4"/>
        <v>118</v>
      </c>
      <c r="DT1" s="10">
        <f t="shared" si="4"/>
        <v>117</v>
      </c>
      <c r="DU1" s="10">
        <f t="shared" si="4"/>
        <v>117</v>
      </c>
      <c r="DV1" s="10">
        <f t="shared" si="4"/>
        <v>111</v>
      </c>
      <c r="DW1" s="10">
        <f t="shared" si="4"/>
        <v>99</v>
      </c>
      <c r="DX1" s="10">
        <f t="shared" si="4"/>
        <v>94</v>
      </c>
      <c r="DY1" s="10">
        <f t="shared" si="4"/>
        <v>89</v>
      </c>
      <c r="DZ1" s="10">
        <f t="shared" si="4"/>
        <v>85</v>
      </c>
      <c r="EA1" s="10">
        <f t="shared" si="4"/>
        <v>61</v>
      </c>
      <c r="EB1" s="10">
        <f t="shared" si="4"/>
        <v>46</v>
      </c>
      <c r="EC1" s="10">
        <f t="shared" si="4"/>
        <v>45</v>
      </c>
      <c r="ED1" s="10">
        <f t="shared" si="4"/>
        <v>36</v>
      </c>
      <c r="EE1" s="10">
        <f t="shared" si="4"/>
        <v>32</v>
      </c>
      <c r="EF1" s="10">
        <f t="shared" si="4"/>
        <v>30</v>
      </c>
      <c r="EG1" s="10">
        <f t="shared" si="4"/>
        <v>28</v>
      </c>
      <c r="EH1" s="10">
        <f t="shared" si="4"/>
        <v>26</v>
      </c>
      <c r="EI1" s="10">
        <f t="shared" si="4"/>
        <v>25</v>
      </c>
      <c r="EJ1" s="10">
        <f t="shared" si="4"/>
        <v>24</v>
      </c>
      <c r="EK1" s="10">
        <f t="shared" si="4"/>
        <v>21</v>
      </c>
      <c r="EL1" s="10">
        <f t="shared" si="4"/>
        <v>21</v>
      </c>
      <c r="EM1" s="10">
        <f t="shared" si="4"/>
        <v>19</v>
      </c>
      <c r="EN1" s="10">
        <f t="shared" si="4"/>
        <v>18</v>
      </c>
      <c r="EO1" s="10">
        <f t="shared" si="4"/>
        <v>17</v>
      </c>
      <c r="EP1" s="10">
        <f t="shared" si="4"/>
        <v>16</v>
      </c>
      <c r="EQ1" s="10">
        <f t="shared" ref="EQ1:GA1" si="5">SUM(EQ3:EQ41)</f>
        <v>10</v>
      </c>
      <c r="ER1" s="10">
        <f t="shared" si="5"/>
        <v>8</v>
      </c>
      <c r="ES1" s="10">
        <f t="shared" si="5"/>
        <v>7</v>
      </c>
      <c r="ET1" s="10">
        <f t="shared" si="5"/>
        <v>5</v>
      </c>
      <c r="EU1" s="10">
        <f t="shared" si="5"/>
        <v>3</v>
      </c>
      <c r="EV1" s="10">
        <f t="shared" si="5"/>
        <v>0</v>
      </c>
      <c r="EW1" s="10">
        <f t="shared" si="5"/>
        <v>0</v>
      </c>
      <c r="EX1" s="10">
        <f t="shared" si="5"/>
        <v>0</v>
      </c>
      <c r="EY1" s="10">
        <f t="shared" si="5"/>
        <v>0</v>
      </c>
      <c r="EZ1" s="10">
        <f t="shared" si="5"/>
        <v>0</v>
      </c>
      <c r="FA1" s="10">
        <f t="shared" si="5"/>
        <v>0</v>
      </c>
      <c r="FB1" s="10">
        <f t="shared" si="5"/>
        <v>0</v>
      </c>
      <c r="FC1" s="10">
        <f t="shared" si="5"/>
        <v>0</v>
      </c>
      <c r="FD1" s="10">
        <f t="shared" si="5"/>
        <v>0</v>
      </c>
      <c r="FE1" s="10">
        <f t="shared" si="5"/>
        <v>0</v>
      </c>
      <c r="FF1" s="10">
        <f t="shared" si="5"/>
        <v>0</v>
      </c>
      <c r="FG1" s="10">
        <f t="shared" si="5"/>
        <v>0</v>
      </c>
      <c r="FH1" s="10">
        <f t="shared" si="5"/>
        <v>0</v>
      </c>
      <c r="FI1" s="10">
        <f t="shared" si="5"/>
        <v>0</v>
      </c>
      <c r="FJ1" s="10">
        <f t="shared" si="5"/>
        <v>0</v>
      </c>
      <c r="FK1" s="10">
        <f t="shared" si="5"/>
        <v>0</v>
      </c>
      <c r="FL1" s="10">
        <f t="shared" si="5"/>
        <v>0</v>
      </c>
      <c r="FM1" s="10">
        <f t="shared" si="5"/>
        <v>0</v>
      </c>
      <c r="FN1" s="10">
        <f t="shared" si="5"/>
        <v>0</v>
      </c>
      <c r="FO1" s="10">
        <f t="shared" si="5"/>
        <v>0</v>
      </c>
      <c r="FP1" s="10">
        <f t="shared" si="5"/>
        <v>0</v>
      </c>
      <c r="FQ1" s="10">
        <f t="shared" si="5"/>
        <v>0</v>
      </c>
      <c r="FR1" s="10">
        <f t="shared" si="5"/>
        <v>0</v>
      </c>
      <c r="FS1" s="10">
        <f t="shared" si="5"/>
        <v>0</v>
      </c>
      <c r="FT1" s="10">
        <f t="shared" si="5"/>
        <v>0</v>
      </c>
      <c r="FU1" s="10">
        <f t="shared" si="5"/>
        <v>0</v>
      </c>
      <c r="FV1" s="10">
        <f t="shared" si="5"/>
        <v>0</v>
      </c>
      <c r="FW1" s="10">
        <f t="shared" si="5"/>
        <v>0</v>
      </c>
      <c r="FX1" s="10">
        <f t="shared" si="5"/>
        <v>0</v>
      </c>
      <c r="FY1" s="10">
        <f t="shared" si="5"/>
        <v>0</v>
      </c>
      <c r="FZ1" s="10">
        <f t="shared" si="5"/>
        <v>0</v>
      </c>
      <c r="GA1" s="10">
        <f t="shared" si="5"/>
        <v>0</v>
      </c>
    </row>
    <row r="2" spans="1:183" x14ac:dyDescent="0.2">
      <c r="A2" t="s">
        <v>223</v>
      </c>
      <c r="B2" t="s">
        <v>291</v>
      </c>
      <c r="C2" t="s">
        <v>60</v>
      </c>
      <c r="D2" t="s">
        <v>134</v>
      </c>
      <c r="E2" t="s">
        <v>22</v>
      </c>
      <c r="F2" t="s">
        <v>67</v>
      </c>
      <c r="G2" t="s">
        <v>89</v>
      </c>
      <c r="H2" t="s">
        <v>49</v>
      </c>
      <c r="I2" t="s">
        <v>79</v>
      </c>
      <c r="J2" t="s">
        <v>53</v>
      </c>
      <c r="K2" t="s">
        <v>219</v>
      </c>
      <c r="L2" t="s">
        <v>87</v>
      </c>
      <c r="M2" t="s">
        <v>50</v>
      </c>
      <c r="N2" t="s">
        <v>44</v>
      </c>
      <c r="O2" t="s">
        <v>76</v>
      </c>
      <c r="P2" t="s">
        <v>10</v>
      </c>
      <c r="Q2" t="s">
        <v>150</v>
      </c>
      <c r="R2" t="s">
        <v>132</v>
      </c>
      <c r="S2" t="s">
        <v>19</v>
      </c>
      <c r="T2" t="s">
        <v>11</v>
      </c>
      <c r="U2" t="s">
        <v>167</v>
      </c>
      <c r="V2" t="s">
        <v>165</v>
      </c>
      <c r="W2" t="s">
        <v>24</v>
      </c>
      <c r="X2" t="s">
        <v>1314</v>
      </c>
      <c r="Y2" t="s">
        <v>59</v>
      </c>
      <c r="Z2" t="s">
        <v>26</v>
      </c>
      <c r="AA2" t="s">
        <v>220</v>
      </c>
      <c r="AB2" t="s">
        <v>126</v>
      </c>
      <c r="AC2" t="s">
        <v>34</v>
      </c>
      <c r="AD2" t="s">
        <v>16</v>
      </c>
      <c r="AE2" t="s">
        <v>27</v>
      </c>
      <c r="AF2" t="s">
        <v>23</v>
      </c>
      <c r="AG2" t="s">
        <v>81</v>
      </c>
      <c r="AH2" t="s">
        <v>127</v>
      </c>
      <c r="AI2" t="s">
        <v>85</v>
      </c>
      <c r="AJ2" t="s">
        <v>86</v>
      </c>
      <c r="AK2" t="s">
        <v>20</v>
      </c>
      <c r="AL2" t="s">
        <v>40</v>
      </c>
      <c r="AM2" t="s">
        <v>61</v>
      </c>
      <c r="AN2" t="s">
        <v>162</v>
      </c>
      <c r="AO2" t="s">
        <v>45</v>
      </c>
      <c r="AP2" t="s">
        <v>135</v>
      </c>
      <c r="AQ2" t="s">
        <v>99</v>
      </c>
      <c r="AR2" t="s">
        <v>57</v>
      </c>
      <c r="AS2" t="s">
        <v>46</v>
      </c>
      <c r="AT2" t="s">
        <v>55</v>
      </c>
      <c r="AU2" t="s">
        <v>129</v>
      </c>
      <c r="AV2" t="s">
        <v>140</v>
      </c>
      <c r="AW2" t="s">
        <v>152</v>
      </c>
      <c r="AX2" t="s">
        <v>56</v>
      </c>
      <c r="AY2" t="s">
        <v>33</v>
      </c>
      <c r="AZ2" t="s">
        <v>80</v>
      </c>
      <c r="BA2" t="s">
        <v>21</v>
      </c>
      <c r="BB2" t="s">
        <v>91</v>
      </c>
      <c r="BC2" t="s">
        <v>6</v>
      </c>
      <c r="BD2" t="s">
        <v>218</v>
      </c>
      <c r="BE2" t="s">
        <v>163</v>
      </c>
      <c r="BF2" t="s">
        <v>25</v>
      </c>
      <c r="BG2" t="s">
        <v>14</v>
      </c>
      <c r="BH2" t="s">
        <v>95</v>
      </c>
      <c r="BI2" t="s">
        <v>43</v>
      </c>
      <c r="BJ2" t="s">
        <v>136</v>
      </c>
      <c r="BK2" t="s">
        <v>120</v>
      </c>
      <c r="BL2" t="s">
        <v>1315</v>
      </c>
      <c r="BM2" t="s">
        <v>92</v>
      </c>
      <c r="BN2" t="s">
        <v>52</v>
      </c>
      <c r="BO2" t="s">
        <v>29</v>
      </c>
      <c r="BP2" t="s">
        <v>48</v>
      </c>
      <c r="BQ2" t="s">
        <v>122</v>
      </c>
      <c r="BR2" t="s">
        <v>28</v>
      </c>
      <c r="BS2" t="s">
        <v>124</v>
      </c>
      <c r="BT2" t="s">
        <v>84</v>
      </c>
      <c r="BU2" t="s">
        <v>42</v>
      </c>
      <c r="BV2" t="s">
        <v>154</v>
      </c>
      <c r="BW2" t="s">
        <v>36</v>
      </c>
      <c r="BX2" t="s">
        <v>123</v>
      </c>
      <c r="BY2" t="s">
        <v>1316</v>
      </c>
      <c r="BZ2" t="s">
        <v>0</v>
      </c>
      <c r="CA2" t="s">
        <v>112</v>
      </c>
      <c r="CB2" t="s">
        <v>30</v>
      </c>
      <c r="CC2" t="s">
        <v>39</v>
      </c>
      <c r="CD2" t="s">
        <v>98</v>
      </c>
      <c r="CE2" t="s">
        <v>31</v>
      </c>
      <c r="CF2" t="s">
        <v>74</v>
      </c>
      <c r="CG2" t="s">
        <v>68</v>
      </c>
      <c r="CH2" t="s">
        <v>148</v>
      </c>
      <c r="CI2" t="s">
        <v>130</v>
      </c>
      <c r="CJ2" t="s">
        <v>168</v>
      </c>
      <c r="CK2" t="s">
        <v>125</v>
      </c>
      <c r="CL2" t="s">
        <v>58</v>
      </c>
      <c r="CM2" t="s">
        <v>65</v>
      </c>
      <c r="CN2" t="s">
        <v>104</v>
      </c>
      <c r="CO2" t="s">
        <v>164</v>
      </c>
      <c r="CP2" t="s">
        <v>35</v>
      </c>
      <c r="CQ2" t="s">
        <v>12</v>
      </c>
      <c r="CR2" t="s">
        <v>17</v>
      </c>
      <c r="CS2" t="s">
        <v>128</v>
      </c>
      <c r="CT2" t="s">
        <v>166</v>
      </c>
      <c r="CU2" t="s">
        <v>94</v>
      </c>
      <c r="CV2" t="s">
        <v>32</v>
      </c>
      <c r="CW2" t="s">
        <v>159</v>
      </c>
      <c r="CX2" t="s">
        <v>119</v>
      </c>
      <c r="CY2" t="s">
        <v>77</v>
      </c>
      <c r="CZ2" t="s">
        <v>83</v>
      </c>
      <c r="DA2" t="s">
        <v>15</v>
      </c>
      <c r="DB2" t="s">
        <v>71</v>
      </c>
      <c r="DC2" t="s">
        <v>64</v>
      </c>
      <c r="DD2" t="s">
        <v>102</v>
      </c>
      <c r="DE2" t="s">
        <v>118</v>
      </c>
      <c r="DF2" t="s">
        <v>82</v>
      </c>
      <c r="DG2" t="s">
        <v>105</v>
      </c>
      <c r="DH2" t="s">
        <v>151</v>
      </c>
      <c r="DI2" t="s">
        <v>54</v>
      </c>
      <c r="DJ2" t="s">
        <v>1317</v>
      </c>
      <c r="DK2" s="10" t="s">
        <v>155</v>
      </c>
      <c r="DL2" s="10" t="s">
        <v>131</v>
      </c>
      <c r="DM2" s="10" t="s">
        <v>1</v>
      </c>
      <c r="DN2" s="10" t="s">
        <v>157</v>
      </c>
      <c r="DO2" s="10" t="s">
        <v>146</v>
      </c>
      <c r="DP2" s="10" t="s">
        <v>41</v>
      </c>
      <c r="DQ2" s="10" t="s">
        <v>47</v>
      </c>
      <c r="DR2" s="10" t="s">
        <v>113</v>
      </c>
      <c r="DS2" s="10" t="s">
        <v>147</v>
      </c>
      <c r="DT2" s="10" t="s">
        <v>2</v>
      </c>
      <c r="DU2" s="10" t="s">
        <v>72</v>
      </c>
      <c r="DV2" s="10" t="s">
        <v>144</v>
      </c>
      <c r="DW2" s="10" t="s">
        <v>18</v>
      </c>
      <c r="DX2" s="10" t="s">
        <v>107</v>
      </c>
      <c r="DY2" s="10" t="s">
        <v>138</v>
      </c>
      <c r="DZ2" s="10" t="s">
        <v>4</v>
      </c>
      <c r="EA2" s="10" t="s">
        <v>100</v>
      </c>
      <c r="EB2" s="10" t="s">
        <v>75</v>
      </c>
      <c r="EC2" s="10" t="s">
        <v>13</v>
      </c>
      <c r="ED2" s="10" t="s">
        <v>139</v>
      </c>
      <c r="EE2" s="10" t="s">
        <v>145</v>
      </c>
      <c r="EF2" s="10" t="s">
        <v>137</v>
      </c>
      <c r="EG2" s="10" t="s">
        <v>8</v>
      </c>
      <c r="EH2" s="10" t="s">
        <v>153</v>
      </c>
      <c r="EI2" s="10" t="s">
        <v>96</v>
      </c>
      <c r="EJ2" s="10" t="s">
        <v>9</v>
      </c>
      <c r="EK2" s="10" t="s">
        <v>38</v>
      </c>
      <c r="EL2" s="10" t="s">
        <v>169</v>
      </c>
      <c r="EM2" s="10" t="s">
        <v>7</v>
      </c>
      <c r="EN2" s="10" t="s">
        <v>108</v>
      </c>
      <c r="EO2" s="10" t="s">
        <v>116</v>
      </c>
      <c r="EP2" s="10" t="s">
        <v>51</v>
      </c>
      <c r="EQ2" s="10" t="s">
        <v>133</v>
      </c>
      <c r="ER2" s="10" t="s">
        <v>115</v>
      </c>
      <c r="ES2" s="10" t="s">
        <v>3</v>
      </c>
      <c r="ET2" s="10" t="s">
        <v>5</v>
      </c>
      <c r="EU2" s="10" t="s">
        <v>70</v>
      </c>
      <c r="EV2" s="10" t="s">
        <v>221</v>
      </c>
      <c r="EW2" s="10" t="s">
        <v>37</v>
      </c>
      <c r="EX2" s="10" t="s">
        <v>62</v>
      </c>
      <c r="EY2" s="10" t="s">
        <v>63</v>
      </c>
      <c r="EZ2" s="10" t="s">
        <v>66</v>
      </c>
      <c r="FA2" s="10" t="s">
        <v>215</v>
      </c>
      <c r="FB2" s="10" t="s">
        <v>69</v>
      </c>
      <c r="FC2" s="10" t="s">
        <v>73</v>
      </c>
      <c r="FD2" s="10" t="s">
        <v>78</v>
      </c>
      <c r="FE2" s="10" t="s">
        <v>88</v>
      </c>
      <c r="FF2" s="10" t="s">
        <v>90</v>
      </c>
      <c r="FG2" s="10" t="s">
        <v>93</v>
      </c>
      <c r="FH2" s="10" t="s">
        <v>97</v>
      </c>
      <c r="FI2" s="10" t="s">
        <v>216</v>
      </c>
      <c r="FJ2" s="10" t="s">
        <v>101</v>
      </c>
      <c r="FK2" s="10" t="s">
        <v>103</v>
      </c>
      <c r="FL2" s="10" t="s">
        <v>106</v>
      </c>
      <c r="FM2" s="10" t="s">
        <v>109</v>
      </c>
      <c r="FN2" s="10" t="s">
        <v>110</v>
      </c>
      <c r="FO2" s="10" t="s">
        <v>111</v>
      </c>
      <c r="FP2" s="10" t="s">
        <v>114</v>
      </c>
      <c r="FQ2" s="10" t="s">
        <v>117</v>
      </c>
      <c r="FR2" s="10" t="s">
        <v>121</v>
      </c>
      <c r="FS2" s="10" t="s">
        <v>217</v>
      </c>
      <c r="FT2" s="10" t="s">
        <v>141</v>
      </c>
      <c r="FU2" s="10" t="s">
        <v>142</v>
      </c>
      <c r="FV2" s="10" t="s">
        <v>143</v>
      </c>
      <c r="FW2" s="10" t="s">
        <v>149</v>
      </c>
      <c r="FX2" s="10" t="s">
        <v>156</v>
      </c>
      <c r="FY2" s="10" t="s">
        <v>158</v>
      </c>
      <c r="FZ2" s="10" t="s">
        <v>160</v>
      </c>
      <c r="GA2" s="10" t="s">
        <v>161</v>
      </c>
    </row>
    <row r="3" spans="1:183" x14ac:dyDescent="0.2">
      <c r="A3" t="s">
        <v>176</v>
      </c>
      <c r="B3">
        <v>35207</v>
      </c>
      <c r="C3">
        <v>0</v>
      </c>
      <c r="D3">
        <v>0</v>
      </c>
      <c r="E3">
        <v>0</v>
      </c>
      <c r="F3">
        <v>20157</v>
      </c>
      <c r="G3">
        <v>0</v>
      </c>
      <c r="H3">
        <v>0</v>
      </c>
      <c r="I3">
        <v>0</v>
      </c>
      <c r="J3">
        <v>0</v>
      </c>
      <c r="K3">
        <v>15002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K3" s="10">
        <v>0</v>
      </c>
      <c r="DL3" s="10">
        <v>0</v>
      </c>
      <c r="DM3" s="10">
        <v>0</v>
      </c>
      <c r="DN3" s="10">
        <v>0</v>
      </c>
      <c r="DO3" s="10">
        <v>0</v>
      </c>
      <c r="DP3" s="10">
        <v>0</v>
      </c>
      <c r="DQ3" s="10">
        <v>0</v>
      </c>
      <c r="DR3" s="10">
        <v>0</v>
      </c>
      <c r="DS3" s="10">
        <v>0</v>
      </c>
      <c r="DT3" s="10">
        <v>0</v>
      </c>
      <c r="DU3" s="10">
        <v>0</v>
      </c>
      <c r="DV3" s="10">
        <v>0</v>
      </c>
      <c r="DW3" s="10">
        <v>0</v>
      </c>
      <c r="DX3" s="10">
        <v>0</v>
      </c>
      <c r="DY3" s="10">
        <v>0</v>
      </c>
      <c r="DZ3" s="10">
        <v>0</v>
      </c>
      <c r="EA3" s="10">
        <v>0</v>
      </c>
      <c r="EB3" s="10">
        <v>0</v>
      </c>
      <c r="EC3" s="10">
        <v>0</v>
      </c>
      <c r="ED3" s="10">
        <v>0</v>
      </c>
      <c r="EE3" s="10">
        <v>0</v>
      </c>
      <c r="EF3" s="10">
        <v>0</v>
      </c>
      <c r="EG3" s="10">
        <v>0</v>
      </c>
      <c r="EH3" s="10">
        <v>0</v>
      </c>
      <c r="EI3" s="10">
        <v>0</v>
      </c>
      <c r="EJ3" s="10">
        <v>0</v>
      </c>
      <c r="EK3" s="10">
        <v>0</v>
      </c>
      <c r="EL3" s="10">
        <v>0</v>
      </c>
      <c r="EM3" s="10">
        <v>0</v>
      </c>
      <c r="EN3" s="10">
        <v>0</v>
      </c>
      <c r="EO3" s="10">
        <v>0</v>
      </c>
      <c r="EP3" s="10">
        <v>0</v>
      </c>
      <c r="EQ3" s="10">
        <v>0</v>
      </c>
      <c r="ER3" s="10">
        <v>8</v>
      </c>
      <c r="ES3" s="10">
        <v>0</v>
      </c>
      <c r="ET3" s="10">
        <v>0</v>
      </c>
      <c r="EU3" s="10">
        <v>0</v>
      </c>
      <c r="EV3" s="10">
        <v>0</v>
      </c>
      <c r="EW3" s="10">
        <v>0</v>
      </c>
      <c r="EX3" s="10">
        <v>0</v>
      </c>
      <c r="EY3" s="10">
        <v>0</v>
      </c>
      <c r="EZ3" s="10">
        <v>0</v>
      </c>
      <c r="FA3" s="10">
        <v>0</v>
      </c>
      <c r="FB3" s="10">
        <v>0</v>
      </c>
      <c r="FC3" s="10">
        <v>0</v>
      </c>
      <c r="FD3" s="10">
        <v>0</v>
      </c>
      <c r="FE3" s="10">
        <v>0</v>
      </c>
      <c r="FF3" s="10">
        <v>0</v>
      </c>
      <c r="FG3" s="10">
        <v>0</v>
      </c>
      <c r="FH3" s="10">
        <v>0</v>
      </c>
      <c r="FI3" s="10">
        <v>0</v>
      </c>
      <c r="FJ3" s="10">
        <v>0</v>
      </c>
      <c r="FK3" s="10">
        <v>0</v>
      </c>
      <c r="FL3" s="10">
        <v>0</v>
      </c>
      <c r="FM3" s="10">
        <v>0</v>
      </c>
      <c r="FN3" s="10">
        <v>0</v>
      </c>
      <c r="FO3" s="10">
        <v>0</v>
      </c>
      <c r="FP3" s="10">
        <v>0</v>
      </c>
      <c r="FQ3" s="10">
        <v>0</v>
      </c>
      <c r="FR3" s="10">
        <v>0</v>
      </c>
      <c r="FS3" s="10">
        <v>0</v>
      </c>
      <c r="FT3" s="10">
        <v>0</v>
      </c>
      <c r="FU3" s="10">
        <v>0</v>
      </c>
      <c r="FV3" s="10">
        <v>0</v>
      </c>
      <c r="FW3" s="10">
        <v>0</v>
      </c>
      <c r="FX3" s="10">
        <v>0</v>
      </c>
      <c r="FY3" s="10">
        <v>0</v>
      </c>
      <c r="FZ3" s="10">
        <v>0</v>
      </c>
      <c r="GA3" s="10">
        <v>0</v>
      </c>
    </row>
    <row r="4" spans="1:183" x14ac:dyDescent="0.2">
      <c r="A4" t="s">
        <v>182</v>
      </c>
      <c r="B4">
        <v>2246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1521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337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378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K4" s="10">
        <v>0</v>
      </c>
      <c r="DL4" s="10">
        <v>0</v>
      </c>
      <c r="DM4" s="10">
        <v>0</v>
      </c>
      <c r="DN4" s="10">
        <v>0</v>
      </c>
      <c r="DO4" s="10">
        <v>0</v>
      </c>
      <c r="DP4" s="10">
        <v>0</v>
      </c>
      <c r="DQ4" s="10">
        <v>0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0">
        <v>0</v>
      </c>
      <c r="DZ4" s="10">
        <v>0</v>
      </c>
      <c r="EA4" s="10">
        <v>0</v>
      </c>
      <c r="EB4" s="10">
        <v>0</v>
      </c>
      <c r="EC4" s="10">
        <v>0</v>
      </c>
      <c r="ED4" s="10">
        <v>0</v>
      </c>
      <c r="EE4" s="10">
        <v>0</v>
      </c>
      <c r="EF4" s="10">
        <v>0</v>
      </c>
      <c r="EG4" s="10">
        <v>0</v>
      </c>
      <c r="EH4" s="10">
        <v>0</v>
      </c>
      <c r="EI4" s="10">
        <v>0</v>
      </c>
      <c r="EJ4" s="10">
        <v>0</v>
      </c>
      <c r="EK4" s="10">
        <v>0</v>
      </c>
      <c r="EL4" s="10">
        <v>0</v>
      </c>
      <c r="EM4" s="10">
        <v>0</v>
      </c>
      <c r="EN4" s="10">
        <v>0</v>
      </c>
      <c r="EO4" s="10">
        <v>0</v>
      </c>
      <c r="EP4" s="10">
        <v>0</v>
      </c>
      <c r="EQ4" s="10">
        <v>0</v>
      </c>
      <c r="ER4" s="10">
        <v>0</v>
      </c>
      <c r="ES4" s="10">
        <v>0</v>
      </c>
      <c r="ET4" s="10">
        <v>0</v>
      </c>
      <c r="EU4" s="10">
        <v>0</v>
      </c>
      <c r="EV4" s="10">
        <v>0</v>
      </c>
      <c r="EW4" s="10">
        <v>0</v>
      </c>
      <c r="EX4" s="10">
        <v>0</v>
      </c>
      <c r="EY4" s="10">
        <v>0</v>
      </c>
      <c r="EZ4" s="10">
        <v>0</v>
      </c>
      <c r="FA4" s="10">
        <v>0</v>
      </c>
      <c r="FB4" s="10">
        <v>0</v>
      </c>
      <c r="FC4" s="10">
        <v>0</v>
      </c>
      <c r="FD4" s="10">
        <v>0</v>
      </c>
      <c r="FE4" s="10">
        <v>0</v>
      </c>
      <c r="FF4" s="10">
        <v>0</v>
      </c>
      <c r="FG4" s="10">
        <v>0</v>
      </c>
      <c r="FH4" s="10">
        <v>0</v>
      </c>
      <c r="FI4" s="10">
        <v>0</v>
      </c>
      <c r="FJ4" s="10">
        <v>0</v>
      </c>
      <c r="FK4" s="10">
        <v>0</v>
      </c>
      <c r="FL4" s="10">
        <v>0</v>
      </c>
      <c r="FM4" s="10">
        <v>0</v>
      </c>
      <c r="FN4" s="10">
        <v>0</v>
      </c>
      <c r="FO4" s="10">
        <v>0</v>
      </c>
      <c r="FP4" s="10">
        <v>0</v>
      </c>
      <c r="FQ4" s="10">
        <v>0</v>
      </c>
      <c r="FR4" s="10">
        <v>0</v>
      </c>
      <c r="FS4" s="10">
        <v>0</v>
      </c>
      <c r="FT4" s="10">
        <v>0</v>
      </c>
      <c r="FU4" s="10">
        <v>0</v>
      </c>
      <c r="FV4" s="10">
        <v>0</v>
      </c>
      <c r="FW4" s="10">
        <v>0</v>
      </c>
      <c r="FX4" s="10">
        <v>0</v>
      </c>
      <c r="FY4" s="10">
        <v>0</v>
      </c>
      <c r="FZ4" s="10">
        <v>0</v>
      </c>
      <c r="GA4" s="10">
        <v>0</v>
      </c>
    </row>
    <row r="5" spans="1:183" x14ac:dyDescent="0.2">
      <c r="A5" t="s">
        <v>194</v>
      </c>
      <c r="B5">
        <v>307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307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K5" s="10">
        <v>0</v>
      </c>
      <c r="DL5" s="10">
        <v>0</v>
      </c>
      <c r="DM5" s="10">
        <v>0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0</v>
      </c>
      <c r="DT5" s="10">
        <v>0</v>
      </c>
      <c r="DU5" s="10">
        <v>0</v>
      </c>
      <c r="DV5" s="10">
        <v>0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0</v>
      </c>
      <c r="EC5" s="10">
        <v>0</v>
      </c>
      <c r="ED5" s="10">
        <v>0</v>
      </c>
      <c r="EE5" s="10">
        <v>0</v>
      </c>
      <c r="EF5" s="10">
        <v>0</v>
      </c>
      <c r="EG5" s="10">
        <v>0</v>
      </c>
      <c r="EH5" s="10">
        <v>0</v>
      </c>
      <c r="EI5" s="10">
        <v>0</v>
      </c>
      <c r="EJ5" s="10">
        <v>0</v>
      </c>
      <c r="EK5" s="10">
        <v>0</v>
      </c>
      <c r="EL5" s="10">
        <v>0</v>
      </c>
      <c r="EM5" s="10">
        <v>0</v>
      </c>
      <c r="EN5" s="10">
        <v>0</v>
      </c>
      <c r="EO5" s="10">
        <v>0</v>
      </c>
      <c r="EP5" s="10">
        <v>0</v>
      </c>
      <c r="EQ5" s="10">
        <v>0</v>
      </c>
      <c r="ER5" s="10">
        <v>0</v>
      </c>
      <c r="ES5" s="10">
        <v>0</v>
      </c>
      <c r="ET5" s="10">
        <v>0</v>
      </c>
      <c r="EU5" s="10">
        <v>0</v>
      </c>
      <c r="EV5" s="10">
        <v>0</v>
      </c>
      <c r="EW5" s="10">
        <v>0</v>
      </c>
      <c r="EX5" s="10">
        <v>0</v>
      </c>
      <c r="EY5" s="10">
        <v>0</v>
      </c>
      <c r="EZ5" s="10">
        <v>0</v>
      </c>
      <c r="FA5" s="10">
        <v>0</v>
      </c>
      <c r="FB5" s="10">
        <v>0</v>
      </c>
      <c r="FC5" s="10">
        <v>0</v>
      </c>
      <c r="FD5" s="10">
        <v>0</v>
      </c>
      <c r="FE5" s="10">
        <v>0</v>
      </c>
      <c r="FF5" s="10">
        <v>0</v>
      </c>
      <c r="FG5" s="10">
        <v>0</v>
      </c>
      <c r="FH5" s="10">
        <v>0</v>
      </c>
      <c r="FI5" s="10">
        <v>0</v>
      </c>
      <c r="FJ5" s="10">
        <v>0</v>
      </c>
      <c r="FK5" s="10">
        <v>0</v>
      </c>
      <c r="FL5" s="10">
        <v>0</v>
      </c>
      <c r="FM5" s="10">
        <v>0</v>
      </c>
      <c r="FN5" s="10">
        <v>0</v>
      </c>
      <c r="FO5" s="10">
        <v>0</v>
      </c>
      <c r="FP5" s="10">
        <v>0</v>
      </c>
      <c r="FQ5" s="10">
        <v>0</v>
      </c>
      <c r="FR5" s="10">
        <v>0</v>
      </c>
      <c r="FS5" s="10">
        <v>0</v>
      </c>
      <c r="FT5" s="10">
        <v>0</v>
      </c>
      <c r="FU5" s="10">
        <v>0</v>
      </c>
      <c r="FV5" s="10">
        <v>0</v>
      </c>
      <c r="FW5" s="10">
        <v>0</v>
      </c>
      <c r="FX5" s="10">
        <v>0</v>
      </c>
      <c r="FY5" s="10">
        <v>0</v>
      </c>
      <c r="FZ5" s="10">
        <v>0</v>
      </c>
      <c r="GA5" s="10">
        <v>0</v>
      </c>
    </row>
    <row r="6" spans="1:183" x14ac:dyDescent="0.2">
      <c r="A6" s="3" t="s">
        <v>1308</v>
      </c>
      <c r="B6">
        <v>34280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206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6772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5562</v>
      </c>
      <c r="AF6">
        <v>5155</v>
      </c>
      <c r="AG6">
        <v>0</v>
      </c>
      <c r="AH6">
        <v>0</v>
      </c>
      <c r="AI6">
        <v>0</v>
      </c>
      <c r="AJ6">
        <v>0</v>
      </c>
      <c r="AK6">
        <v>0</v>
      </c>
      <c r="AL6">
        <v>4387</v>
      </c>
      <c r="AM6">
        <v>0</v>
      </c>
      <c r="AN6">
        <v>4255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2929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1478</v>
      </c>
      <c r="BJ6">
        <v>0</v>
      </c>
      <c r="BK6">
        <v>1515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593</v>
      </c>
      <c r="CF6">
        <v>0</v>
      </c>
      <c r="CG6">
        <v>253</v>
      </c>
      <c r="CH6">
        <v>450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280</v>
      </c>
      <c r="CW6">
        <v>0</v>
      </c>
      <c r="CX6">
        <v>0</v>
      </c>
      <c r="CY6">
        <v>324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0</v>
      </c>
      <c r="DY6" s="10">
        <v>0</v>
      </c>
      <c r="DZ6" s="10">
        <v>26</v>
      </c>
      <c r="EA6" s="10">
        <v>0</v>
      </c>
      <c r="EB6" s="10">
        <v>0</v>
      </c>
      <c r="EC6" s="10">
        <v>0</v>
      </c>
      <c r="ED6" s="10">
        <v>0</v>
      </c>
      <c r="EE6" s="10">
        <v>0</v>
      </c>
      <c r="EF6" s="10">
        <v>0</v>
      </c>
      <c r="EG6" s="10">
        <v>0</v>
      </c>
      <c r="EH6" s="10">
        <v>0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0</v>
      </c>
      <c r="ES6" s="10">
        <v>0</v>
      </c>
      <c r="ET6" s="10">
        <v>0</v>
      </c>
      <c r="EU6" s="10">
        <v>0</v>
      </c>
      <c r="EV6" s="10">
        <v>0</v>
      </c>
      <c r="EW6" s="10">
        <v>0</v>
      </c>
      <c r="EX6" s="10">
        <v>0</v>
      </c>
      <c r="EY6" s="10">
        <v>0</v>
      </c>
      <c r="EZ6" s="10">
        <v>0</v>
      </c>
      <c r="FA6" s="10"/>
      <c r="FB6" s="10">
        <v>0</v>
      </c>
      <c r="FC6" s="10">
        <v>0</v>
      </c>
      <c r="FD6" s="10">
        <v>0</v>
      </c>
      <c r="FE6" s="10">
        <v>0</v>
      </c>
      <c r="FF6" s="10">
        <v>0</v>
      </c>
      <c r="FG6" s="10">
        <v>0</v>
      </c>
      <c r="FH6" s="10">
        <v>0</v>
      </c>
      <c r="FI6" s="10">
        <v>0</v>
      </c>
      <c r="FJ6" s="10">
        <v>0</v>
      </c>
      <c r="FK6" s="10">
        <v>0</v>
      </c>
      <c r="FL6" s="10">
        <v>0</v>
      </c>
      <c r="FM6" s="10">
        <v>0</v>
      </c>
      <c r="FN6" s="10">
        <v>0</v>
      </c>
      <c r="FO6" s="10">
        <v>0</v>
      </c>
      <c r="FP6" s="10">
        <v>0</v>
      </c>
      <c r="FQ6" s="10">
        <v>0</v>
      </c>
      <c r="FR6" s="10">
        <v>0</v>
      </c>
      <c r="FS6" s="10"/>
      <c r="FT6" s="10">
        <v>0</v>
      </c>
      <c r="FU6" s="10">
        <v>0</v>
      </c>
      <c r="FV6" s="10">
        <v>0</v>
      </c>
      <c r="FW6" s="10">
        <v>0</v>
      </c>
      <c r="FX6" s="10">
        <v>0</v>
      </c>
      <c r="FY6" s="10">
        <v>0</v>
      </c>
      <c r="FZ6" s="10">
        <v>0</v>
      </c>
      <c r="GA6" s="10">
        <v>0</v>
      </c>
    </row>
    <row r="7" spans="1:183" x14ac:dyDescent="0.2">
      <c r="A7" t="s">
        <v>171</v>
      </c>
      <c r="B7">
        <v>82799</v>
      </c>
      <c r="C7">
        <v>0</v>
      </c>
      <c r="D7">
        <v>0</v>
      </c>
      <c r="E7">
        <v>0</v>
      </c>
      <c r="F7">
        <v>0</v>
      </c>
      <c r="G7">
        <v>19553</v>
      </c>
      <c r="H7">
        <v>0</v>
      </c>
      <c r="I7">
        <v>18523</v>
      </c>
      <c r="J7">
        <v>0</v>
      </c>
      <c r="K7">
        <v>0</v>
      </c>
      <c r="L7">
        <v>0</v>
      </c>
      <c r="M7">
        <v>0</v>
      </c>
      <c r="N7">
        <v>0</v>
      </c>
      <c r="O7">
        <v>9887</v>
      </c>
      <c r="P7">
        <v>0</v>
      </c>
      <c r="Q7">
        <v>10526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3331</v>
      </c>
      <c r="AE7">
        <v>0</v>
      </c>
      <c r="AF7">
        <v>0</v>
      </c>
      <c r="AG7">
        <v>5022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118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3118</v>
      </c>
      <c r="AY7">
        <v>0</v>
      </c>
      <c r="AZ7">
        <v>0</v>
      </c>
      <c r="BA7">
        <v>0</v>
      </c>
      <c r="BB7">
        <v>0</v>
      </c>
      <c r="BC7">
        <v>2349</v>
      </c>
      <c r="BD7">
        <v>0</v>
      </c>
      <c r="BE7">
        <v>0</v>
      </c>
      <c r="BF7">
        <v>2052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1355</v>
      </c>
      <c r="BR7">
        <v>0</v>
      </c>
      <c r="BS7">
        <v>0</v>
      </c>
      <c r="BT7">
        <v>0</v>
      </c>
      <c r="BU7">
        <v>0</v>
      </c>
      <c r="BV7">
        <v>0</v>
      </c>
      <c r="BW7">
        <v>1151</v>
      </c>
      <c r="BX7">
        <v>0</v>
      </c>
      <c r="BY7">
        <v>0</v>
      </c>
      <c r="BZ7">
        <v>948</v>
      </c>
      <c r="CA7">
        <v>958</v>
      </c>
      <c r="CB7">
        <v>904</v>
      </c>
      <c r="CC7">
        <v>0</v>
      </c>
      <c r="CD7">
        <v>787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439</v>
      </c>
      <c r="CQ7">
        <v>0</v>
      </c>
      <c r="CR7">
        <v>332</v>
      </c>
      <c r="CS7">
        <v>0</v>
      </c>
      <c r="CT7">
        <v>0</v>
      </c>
      <c r="CU7">
        <v>0</v>
      </c>
      <c r="CV7">
        <v>0</v>
      </c>
      <c r="CW7">
        <v>0</v>
      </c>
      <c r="CX7">
        <v>328</v>
      </c>
      <c r="CY7">
        <v>0</v>
      </c>
      <c r="CZ7">
        <v>0</v>
      </c>
      <c r="DA7">
        <v>0</v>
      </c>
      <c r="DB7">
        <v>249</v>
      </c>
      <c r="DC7">
        <v>0</v>
      </c>
      <c r="DD7">
        <v>0</v>
      </c>
      <c r="DE7">
        <v>0</v>
      </c>
      <c r="DF7">
        <v>0</v>
      </c>
      <c r="DG7">
        <v>0</v>
      </c>
      <c r="DH7">
        <v>213</v>
      </c>
      <c r="DI7">
        <v>0</v>
      </c>
      <c r="DK7" s="10">
        <v>38</v>
      </c>
      <c r="DL7" s="10">
        <v>73</v>
      </c>
      <c r="DM7" s="10">
        <v>0</v>
      </c>
      <c r="DN7" s="10">
        <v>0</v>
      </c>
      <c r="DO7" s="10">
        <v>0</v>
      </c>
      <c r="DP7" s="10">
        <v>0</v>
      </c>
      <c r="DQ7" s="10">
        <v>5</v>
      </c>
      <c r="DR7" s="10">
        <v>137</v>
      </c>
      <c r="DS7" s="10">
        <v>0</v>
      </c>
      <c r="DT7" s="10">
        <v>0</v>
      </c>
      <c r="DU7" s="10">
        <v>0</v>
      </c>
      <c r="DV7" s="10">
        <v>0</v>
      </c>
      <c r="DW7" s="10">
        <v>13</v>
      </c>
      <c r="DX7" s="10">
        <v>0</v>
      </c>
      <c r="DY7" s="10">
        <v>0</v>
      </c>
      <c r="DZ7" s="10">
        <v>0</v>
      </c>
      <c r="EA7" s="10">
        <v>0</v>
      </c>
      <c r="EB7" s="10">
        <v>46</v>
      </c>
      <c r="EC7" s="10">
        <v>0</v>
      </c>
      <c r="ED7" s="10">
        <v>0</v>
      </c>
      <c r="EE7" s="10">
        <v>0</v>
      </c>
      <c r="EF7" s="10">
        <v>30</v>
      </c>
      <c r="EG7" s="10">
        <v>0</v>
      </c>
      <c r="EH7" s="10">
        <v>0</v>
      </c>
      <c r="EI7" s="10">
        <v>0</v>
      </c>
      <c r="EJ7" s="10">
        <v>0</v>
      </c>
      <c r="EK7" s="10">
        <v>0</v>
      </c>
      <c r="EL7" s="10">
        <v>0</v>
      </c>
      <c r="EM7" s="10">
        <v>19</v>
      </c>
      <c r="EN7" s="10">
        <v>18</v>
      </c>
      <c r="EO7" s="10">
        <v>0</v>
      </c>
      <c r="EP7" s="10">
        <v>0</v>
      </c>
      <c r="EQ7" s="10">
        <v>0</v>
      </c>
      <c r="ER7" s="10">
        <v>0</v>
      </c>
      <c r="ES7" s="10">
        <v>0</v>
      </c>
      <c r="ET7" s="10">
        <v>0</v>
      </c>
      <c r="EU7" s="10">
        <v>3</v>
      </c>
      <c r="EV7" s="10">
        <v>0</v>
      </c>
      <c r="EW7" s="10">
        <v>0</v>
      </c>
      <c r="EX7" s="10">
        <v>0</v>
      </c>
      <c r="EY7" s="10">
        <v>0</v>
      </c>
      <c r="EZ7" s="10">
        <v>0</v>
      </c>
      <c r="FA7" s="10">
        <v>0</v>
      </c>
      <c r="FB7" s="10">
        <v>0</v>
      </c>
      <c r="FC7" s="10">
        <v>0</v>
      </c>
      <c r="FD7" s="10">
        <v>0</v>
      </c>
      <c r="FE7" s="10">
        <v>0</v>
      </c>
      <c r="FF7" s="10">
        <v>0</v>
      </c>
      <c r="FG7" s="10">
        <v>0</v>
      </c>
      <c r="FH7" s="10">
        <v>0</v>
      </c>
      <c r="FI7" s="10">
        <v>0</v>
      </c>
      <c r="FJ7" s="10">
        <v>0</v>
      </c>
      <c r="FK7" s="10">
        <v>0</v>
      </c>
      <c r="FL7" s="10">
        <v>0</v>
      </c>
      <c r="FM7" s="10">
        <v>0</v>
      </c>
      <c r="FN7" s="10">
        <v>0</v>
      </c>
      <c r="FO7" s="10">
        <v>0</v>
      </c>
      <c r="FP7" s="10">
        <v>0</v>
      </c>
      <c r="FQ7" s="10">
        <v>0</v>
      </c>
      <c r="FR7" s="10">
        <v>0</v>
      </c>
      <c r="FS7" s="10">
        <v>0</v>
      </c>
      <c r="FT7" s="10">
        <v>0</v>
      </c>
      <c r="FU7" s="10">
        <v>0</v>
      </c>
      <c r="FV7" s="10">
        <v>0</v>
      </c>
      <c r="FW7" s="10">
        <v>0</v>
      </c>
      <c r="FX7" s="10">
        <v>0</v>
      </c>
      <c r="FY7" s="10">
        <v>0</v>
      </c>
      <c r="FZ7" s="10">
        <v>0</v>
      </c>
      <c r="GA7" s="10">
        <v>0</v>
      </c>
    </row>
    <row r="8" spans="1:183" x14ac:dyDescent="0.2">
      <c r="A8" t="s">
        <v>206</v>
      </c>
      <c r="B8">
        <v>52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  <c r="DP8" s="10">
        <v>0</v>
      </c>
      <c r="DQ8" s="10">
        <v>0</v>
      </c>
      <c r="DR8" s="10">
        <v>0</v>
      </c>
      <c r="DS8" s="10">
        <v>0</v>
      </c>
      <c r="DT8" s="10">
        <v>0</v>
      </c>
      <c r="DU8" s="10">
        <v>0</v>
      </c>
      <c r="DV8" s="10">
        <v>0</v>
      </c>
      <c r="DW8" s="10">
        <v>0</v>
      </c>
      <c r="DX8" s="10">
        <v>0</v>
      </c>
      <c r="DY8" s="10">
        <v>0</v>
      </c>
      <c r="DZ8" s="10">
        <v>0</v>
      </c>
      <c r="EA8" s="10">
        <v>0</v>
      </c>
      <c r="EB8" s="10">
        <v>0</v>
      </c>
      <c r="EC8" s="10">
        <v>0</v>
      </c>
      <c r="ED8" s="10">
        <v>0</v>
      </c>
      <c r="EE8" s="10">
        <v>0</v>
      </c>
      <c r="EF8" s="10">
        <v>0</v>
      </c>
      <c r="EG8" s="10">
        <v>0</v>
      </c>
      <c r="EH8" s="10">
        <v>0</v>
      </c>
      <c r="EI8" s="10">
        <v>0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0">
        <v>0</v>
      </c>
      <c r="EP8" s="10">
        <v>0</v>
      </c>
      <c r="EQ8" s="10">
        <v>0</v>
      </c>
      <c r="ER8" s="10">
        <v>0</v>
      </c>
      <c r="ES8" s="10">
        <v>0</v>
      </c>
      <c r="ET8" s="10">
        <v>0</v>
      </c>
      <c r="EU8" s="10">
        <v>0</v>
      </c>
      <c r="EV8" s="10">
        <v>0</v>
      </c>
      <c r="EW8" s="10">
        <v>0</v>
      </c>
      <c r="EX8" s="10">
        <v>0</v>
      </c>
      <c r="EY8" s="10">
        <v>0</v>
      </c>
      <c r="EZ8" s="10">
        <v>0</v>
      </c>
      <c r="FA8" s="10">
        <v>0</v>
      </c>
      <c r="FB8" s="10">
        <v>0</v>
      </c>
      <c r="FC8" s="10">
        <v>0</v>
      </c>
      <c r="FD8" s="10">
        <v>0</v>
      </c>
      <c r="FE8" s="10">
        <v>0</v>
      </c>
      <c r="FF8" s="10">
        <v>0</v>
      </c>
      <c r="FG8" s="10">
        <v>0</v>
      </c>
      <c r="FH8" s="10">
        <v>0</v>
      </c>
      <c r="FI8" s="10">
        <v>0</v>
      </c>
      <c r="FJ8" s="10">
        <v>0</v>
      </c>
      <c r="FK8" s="10">
        <v>0</v>
      </c>
      <c r="FL8" s="10">
        <v>0</v>
      </c>
      <c r="FM8" s="10">
        <v>0</v>
      </c>
      <c r="FN8" s="10">
        <v>0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0</v>
      </c>
      <c r="FU8" s="10">
        <v>0</v>
      </c>
      <c r="FV8" s="10">
        <v>0</v>
      </c>
      <c r="FW8" s="10">
        <v>0</v>
      </c>
      <c r="FX8" s="10">
        <v>0</v>
      </c>
      <c r="FY8" s="10">
        <v>0</v>
      </c>
      <c r="FZ8" s="10">
        <v>0</v>
      </c>
      <c r="GA8" s="10">
        <v>0</v>
      </c>
    </row>
    <row r="9" spans="1:183" x14ac:dyDescent="0.2">
      <c r="A9" t="s">
        <v>180</v>
      </c>
      <c r="B9">
        <v>2563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1641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545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316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K9" s="10">
        <v>0</v>
      </c>
      <c r="DL9" s="10">
        <v>0</v>
      </c>
      <c r="DM9" s="10">
        <v>0</v>
      </c>
      <c r="DN9" s="10">
        <v>40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0</v>
      </c>
      <c r="EF9" s="10">
        <v>0</v>
      </c>
      <c r="EG9" s="10">
        <v>0</v>
      </c>
      <c r="EH9" s="10">
        <v>0</v>
      </c>
      <c r="EI9" s="10">
        <v>0</v>
      </c>
      <c r="EJ9" s="10">
        <v>0</v>
      </c>
      <c r="EK9" s="10">
        <v>0</v>
      </c>
      <c r="EL9" s="10">
        <v>21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0">
        <v>0</v>
      </c>
      <c r="EW9" s="10">
        <v>0</v>
      </c>
      <c r="EX9" s="10">
        <v>0</v>
      </c>
      <c r="EY9" s="10">
        <v>0</v>
      </c>
      <c r="EZ9" s="10">
        <v>0</v>
      </c>
      <c r="FA9" s="10">
        <v>0</v>
      </c>
      <c r="FB9" s="10">
        <v>0</v>
      </c>
      <c r="FC9" s="10">
        <v>0</v>
      </c>
      <c r="FD9" s="10">
        <v>0</v>
      </c>
      <c r="FE9" s="10">
        <v>0</v>
      </c>
      <c r="FF9" s="10">
        <v>0</v>
      </c>
      <c r="FG9" s="10">
        <v>0</v>
      </c>
      <c r="FH9" s="10">
        <v>0</v>
      </c>
      <c r="FI9" s="10">
        <v>0</v>
      </c>
      <c r="FJ9" s="10">
        <v>0</v>
      </c>
      <c r="FK9" s="10">
        <v>0</v>
      </c>
      <c r="FL9" s="10">
        <v>0</v>
      </c>
      <c r="FM9" s="10">
        <v>0</v>
      </c>
      <c r="FN9" s="10">
        <v>0</v>
      </c>
      <c r="FO9" s="10">
        <v>0</v>
      </c>
      <c r="FP9" s="10">
        <v>0</v>
      </c>
      <c r="FQ9" s="10">
        <v>0</v>
      </c>
      <c r="FR9" s="10">
        <v>0</v>
      </c>
      <c r="FS9" s="10">
        <v>0</v>
      </c>
      <c r="FT9" s="10">
        <v>0</v>
      </c>
      <c r="FU9" s="10">
        <v>0</v>
      </c>
      <c r="FV9" s="10">
        <v>0</v>
      </c>
      <c r="FW9" s="10">
        <v>0</v>
      </c>
      <c r="FX9" s="10">
        <v>0</v>
      </c>
      <c r="FY9" s="10">
        <v>0</v>
      </c>
      <c r="FZ9" s="10">
        <v>0</v>
      </c>
      <c r="GA9" s="10">
        <v>0</v>
      </c>
    </row>
    <row r="10" spans="1:183" x14ac:dyDescent="0.2">
      <c r="A10" t="s">
        <v>186</v>
      </c>
      <c r="B10">
        <v>1238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1231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0</v>
      </c>
      <c r="EP10" s="10">
        <v>0</v>
      </c>
      <c r="EQ10" s="10">
        <v>0</v>
      </c>
      <c r="ER10" s="10">
        <v>0</v>
      </c>
      <c r="ES10" s="10">
        <v>7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10">
        <v>0</v>
      </c>
      <c r="EZ10" s="10">
        <v>0</v>
      </c>
      <c r="FA10" s="10">
        <v>0</v>
      </c>
      <c r="FB10" s="10">
        <v>0</v>
      </c>
      <c r="FC10" s="10">
        <v>0</v>
      </c>
      <c r="FD10" s="10">
        <v>0</v>
      </c>
      <c r="FE10" s="10">
        <v>0</v>
      </c>
      <c r="FF10" s="10">
        <v>0</v>
      </c>
      <c r="FG10" s="10">
        <v>0</v>
      </c>
      <c r="FH10" s="10">
        <v>0</v>
      </c>
      <c r="FI10" s="10">
        <v>0</v>
      </c>
      <c r="FJ10" s="10">
        <v>0</v>
      </c>
      <c r="FK10" s="10">
        <v>0</v>
      </c>
      <c r="FL10" s="10">
        <v>0</v>
      </c>
      <c r="FM10" s="10">
        <v>0</v>
      </c>
      <c r="FN10" s="10">
        <v>0</v>
      </c>
      <c r="FO10" s="10">
        <v>0</v>
      </c>
      <c r="FP10" s="10">
        <v>0</v>
      </c>
      <c r="FQ10" s="10">
        <v>0</v>
      </c>
      <c r="FR10" s="10">
        <v>0</v>
      </c>
      <c r="FS10" s="10">
        <v>0</v>
      </c>
      <c r="FT10" s="10">
        <v>0</v>
      </c>
      <c r="FU10" s="10">
        <v>0</v>
      </c>
      <c r="FV10" s="10">
        <v>0</v>
      </c>
      <c r="FW10" s="10">
        <v>0</v>
      </c>
      <c r="FX10" s="10">
        <v>0</v>
      </c>
      <c r="FY10" s="10">
        <v>0</v>
      </c>
      <c r="FZ10" s="10">
        <v>0</v>
      </c>
      <c r="GA10" s="10">
        <v>0</v>
      </c>
    </row>
    <row r="11" spans="1:183" x14ac:dyDescent="0.2">
      <c r="A11" t="s">
        <v>178</v>
      </c>
      <c r="B11">
        <v>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2262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243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114</v>
      </c>
      <c r="BV11">
        <v>949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106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K11" s="10">
        <v>83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3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0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0</v>
      </c>
      <c r="FC11" s="10">
        <v>0</v>
      </c>
      <c r="FD11" s="10">
        <v>0</v>
      </c>
      <c r="FE11" s="10">
        <v>0</v>
      </c>
      <c r="FF11" s="10">
        <v>0</v>
      </c>
      <c r="FG11" s="10">
        <v>0</v>
      </c>
      <c r="FH11" s="10">
        <v>0</v>
      </c>
      <c r="FI11" s="10">
        <v>0</v>
      </c>
      <c r="FJ11" s="10">
        <v>0</v>
      </c>
      <c r="FK11" s="10">
        <v>0</v>
      </c>
      <c r="FL11" s="10">
        <v>0</v>
      </c>
      <c r="FM11" s="10">
        <v>0</v>
      </c>
      <c r="FN11" s="10">
        <v>0</v>
      </c>
      <c r="FO11" s="10">
        <v>0</v>
      </c>
      <c r="FP11" s="10">
        <v>0</v>
      </c>
      <c r="FQ11" s="10">
        <v>0</v>
      </c>
      <c r="FR11" s="10">
        <v>0</v>
      </c>
      <c r="FS11" s="10">
        <v>0</v>
      </c>
      <c r="FT11" s="10">
        <v>0</v>
      </c>
      <c r="FU11" s="10">
        <v>0</v>
      </c>
      <c r="FV11" s="10">
        <v>0</v>
      </c>
      <c r="FW11" s="10">
        <v>0</v>
      </c>
      <c r="FX11" s="10">
        <v>0</v>
      </c>
      <c r="FY11" s="10">
        <v>0</v>
      </c>
      <c r="FZ11" s="10">
        <v>0</v>
      </c>
      <c r="GA11" s="10">
        <v>0</v>
      </c>
    </row>
    <row r="12" spans="1:183" x14ac:dyDescent="0.2">
      <c r="A12" t="s">
        <v>196</v>
      </c>
      <c r="B12">
        <v>209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209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0</v>
      </c>
      <c r="EB12" s="10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10">
        <v>0</v>
      </c>
      <c r="EZ12" s="10">
        <v>0</v>
      </c>
      <c r="FA12" s="10">
        <v>0</v>
      </c>
      <c r="FB12" s="10">
        <v>0</v>
      </c>
      <c r="FC12" s="10">
        <v>0</v>
      </c>
      <c r="FD12" s="10">
        <v>0</v>
      </c>
      <c r="FE12" s="10">
        <v>0</v>
      </c>
      <c r="FF12" s="10">
        <v>0</v>
      </c>
      <c r="FG12" s="10">
        <v>0</v>
      </c>
      <c r="FH12" s="10">
        <v>0</v>
      </c>
      <c r="FI12" s="10">
        <v>0</v>
      </c>
      <c r="FJ12" s="10">
        <v>0</v>
      </c>
      <c r="FK12" s="10">
        <v>0</v>
      </c>
      <c r="FL12" s="10">
        <v>0</v>
      </c>
      <c r="FM12" s="10">
        <v>0</v>
      </c>
      <c r="FN12" s="10">
        <v>0</v>
      </c>
      <c r="FO12" s="10">
        <v>0</v>
      </c>
      <c r="FP12" s="10">
        <v>0</v>
      </c>
      <c r="FQ12" s="10">
        <v>0</v>
      </c>
      <c r="FR12" s="10">
        <v>0</v>
      </c>
      <c r="FS12" s="10">
        <v>0</v>
      </c>
      <c r="FT12" s="10">
        <v>0</v>
      </c>
      <c r="FU12" s="10">
        <v>0</v>
      </c>
      <c r="FV12" s="10">
        <v>0</v>
      </c>
      <c r="FW12" s="10">
        <v>0</v>
      </c>
      <c r="FX12" s="10">
        <v>0</v>
      </c>
      <c r="FY12" s="10">
        <v>0</v>
      </c>
      <c r="FZ12" s="10">
        <v>0</v>
      </c>
      <c r="GA12" s="10">
        <v>0</v>
      </c>
    </row>
    <row r="13" spans="1:183" x14ac:dyDescent="0.2">
      <c r="A13" t="s">
        <v>173</v>
      </c>
      <c r="B13">
        <v>36700</v>
      </c>
      <c r="C13">
        <v>0</v>
      </c>
      <c r="D13">
        <v>25981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745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4203</v>
      </c>
      <c r="AN13">
        <v>0</v>
      </c>
      <c r="AO13">
        <v>0</v>
      </c>
      <c r="AP13">
        <v>0</v>
      </c>
      <c r="AQ13">
        <v>0</v>
      </c>
      <c r="AR13">
        <v>2083</v>
      </c>
      <c r="AS13">
        <v>3272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242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0</v>
      </c>
      <c r="DY13" s="10">
        <v>89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17</v>
      </c>
      <c r="EP13" s="10">
        <v>0</v>
      </c>
      <c r="EQ13" s="10">
        <v>0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0</v>
      </c>
      <c r="FC13" s="10">
        <v>0</v>
      </c>
      <c r="FD13" s="10">
        <v>0</v>
      </c>
      <c r="FE13" s="10">
        <v>0</v>
      </c>
      <c r="FF13" s="10">
        <v>0</v>
      </c>
      <c r="FG13" s="10">
        <v>0</v>
      </c>
      <c r="FH13" s="10">
        <v>0</v>
      </c>
      <c r="FI13" s="10">
        <v>0</v>
      </c>
      <c r="FJ13" s="10">
        <v>0</v>
      </c>
      <c r="FK13" s="10">
        <v>0</v>
      </c>
      <c r="FL13" s="10">
        <v>0</v>
      </c>
      <c r="FM13" s="10">
        <v>0</v>
      </c>
      <c r="FN13" s="10">
        <v>0</v>
      </c>
      <c r="FO13" s="10">
        <v>0</v>
      </c>
      <c r="FP13" s="10">
        <v>0</v>
      </c>
      <c r="FQ13" s="10">
        <v>0</v>
      </c>
      <c r="FR13" s="10">
        <v>0</v>
      </c>
      <c r="FS13" s="10">
        <v>0</v>
      </c>
      <c r="FT13" s="10">
        <v>0</v>
      </c>
      <c r="FU13" s="10">
        <v>0</v>
      </c>
      <c r="FV13" s="10">
        <v>0</v>
      </c>
      <c r="FW13" s="10">
        <v>0</v>
      </c>
      <c r="FX13" s="10">
        <v>0</v>
      </c>
      <c r="FY13" s="10">
        <v>0</v>
      </c>
      <c r="FZ13" s="10">
        <v>0</v>
      </c>
      <c r="GA13" s="10">
        <v>0</v>
      </c>
    </row>
    <row r="14" spans="1:183" x14ac:dyDescent="0.2">
      <c r="A14" t="s">
        <v>191</v>
      </c>
      <c r="B14">
        <v>410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393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2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DY14" s="10">
        <v>0</v>
      </c>
      <c r="DZ14" s="10">
        <v>0</v>
      </c>
      <c r="EA14" s="10">
        <v>0</v>
      </c>
      <c r="EB14" s="10">
        <v>0</v>
      </c>
      <c r="EC14" s="10">
        <v>0</v>
      </c>
      <c r="ED14" s="10">
        <v>0</v>
      </c>
      <c r="EE14" s="10">
        <v>0</v>
      </c>
      <c r="EF14" s="10">
        <v>0</v>
      </c>
      <c r="EG14" s="10">
        <v>0</v>
      </c>
      <c r="EH14" s="10">
        <v>0</v>
      </c>
      <c r="EI14" s="10">
        <v>0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0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>
        <v>0</v>
      </c>
      <c r="EY14" s="10">
        <v>0</v>
      </c>
      <c r="EZ14" s="10">
        <v>0</v>
      </c>
      <c r="FA14" s="10">
        <v>0</v>
      </c>
      <c r="FB14" s="10">
        <v>0</v>
      </c>
      <c r="FC14" s="10">
        <v>0</v>
      </c>
      <c r="FD14" s="10">
        <v>0</v>
      </c>
      <c r="FE14" s="10">
        <v>0</v>
      </c>
      <c r="FF14" s="10">
        <v>0</v>
      </c>
      <c r="FG14" s="10">
        <v>0</v>
      </c>
      <c r="FH14" s="10">
        <v>0</v>
      </c>
      <c r="FI14" s="10">
        <v>0</v>
      </c>
      <c r="FJ14" s="10">
        <v>0</v>
      </c>
      <c r="FK14" s="10">
        <v>0</v>
      </c>
      <c r="FL14" s="10">
        <v>0</v>
      </c>
      <c r="FM14" s="10">
        <v>0</v>
      </c>
      <c r="FN14" s="10">
        <v>0</v>
      </c>
      <c r="FO14" s="10">
        <v>0</v>
      </c>
      <c r="FP14" s="10">
        <v>0</v>
      </c>
      <c r="FQ14" s="10">
        <v>0</v>
      </c>
      <c r="FR14" s="10">
        <v>0</v>
      </c>
      <c r="FS14" s="10">
        <v>0</v>
      </c>
      <c r="FT14" s="10">
        <v>0</v>
      </c>
      <c r="FU14" s="10">
        <v>0</v>
      </c>
      <c r="FV14" s="10">
        <v>0</v>
      </c>
      <c r="FW14" s="10">
        <v>0</v>
      </c>
      <c r="FX14" s="10">
        <v>0</v>
      </c>
      <c r="FY14" s="10">
        <v>0</v>
      </c>
      <c r="FZ14" s="10">
        <v>0</v>
      </c>
      <c r="GA14" s="10">
        <v>0</v>
      </c>
    </row>
    <row r="15" spans="1:183" x14ac:dyDescent="0.2">
      <c r="A15" t="s">
        <v>179</v>
      </c>
      <c r="B15">
        <v>3001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2948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0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0">
        <v>0</v>
      </c>
      <c r="EP15" s="10">
        <v>0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0</v>
      </c>
      <c r="FI15" s="10">
        <v>0</v>
      </c>
      <c r="FJ15" s="10">
        <v>0</v>
      </c>
      <c r="FK15" s="10">
        <v>0</v>
      </c>
      <c r="FL15" s="10">
        <v>0</v>
      </c>
      <c r="FM15" s="10">
        <v>0</v>
      </c>
      <c r="FN15" s="10">
        <v>0</v>
      </c>
      <c r="FO15" s="10">
        <v>0</v>
      </c>
      <c r="FP15" s="10">
        <v>0</v>
      </c>
      <c r="FQ15" s="10">
        <v>0</v>
      </c>
      <c r="FR15" s="10">
        <v>0</v>
      </c>
      <c r="FS15" s="10">
        <v>0</v>
      </c>
      <c r="FT15" s="10">
        <v>0</v>
      </c>
      <c r="FU15" s="10">
        <v>0</v>
      </c>
      <c r="FV15" s="10">
        <v>0</v>
      </c>
      <c r="FW15" s="10">
        <v>0</v>
      </c>
      <c r="FX15" s="10">
        <v>0</v>
      </c>
      <c r="FY15" s="10">
        <v>0</v>
      </c>
      <c r="FZ15" s="10">
        <v>0</v>
      </c>
      <c r="GA15" s="10">
        <v>0</v>
      </c>
    </row>
    <row r="16" spans="1:183" x14ac:dyDescent="0.2">
      <c r="A16" t="s">
        <v>1331</v>
      </c>
      <c r="B16">
        <v>24523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10133</v>
      </c>
      <c r="S16">
        <v>8694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5689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K16" s="10">
        <v>0</v>
      </c>
      <c r="DL16" s="10">
        <v>0</v>
      </c>
      <c r="DM16" s="10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  <c r="DS16" s="10">
        <v>0</v>
      </c>
      <c r="DT16" s="10">
        <v>0</v>
      </c>
      <c r="DU16" s="10">
        <v>0</v>
      </c>
      <c r="DV16" s="10">
        <v>0</v>
      </c>
      <c r="DW16" s="10">
        <v>0</v>
      </c>
      <c r="DX16" s="10">
        <v>0</v>
      </c>
      <c r="DY16" s="10">
        <v>0</v>
      </c>
      <c r="DZ16" s="10">
        <v>0</v>
      </c>
      <c r="EA16" s="10">
        <v>0</v>
      </c>
      <c r="EB16" s="10">
        <v>0</v>
      </c>
      <c r="EC16" s="10">
        <v>0</v>
      </c>
      <c r="ED16" s="10">
        <v>0</v>
      </c>
      <c r="EE16" s="10">
        <v>0</v>
      </c>
      <c r="EF16" s="10">
        <v>0</v>
      </c>
      <c r="EG16" s="10">
        <v>0</v>
      </c>
      <c r="EH16" s="10">
        <v>7</v>
      </c>
      <c r="EI16" s="10">
        <v>0</v>
      </c>
      <c r="EJ16" s="10">
        <v>0</v>
      </c>
      <c r="EK16" s="10">
        <v>0</v>
      </c>
      <c r="EL16" s="10">
        <v>0</v>
      </c>
      <c r="EM16" s="10">
        <v>0</v>
      </c>
      <c r="EN16" s="10">
        <v>0</v>
      </c>
      <c r="EO16" s="10">
        <v>0</v>
      </c>
      <c r="EP16" s="10">
        <v>0</v>
      </c>
      <c r="EQ16" s="10">
        <v>0</v>
      </c>
      <c r="ER16" s="10">
        <v>0</v>
      </c>
      <c r="ES16" s="10">
        <v>0</v>
      </c>
      <c r="ET16" s="10">
        <v>0</v>
      </c>
      <c r="EU16" s="10">
        <v>0</v>
      </c>
      <c r="EV16" s="10">
        <v>0</v>
      </c>
      <c r="EW16" s="10">
        <v>0</v>
      </c>
      <c r="EX16" s="10">
        <v>0</v>
      </c>
      <c r="EY16" s="10">
        <v>0</v>
      </c>
      <c r="EZ16" s="10">
        <v>0</v>
      </c>
      <c r="FA16" s="10">
        <v>0</v>
      </c>
      <c r="FB16" s="10">
        <v>0</v>
      </c>
      <c r="FC16" s="10">
        <v>0</v>
      </c>
      <c r="FD16" s="10">
        <v>0</v>
      </c>
      <c r="FE16" s="10">
        <v>0</v>
      </c>
      <c r="FF16" s="10">
        <v>0</v>
      </c>
      <c r="FG16" s="10">
        <v>0</v>
      </c>
      <c r="FH16" s="10">
        <v>0</v>
      </c>
      <c r="FI16" s="10">
        <v>0</v>
      </c>
      <c r="FJ16" s="10">
        <v>0</v>
      </c>
      <c r="FK16" s="10">
        <v>0</v>
      </c>
      <c r="FL16" s="10">
        <v>0</v>
      </c>
      <c r="FM16" s="10">
        <v>0</v>
      </c>
      <c r="FN16" s="10">
        <v>0</v>
      </c>
      <c r="FO16" s="10">
        <v>0</v>
      </c>
      <c r="FP16" s="10">
        <v>0</v>
      </c>
      <c r="FQ16" s="10">
        <v>0</v>
      </c>
      <c r="FR16" s="10">
        <v>0</v>
      </c>
      <c r="FS16" s="10">
        <v>0</v>
      </c>
      <c r="FT16" s="10">
        <v>0</v>
      </c>
      <c r="FU16" s="10">
        <v>0</v>
      </c>
      <c r="FV16" s="10">
        <v>0</v>
      </c>
      <c r="FW16" s="10">
        <v>0</v>
      </c>
      <c r="FX16" s="10">
        <v>0</v>
      </c>
      <c r="FY16" s="10">
        <v>0</v>
      </c>
      <c r="FZ16" s="10">
        <v>0</v>
      </c>
      <c r="GA16" s="10">
        <v>0</v>
      </c>
    </row>
    <row r="17" spans="1:183" x14ac:dyDescent="0.2">
      <c r="A17" t="s">
        <v>193</v>
      </c>
      <c r="B17">
        <v>327</v>
      </c>
      <c r="C17">
        <v>327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0">
        <v>0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0</v>
      </c>
      <c r="FD17" s="10">
        <v>0</v>
      </c>
      <c r="FE17" s="10">
        <v>0</v>
      </c>
      <c r="FF17" s="10">
        <v>0</v>
      </c>
      <c r="FG17" s="10">
        <v>0</v>
      </c>
      <c r="FH17" s="10">
        <v>0</v>
      </c>
      <c r="FI17" s="10">
        <v>0</v>
      </c>
      <c r="FJ17" s="10">
        <v>0</v>
      </c>
      <c r="FK17" s="10">
        <v>0</v>
      </c>
      <c r="FL17" s="10">
        <v>0</v>
      </c>
      <c r="FM17" s="10">
        <v>0</v>
      </c>
      <c r="FN17" s="10">
        <v>0</v>
      </c>
      <c r="FO17" s="10">
        <v>0</v>
      </c>
      <c r="FP17" s="10">
        <v>0</v>
      </c>
      <c r="FQ17" s="10">
        <v>0</v>
      </c>
      <c r="FR17" s="10">
        <v>0</v>
      </c>
      <c r="FS17" s="10">
        <v>0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v>0</v>
      </c>
    </row>
    <row r="18" spans="1:183" x14ac:dyDescent="0.2">
      <c r="A18" t="s">
        <v>172</v>
      </c>
      <c r="B18">
        <v>46816</v>
      </c>
      <c r="C18">
        <v>0</v>
      </c>
      <c r="D18">
        <v>0</v>
      </c>
      <c r="E18">
        <v>21579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10092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124</v>
      </c>
      <c r="AN18">
        <v>0</v>
      </c>
      <c r="AO18">
        <v>3834</v>
      </c>
      <c r="AP18">
        <v>0</v>
      </c>
      <c r="AQ18">
        <v>3466</v>
      </c>
      <c r="AR18">
        <v>1367</v>
      </c>
      <c r="AS18">
        <v>0</v>
      </c>
      <c r="AT18">
        <v>0</v>
      </c>
      <c r="AU18">
        <v>0</v>
      </c>
      <c r="AV18">
        <v>0</v>
      </c>
      <c r="AW18">
        <v>196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848</v>
      </c>
      <c r="BE18">
        <v>0</v>
      </c>
      <c r="BF18">
        <v>0</v>
      </c>
      <c r="BG18">
        <v>372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1161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560</v>
      </c>
      <c r="BY18">
        <v>0</v>
      </c>
      <c r="BZ18">
        <v>0</v>
      </c>
      <c r="CA18">
        <v>0</v>
      </c>
      <c r="CB18">
        <v>0</v>
      </c>
      <c r="CC18">
        <v>895</v>
      </c>
      <c r="CD18">
        <v>0</v>
      </c>
      <c r="CE18">
        <v>0</v>
      </c>
      <c r="CF18">
        <v>0</v>
      </c>
      <c r="CG18">
        <v>324</v>
      </c>
      <c r="CH18">
        <v>0</v>
      </c>
      <c r="CI18">
        <v>0</v>
      </c>
      <c r="CJ18">
        <v>0</v>
      </c>
      <c r="CK18">
        <v>157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350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235</v>
      </c>
      <c r="DE18">
        <v>234</v>
      </c>
      <c r="DF18">
        <v>0</v>
      </c>
      <c r="DG18">
        <v>214</v>
      </c>
      <c r="DH18">
        <v>0</v>
      </c>
      <c r="DI18">
        <v>0</v>
      </c>
      <c r="DK18" s="10">
        <v>0</v>
      </c>
      <c r="DL18" s="10">
        <v>0</v>
      </c>
      <c r="DM18" s="10">
        <v>184</v>
      </c>
      <c r="DN18" s="10">
        <v>0</v>
      </c>
      <c r="DO18" s="10">
        <v>0</v>
      </c>
      <c r="DP18" s="10">
        <v>39</v>
      </c>
      <c r="DQ18" s="10">
        <v>130</v>
      </c>
      <c r="DR18" s="10">
        <v>0</v>
      </c>
      <c r="DS18" s="10">
        <v>0</v>
      </c>
      <c r="DT18" s="10">
        <v>71</v>
      </c>
      <c r="DU18" s="10">
        <v>0</v>
      </c>
      <c r="DV18" s="10">
        <v>83</v>
      </c>
      <c r="DW18" s="10">
        <v>86</v>
      </c>
      <c r="DX18" s="10">
        <v>0</v>
      </c>
      <c r="DY18" s="10">
        <v>0</v>
      </c>
      <c r="DZ18" s="10">
        <v>0</v>
      </c>
      <c r="EA18" s="10">
        <v>61</v>
      </c>
      <c r="EB18" s="10">
        <v>0</v>
      </c>
      <c r="EC18" s="10">
        <v>14</v>
      </c>
      <c r="ED18" s="10">
        <v>0</v>
      </c>
      <c r="EE18" s="10">
        <v>32</v>
      </c>
      <c r="EF18" s="10">
        <v>0</v>
      </c>
      <c r="EG18" s="10">
        <v>28</v>
      </c>
      <c r="EH18" s="10">
        <v>0</v>
      </c>
      <c r="EI18" s="10">
        <v>0</v>
      </c>
      <c r="EJ18" s="10">
        <v>24</v>
      </c>
      <c r="EK18" s="10">
        <v>0</v>
      </c>
      <c r="EL18" s="10">
        <v>0</v>
      </c>
      <c r="EM18" s="10">
        <v>0</v>
      </c>
      <c r="EN18" s="10">
        <v>0</v>
      </c>
      <c r="EO18" s="10">
        <v>0</v>
      </c>
      <c r="EP18" s="10">
        <v>0</v>
      </c>
      <c r="EQ18" s="10">
        <v>10</v>
      </c>
      <c r="ER18" s="10">
        <v>0</v>
      </c>
      <c r="ES18" s="10">
        <v>0</v>
      </c>
      <c r="ET18" s="10">
        <v>5</v>
      </c>
      <c r="EU18" s="10">
        <v>0</v>
      </c>
      <c r="EV18" s="10">
        <v>0</v>
      </c>
      <c r="EW18" s="10">
        <v>0</v>
      </c>
      <c r="EX18" s="10">
        <v>0</v>
      </c>
      <c r="EY18" s="10">
        <v>0</v>
      </c>
      <c r="EZ18" s="10">
        <v>0</v>
      </c>
      <c r="FA18" s="10">
        <v>0</v>
      </c>
      <c r="FB18" s="10">
        <v>0</v>
      </c>
      <c r="FC18" s="10">
        <v>0</v>
      </c>
      <c r="FD18" s="10">
        <v>0</v>
      </c>
      <c r="FE18" s="10">
        <v>0</v>
      </c>
      <c r="FF18" s="10">
        <v>0</v>
      </c>
      <c r="FG18" s="10">
        <v>0</v>
      </c>
      <c r="FH18" s="10">
        <v>0</v>
      </c>
      <c r="FI18" s="10">
        <v>0</v>
      </c>
      <c r="FJ18" s="10">
        <v>0</v>
      </c>
      <c r="FK18" s="10">
        <v>0</v>
      </c>
      <c r="FL18" s="10">
        <v>0</v>
      </c>
      <c r="FM18" s="10">
        <v>0</v>
      </c>
      <c r="FN18" s="10">
        <v>0</v>
      </c>
      <c r="FO18" s="10">
        <v>0</v>
      </c>
      <c r="FP18" s="10">
        <v>0</v>
      </c>
      <c r="FQ18" s="10">
        <v>0</v>
      </c>
      <c r="FR18" s="10">
        <v>0</v>
      </c>
      <c r="FS18" s="10">
        <v>0</v>
      </c>
      <c r="FT18" s="10">
        <v>0</v>
      </c>
      <c r="FU18" s="10">
        <v>0</v>
      </c>
      <c r="FV18" s="10">
        <v>0</v>
      </c>
      <c r="FW18" s="10">
        <v>0</v>
      </c>
      <c r="FX18" s="10">
        <v>0</v>
      </c>
      <c r="FY18" s="10">
        <v>0</v>
      </c>
      <c r="FZ18" s="10">
        <v>0</v>
      </c>
      <c r="GA18" s="10">
        <v>0</v>
      </c>
    </row>
    <row r="19" spans="1:183" x14ac:dyDescent="0.2">
      <c r="A19" t="s">
        <v>195</v>
      </c>
      <c r="B19">
        <v>305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140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136</v>
      </c>
      <c r="DG19">
        <v>0</v>
      </c>
      <c r="DH19">
        <v>0</v>
      </c>
      <c r="DI19">
        <v>0</v>
      </c>
      <c r="DK19" s="10">
        <v>0</v>
      </c>
      <c r="DL19" s="10">
        <v>0</v>
      </c>
      <c r="DM19" s="10">
        <v>0</v>
      </c>
      <c r="DN19" s="10">
        <v>0</v>
      </c>
      <c r="DO19" s="10">
        <v>0</v>
      </c>
      <c r="DP19" s="10">
        <v>0</v>
      </c>
      <c r="DQ19" s="10">
        <v>0</v>
      </c>
      <c r="DR19" s="10">
        <v>0</v>
      </c>
      <c r="DS19" s="10">
        <v>0</v>
      </c>
      <c r="DT19" s="10">
        <v>0</v>
      </c>
      <c r="DU19" s="10">
        <v>0</v>
      </c>
      <c r="DV19" s="10">
        <v>0</v>
      </c>
      <c r="DW19" s="10">
        <v>0</v>
      </c>
      <c r="DX19" s="10">
        <v>0</v>
      </c>
      <c r="DY19" s="10">
        <v>0</v>
      </c>
      <c r="DZ19" s="10">
        <v>0</v>
      </c>
      <c r="EA19" s="10">
        <v>0</v>
      </c>
      <c r="EB19" s="10">
        <v>0</v>
      </c>
      <c r="EC19" s="10">
        <v>0</v>
      </c>
      <c r="ED19" s="10">
        <v>0</v>
      </c>
      <c r="EE19" s="10">
        <v>0</v>
      </c>
      <c r="EF19" s="10">
        <v>0</v>
      </c>
      <c r="EG19" s="10">
        <v>0</v>
      </c>
      <c r="EH19" s="10">
        <v>0</v>
      </c>
      <c r="EI19" s="10">
        <v>0</v>
      </c>
      <c r="EJ19" s="10">
        <v>0</v>
      </c>
      <c r="EK19" s="10">
        <v>0</v>
      </c>
      <c r="EL19" s="10">
        <v>0</v>
      </c>
      <c r="EM19" s="10">
        <v>0</v>
      </c>
      <c r="EN19" s="10">
        <v>0</v>
      </c>
      <c r="EO19" s="10">
        <v>0</v>
      </c>
      <c r="EP19" s="10">
        <v>0</v>
      </c>
      <c r="EQ19" s="10">
        <v>0</v>
      </c>
      <c r="ER19" s="10">
        <v>0</v>
      </c>
      <c r="ES19" s="10">
        <v>0</v>
      </c>
      <c r="ET19" s="10">
        <v>0</v>
      </c>
      <c r="EU19" s="10">
        <v>0</v>
      </c>
      <c r="EV19" s="10">
        <v>0</v>
      </c>
      <c r="EW19" s="10">
        <v>0</v>
      </c>
      <c r="EX19" s="10">
        <v>0</v>
      </c>
      <c r="EY19" s="10">
        <v>0</v>
      </c>
      <c r="EZ19" s="10">
        <v>0</v>
      </c>
      <c r="FA19" s="10">
        <v>0</v>
      </c>
      <c r="FB19" s="10">
        <v>0</v>
      </c>
      <c r="FC19" s="10">
        <v>0</v>
      </c>
      <c r="FD19" s="10">
        <v>0</v>
      </c>
      <c r="FE19" s="10">
        <v>0</v>
      </c>
      <c r="FF19" s="10">
        <v>0</v>
      </c>
      <c r="FG19" s="10">
        <v>0</v>
      </c>
      <c r="FH19" s="10">
        <v>0</v>
      </c>
      <c r="FI19" s="10">
        <v>0</v>
      </c>
      <c r="FJ19" s="10">
        <v>0</v>
      </c>
      <c r="FK19" s="10">
        <v>0</v>
      </c>
      <c r="FL19" s="10">
        <v>0</v>
      </c>
      <c r="FM19" s="10">
        <v>0</v>
      </c>
      <c r="FN19" s="10">
        <v>0</v>
      </c>
      <c r="FO19" s="10">
        <v>0</v>
      </c>
      <c r="FP19" s="10">
        <v>0</v>
      </c>
      <c r="FQ19" s="10">
        <v>0</v>
      </c>
      <c r="FR19" s="10">
        <v>0</v>
      </c>
      <c r="FS19" s="10">
        <v>0</v>
      </c>
      <c r="FT19" s="10">
        <v>0</v>
      </c>
      <c r="FU19" s="10">
        <v>0</v>
      </c>
      <c r="FV19" s="10">
        <v>0</v>
      </c>
      <c r="FW19" s="10">
        <v>0</v>
      </c>
      <c r="FX19" s="10">
        <v>0</v>
      </c>
      <c r="FY19" s="10">
        <v>0</v>
      </c>
      <c r="FZ19" s="10">
        <v>0</v>
      </c>
      <c r="GA19" s="10">
        <v>0</v>
      </c>
    </row>
    <row r="20" spans="1:183" x14ac:dyDescent="0.2">
      <c r="A20" t="s">
        <v>192</v>
      </c>
      <c r="B20">
        <v>399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164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235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</v>
      </c>
      <c r="EI20" s="10">
        <v>0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0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10">
        <v>0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0</v>
      </c>
      <c r="FG20" s="10">
        <v>0</v>
      </c>
      <c r="FH20" s="10">
        <v>0</v>
      </c>
      <c r="FI20" s="10">
        <v>0</v>
      </c>
      <c r="FJ20" s="10">
        <v>0</v>
      </c>
      <c r="FK20" s="10">
        <v>0</v>
      </c>
      <c r="FL20" s="10">
        <v>0</v>
      </c>
      <c r="FM20" s="10">
        <v>0</v>
      </c>
      <c r="FN20" s="10">
        <v>0</v>
      </c>
      <c r="FO20" s="10">
        <v>0</v>
      </c>
      <c r="FP20" s="10">
        <v>0</v>
      </c>
      <c r="FQ20" s="10">
        <v>0</v>
      </c>
      <c r="FR20" s="10">
        <v>0</v>
      </c>
      <c r="FS20" s="10">
        <v>0</v>
      </c>
      <c r="FT20" s="10">
        <v>0</v>
      </c>
      <c r="FU20" s="10">
        <v>0</v>
      </c>
      <c r="FV20" s="10">
        <v>0</v>
      </c>
      <c r="FW20" s="10">
        <v>0</v>
      </c>
      <c r="FX20" s="10">
        <v>0</v>
      </c>
      <c r="FY20" s="10">
        <v>0</v>
      </c>
      <c r="FZ20" s="10">
        <v>0</v>
      </c>
      <c r="GA20" s="10">
        <v>0</v>
      </c>
    </row>
    <row r="21" spans="1:183" x14ac:dyDescent="0.2">
      <c r="A21" t="s">
        <v>188</v>
      </c>
      <c r="B21">
        <v>811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495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316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0</v>
      </c>
      <c r="ET21" s="10">
        <v>0</v>
      </c>
      <c r="EU21" s="10">
        <v>0</v>
      </c>
      <c r="EV21" s="10">
        <v>0</v>
      </c>
      <c r="EW21" s="10">
        <v>0</v>
      </c>
      <c r="EX21" s="10">
        <v>0</v>
      </c>
      <c r="EY21" s="10">
        <v>0</v>
      </c>
      <c r="EZ21" s="10">
        <v>0</v>
      </c>
      <c r="FA21" s="10">
        <v>0</v>
      </c>
      <c r="FB21" s="10">
        <v>0</v>
      </c>
      <c r="FC21" s="10">
        <v>0</v>
      </c>
      <c r="FD21" s="10">
        <v>0</v>
      </c>
      <c r="FE21" s="10">
        <v>0</v>
      </c>
      <c r="FF21" s="10">
        <v>0</v>
      </c>
      <c r="FG21" s="10">
        <v>0</v>
      </c>
      <c r="FH21" s="10">
        <v>0</v>
      </c>
      <c r="FI21" s="10">
        <v>0</v>
      </c>
      <c r="FJ21" s="10">
        <v>0</v>
      </c>
      <c r="FK21" s="10">
        <v>0</v>
      </c>
      <c r="FL21" s="10">
        <v>0</v>
      </c>
      <c r="FM21" s="10">
        <v>0</v>
      </c>
      <c r="FN21" s="10">
        <v>0</v>
      </c>
      <c r="FO21" s="10">
        <v>0</v>
      </c>
      <c r="FP21" s="10">
        <v>0</v>
      </c>
      <c r="FQ21" s="10">
        <v>0</v>
      </c>
      <c r="FR21" s="10">
        <v>0</v>
      </c>
      <c r="FS21" s="10">
        <v>0</v>
      </c>
      <c r="FT21" s="10">
        <v>0</v>
      </c>
      <c r="FU21" s="10">
        <v>0</v>
      </c>
      <c r="FV21" s="10">
        <v>0</v>
      </c>
      <c r="FW21" s="10">
        <v>0</v>
      </c>
      <c r="FX21" s="10">
        <v>0</v>
      </c>
      <c r="FY21" s="10">
        <v>0</v>
      </c>
      <c r="FZ21" s="10">
        <v>0</v>
      </c>
      <c r="GA21" s="10">
        <v>0</v>
      </c>
    </row>
    <row r="22" spans="1:183" x14ac:dyDescent="0.2">
      <c r="A22" t="s">
        <v>181</v>
      </c>
      <c r="B22">
        <v>2291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2291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K22" s="10">
        <v>0</v>
      </c>
      <c r="DL22" s="10">
        <v>0</v>
      </c>
      <c r="DM22" s="10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0</v>
      </c>
      <c r="DW22" s="10">
        <v>0</v>
      </c>
      <c r="DX22" s="10">
        <v>0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0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0">
        <v>0</v>
      </c>
      <c r="EP22" s="10">
        <v>0</v>
      </c>
      <c r="EQ22" s="10">
        <v>0</v>
      </c>
      <c r="ER22" s="10">
        <v>0</v>
      </c>
      <c r="ES22" s="10">
        <v>0</v>
      </c>
      <c r="ET22" s="10">
        <v>0</v>
      </c>
      <c r="EU22" s="10">
        <v>0</v>
      </c>
      <c r="EV22" s="10">
        <v>0</v>
      </c>
      <c r="EW22" s="10">
        <v>0</v>
      </c>
      <c r="EX22" s="10">
        <v>0</v>
      </c>
      <c r="EY22" s="10">
        <v>0</v>
      </c>
      <c r="EZ22" s="10">
        <v>0</v>
      </c>
      <c r="FA22" s="10">
        <v>0</v>
      </c>
      <c r="FB22" s="10">
        <v>0</v>
      </c>
      <c r="FC22" s="10">
        <v>0</v>
      </c>
      <c r="FD22" s="10">
        <v>0</v>
      </c>
      <c r="FE22" s="10">
        <v>0</v>
      </c>
      <c r="FF22" s="10">
        <v>0</v>
      </c>
      <c r="FG22" s="10">
        <v>0</v>
      </c>
      <c r="FH22" s="10">
        <v>0</v>
      </c>
      <c r="FI22" s="10">
        <v>0</v>
      </c>
      <c r="FJ22" s="10">
        <v>0</v>
      </c>
      <c r="FK22" s="10">
        <v>0</v>
      </c>
      <c r="FL22" s="10">
        <v>0</v>
      </c>
      <c r="FM22" s="10">
        <v>0</v>
      </c>
      <c r="FN22" s="10">
        <v>0</v>
      </c>
      <c r="FO22" s="10">
        <v>0</v>
      </c>
      <c r="FP22" s="10">
        <v>0</v>
      </c>
      <c r="FQ22" s="10">
        <v>0</v>
      </c>
      <c r="FR22" s="10">
        <v>0</v>
      </c>
      <c r="FS22" s="10">
        <v>0</v>
      </c>
      <c r="FT22" s="10">
        <v>0</v>
      </c>
      <c r="FU22" s="10">
        <v>0</v>
      </c>
      <c r="FV22" s="10">
        <v>0</v>
      </c>
      <c r="FW22" s="10">
        <v>0</v>
      </c>
      <c r="FX22" s="10">
        <v>0</v>
      </c>
      <c r="FY22" s="10">
        <v>0</v>
      </c>
      <c r="FZ22" s="10">
        <v>0</v>
      </c>
      <c r="GA22" s="10">
        <v>0</v>
      </c>
    </row>
    <row r="23" spans="1:183" x14ac:dyDescent="0.2">
      <c r="A23" t="s">
        <v>174</v>
      </c>
      <c r="B23">
        <v>27760</v>
      </c>
      <c r="C23">
        <v>27760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10">
        <v>0</v>
      </c>
      <c r="FI23" s="10">
        <v>0</v>
      </c>
      <c r="FJ23" s="10">
        <v>0</v>
      </c>
      <c r="FK23" s="10">
        <v>0</v>
      </c>
      <c r="FL23" s="10">
        <v>0</v>
      </c>
      <c r="FM23" s="10">
        <v>0</v>
      </c>
      <c r="FN23" s="10">
        <v>0</v>
      </c>
      <c r="FO23" s="10">
        <v>0</v>
      </c>
      <c r="FP23" s="10">
        <v>0</v>
      </c>
      <c r="FQ23" s="10">
        <v>0</v>
      </c>
      <c r="FR23" s="10">
        <v>0</v>
      </c>
      <c r="FS23" s="10">
        <v>0</v>
      </c>
      <c r="FT23" s="10">
        <v>0</v>
      </c>
      <c r="FU23" s="10">
        <v>0</v>
      </c>
      <c r="FV23" s="10">
        <v>0</v>
      </c>
      <c r="FW23" s="10">
        <v>0</v>
      </c>
      <c r="FX23" s="10">
        <v>0</v>
      </c>
      <c r="FY23" s="10">
        <v>0</v>
      </c>
      <c r="FZ23" s="10">
        <v>0</v>
      </c>
      <c r="GA23" s="10">
        <v>0</v>
      </c>
    </row>
    <row r="24" spans="1:183" x14ac:dyDescent="0.2">
      <c r="A24" t="s">
        <v>209</v>
      </c>
      <c r="B24">
        <v>45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0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0</v>
      </c>
      <c r="EK24" s="10">
        <v>0</v>
      </c>
      <c r="EL24" s="10">
        <v>0</v>
      </c>
      <c r="EM24" s="10">
        <v>0</v>
      </c>
      <c r="EN24" s="10">
        <v>0</v>
      </c>
      <c r="EO24" s="10">
        <v>0</v>
      </c>
      <c r="EP24" s="10">
        <v>0</v>
      </c>
      <c r="EQ24" s="10">
        <v>0</v>
      </c>
      <c r="ER24" s="10">
        <v>0</v>
      </c>
      <c r="ES24" s="10">
        <v>0</v>
      </c>
      <c r="ET24" s="10">
        <v>0</v>
      </c>
      <c r="EU24" s="10">
        <v>0</v>
      </c>
      <c r="EV24" s="10">
        <v>0</v>
      </c>
      <c r="EW24" s="10">
        <v>0</v>
      </c>
      <c r="EX24" s="10">
        <v>0</v>
      </c>
      <c r="EY24" s="10">
        <v>0</v>
      </c>
      <c r="EZ24" s="10">
        <v>0</v>
      </c>
      <c r="FA24" s="10">
        <v>0</v>
      </c>
      <c r="FB24" s="10">
        <v>0</v>
      </c>
      <c r="FC24" s="10">
        <v>0</v>
      </c>
      <c r="FD24" s="10">
        <v>0</v>
      </c>
      <c r="FE24" s="10">
        <v>0</v>
      </c>
      <c r="FF24" s="10">
        <v>0</v>
      </c>
      <c r="FG24" s="10">
        <v>0</v>
      </c>
      <c r="FH24" s="10">
        <v>0</v>
      </c>
      <c r="FI24" s="10">
        <v>0</v>
      </c>
      <c r="FJ24" s="10">
        <v>0</v>
      </c>
      <c r="FK24" s="10">
        <v>0</v>
      </c>
      <c r="FL24" s="10">
        <v>0</v>
      </c>
      <c r="FM24" s="10">
        <v>0</v>
      </c>
      <c r="FN24" s="10">
        <v>0</v>
      </c>
      <c r="FO24" s="10">
        <v>0</v>
      </c>
      <c r="FP24" s="10">
        <v>0</v>
      </c>
      <c r="FQ24" s="10">
        <v>0</v>
      </c>
      <c r="FR24" s="10">
        <v>0</v>
      </c>
      <c r="FS24" s="10">
        <v>0</v>
      </c>
      <c r="FT24" s="10">
        <v>0</v>
      </c>
      <c r="FU24" s="10">
        <v>0</v>
      </c>
      <c r="FV24" s="10">
        <v>0</v>
      </c>
      <c r="FW24" s="10">
        <v>0</v>
      </c>
      <c r="FX24" s="10">
        <v>0</v>
      </c>
      <c r="FY24" s="10">
        <v>0</v>
      </c>
      <c r="FZ24" s="10">
        <v>0</v>
      </c>
      <c r="GA24" s="10">
        <v>0</v>
      </c>
    </row>
    <row r="25" spans="1:183" x14ac:dyDescent="0.2">
      <c r="A25" t="s">
        <v>185</v>
      </c>
      <c r="B25">
        <v>1444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1444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10">
        <v>0</v>
      </c>
      <c r="EZ25" s="10">
        <v>0</v>
      </c>
      <c r="FA25" s="10">
        <v>0</v>
      </c>
      <c r="FB25" s="10">
        <v>0</v>
      </c>
      <c r="FC25" s="10">
        <v>0</v>
      </c>
      <c r="FD25" s="10">
        <v>0</v>
      </c>
      <c r="FE25" s="10">
        <v>0</v>
      </c>
      <c r="FF25" s="10">
        <v>0</v>
      </c>
      <c r="FG25" s="10">
        <v>0</v>
      </c>
      <c r="FH25" s="10">
        <v>0</v>
      </c>
      <c r="FI25" s="10">
        <v>0</v>
      </c>
      <c r="FJ25" s="10">
        <v>0</v>
      </c>
      <c r="FK25" s="10">
        <v>0</v>
      </c>
      <c r="FL25" s="10">
        <v>0</v>
      </c>
      <c r="FM25" s="10">
        <v>0</v>
      </c>
      <c r="FN25" s="10">
        <v>0</v>
      </c>
      <c r="FO25" s="10">
        <v>0</v>
      </c>
      <c r="FP25" s="10">
        <v>0</v>
      </c>
      <c r="FQ25" s="10">
        <v>0</v>
      </c>
      <c r="FR25" s="10">
        <v>0</v>
      </c>
      <c r="FS25" s="10">
        <v>0</v>
      </c>
      <c r="FT25" s="10">
        <v>0</v>
      </c>
      <c r="FU25" s="10">
        <v>0</v>
      </c>
      <c r="FV25" s="10">
        <v>0</v>
      </c>
      <c r="FW25" s="10">
        <v>0</v>
      </c>
      <c r="FX25" s="10">
        <v>0</v>
      </c>
      <c r="FY25" s="10">
        <v>0</v>
      </c>
      <c r="FZ25" s="10">
        <v>0</v>
      </c>
      <c r="GA25" s="10">
        <v>0</v>
      </c>
    </row>
    <row r="26" spans="1:183" x14ac:dyDescent="0.2">
      <c r="A26" t="s">
        <v>1319</v>
      </c>
      <c r="B26">
        <v>4548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4542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0</v>
      </c>
      <c r="DV26" s="10">
        <v>0</v>
      </c>
      <c r="DW26" s="10">
        <v>0</v>
      </c>
      <c r="DX26" s="10">
        <v>0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0">
        <v>0</v>
      </c>
      <c r="EP26" s="10">
        <v>0</v>
      </c>
      <c r="EQ26" s="10">
        <v>0</v>
      </c>
      <c r="ER26" s="10">
        <v>0</v>
      </c>
      <c r="ES26" s="10">
        <v>0</v>
      </c>
      <c r="ET26" s="10">
        <v>0</v>
      </c>
      <c r="EU26" s="10">
        <v>0</v>
      </c>
      <c r="EV26" s="10">
        <v>0</v>
      </c>
      <c r="EW26" s="10">
        <v>0</v>
      </c>
      <c r="EX26" s="10">
        <v>0</v>
      </c>
      <c r="EY26" s="10">
        <v>0</v>
      </c>
      <c r="EZ26" s="10">
        <v>0</v>
      </c>
      <c r="FA26" s="10">
        <v>0</v>
      </c>
      <c r="FB26" s="10">
        <v>0</v>
      </c>
      <c r="FC26" s="10">
        <v>0</v>
      </c>
      <c r="FD26" s="10">
        <v>0</v>
      </c>
      <c r="FE26" s="10">
        <v>0</v>
      </c>
      <c r="FF26" s="10">
        <v>0</v>
      </c>
      <c r="FG26" s="10">
        <v>0</v>
      </c>
      <c r="FH26" s="10">
        <v>0</v>
      </c>
      <c r="FI26" s="10">
        <v>0</v>
      </c>
      <c r="FJ26" s="10">
        <v>0</v>
      </c>
      <c r="FK26" s="10">
        <v>0</v>
      </c>
      <c r="FL26" s="10">
        <v>0</v>
      </c>
      <c r="FM26" s="10">
        <v>0</v>
      </c>
      <c r="FN26" s="10">
        <v>0</v>
      </c>
      <c r="FO26" s="10">
        <v>0</v>
      </c>
      <c r="FP26" s="10">
        <v>0</v>
      </c>
      <c r="FQ26" s="10">
        <v>0</v>
      </c>
      <c r="FR26" s="10">
        <v>0</v>
      </c>
      <c r="FS26" s="10">
        <v>0</v>
      </c>
      <c r="FT26" s="10">
        <v>0</v>
      </c>
      <c r="FU26" s="10">
        <v>0</v>
      </c>
      <c r="FV26" s="10">
        <v>0</v>
      </c>
      <c r="FW26" s="10">
        <v>0</v>
      </c>
      <c r="FX26" s="10">
        <v>0</v>
      </c>
      <c r="FY26" s="10">
        <v>0</v>
      </c>
      <c r="FZ26" s="10">
        <v>0</v>
      </c>
      <c r="GA26" s="10">
        <v>0</v>
      </c>
    </row>
    <row r="27" spans="1:183" x14ac:dyDescent="0.2">
      <c r="A27" t="s">
        <v>189</v>
      </c>
      <c r="B27">
        <v>915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124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322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109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117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P27" s="10">
        <v>37</v>
      </c>
      <c r="DQ27" s="10">
        <v>0</v>
      </c>
      <c r="DR27" s="10">
        <v>0</v>
      </c>
      <c r="DS27" s="10">
        <v>0</v>
      </c>
      <c r="DT27" s="10">
        <v>0</v>
      </c>
      <c r="DU27" s="10">
        <v>0</v>
      </c>
      <c r="DV27" s="10">
        <v>0</v>
      </c>
      <c r="DW27" s="10">
        <v>0</v>
      </c>
      <c r="DX27" s="10">
        <v>0</v>
      </c>
      <c r="DY27" s="10">
        <v>0</v>
      </c>
      <c r="DZ27" s="10">
        <v>0</v>
      </c>
      <c r="EA27" s="10">
        <v>0</v>
      </c>
      <c r="EB27" s="10">
        <v>0</v>
      </c>
      <c r="EC27" s="10">
        <v>0</v>
      </c>
      <c r="ED27" s="10">
        <v>0</v>
      </c>
      <c r="EE27" s="10">
        <v>0</v>
      </c>
      <c r="EF27" s="10">
        <v>0</v>
      </c>
      <c r="EG27" s="10">
        <v>0</v>
      </c>
      <c r="EH27" s="10">
        <v>0</v>
      </c>
      <c r="EI27" s="10">
        <v>0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0">
        <v>0</v>
      </c>
      <c r="EP27" s="10">
        <v>0</v>
      </c>
      <c r="EQ27" s="10">
        <v>0</v>
      </c>
      <c r="ER27" s="10">
        <v>0</v>
      </c>
      <c r="ES27" s="10">
        <v>0</v>
      </c>
      <c r="ET27" s="10">
        <v>0</v>
      </c>
      <c r="EU27" s="10">
        <v>0</v>
      </c>
      <c r="EV27" s="10">
        <v>0</v>
      </c>
      <c r="EW27" s="10">
        <v>0</v>
      </c>
      <c r="EX27" s="10">
        <v>0</v>
      </c>
      <c r="EY27" s="10">
        <v>0</v>
      </c>
      <c r="EZ27" s="10">
        <v>0</v>
      </c>
      <c r="FA27" s="10">
        <v>0</v>
      </c>
      <c r="FB27" s="10">
        <v>0</v>
      </c>
      <c r="FC27" s="10">
        <v>0</v>
      </c>
      <c r="FD27" s="10">
        <v>0</v>
      </c>
      <c r="FE27" s="10">
        <v>0</v>
      </c>
      <c r="FF27" s="10">
        <v>0</v>
      </c>
      <c r="FG27" s="10">
        <v>0</v>
      </c>
      <c r="FH27" s="10">
        <v>0</v>
      </c>
      <c r="FI27" s="10">
        <v>0</v>
      </c>
      <c r="FJ27" s="10">
        <v>0</v>
      </c>
      <c r="FK27" s="10">
        <v>0</v>
      </c>
      <c r="FL27" s="10">
        <v>0</v>
      </c>
      <c r="FM27" s="10">
        <v>0</v>
      </c>
      <c r="FN27" s="10">
        <v>0</v>
      </c>
      <c r="FO27" s="10">
        <v>0</v>
      </c>
      <c r="FP27" s="10">
        <v>0</v>
      </c>
      <c r="FQ27" s="10">
        <v>0</v>
      </c>
      <c r="FR27" s="10">
        <v>0</v>
      </c>
      <c r="FS27" s="10">
        <v>0</v>
      </c>
      <c r="FT27" s="10">
        <v>0</v>
      </c>
      <c r="FU27" s="10">
        <v>0</v>
      </c>
      <c r="FV27" s="10">
        <v>0</v>
      </c>
      <c r="FW27" s="10">
        <v>0</v>
      </c>
      <c r="FX27" s="10">
        <v>0</v>
      </c>
      <c r="FY27" s="10">
        <v>0</v>
      </c>
      <c r="FZ27" s="10">
        <v>0</v>
      </c>
      <c r="GA27" s="10">
        <v>0</v>
      </c>
    </row>
    <row r="28" spans="1:183" x14ac:dyDescent="0.2">
      <c r="A28" t="s">
        <v>170</v>
      </c>
      <c r="B28">
        <v>156148</v>
      </c>
      <c r="C28">
        <v>0</v>
      </c>
      <c r="D28">
        <v>0</v>
      </c>
      <c r="E28">
        <v>0</v>
      </c>
      <c r="F28">
        <v>0</v>
      </c>
      <c r="G28">
        <v>0</v>
      </c>
      <c r="H28">
        <v>19072</v>
      </c>
      <c r="I28">
        <v>0</v>
      </c>
      <c r="J28">
        <v>16725</v>
      </c>
      <c r="K28">
        <v>0</v>
      </c>
      <c r="L28">
        <v>15282</v>
      </c>
      <c r="M28">
        <v>14159</v>
      </c>
      <c r="N28">
        <v>13240</v>
      </c>
      <c r="O28">
        <v>0</v>
      </c>
      <c r="P28">
        <v>0</v>
      </c>
      <c r="Q28">
        <v>0</v>
      </c>
      <c r="R28">
        <v>0</v>
      </c>
      <c r="S28">
        <v>0</v>
      </c>
      <c r="T28">
        <v>8724</v>
      </c>
      <c r="U28">
        <v>0</v>
      </c>
      <c r="V28">
        <v>8459</v>
      </c>
      <c r="W28">
        <v>0</v>
      </c>
      <c r="X28">
        <v>0</v>
      </c>
      <c r="Y28">
        <v>6470</v>
      </c>
      <c r="Z28">
        <v>6309</v>
      </c>
      <c r="AA28">
        <v>6085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4906</v>
      </c>
      <c r="AI28">
        <v>4614</v>
      </c>
      <c r="AJ28">
        <v>4531</v>
      </c>
      <c r="AK28">
        <v>4455</v>
      </c>
      <c r="AL28">
        <v>0</v>
      </c>
      <c r="AM28">
        <v>0</v>
      </c>
      <c r="AN28">
        <v>0</v>
      </c>
      <c r="AO28">
        <v>0</v>
      </c>
      <c r="AP28">
        <v>114</v>
      </c>
      <c r="AQ28">
        <v>0</v>
      </c>
      <c r="AR28">
        <v>0</v>
      </c>
      <c r="AS28">
        <v>0</v>
      </c>
      <c r="AT28">
        <v>3311</v>
      </c>
      <c r="AU28">
        <v>3296</v>
      </c>
      <c r="AV28">
        <v>0</v>
      </c>
      <c r="AW28">
        <v>0</v>
      </c>
      <c r="AX28">
        <v>0</v>
      </c>
      <c r="AY28">
        <v>0</v>
      </c>
      <c r="AZ28">
        <v>2957</v>
      </c>
      <c r="BA28">
        <v>0</v>
      </c>
      <c r="BB28">
        <v>2911</v>
      </c>
      <c r="BC28">
        <v>0</v>
      </c>
      <c r="BD28">
        <v>1352</v>
      </c>
      <c r="BE28">
        <v>0</v>
      </c>
      <c r="BF28">
        <v>0</v>
      </c>
      <c r="BG28">
        <v>0</v>
      </c>
      <c r="BH28">
        <v>1808</v>
      </c>
      <c r="BI28">
        <v>0</v>
      </c>
      <c r="BJ28">
        <v>1684</v>
      </c>
      <c r="BK28">
        <v>0</v>
      </c>
      <c r="BL28">
        <v>0</v>
      </c>
      <c r="BM28">
        <v>0</v>
      </c>
      <c r="BN28">
        <v>1514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1239</v>
      </c>
      <c r="BU28">
        <v>1045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524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346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237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207</v>
      </c>
      <c r="DK28" s="10">
        <v>0</v>
      </c>
      <c r="DL28" s="10">
        <v>0</v>
      </c>
      <c r="DM28" s="10">
        <v>0</v>
      </c>
      <c r="DN28" s="10">
        <v>0</v>
      </c>
      <c r="DO28" s="10">
        <v>0</v>
      </c>
      <c r="DP28" s="10">
        <v>0</v>
      </c>
      <c r="DQ28" s="10">
        <v>0</v>
      </c>
      <c r="DR28" s="10">
        <v>0</v>
      </c>
      <c r="DS28" s="10">
        <v>118</v>
      </c>
      <c r="DT28" s="10">
        <v>0</v>
      </c>
      <c r="DU28" s="10">
        <v>0</v>
      </c>
      <c r="DV28" s="10">
        <v>28</v>
      </c>
      <c r="DW28" s="10">
        <v>0</v>
      </c>
      <c r="DX28" s="10">
        <v>91</v>
      </c>
      <c r="DY28" s="10">
        <v>0</v>
      </c>
      <c r="DZ28" s="10">
        <v>0</v>
      </c>
      <c r="EA28" s="10">
        <v>0</v>
      </c>
      <c r="EB28" s="10">
        <v>0</v>
      </c>
      <c r="EC28" s="10">
        <v>31</v>
      </c>
      <c r="ED28" s="10">
        <v>36</v>
      </c>
      <c r="EE28" s="10">
        <v>0</v>
      </c>
      <c r="EF28" s="10">
        <v>0</v>
      </c>
      <c r="EG28" s="10">
        <v>0</v>
      </c>
      <c r="EH28" s="10">
        <v>0</v>
      </c>
      <c r="EI28" s="10">
        <v>25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0">
        <v>0</v>
      </c>
      <c r="EP28" s="10">
        <v>16</v>
      </c>
      <c r="EQ28" s="10">
        <v>0</v>
      </c>
      <c r="ER28" s="10">
        <v>0</v>
      </c>
      <c r="ES28" s="10">
        <v>0</v>
      </c>
      <c r="ET28" s="10">
        <v>0</v>
      </c>
      <c r="EU28" s="10">
        <v>0</v>
      </c>
      <c r="EV28" s="10">
        <v>0</v>
      </c>
      <c r="EW28" s="10">
        <v>0</v>
      </c>
      <c r="EX28" s="10">
        <v>0</v>
      </c>
      <c r="EY28" s="10">
        <v>0</v>
      </c>
      <c r="EZ28" s="10">
        <v>0</v>
      </c>
      <c r="FA28" s="10">
        <v>0</v>
      </c>
      <c r="FB28" s="10">
        <v>0</v>
      </c>
      <c r="FC28" s="10">
        <v>0</v>
      </c>
      <c r="FD28" s="10">
        <v>0</v>
      </c>
      <c r="FE28" s="10">
        <v>0</v>
      </c>
      <c r="FF28" s="10">
        <v>0</v>
      </c>
      <c r="FG28" s="10">
        <v>0</v>
      </c>
      <c r="FH28" s="10">
        <v>0</v>
      </c>
      <c r="FI28" s="10">
        <v>0</v>
      </c>
      <c r="FJ28" s="10">
        <v>0</v>
      </c>
      <c r="FK28" s="10">
        <v>0</v>
      </c>
      <c r="FL28" s="10">
        <v>0</v>
      </c>
      <c r="FM28" s="10">
        <v>0</v>
      </c>
      <c r="FN28" s="10">
        <v>0</v>
      </c>
      <c r="FO28" s="10">
        <v>0</v>
      </c>
      <c r="FP28" s="10">
        <v>0</v>
      </c>
      <c r="FQ28" s="10">
        <v>0</v>
      </c>
      <c r="FR28" s="10">
        <v>0</v>
      </c>
      <c r="FS28" s="10">
        <v>0</v>
      </c>
      <c r="FT28" s="10">
        <v>0</v>
      </c>
      <c r="FU28" s="10">
        <v>0</v>
      </c>
      <c r="FV28" s="10">
        <v>0</v>
      </c>
      <c r="FW28" s="10">
        <v>0</v>
      </c>
      <c r="FX28" s="10">
        <v>0</v>
      </c>
      <c r="FY28" s="10">
        <v>0</v>
      </c>
      <c r="FZ28" s="10">
        <v>0</v>
      </c>
      <c r="GA28" s="10">
        <v>0</v>
      </c>
    </row>
    <row r="29" spans="1:183" x14ac:dyDescent="0.2">
      <c r="A29" s="3" t="s">
        <v>197</v>
      </c>
      <c r="B29">
        <v>4708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1090</v>
      </c>
      <c r="Q29">
        <v>0</v>
      </c>
      <c r="R29">
        <v>0</v>
      </c>
      <c r="S29">
        <v>0</v>
      </c>
      <c r="T29">
        <v>0</v>
      </c>
      <c r="U29">
        <v>164</v>
      </c>
      <c r="V29">
        <v>0</v>
      </c>
      <c r="W29">
        <v>0</v>
      </c>
      <c r="X29">
        <v>6520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1435</v>
      </c>
      <c r="BQ29">
        <v>0</v>
      </c>
      <c r="BR29">
        <v>0</v>
      </c>
      <c r="BS29">
        <v>1267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273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282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145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0</v>
      </c>
      <c r="DW29" s="10">
        <v>0</v>
      </c>
      <c r="DX29" s="10">
        <v>0</v>
      </c>
      <c r="DY29" s="10">
        <v>0</v>
      </c>
      <c r="DZ29" s="10">
        <v>0</v>
      </c>
      <c r="EA29" s="10">
        <v>0</v>
      </c>
      <c r="EB29" s="10">
        <v>0</v>
      </c>
      <c r="EC29" s="10">
        <v>0</v>
      </c>
      <c r="ED29" s="10">
        <v>0</v>
      </c>
      <c r="EE29" s="10">
        <v>0</v>
      </c>
      <c r="EF29" s="10">
        <v>0</v>
      </c>
      <c r="EG29" s="10">
        <v>0</v>
      </c>
      <c r="EH29" s="10">
        <v>19</v>
      </c>
      <c r="EI29" s="10">
        <v>0</v>
      </c>
      <c r="EJ29" s="10">
        <v>0</v>
      </c>
      <c r="EK29" s="10">
        <v>0</v>
      </c>
      <c r="EL29" s="10">
        <v>0</v>
      </c>
      <c r="EM29" s="10">
        <v>0</v>
      </c>
      <c r="EN29" s="10">
        <v>0</v>
      </c>
      <c r="EO29" s="10">
        <v>0</v>
      </c>
      <c r="EP29" s="10">
        <v>0</v>
      </c>
      <c r="EQ29" s="10">
        <v>0</v>
      </c>
      <c r="ER29" s="10">
        <v>0</v>
      </c>
      <c r="ES29" s="10">
        <v>0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10">
        <v>0</v>
      </c>
      <c r="EZ29" s="10">
        <v>0</v>
      </c>
      <c r="FA29" s="10">
        <v>0</v>
      </c>
      <c r="FB29" s="10">
        <v>0</v>
      </c>
      <c r="FC29" s="10">
        <v>0</v>
      </c>
      <c r="FD29" s="10">
        <v>0</v>
      </c>
      <c r="FE29" s="10">
        <v>0</v>
      </c>
      <c r="FF29" s="10">
        <v>0</v>
      </c>
      <c r="FG29" s="10">
        <v>0</v>
      </c>
      <c r="FH29" s="10">
        <v>0</v>
      </c>
      <c r="FI29" s="10">
        <v>0</v>
      </c>
      <c r="FJ29" s="10">
        <v>0</v>
      </c>
      <c r="FK29" s="10">
        <v>0</v>
      </c>
      <c r="FL29" s="10">
        <v>0</v>
      </c>
      <c r="FM29" s="10">
        <v>0</v>
      </c>
      <c r="FN29" s="10">
        <v>0</v>
      </c>
      <c r="FO29" s="10">
        <v>0</v>
      </c>
      <c r="FP29" s="10">
        <v>0</v>
      </c>
      <c r="FQ29" s="10">
        <v>0</v>
      </c>
      <c r="FR29" s="10">
        <v>0</v>
      </c>
      <c r="FS29" s="10">
        <v>0</v>
      </c>
      <c r="FT29" s="10">
        <v>0</v>
      </c>
      <c r="FU29" s="10">
        <v>0</v>
      </c>
      <c r="FV29" s="10">
        <v>0</v>
      </c>
      <c r="FW29" s="10">
        <v>0</v>
      </c>
      <c r="FX29" s="10">
        <v>0</v>
      </c>
      <c r="FY29" s="10">
        <v>0</v>
      </c>
      <c r="FZ29" s="10">
        <v>0</v>
      </c>
      <c r="GA29" s="10">
        <v>0</v>
      </c>
    </row>
    <row r="30" spans="1:183" x14ac:dyDescent="0.2">
      <c r="A30" t="s">
        <v>1332</v>
      </c>
      <c r="B30">
        <v>626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164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385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K30" s="10">
        <v>0</v>
      </c>
      <c r="DL30" s="10">
        <v>0</v>
      </c>
      <c r="DM30" s="1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0</v>
      </c>
      <c r="DS30" s="10">
        <v>0</v>
      </c>
      <c r="DT30" s="10">
        <v>0</v>
      </c>
      <c r="DU30" s="10">
        <v>0</v>
      </c>
      <c r="DV30" s="10">
        <v>0</v>
      </c>
      <c r="DW30" s="10">
        <v>0</v>
      </c>
      <c r="DX30" s="10">
        <v>0</v>
      </c>
      <c r="DY30" s="10">
        <v>0</v>
      </c>
      <c r="DZ30" s="10">
        <v>0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0</v>
      </c>
      <c r="EG30" s="10">
        <v>0</v>
      </c>
      <c r="EH30" s="10">
        <v>0</v>
      </c>
      <c r="EI30" s="10">
        <v>0</v>
      </c>
      <c r="EJ30" s="10">
        <v>0</v>
      </c>
      <c r="EK30" s="10">
        <v>0</v>
      </c>
      <c r="EL30" s="10">
        <v>0</v>
      </c>
      <c r="EM30" s="10">
        <v>0</v>
      </c>
      <c r="EN30" s="10">
        <v>0</v>
      </c>
      <c r="EO30" s="10">
        <v>0</v>
      </c>
      <c r="EP30" s="10">
        <v>0</v>
      </c>
      <c r="EQ30" s="10">
        <v>0</v>
      </c>
      <c r="ER30" s="10">
        <v>0</v>
      </c>
      <c r="ES30" s="10">
        <v>0</v>
      </c>
      <c r="ET30" s="10">
        <v>0</v>
      </c>
      <c r="EU30" s="10">
        <v>0</v>
      </c>
      <c r="EV30" s="10">
        <v>0</v>
      </c>
      <c r="EW30" s="10">
        <v>0</v>
      </c>
      <c r="EX30" s="10">
        <v>0</v>
      </c>
      <c r="EY30" s="10">
        <v>0</v>
      </c>
      <c r="EZ30" s="10">
        <v>0</v>
      </c>
      <c r="FA30" s="10">
        <v>0</v>
      </c>
      <c r="FB30" s="10">
        <v>0</v>
      </c>
      <c r="FC30" s="10">
        <v>0</v>
      </c>
      <c r="FD30" s="10">
        <v>0</v>
      </c>
      <c r="FE30" s="10">
        <v>0</v>
      </c>
      <c r="FF30" s="10">
        <v>0</v>
      </c>
      <c r="FG30" s="10">
        <v>0</v>
      </c>
      <c r="FH30" s="10">
        <v>0</v>
      </c>
      <c r="FI30" s="10">
        <v>0</v>
      </c>
      <c r="FJ30" s="10">
        <v>0</v>
      </c>
      <c r="FK30" s="10">
        <v>0</v>
      </c>
      <c r="FL30" s="10">
        <v>0</v>
      </c>
      <c r="FM30" s="10">
        <v>0</v>
      </c>
      <c r="FN30" s="10">
        <v>0</v>
      </c>
      <c r="FO30" s="10">
        <v>0</v>
      </c>
      <c r="FP30" s="10">
        <v>0</v>
      </c>
      <c r="FQ30" s="10">
        <v>0</v>
      </c>
      <c r="FR30" s="10">
        <v>0</v>
      </c>
      <c r="FS30" s="10">
        <v>0</v>
      </c>
      <c r="FT30" s="10">
        <v>0</v>
      </c>
      <c r="FU30" s="10">
        <v>0</v>
      </c>
      <c r="FV30" s="10">
        <v>0</v>
      </c>
      <c r="FW30" s="10">
        <v>0</v>
      </c>
      <c r="FX30" s="10">
        <v>0</v>
      </c>
      <c r="FY30" s="10">
        <v>0</v>
      </c>
      <c r="FZ30" s="10">
        <v>0</v>
      </c>
      <c r="GA30" s="10">
        <v>0</v>
      </c>
    </row>
    <row r="31" spans="1:183" x14ac:dyDescent="0.2">
      <c r="A31" t="s">
        <v>183</v>
      </c>
      <c r="B31">
        <v>1674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1674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K31" s="10">
        <v>0</v>
      </c>
      <c r="DL31" s="10">
        <v>0</v>
      </c>
      <c r="DM31" s="10">
        <v>0</v>
      </c>
      <c r="DN31" s="10">
        <v>0</v>
      </c>
      <c r="DO31" s="10">
        <v>0</v>
      </c>
      <c r="DP31" s="10">
        <v>0</v>
      </c>
      <c r="DQ31" s="10">
        <v>0</v>
      </c>
      <c r="DR31" s="10">
        <v>0</v>
      </c>
      <c r="DS31" s="10">
        <v>0</v>
      </c>
      <c r="DT31" s="10">
        <v>0</v>
      </c>
      <c r="DU31" s="10">
        <v>0</v>
      </c>
      <c r="DV31" s="10">
        <v>0</v>
      </c>
      <c r="DW31" s="10">
        <v>0</v>
      </c>
      <c r="DX31" s="10">
        <v>0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0</v>
      </c>
      <c r="EE31" s="10">
        <v>0</v>
      </c>
      <c r="EF31" s="10">
        <v>0</v>
      </c>
      <c r="EG31" s="10">
        <v>0</v>
      </c>
      <c r="EH31" s="10">
        <v>0</v>
      </c>
      <c r="EI31" s="10">
        <v>0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0">
        <v>0</v>
      </c>
      <c r="EP31" s="10">
        <v>0</v>
      </c>
      <c r="EQ31" s="10">
        <v>0</v>
      </c>
      <c r="ER31" s="10">
        <v>0</v>
      </c>
      <c r="ES31" s="10">
        <v>0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10">
        <v>0</v>
      </c>
      <c r="EZ31" s="10">
        <v>0</v>
      </c>
      <c r="FA31" s="10">
        <v>0</v>
      </c>
      <c r="FB31" s="10">
        <v>0</v>
      </c>
      <c r="FC31" s="10">
        <v>0</v>
      </c>
      <c r="FD31" s="10">
        <v>0</v>
      </c>
      <c r="FE31" s="10">
        <v>0</v>
      </c>
      <c r="FF31" s="10">
        <v>0</v>
      </c>
      <c r="FG31" s="10">
        <v>0</v>
      </c>
      <c r="FH31" s="10">
        <v>0</v>
      </c>
      <c r="FI31" s="10">
        <v>0</v>
      </c>
      <c r="FJ31" s="10">
        <v>0</v>
      </c>
      <c r="FK31" s="10">
        <v>0</v>
      </c>
      <c r="FL31" s="10">
        <v>0</v>
      </c>
      <c r="FM31" s="10">
        <v>0</v>
      </c>
      <c r="FN31" s="10">
        <v>0</v>
      </c>
      <c r="FO31" s="10">
        <v>0</v>
      </c>
      <c r="FP31" s="10">
        <v>0</v>
      </c>
      <c r="FQ31" s="10">
        <v>0</v>
      </c>
      <c r="FR31" s="10">
        <v>0</v>
      </c>
      <c r="FS31" s="10">
        <v>0</v>
      </c>
      <c r="FT31" s="10">
        <v>0</v>
      </c>
      <c r="FU31" s="10">
        <v>0</v>
      </c>
      <c r="FV31" s="10">
        <v>0</v>
      </c>
      <c r="FW31" s="10">
        <v>0</v>
      </c>
      <c r="FX31" s="10">
        <v>0</v>
      </c>
      <c r="FY31" s="10">
        <v>0</v>
      </c>
      <c r="FZ31" s="10">
        <v>0</v>
      </c>
      <c r="GA31" s="10">
        <v>0</v>
      </c>
    </row>
    <row r="32" spans="1:183" x14ac:dyDescent="0.2">
      <c r="A32" s="3" t="s">
        <v>205</v>
      </c>
      <c r="B32">
        <v>4230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8315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3270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523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1536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1031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K32" s="10">
        <v>0</v>
      </c>
      <c r="DL32" s="10">
        <v>120</v>
      </c>
      <c r="DM32" s="10">
        <v>0</v>
      </c>
      <c r="DN32" s="10">
        <v>0</v>
      </c>
      <c r="DO32" s="10">
        <v>0</v>
      </c>
      <c r="DP32" s="10">
        <v>0</v>
      </c>
      <c r="DQ32" s="10">
        <v>0</v>
      </c>
      <c r="DR32" s="10">
        <v>0</v>
      </c>
      <c r="DS32" s="10">
        <v>0</v>
      </c>
      <c r="DT32" s="10">
        <v>0</v>
      </c>
      <c r="DU32" s="10">
        <v>117</v>
      </c>
      <c r="DV32" s="10">
        <v>0</v>
      </c>
      <c r="DW32" s="10">
        <v>0</v>
      </c>
      <c r="DX32" s="10">
        <v>0</v>
      </c>
      <c r="DY32" s="10">
        <v>0</v>
      </c>
      <c r="DZ32" s="10">
        <v>59</v>
      </c>
      <c r="EA32" s="10">
        <v>0</v>
      </c>
      <c r="EB32" s="10">
        <v>0</v>
      </c>
      <c r="EC32" s="10">
        <v>0</v>
      </c>
      <c r="ED32" s="10">
        <v>0</v>
      </c>
      <c r="EE32" s="10">
        <v>0</v>
      </c>
      <c r="EF32" s="10">
        <v>0</v>
      </c>
      <c r="EG32" s="10">
        <v>0</v>
      </c>
      <c r="EH32" s="10">
        <v>0</v>
      </c>
      <c r="EI32" s="10">
        <v>0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0">
        <v>0</v>
      </c>
      <c r="EP32" s="10">
        <v>0</v>
      </c>
      <c r="EQ32" s="10">
        <v>0</v>
      </c>
      <c r="ER32" s="10">
        <v>0</v>
      </c>
      <c r="ES32" s="10">
        <v>0</v>
      </c>
      <c r="ET32" s="10">
        <v>0</v>
      </c>
      <c r="EU32" s="10">
        <v>0</v>
      </c>
      <c r="EV32" s="10">
        <v>0</v>
      </c>
      <c r="EW32" s="10">
        <v>0</v>
      </c>
      <c r="EX32" s="10">
        <v>0</v>
      </c>
      <c r="EY32" s="10">
        <v>0</v>
      </c>
      <c r="EZ32" s="10">
        <v>0</v>
      </c>
      <c r="FA32" s="10">
        <v>0</v>
      </c>
      <c r="FB32" s="10">
        <v>0</v>
      </c>
      <c r="FC32" s="10">
        <v>0</v>
      </c>
      <c r="FD32" s="10">
        <v>0</v>
      </c>
      <c r="FE32" s="10">
        <v>0</v>
      </c>
      <c r="FF32" s="10">
        <v>0</v>
      </c>
      <c r="FG32" s="10">
        <v>0</v>
      </c>
      <c r="FH32" s="10">
        <v>0</v>
      </c>
      <c r="FI32" s="10">
        <v>0</v>
      </c>
      <c r="FJ32" s="10">
        <v>0</v>
      </c>
      <c r="FK32" s="10">
        <v>0</v>
      </c>
      <c r="FL32" s="10">
        <v>0</v>
      </c>
      <c r="FM32" s="10">
        <v>0</v>
      </c>
      <c r="FN32" s="10">
        <v>0</v>
      </c>
      <c r="FO32" s="10">
        <v>0</v>
      </c>
      <c r="FP32" s="10">
        <v>0</v>
      </c>
      <c r="FQ32" s="10">
        <v>0</v>
      </c>
      <c r="FR32" s="10">
        <v>0</v>
      </c>
      <c r="FS32" s="10">
        <v>0</v>
      </c>
      <c r="FT32" s="10">
        <v>0</v>
      </c>
      <c r="FU32" s="10">
        <v>0</v>
      </c>
      <c r="FV32" s="10">
        <v>0</v>
      </c>
      <c r="FW32" s="10">
        <v>0</v>
      </c>
      <c r="FX32" s="10">
        <v>0</v>
      </c>
      <c r="FY32" s="10">
        <v>0</v>
      </c>
      <c r="FZ32" s="10">
        <v>0</v>
      </c>
      <c r="GA32" s="10">
        <v>0</v>
      </c>
    </row>
    <row r="33" spans="1:183" x14ac:dyDescent="0.2">
      <c r="A33" t="s">
        <v>199</v>
      </c>
      <c r="B33">
        <v>122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K33" s="10">
        <v>0</v>
      </c>
      <c r="DL33" s="10">
        <v>0</v>
      </c>
      <c r="DM33" s="10">
        <v>0</v>
      </c>
      <c r="DN33" s="10">
        <v>0</v>
      </c>
      <c r="DO33" s="10">
        <v>0</v>
      </c>
      <c r="DP33" s="10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0</v>
      </c>
      <c r="DY33" s="10">
        <v>0</v>
      </c>
      <c r="DZ33" s="10">
        <v>0</v>
      </c>
      <c r="EA33" s="10">
        <v>0</v>
      </c>
      <c r="EB33" s="10">
        <v>0</v>
      </c>
      <c r="EC33" s="10">
        <v>0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0">
        <v>0</v>
      </c>
      <c r="EP33" s="10">
        <v>0</v>
      </c>
      <c r="EQ33" s="10">
        <v>0</v>
      </c>
      <c r="ER33" s="10">
        <v>0</v>
      </c>
      <c r="ES33" s="10">
        <v>0</v>
      </c>
      <c r="ET33" s="10">
        <v>0</v>
      </c>
      <c r="EU33" s="10">
        <v>0</v>
      </c>
      <c r="EV33" s="10">
        <v>0</v>
      </c>
      <c r="EW33" s="10">
        <v>0</v>
      </c>
      <c r="EX33" s="10">
        <v>0</v>
      </c>
      <c r="EY33" s="10">
        <v>0</v>
      </c>
      <c r="EZ33" s="10">
        <v>0</v>
      </c>
      <c r="FA33" s="10">
        <v>0</v>
      </c>
      <c r="FB33" s="10">
        <v>0</v>
      </c>
      <c r="FC33" s="10">
        <v>0</v>
      </c>
      <c r="FD33" s="10">
        <v>0</v>
      </c>
      <c r="FE33" s="10">
        <v>0</v>
      </c>
      <c r="FF33" s="10">
        <v>0</v>
      </c>
      <c r="FG33" s="10">
        <v>0</v>
      </c>
      <c r="FH33" s="10">
        <v>0</v>
      </c>
      <c r="FI33" s="10">
        <v>0</v>
      </c>
      <c r="FJ33" s="10">
        <v>0</v>
      </c>
      <c r="FK33" s="10">
        <v>0</v>
      </c>
      <c r="FL33" s="10">
        <v>0</v>
      </c>
      <c r="FM33" s="10">
        <v>0</v>
      </c>
      <c r="FN33" s="10">
        <v>0</v>
      </c>
      <c r="FO33" s="10">
        <v>0</v>
      </c>
      <c r="FP33" s="10">
        <v>0</v>
      </c>
      <c r="FQ33" s="10">
        <v>0</v>
      </c>
      <c r="FR33" s="10">
        <v>0</v>
      </c>
      <c r="FS33" s="10">
        <v>0</v>
      </c>
      <c r="FT33" s="10">
        <v>0</v>
      </c>
      <c r="FU33" s="10">
        <v>0</v>
      </c>
      <c r="FV33" s="10">
        <v>0</v>
      </c>
      <c r="FW33" s="10">
        <v>0</v>
      </c>
      <c r="FX33" s="10">
        <v>0</v>
      </c>
      <c r="FY33" s="10">
        <v>0</v>
      </c>
      <c r="FZ33" s="10">
        <v>0</v>
      </c>
      <c r="GA33" s="10">
        <v>0</v>
      </c>
    </row>
    <row r="34" spans="1:183" x14ac:dyDescent="0.2">
      <c r="A34" t="s">
        <v>290</v>
      </c>
      <c r="B34">
        <v>24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K34" s="10">
        <v>0</v>
      </c>
      <c r="DL34" s="10">
        <v>0</v>
      </c>
      <c r="DM34" s="10">
        <v>0</v>
      </c>
      <c r="DN34" s="10">
        <v>0</v>
      </c>
      <c r="DO34" s="10">
        <v>0</v>
      </c>
      <c r="DP34" s="10">
        <v>0</v>
      </c>
      <c r="DQ34" s="10">
        <v>0</v>
      </c>
      <c r="DR34" s="10">
        <v>0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DY34" s="10">
        <v>0</v>
      </c>
      <c r="DZ34" s="10">
        <v>0</v>
      </c>
      <c r="EA34" s="10">
        <v>0</v>
      </c>
      <c r="EB34" s="10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0">
        <v>0</v>
      </c>
      <c r="EP34" s="10">
        <v>0</v>
      </c>
      <c r="EQ34" s="10">
        <v>0</v>
      </c>
      <c r="ER34" s="10">
        <v>0</v>
      </c>
      <c r="ES34" s="10">
        <v>0</v>
      </c>
      <c r="ET34" s="10">
        <v>0</v>
      </c>
      <c r="EU34" s="10">
        <v>0</v>
      </c>
      <c r="EV34" s="10">
        <v>0</v>
      </c>
      <c r="EW34" s="10">
        <v>0</v>
      </c>
      <c r="EX34" s="10">
        <v>0</v>
      </c>
      <c r="EY34" s="10">
        <v>0</v>
      </c>
      <c r="EZ34" s="10">
        <v>0</v>
      </c>
      <c r="FA34" s="10">
        <v>0</v>
      </c>
      <c r="FB34" s="10">
        <v>0</v>
      </c>
      <c r="FC34" s="10">
        <v>0</v>
      </c>
      <c r="FD34" s="10">
        <v>0</v>
      </c>
      <c r="FE34" s="10">
        <v>0</v>
      </c>
      <c r="FF34" s="10">
        <v>0</v>
      </c>
      <c r="FG34" s="10">
        <v>0</v>
      </c>
      <c r="FH34" s="10">
        <v>0</v>
      </c>
      <c r="FI34" s="10">
        <v>0</v>
      </c>
      <c r="FJ34" s="10">
        <v>0</v>
      </c>
      <c r="FK34" s="10">
        <v>0</v>
      </c>
      <c r="FL34" s="10">
        <v>0</v>
      </c>
      <c r="FM34" s="10">
        <v>0</v>
      </c>
      <c r="FN34" s="10">
        <v>0</v>
      </c>
      <c r="FO34" s="10">
        <v>0</v>
      </c>
      <c r="FP34" s="10">
        <v>0</v>
      </c>
      <c r="FQ34" s="10">
        <v>0</v>
      </c>
      <c r="FR34" s="10">
        <v>0</v>
      </c>
      <c r="FS34" s="10">
        <v>0</v>
      </c>
      <c r="FT34" s="10">
        <v>0</v>
      </c>
      <c r="FU34" s="10">
        <v>0</v>
      </c>
      <c r="FV34" s="10">
        <v>0</v>
      </c>
      <c r="FW34" s="10">
        <v>0</v>
      </c>
      <c r="FX34" s="10">
        <v>0</v>
      </c>
      <c r="FY34" s="10">
        <v>0</v>
      </c>
      <c r="FZ34" s="10">
        <v>0</v>
      </c>
      <c r="GA34" s="10">
        <v>0</v>
      </c>
    </row>
    <row r="35" spans="1:183" x14ac:dyDescent="0.2">
      <c r="A35" t="s">
        <v>198</v>
      </c>
      <c r="B35">
        <v>1613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1592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K35" s="10">
        <v>0</v>
      </c>
      <c r="DL35" s="10">
        <v>0</v>
      </c>
      <c r="DM35" s="10">
        <v>0</v>
      </c>
      <c r="DN35" s="10">
        <v>0</v>
      </c>
      <c r="DO35" s="10">
        <v>0</v>
      </c>
      <c r="DP35" s="10">
        <v>0</v>
      </c>
      <c r="DQ35" s="10">
        <v>0</v>
      </c>
      <c r="DR35" s="10">
        <v>0</v>
      </c>
      <c r="DS35" s="10">
        <v>0</v>
      </c>
      <c r="DT35" s="10">
        <v>0</v>
      </c>
      <c r="DU35" s="10">
        <v>0</v>
      </c>
      <c r="DV35" s="10">
        <v>0</v>
      </c>
      <c r="DW35" s="10">
        <v>0</v>
      </c>
      <c r="DX35" s="10">
        <v>0</v>
      </c>
      <c r="DY35" s="10">
        <v>0</v>
      </c>
      <c r="DZ35" s="10">
        <v>0</v>
      </c>
      <c r="EA35" s="10">
        <v>0</v>
      </c>
      <c r="EB35" s="10">
        <v>0</v>
      </c>
      <c r="EC35" s="10">
        <v>0</v>
      </c>
      <c r="ED35" s="10">
        <v>0</v>
      </c>
      <c r="EE35" s="10">
        <v>0</v>
      </c>
      <c r="EF35" s="10">
        <v>0</v>
      </c>
      <c r="EG35" s="10">
        <v>0</v>
      </c>
      <c r="EH35" s="10">
        <v>0</v>
      </c>
      <c r="EI35" s="10">
        <v>0</v>
      </c>
      <c r="EJ35" s="10">
        <v>0</v>
      </c>
      <c r="EK35" s="10">
        <v>21</v>
      </c>
      <c r="EL35" s="10">
        <v>0</v>
      </c>
      <c r="EM35" s="10">
        <v>0</v>
      </c>
      <c r="EN35" s="10">
        <v>0</v>
      </c>
      <c r="EO35" s="10">
        <v>0</v>
      </c>
      <c r="EP35" s="10">
        <v>0</v>
      </c>
      <c r="EQ35" s="10">
        <v>0</v>
      </c>
      <c r="ER35" s="10">
        <v>0</v>
      </c>
      <c r="ES35" s="10">
        <v>0</v>
      </c>
      <c r="ET35" s="10">
        <v>0</v>
      </c>
      <c r="EU35" s="10">
        <v>0</v>
      </c>
      <c r="EV35" s="10">
        <v>0</v>
      </c>
      <c r="EW35" s="10">
        <v>0</v>
      </c>
      <c r="EX35" s="10">
        <v>0</v>
      </c>
      <c r="EY35" s="10">
        <v>0</v>
      </c>
      <c r="EZ35" s="10">
        <v>0</v>
      </c>
      <c r="FA35" s="10">
        <v>0</v>
      </c>
      <c r="FB35" s="10">
        <v>0</v>
      </c>
      <c r="FC35" s="10">
        <v>0</v>
      </c>
      <c r="FD35" s="10">
        <v>0</v>
      </c>
      <c r="FE35" s="10">
        <v>0</v>
      </c>
      <c r="FF35" s="10">
        <v>0</v>
      </c>
      <c r="FG35" s="10">
        <v>0</v>
      </c>
      <c r="FH35" s="10">
        <v>0</v>
      </c>
      <c r="FI35" s="10">
        <v>0</v>
      </c>
      <c r="FJ35" s="10">
        <v>0</v>
      </c>
      <c r="FK35" s="10">
        <v>0</v>
      </c>
      <c r="FL35" s="10">
        <v>0</v>
      </c>
      <c r="FM35" s="10">
        <v>0</v>
      </c>
      <c r="FN35" s="10">
        <v>0</v>
      </c>
      <c r="FO35" s="10">
        <v>0</v>
      </c>
      <c r="FP35" s="10">
        <v>0</v>
      </c>
      <c r="FQ35" s="10">
        <v>0</v>
      </c>
      <c r="FR35" s="10">
        <v>0</v>
      </c>
      <c r="FS35" s="10">
        <v>0</v>
      </c>
      <c r="FT35" s="10">
        <v>0</v>
      </c>
      <c r="FU35" s="10">
        <v>0</v>
      </c>
      <c r="FV35" s="10">
        <v>0</v>
      </c>
      <c r="FW35" s="10">
        <v>0</v>
      </c>
      <c r="FX35" s="10">
        <v>0</v>
      </c>
      <c r="FY35" s="10">
        <v>0</v>
      </c>
      <c r="FZ35" s="10">
        <v>0</v>
      </c>
      <c r="GA35" s="10">
        <v>0</v>
      </c>
    </row>
    <row r="36" spans="1:183" x14ac:dyDescent="0.2">
      <c r="A36" t="s">
        <v>187</v>
      </c>
      <c r="B36">
        <v>1103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312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249</v>
      </c>
      <c r="CT36">
        <v>0</v>
      </c>
      <c r="CU36">
        <v>0</v>
      </c>
      <c r="CV36">
        <v>0</v>
      </c>
      <c r="CW36">
        <v>296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K36" s="10">
        <v>78</v>
      </c>
      <c r="DL36" s="10">
        <v>0</v>
      </c>
      <c r="DM36" s="10">
        <v>0</v>
      </c>
      <c r="DN36" s="10">
        <v>0</v>
      </c>
      <c r="DO36" s="10">
        <v>0</v>
      </c>
      <c r="DP36" s="10">
        <v>61</v>
      </c>
      <c r="DQ36" s="10">
        <v>0</v>
      </c>
      <c r="DR36" s="10">
        <v>0</v>
      </c>
      <c r="DS36" s="10">
        <v>0</v>
      </c>
      <c r="DT36" s="10">
        <v>46</v>
      </c>
      <c r="DU36" s="10">
        <v>0</v>
      </c>
      <c r="DV36" s="10">
        <v>0</v>
      </c>
      <c r="DW36" s="10">
        <v>0</v>
      </c>
      <c r="DX36" s="10">
        <v>0</v>
      </c>
      <c r="DY36" s="10">
        <v>0</v>
      </c>
      <c r="DZ36" s="10">
        <v>0</v>
      </c>
      <c r="EA36" s="10">
        <v>0</v>
      </c>
      <c r="EB36" s="10">
        <v>0</v>
      </c>
      <c r="EC36" s="10">
        <v>0</v>
      </c>
      <c r="ED36" s="10">
        <v>0</v>
      </c>
      <c r="EE36" s="10">
        <v>0</v>
      </c>
      <c r="EF36" s="10">
        <v>0</v>
      </c>
      <c r="EG36" s="10">
        <v>0</v>
      </c>
      <c r="EH36" s="10">
        <v>0</v>
      </c>
      <c r="EI36" s="10">
        <v>0</v>
      </c>
      <c r="EJ36" s="10">
        <v>0</v>
      </c>
      <c r="EK36" s="10">
        <v>0</v>
      </c>
      <c r="EL36" s="10">
        <v>0</v>
      </c>
      <c r="EM36" s="10">
        <v>0</v>
      </c>
      <c r="EN36" s="10">
        <v>0</v>
      </c>
      <c r="EO36" s="10">
        <v>0</v>
      </c>
      <c r="EP36" s="10">
        <v>0</v>
      </c>
      <c r="EQ36" s="10">
        <v>0</v>
      </c>
      <c r="ER36" s="10">
        <v>0</v>
      </c>
      <c r="ES36" s="10">
        <v>0</v>
      </c>
      <c r="ET36" s="10">
        <v>0</v>
      </c>
      <c r="EU36" s="10">
        <v>0</v>
      </c>
      <c r="EV36" s="10">
        <v>0</v>
      </c>
      <c r="EW36" s="10">
        <v>0</v>
      </c>
      <c r="EX36" s="10">
        <v>0</v>
      </c>
      <c r="EY36" s="10">
        <v>0</v>
      </c>
      <c r="EZ36" s="10">
        <v>0</v>
      </c>
      <c r="FA36" s="10">
        <v>0</v>
      </c>
      <c r="FB36" s="10">
        <v>0</v>
      </c>
      <c r="FC36" s="10">
        <v>0</v>
      </c>
      <c r="FD36" s="10">
        <v>0</v>
      </c>
      <c r="FE36" s="10">
        <v>0</v>
      </c>
      <c r="FF36" s="10">
        <v>0</v>
      </c>
      <c r="FG36" s="10">
        <v>0</v>
      </c>
      <c r="FH36" s="10">
        <v>0</v>
      </c>
      <c r="FI36" s="10">
        <v>0</v>
      </c>
      <c r="FJ36" s="10">
        <v>0</v>
      </c>
      <c r="FK36" s="10">
        <v>0</v>
      </c>
      <c r="FL36" s="10">
        <v>0</v>
      </c>
      <c r="FM36" s="10">
        <v>0</v>
      </c>
      <c r="FN36" s="10">
        <v>0</v>
      </c>
      <c r="FO36" s="10">
        <v>0</v>
      </c>
      <c r="FP36" s="10">
        <v>0</v>
      </c>
      <c r="FQ36" s="10">
        <v>0</v>
      </c>
      <c r="FR36" s="10">
        <v>0</v>
      </c>
      <c r="FS36" s="10">
        <v>0</v>
      </c>
      <c r="FT36" s="10">
        <v>0</v>
      </c>
      <c r="FU36" s="10">
        <v>0</v>
      </c>
      <c r="FV36" s="10">
        <v>0</v>
      </c>
      <c r="FW36" s="10">
        <v>0</v>
      </c>
      <c r="FX36" s="10">
        <v>0</v>
      </c>
      <c r="FY36" s="10">
        <v>0</v>
      </c>
      <c r="FZ36" s="10">
        <v>0</v>
      </c>
      <c r="GA36" s="10">
        <v>0</v>
      </c>
    </row>
    <row r="37" spans="1:183" x14ac:dyDescent="0.2">
      <c r="A37" t="s">
        <v>202</v>
      </c>
      <c r="B37">
        <v>685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591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K37" s="10">
        <v>0</v>
      </c>
      <c r="DL37" s="10">
        <v>0</v>
      </c>
      <c r="DM37" s="10">
        <v>0</v>
      </c>
      <c r="DN37" s="10">
        <v>0</v>
      </c>
      <c r="DO37" s="10">
        <v>0</v>
      </c>
      <c r="DP37" s="10">
        <v>0</v>
      </c>
      <c r="DQ37" s="10">
        <v>0</v>
      </c>
      <c r="DR37" s="10">
        <v>0</v>
      </c>
      <c r="DS37" s="10">
        <v>0</v>
      </c>
      <c r="DT37" s="10">
        <v>0</v>
      </c>
      <c r="DU37" s="10">
        <v>0</v>
      </c>
      <c r="DV37" s="10">
        <v>0</v>
      </c>
      <c r="DW37" s="10">
        <v>0</v>
      </c>
      <c r="DX37" s="10">
        <v>0</v>
      </c>
      <c r="DY37" s="10">
        <v>0</v>
      </c>
      <c r="DZ37" s="10">
        <v>0</v>
      </c>
      <c r="EA37" s="10">
        <v>0</v>
      </c>
      <c r="EB37" s="10">
        <v>0</v>
      </c>
      <c r="EC37" s="10">
        <v>0</v>
      </c>
      <c r="ED37" s="10">
        <v>0</v>
      </c>
      <c r="EE37" s="10">
        <v>0</v>
      </c>
      <c r="EF37" s="10">
        <v>0</v>
      </c>
      <c r="EG37" s="10">
        <v>0</v>
      </c>
      <c r="EH37" s="10">
        <v>0</v>
      </c>
      <c r="EI37" s="10">
        <v>0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0">
        <v>0</v>
      </c>
      <c r="EP37" s="10">
        <v>0</v>
      </c>
      <c r="EQ37" s="10">
        <v>0</v>
      </c>
      <c r="ER37" s="10">
        <v>0</v>
      </c>
      <c r="ES37" s="10">
        <v>0</v>
      </c>
      <c r="ET37" s="10">
        <v>0</v>
      </c>
      <c r="EU37" s="10">
        <v>0</v>
      </c>
      <c r="EV37" s="10">
        <v>0</v>
      </c>
      <c r="EW37" s="10">
        <v>0</v>
      </c>
      <c r="EX37" s="10">
        <v>0</v>
      </c>
      <c r="EY37" s="10">
        <v>0</v>
      </c>
      <c r="EZ37" s="10">
        <v>0</v>
      </c>
      <c r="FA37" s="10">
        <v>0</v>
      </c>
      <c r="FB37" s="10">
        <v>0</v>
      </c>
      <c r="FC37" s="10">
        <v>0</v>
      </c>
      <c r="FD37" s="10">
        <v>0</v>
      </c>
      <c r="FE37" s="10">
        <v>0</v>
      </c>
      <c r="FF37" s="10">
        <v>0</v>
      </c>
      <c r="FG37" s="10">
        <v>0</v>
      </c>
      <c r="FH37" s="10">
        <v>0</v>
      </c>
      <c r="FI37" s="10">
        <v>0</v>
      </c>
      <c r="FJ37" s="10">
        <v>0</v>
      </c>
      <c r="FK37" s="10">
        <v>0</v>
      </c>
      <c r="FL37" s="10">
        <v>0</v>
      </c>
      <c r="FM37" s="10">
        <v>0</v>
      </c>
      <c r="FN37" s="10">
        <v>0</v>
      </c>
      <c r="FO37" s="10">
        <v>0</v>
      </c>
      <c r="FP37" s="10">
        <v>0</v>
      </c>
      <c r="FQ37" s="10">
        <v>0</v>
      </c>
      <c r="FR37" s="10">
        <v>0</v>
      </c>
      <c r="FS37" s="10">
        <v>0</v>
      </c>
      <c r="FT37" s="10">
        <v>0</v>
      </c>
      <c r="FU37" s="10">
        <v>0</v>
      </c>
      <c r="FV37" s="10">
        <v>0</v>
      </c>
      <c r="FW37" s="10">
        <v>0</v>
      </c>
      <c r="FX37" s="10">
        <v>0</v>
      </c>
      <c r="FY37" s="10">
        <v>0</v>
      </c>
      <c r="FZ37" s="10">
        <v>0</v>
      </c>
      <c r="GA37" s="10">
        <v>0</v>
      </c>
    </row>
    <row r="38" spans="1:183" x14ac:dyDescent="0.2">
      <c r="A38" t="s">
        <v>281</v>
      </c>
      <c r="B38">
        <v>497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284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122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P38" s="10">
        <v>0</v>
      </c>
      <c r="DQ38" s="10">
        <v>0</v>
      </c>
      <c r="DR38" s="10">
        <v>0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 s="10">
        <v>0</v>
      </c>
      <c r="EB38" s="10">
        <v>0</v>
      </c>
      <c r="EC38" s="10">
        <v>0</v>
      </c>
      <c r="ED38" s="10">
        <v>0</v>
      </c>
      <c r="EE38" s="10">
        <v>0</v>
      </c>
      <c r="EF38" s="10">
        <v>0</v>
      </c>
      <c r="EG38" s="10">
        <v>0</v>
      </c>
      <c r="EH38" s="10">
        <v>0</v>
      </c>
      <c r="EI38" s="10">
        <v>0</v>
      </c>
      <c r="EJ38" s="10">
        <v>0</v>
      </c>
      <c r="EK38" s="10">
        <v>0</v>
      </c>
      <c r="EL38" s="10">
        <v>0</v>
      </c>
      <c r="EM38" s="10">
        <v>0</v>
      </c>
      <c r="EN38" s="10">
        <v>0</v>
      </c>
      <c r="EO38" s="10">
        <v>0</v>
      </c>
      <c r="EP38" s="10">
        <v>0</v>
      </c>
      <c r="EQ38" s="10">
        <v>0</v>
      </c>
      <c r="ER38" s="10">
        <v>0</v>
      </c>
      <c r="ES38" s="10">
        <v>0</v>
      </c>
      <c r="ET38" s="10">
        <v>0</v>
      </c>
      <c r="EU38" s="10">
        <v>0</v>
      </c>
      <c r="EV38" s="10">
        <v>0</v>
      </c>
      <c r="EW38" s="10">
        <v>0</v>
      </c>
      <c r="EX38" s="10">
        <v>0</v>
      </c>
      <c r="EY38" s="10">
        <v>0</v>
      </c>
      <c r="EZ38" s="10">
        <v>0</v>
      </c>
      <c r="FA38" s="10">
        <v>0</v>
      </c>
      <c r="FB38" s="10">
        <v>0</v>
      </c>
      <c r="FC38" s="10">
        <v>0</v>
      </c>
      <c r="FD38" s="10">
        <v>0</v>
      </c>
      <c r="FE38" s="10">
        <v>0</v>
      </c>
      <c r="FF38" s="10">
        <v>0</v>
      </c>
      <c r="FG38" s="10">
        <v>0</v>
      </c>
      <c r="FH38" s="10">
        <v>0</v>
      </c>
      <c r="FI38" s="10">
        <v>0</v>
      </c>
      <c r="FJ38" s="10">
        <v>0</v>
      </c>
      <c r="FK38" s="10">
        <v>0</v>
      </c>
      <c r="FL38" s="10">
        <v>0</v>
      </c>
      <c r="FM38" s="10">
        <v>0</v>
      </c>
      <c r="FN38" s="10">
        <v>0</v>
      </c>
      <c r="FO38" s="10">
        <v>0</v>
      </c>
      <c r="FP38" s="10">
        <v>0</v>
      </c>
      <c r="FQ38" s="10">
        <v>0</v>
      </c>
      <c r="FR38" s="10">
        <v>0</v>
      </c>
      <c r="FS38" s="10">
        <v>0</v>
      </c>
      <c r="FT38" s="10">
        <v>0</v>
      </c>
      <c r="FU38" s="10">
        <v>0</v>
      </c>
      <c r="FV38" s="10">
        <v>0</v>
      </c>
      <c r="FW38" s="10">
        <v>0</v>
      </c>
      <c r="FX38" s="10">
        <v>0</v>
      </c>
      <c r="FY38" s="10">
        <v>0</v>
      </c>
      <c r="FZ38" s="10">
        <v>0</v>
      </c>
      <c r="GA38" s="10">
        <v>0</v>
      </c>
    </row>
    <row r="39" spans="1:183" x14ac:dyDescent="0.2">
      <c r="A39" t="s">
        <v>177</v>
      </c>
      <c r="B39">
        <v>4194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1154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2915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K39" s="10">
        <v>0</v>
      </c>
      <c r="DL39" s="10">
        <v>0</v>
      </c>
      <c r="DM39" s="10">
        <v>0</v>
      </c>
      <c r="DN39" s="10">
        <v>125</v>
      </c>
      <c r="DO39" s="10">
        <v>0</v>
      </c>
      <c r="DP39" s="10">
        <v>0</v>
      </c>
      <c r="DQ39" s="10">
        <v>0</v>
      </c>
      <c r="DR39" s="10">
        <v>0</v>
      </c>
      <c r="DS39" s="10">
        <v>0</v>
      </c>
      <c r="DT39" s="10">
        <v>0</v>
      </c>
      <c r="DU39" s="10">
        <v>0</v>
      </c>
      <c r="DV39" s="10">
        <v>0</v>
      </c>
      <c r="DW39" s="10">
        <v>0</v>
      </c>
      <c r="DX39" s="10">
        <v>0</v>
      </c>
      <c r="DY39" s="10">
        <v>0</v>
      </c>
      <c r="DZ39" s="10">
        <v>0</v>
      </c>
      <c r="EA39" s="10">
        <v>0</v>
      </c>
      <c r="EB39" s="10">
        <v>0</v>
      </c>
      <c r="EC39" s="10">
        <v>0</v>
      </c>
      <c r="ED39" s="10">
        <v>0</v>
      </c>
      <c r="EE39" s="10">
        <v>0</v>
      </c>
      <c r="EF39" s="10">
        <v>0</v>
      </c>
      <c r="EG39" s="10">
        <v>0</v>
      </c>
      <c r="EH39" s="10">
        <v>0</v>
      </c>
      <c r="EI39" s="10">
        <v>0</v>
      </c>
      <c r="EJ39" s="10">
        <v>0</v>
      </c>
      <c r="EK39" s="10">
        <v>0</v>
      </c>
      <c r="EL39" s="10">
        <v>0</v>
      </c>
      <c r="EM39" s="10">
        <v>0</v>
      </c>
      <c r="EN39" s="10">
        <v>0</v>
      </c>
      <c r="EO39" s="10">
        <v>0</v>
      </c>
      <c r="EP39" s="10">
        <v>0</v>
      </c>
      <c r="EQ39" s="10">
        <v>0</v>
      </c>
      <c r="ER39" s="10">
        <v>0</v>
      </c>
      <c r="ES39" s="10">
        <v>0</v>
      </c>
      <c r="ET39" s="10">
        <v>0</v>
      </c>
      <c r="EU39" s="10">
        <v>0</v>
      </c>
      <c r="EV39" s="10">
        <v>0</v>
      </c>
      <c r="EW39" s="10">
        <v>0</v>
      </c>
      <c r="EX39" s="10">
        <v>0</v>
      </c>
      <c r="EY39" s="10">
        <v>0</v>
      </c>
      <c r="EZ39" s="10">
        <v>0</v>
      </c>
      <c r="FA39" s="10">
        <v>0</v>
      </c>
      <c r="FB39" s="10">
        <v>0</v>
      </c>
      <c r="FC39" s="10">
        <v>0</v>
      </c>
      <c r="FD39" s="10">
        <v>0</v>
      </c>
      <c r="FE39" s="10">
        <v>0</v>
      </c>
      <c r="FF39" s="10">
        <v>0</v>
      </c>
      <c r="FG39" s="10">
        <v>0</v>
      </c>
      <c r="FH39" s="10">
        <v>0</v>
      </c>
      <c r="FI39" s="10">
        <v>0</v>
      </c>
      <c r="FJ39" s="10">
        <v>0</v>
      </c>
      <c r="FK39" s="10">
        <v>0</v>
      </c>
      <c r="FL39" s="10">
        <v>0</v>
      </c>
      <c r="FM39" s="10">
        <v>0</v>
      </c>
      <c r="FN39" s="10">
        <v>0</v>
      </c>
      <c r="FO39" s="10">
        <v>0</v>
      </c>
      <c r="FP39" s="10">
        <v>0</v>
      </c>
      <c r="FQ39" s="10">
        <v>0</v>
      </c>
      <c r="FR39" s="10">
        <v>0</v>
      </c>
      <c r="FS39" s="10">
        <v>0</v>
      </c>
      <c r="FT39" s="10">
        <v>0</v>
      </c>
      <c r="FU39" s="10">
        <v>0</v>
      </c>
      <c r="FV39" s="10">
        <v>0</v>
      </c>
      <c r="FW39" s="10">
        <v>0</v>
      </c>
      <c r="FX39" s="10">
        <v>0</v>
      </c>
      <c r="FY39" s="10">
        <v>0</v>
      </c>
      <c r="FZ39" s="10">
        <v>0</v>
      </c>
      <c r="GA39" s="10">
        <v>0</v>
      </c>
    </row>
    <row r="40" spans="1:183" x14ac:dyDescent="0.2">
      <c r="A40" t="s">
        <v>208</v>
      </c>
      <c r="B40">
        <v>46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K40" s="10">
        <v>0</v>
      </c>
      <c r="DL40" s="10">
        <v>0</v>
      </c>
      <c r="DM40" s="10">
        <v>0</v>
      </c>
      <c r="DN40" s="10">
        <v>0</v>
      </c>
      <c r="DO40" s="10">
        <v>0</v>
      </c>
      <c r="DP40" s="10">
        <v>0</v>
      </c>
      <c r="DQ40" s="10">
        <v>0</v>
      </c>
      <c r="DR40" s="10">
        <v>0</v>
      </c>
      <c r="DS40" s="10">
        <v>0</v>
      </c>
      <c r="DT40" s="10">
        <v>0</v>
      </c>
      <c r="DU40" s="10">
        <v>0</v>
      </c>
      <c r="DV40" s="10">
        <v>0</v>
      </c>
      <c r="DW40" s="10">
        <v>0</v>
      </c>
      <c r="DX40" s="10">
        <v>0</v>
      </c>
      <c r="DY40" s="10">
        <v>0</v>
      </c>
      <c r="DZ40" s="10">
        <v>0</v>
      </c>
      <c r="EA40" s="10">
        <v>0</v>
      </c>
      <c r="EB40" s="10">
        <v>0</v>
      </c>
      <c r="EC40" s="10">
        <v>0</v>
      </c>
      <c r="ED40" s="10">
        <v>0</v>
      </c>
      <c r="EE40" s="10">
        <v>0</v>
      </c>
      <c r="EF40" s="10">
        <v>0</v>
      </c>
      <c r="EG40" s="10">
        <v>0</v>
      </c>
      <c r="EH40" s="10">
        <v>0</v>
      </c>
      <c r="EI40" s="10">
        <v>0</v>
      </c>
      <c r="EJ40" s="10">
        <v>0</v>
      </c>
      <c r="EK40" s="10">
        <v>0</v>
      </c>
      <c r="EL40" s="10">
        <v>0</v>
      </c>
      <c r="EM40" s="10">
        <v>0</v>
      </c>
      <c r="EN40" s="10">
        <v>0</v>
      </c>
      <c r="EO40" s="10">
        <v>0</v>
      </c>
      <c r="EP40" s="10">
        <v>0</v>
      </c>
      <c r="EQ40" s="10">
        <v>0</v>
      </c>
      <c r="ER40" s="10">
        <v>0</v>
      </c>
      <c r="ES40" s="10">
        <v>0</v>
      </c>
      <c r="ET40" s="10">
        <v>0</v>
      </c>
      <c r="EU40" s="10">
        <v>0</v>
      </c>
      <c r="EV40" s="10">
        <v>0</v>
      </c>
      <c r="EW40" s="10">
        <v>0</v>
      </c>
      <c r="EX40" s="10">
        <v>0</v>
      </c>
      <c r="EY40" s="10">
        <v>0</v>
      </c>
      <c r="EZ40" s="10">
        <v>0</v>
      </c>
      <c r="FA40" s="10">
        <v>0</v>
      </c>
      <c r="FB40" s="10">
        <v>0</v>
      </c>
      <c r="FC40" s="10">
        <v>0</v>
      </c>
      <c r="FD40" s="10">
        <v>0</v>
      </c>
      <c r="FE40" s="10">
        <v>0</v>
      </c>
      <c r="FF40" s="10">
        <v>0</v>
      </c>
      <c r="FG40" s="10">
        <v>0</v>
      </c>
      <c r="FH40" s="10">
        <v>0</v>
      </c>
      <c r="FI40" s="10">
        <v>0</v>
      </c>
      <c r="FJ40" s="10">
        <v>0</v>
      </c>
      <c r="FK40" s="10">
        <v>0</v>
      </c>
      <c r="FL40" s="10">
        <v>0</v>
      </c>
      <c r="FM40" s="10">
        <v>0</v>
      </c>
      <c r="FN40" s="10">
        <v>0</v>
      </c>
      <c r="FO40" s="10">
        <v>0</v>
      </c>
      <c r="FP40" s="10">
        <v>0</v>
      </c>
      <c r="FQ40" s="10">
        <v>0</v>
      </c>
      <c r="FR40" s="10">
        <v>0</v>
      </c>
      <c r="FS40" s="10">
        <v>0</v>
      </c>
      <c r="FT40" s="10">
        <v>0</v>
      </c>
      <c r="FU40" s="10">
        <v>0</v>
      </c>
      <c r="FV40" s="10">
        <v>0</v>
      </c>
      <c r="FW40" s="10">
        <v>0</v>
      </c>
      <c r="FX40" s="10">
        <v>0</v>
      </c>
      <c r="FY40" s="10">
        <v>0</v>
      </c>
      <c r="FZ40" s="10">
        <v>0</v>
      </c>
      <c r="GA40" s="10">
        <v>0</v>
      </c>
    </row>
    <row r="41" spans="1:183" x14ac:dyDescent="0.2">
      <c r="A41" t="s">
        <v>204</v>
      </c>
      <c r="B41">
        <v>85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K41" s="10">
        <v>0</v>
      </c>
      <c r="DL41" s="10">
        <v>0</v>
      </c>
      <c r="DM41" s="10">
        <v>0</v>
      </c>
      <c r="DN41" s="10">
        <v>0</v>
      </c>
      <c r="DO41" s="10">
        <v>0</v>
      </c>
      <c r="DP41" s="10">
        <v>0</v>
      </c>
      <c r="DQ41" s="10">
        <v>0</v>
      </c>
      <c r="DR41" s="10">
        <v>0</v>
      </c>
      <c r="DS41" s="10">
        <v>0</v>
      </c>
      <c r="DT41" s="10">
        <v>0</v>
      </c>
      <c r="DU41" s="10">
        <v>0</v>
      </c>
      <c r="DV41" s="10">
        <v>0</v>
      </c>
      <c r="DW41" s="10">
        <v>0</v>
      </c>
      <c r="DX41" s="10">
        <v>0</v>
      </c>
      <c r="DY41" s="10">
        <v>0</v>
      </c>
      <c r="DZ41" s="10">
        <v>0</v>
      </c>
      <c r="EA41" s="10">
        <v>0</v>
      </c>
      <c r="EB41" s="10">
        <v>0</v>
      </c>
      <c r="EC41" s="10">
        <v>0</v>
      </c>
      <c r="ED41" s="10">
        <v>0</v>
      </c>
      <c r="EE41" s="10">
        <v>0</v>
      </c>
      <c r="EF41" s="10">
        <v>0</v>
      </c>
      <c r="EG41" s="10">
        <v>0</v>
      </c>
      <c r="EH41" s="10">
        <v>0</v>
      </c>
      <c r="EI41" s="10">
        <v>0</v>
      </c>
      <c r="EJ41" s="10">
        <v>0</v>
      </c>
      <c r="EK41" s="10">
        <v>0</v>
      </c>
      <c r="EL41" s="10">
        <v>0</v>
      </c>
      <c r="EM41" s="10">
        <v>0</v>
      </c>
      <c r="EN41" s="10">
        <v>0</v>
      </c>
      <c r="EO41" s="10">
        <v>0</v>
      </c>
      <c r="EP41" s="10">
        <v>0</v>
      </c>
      <c r="EQ41" s="10">
        <v>0</v>
      </c>
      <c r="ER41" s="10">
        <v>0</v>
      </c>
      <c r="ES41" s="10">
        <v>0</v>
      </c>
      <c r="ET41" s="10">
        <v>0</v>
      </c>
      <c r="EU41" s="10">
        <v>0</v>
      </c>
      <c r="EV41" s="10">
        <v>0</v>
      </c>
      <c r="EW41" s="10">
        <v>0</v>
      </c>
      <c r="EX41" s="10">
        <v>0</v>
      </c>
      <c r="EY41" s="10">
        <v>0</v>
      </c>
      <c r="EZ41" s="10">
        <v>0</v>
      </c>
      <c r="FA41" s="10">
        <v>0</v>
      </c>
      <c r="FB41" s="10">
        <v>0</v>
      </c>
      <c r="FC41" s="10">
        <v>0</v>
      </c>
      <c r="FD41" s="10">
        <v>0</v>
      </c>
      <c r="FE41" s="10">
        <v>0</v>
      </c>
      <c r="FF41" s="10">
        <v>0</v>
      </c>
      <c r="FG41" s="10">
        <v>0</v>
      </c>
      <c r="FH41" s="10">
        <v>0</v>
      </c>
      <c r="FI41" s="10">
        <v>0</v>
      </c>
      <c r="FJ41" s="10">
        <v>0</v>
      </c>
      <c r="FK41" s="10">
        <v>0</v>
      </c>
      <c r="FL41" s="10">
        <v>0</v>
      </c>
      <c r="FM41" s="10">
        <v>0</v>
      </c>
      <c r="FN41" s="10">
        <v>0</v>
      </c>
      <c r="FO41" s="10">
        <v>0</v>
      </c>
      <c r="FP41" s="10">
        <v>0</v>
      </c>
      <c r="FQ41" s="10">
        <v>0</v>
      </c>
      <c r="FR41" s="10">
        <v>0</v>
      </c>
      <c r="FS41" s="10">
        <v>0</v>
      </c>
      <c r="FT41" s="10">
        <v>0</v>
      </c>
      <c r="FU41" s="10">
        <v>0</v>
      </c>
      <c r="FV41" s="10">
        <v>0</v>
      </c>
      <c r="FW41" s="10">
        <v>0</v>
      </c>
      <c r="FX41" s="10">
        <v>0</v>
      </c>
      <c r="FY41" s="10">
        <v>0</v>
      </c>
      <c r="FZ41" s="10">
        <v>0</v>
      </c>
      <c r="GA41" s="10">
        <v>0</v>
      </c>
    </row>
  </sheetData>
  <sortState xmlns:xlrd2="http://schemas.microsoft.com/office/spreadsheetml/2017/richdata2" ref="A3:GA41">
    <sortCondition ref="A3:A4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DC65-E31C-432F-8E09-9F9DBE8E714B}">
  <dimension ref="A1:GD43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26.5" customWidth="1"/>
    <col min="2" max="4" width="11" customWidth="1"/>
  </cols>
  <sheetData>
    <row r="1" spans="1:186" x14ac:dyDescent="0.2">
      <c r="F1">
        <v>28087</v>
      </c>
      <c r="G1">
        <v>25981</v>
      </c>
      <c r="H1">
        <v>21579</v>
      </c>
      <c r="I1">
        <v>20251</v>
      </c>
      <c r="J1">
        <v>19553</v>
      </c>
      <c r="K1">
        <v>19101</v>
      </c>
      <c r="L1">
        <v>18523</v>
      </c>
      <c r="M1">
        <v>16725</v>
      </c>
      <c r="N1">
        <v>15593</v>
      </c>
      <c r="O1">
        <v>15282</v>
      </c>
      <c r="P1">
        <v>14159</v>
      </c>
      <c r="Q1">
        <v>13290</v>
      </c>
      <c r="R1">
        <v>11528</v>
      </c>
      <c r="S1">
        <v>11388</v>
      </c>
      <c r="T1">
        <v>10526</v>
      </c>
      <c r="U1">
        <v>10417</v>
      </c>
      <c r="V1">
        <v>9439</v>
      </c>
      <c r="W1">
        <v>8724</v>
      </c>
      <c r="X1">
        <v>8667</v>
      </c>
      <c r="Y1">
        <v>8459</v>
      </c>
      <c r="Z1">
        <v>6772</v>
      </c>
      <c r="AA1">
        <v>6520</v>
      </c>
      <c r="AB1">
        <v>6470</v>
      </c>
      <c r="AC1">
        <v>6309</v>
      </c>
      <c r="AD1">
        <v>6085</v>
      </c>
      <c r="AE1">
        <v>5891</v>
      </c>
      <c r="AF1">
        <v>5756</v>
      </c>
      <c r="AG1">
        <v>5622</v>
      </c>
      <c r="AH1">
        <v>5613</v>
      </c>
      <c r="AI1">
        <v>5155</v>
      </c>
      <c r="AJ1">
        <v>5022</v>
      </c>
      <c r="AK1">
        <v>4906</v>
      </c>
      <c r="AL1">
        <v>4614</v>
      </c>
      <c r="AM1">
        <v>4531</v>
      </c>
      <c r="AN1">
        <v>4455</v>
      </c>
      <c r="AO1">
        <v>4387</v>
      </c>
      <c r="AP1">
        <v>4360</v>
      </c>
      <c r="AQ1">
        <v>4255</v>
      </c>
      <c r="AR1">
        <v>3952</v>
      </c>
      <c r="AS1">
        <v>3929</v>
      </c>
      <c r="AT1">
        <v>3778</v>
      </c>
      <c r="AU1">
        <v>3450</v>
      </c>
      <c r="AV1">
        <v>3313</v>
      </c>
      <c r="AW1">
        <v>3311</v>
      </c>
      <c r="AX1">
        <v>3296</v>
      </c>
      <c r="AY1">
        <v>3270</v>
      </c>
      <c r="AZ1">
        <v>3111</v>
      </c>
      <c r="BA1">
        <v>3118</v>
      </c>
      <c r="BB1">
        <v>2995</v>
      </c>
      <c r="BC1">
        <v>2957</v>
      </c>
      <c r="BD1">
        <v>2948</v>
      </c>
      <c r="BE1">
        <v>2911</v>
      </c>
      <c r="BF1">
        <v>2400</v>
      </c>
      <c r="BG1">
        <v>2348</v>
      </c>
      <c r="BH1">
        <v>2192</v>
      </c>
      <c r="BI1">
        <v>2052</v>
      </c>
      <c r="BJ1">
        <v>2046</v>
      </c>
      <c r="BK1">
        <v>1808</v>
      </c>
      <c r="BL1">
        <v>1787</v>
      </c>
      <c r="BM1">
        <v>1713</v>
      </c>
      <c r="BN1">
        <v>1632</v>
      </c>
      <c r="BO1">
        <v>1536</v>
      </c>
      <c r="BP1">
        <v>1521</v>
      </c>
      <c r="BQ1">
        <v>1514</v>
      </c>
      <c r="BR1">
        <v>1444</v>
      </c>
      <c r="BS1">
        <v>1435</v>
      </c>
      <c r="BT1">
        <v>1395</v>
      </c>
      <c r="BU1">
        <v>1325</v>
      </c>
      <c r="BV1">
        <v>1310</v>
      </c>
      <c r="BW1">
        <v>1239</v>
      </c>
      <c r="BX1">
        <v>1220</v>
      </c>
      <c r="BY1">
        <v>1220</v>
      </c>
      <c r="BZ1">
        <v>1151</v>
      </c>
      <c r="CA1">
        <v>1107</v>
      </c>
      <c r="CB1">
        <v>1031</v>
      </c>
      <c r="CC1">
        <v>974</v>
      </c>
      <c r="CD1">
        <v>958</v>
      </c>
      <c r="CE1">
        <v>904</v>
      </c>
      <c r="CF1">
        <v>895</v>
      </c>
      <c r="CG1">
        <v>855</v>
      </c>
      <c r="CH1">
        <v>733</v>
      </c>
      <c r="CI1">
        <v>665</v>
      </c>
      <c r="CJ1">
        <v>577</v>
      </c>
      <c r="CK1">
        <v>572</v>
      </c>
      <c r="CL1">
        <v>550</v>
      </c>
      <c r="CM1">
        <v>545</v>
      </c>
      <c r="CN1">
        <v>542</v>
      </c>
      <c r="CO1">
        <v>524</v>
      </c>
      <c r="CP1">
        <v>508</v>
      </c>
      <c r="CQ1">
        <v>469</v>
      </c>
      <c r="CR1">
        <v>457</v>
      </c>
      <c r="CS1">
        <v>439</v>
      </c>
      <c r="CT1">
        <v>403</v>
      </c>
      <c r="CU1">
        <v>372</v>
      </c>
      <c r="CV1">
        <v>355</v>
      </c>
      <c r="CW1">
        <v>347</v>
      </c>
      <c r="CX1">
        <v>346</v>
      </c>
      <c r="CY1">
        <v>345</v>
      </c>
      <c r="CZ1">
        <v>339</v>
      </c>
      <c r="DA1">
        <v>328</v>
      </c>
      <c r="DB1">
        <v>324</v>
      </c>
      <c r="DC1">
        <v>282</v>
      </c>
      <c r="DD1">
        <v>270</v>
      </c>
      <c r="DE1">
        <v>249</v>
      </c>
      <c r="DF1">
        <v>242</v>
      </c>
      <c r="DG1">
        <v>235</v>
      </c>
      <c r="DH1">
        <v>234</v>
      </c>
      <c r="DI1">
        <v>213</v>
      </c>
      <c r="DJ1">
        <v>214</v>
      </c>
      <c r="DK1">
        <v>213</v>
      </c>
      <c r="DL1">
        <v>207</v>
      </c>
      <c r="DM1">
        <v>0</v>
      </c>
      <c r="DN1" s="10">
        <v>199</v>
      </c>
      <c r="DO1" s="10">
        <v>193</v>
      </c>
      <c r="DP1" s="10">
        <v>184</v>
      </c>
      <c r="DQ1" s="10">
        <v>165</v>
      </c>
      <c r="DR1" s="10">
        <v>145</v>
      </c>
      <c r="DS1" s="10">
        <v>137</v>
      </c>
      <c r="DT1" s="10">
        <v>137</v>
      </c>
      <c r="DU1" s="10">
        <v>137</v>
      </c>
      <c r="DV1" s="10">
        <v>118</v>
      </c>
      <c r="DW1" s="10">
        <v>117</v>
      </c>
      <c r="DX1" s="10">
        <v>117</v>
      </c>
      <c r="DY1" s="10">
        <v>111</v>
      </c>
      <c r="DZ1" s="10">
        <v>99</v>
      </c>
      <c r="EA1" s="10">
        <v>94</v>
      </c>
      <c r="EB1" s="10">
        <v>89</v>
      </c>
      <c r="EC1" s="10">
        <v>85</v>
      </c>
      <c r="ED1" s="10">
        <v>61</v>
      </c>
      <c r="EE1" s="10">
        <v>46</v>
      </c>
      <c r="EF1" s="10">
        <v>45</v>
      </c>
      <c r="EG1" s="10">
        <v>36</v>
      </c>
      <c r="EH1" s="10">
        <v>32</v>
      </c>
      <c r="EI1" s="10">
        <v>30</v>
      </c>
      <c r="EJ1" s="10">
        <v>28</v>
      </c>
      <c r="EK1" s="10">
        <v>26</v>
      </c>
      <c r="EL1" s="10">
        <v>25</v>
      </c>
      <c r="EM1" s="10">
        <v>24</v>
      </c>
      <c r="EN1" s="10">
        <v>21</v>
      </c>
      <c r="EO1" s="10">
        <v>21</v>
      </c>
      <c r="EP1" s="10">
        <v>19</v>
      </c>
      <c r="EQ1" s="10">
        <v>18</v>
      </c>
      <c r="ER1" s="10">
        <v>17</v>
      </c>
      <c r="ES1" s="10">
        <v>16</v>
      </c>
      <c r="ET1" s="10">
        <v>10</v>
      </c>
      <c r="EU1" s="10">
        <v>8</v>
      </c>
      <c r="EV1" s="10">
        <v>7</v>
      </c>
      <c r="EW1" s="10">
        <v>5</v>
      </c>
      <c r="EX1" s="10">
        <v>3</v>
      </c>
      <c r="EY1" s="10">
        <v>0</v>
      </c>
      <c r="EZ1" s="10">
        <v>0</v>
      </c>
      <c r="FA1" s="10">
        <v>0</v>
      </c>
      <c r="FB1" s="10">
        <v>0</v>
      </c>
      <c r="FC1" s="10">
        <v>0</v>
      </c>
      <c r="FD1" s="10">
        <v>0</v>
      </c>
      <c r="FE1" s="10">
        <v>0</v>
      </c>
      <c r="FF1" s="10">
        <v>0</v>
      </c>
      <c r="FG1" s="10">
        <v>0</v>
      </c>
      <c r="FH1" s="10">
        <v>0</v>
      </c>
      <c r="FI1" s="10">
        <v>0</v>
      </c>
      <c r="FJ1" s="10">
        <v>0</v>
      </c>
      <c r="FK1" s="10">
        <v>0</v>
      </c>
      <c r="FL1" s="10">
        <v>0</v>
      </c>
      <c r="FM1" s="10">
        <v>0</v>
      </c>
      <c r="FN1" s="10">
        <v>0</v>
      </c>
      <c r="FO1" s="10">
        <v>0</v>
      </c>
      <c r="FP1" s="10">
        <v>0</v>
      </c>
      <c r="FQ1" s="10">
        <v>0</v>
      </c>
      <c r="FR1" s="10">
        <v>0</v>
      </c>
      <c r="FS1" s="10">
        <v>0</v>
      </c>
      <c r="FT1" s="10">
        <v>0</v>
      </c>
      <c r="FU1" s="10">
        <v>0</v>
      </c>
      <c r="FV1" s="10">
        <v>0</v>
      </c>
      <c r="FW1" s="10">
        <v>0</v>
      </c>
      <c r="FX1" s="10">
        <v>0</v>
      </c>
      <c r="FY1" s="10">
        <v>0</v>
      </c>
      <c r="FZ1" s="10">
        <v>0</v>
      </c>
      <c r="GA1" s="10">
        <v>0</v>
      </c>
      <c r="GB1" s="10">
        <v>0</v>
      </c>
      <c r="GC1" s="10">
        <v>0</v>
      </c>
      <c r="GD1" s="10">
        <v>0</v>
      </c>
    </row>
    <row r="2" spans="1:186" x14ac:dyDescent="0.2">
      <c r="B2" s="2"/>
      <c r="C2" s="2"/>
      <c r="D2" s="2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</row>
    <row r="3" spans="1:186" x14ac:dyDescent="0.2">
      <c r="A3" t="s">
        <v>223</v>
      </c>
      <c r="B3" s="2" t="s">
        <v>659</v>
      </c>
      <c r="C3" s="2" t="s">
        <v>660</v>
      </c>
      <c r="D3" s="2" t="s">
        <v>1304</v>
      </c>
      <c r="E3" t="s">
        <v>291</v>
      </c>
      <c r="F3" t="s">
        <v>60</v>
      </c>
      <c r="G3" t="s">
        <v>134</v>
      </c>
      <c r="H3" t="s">
        <v>22</v>
      </c>
      <c r="I3" t="s">
        <v>67</v>
      </c>
      <c r="J3" t="s">
        <v>89</v>
      </c>
      <c r="K3" t="s">
        <v>49</v>
      </c>
      <c r="L3" t="s">
        <v>79</v>
      </c>
      <c r="M3" t="s">
        <v>53</v>
      </c>
      <c r="N3" t="s">
        <v>219</v>
      </c>
      <c r="O3" t="s">
        <v>87</v>
      </c>
      <c r="P3" t="s">
        <v>50</v>
      </c>
      <c r="Q3" t="s">
        <v>44</v>
      </c>
      <c r="R3" t="s">
        <v>76</v>
      </c>
      <c r="S3" t="s">
        <v>10</v>
      </c>
      <c r="T3" t="s">
        <v>150</v>
      </c>
      <c r="U3" t="s">
        <v>132</v>
      </c>
      <c r="V3" t="s">
        <v>19</v>
      </c>
      <c r="W3" t="s">
        <v>11</v>
      </c>
      <c r="X3" t="s">
        <v>167</v>
      </c>
      <c r="Y3" t="s">
        <v>165</v>
      </c>
      <c r="Z3" t="s">
        <v>24</v>
      </c>
      <c r="AA3" t="s">
        <v>1314</v>
      </c>
      <c r="AB3" t="s">
        <v>59</v>
      </c>
      <c r="AC3" t="s">
        <v>26</v>
      </c>
      <c r="AD3" t="s">
        <v>220</v>
      </c>
      <c r="AE3" t="s">
        <v>126</v>
      </c>
      <c r="AF3" t="s">
        <v>34</v>
      </c>
      <c r="AG3" t="s">
        <v>16</v>
      </c>
      <c r="AH3" t="s">
        <v>27</v>
      </c>
      <c r="AI3" t="s">
        <v>23</v>
      </c>
      <c r="AJ3" t="s">
        <v>81</v>
      </c>
      <c r="AK3" t="s">
        <v>127</v>
      </c>
      <c r="AL3" t="s">
        <v>85</v>
      </c>
      <c r="AM3" t="s">
        <v>86</v>
      </c>
      <c r="AN3" t="s">
        <v>20</v>
      </c>
      <c r="AO3" t="s">
        <v>40</v>
      </c>
      <c r="AP3" t="s">
        <v>61</v>
      </c>
      <c r="AQ3" t="s">
        <v>162</v>
      </c>
      <c r="AR3" t="s">
        <v>45</v>
      </c>
      <c r="AS3" t="s">
        <v>135</v>
      </c>
      <c r="AT3" t="s">
        <v>99</v>
      </c>
      <c r="AU3" t="s">
        <v>57</v>
      </c>
      <c r="AV3" t="s">
        <v>46</v>
      </c>
      <c r="AW3" t="s">
        <v>55</v>
      </c>
      <c r="AX3" t="s">
        <v>129</v>
      </c>
      <c r="AY3" t="s">
        <v>140</v>
      </c>
      <c r="AZ3" t="s">
        <v>152</v>
      </c>
      <c r="BA3" t="s">
        <v>56</v>
      </c>
      <c r="BB3" t="s">
        <v>33</v>
      </c>
      <c r="BC3" t="s">
        <v>80</v>
      </c>
      <c r="BD3" t="s">
        <v>21</v>
      </c>
      <c r="BE3" t="s">
        <v>91</v>
      </c>
      <c r="BF3" t="s">
        <v>6</v>
      </c>
      <c r="BG3" t="s">
        <v>218</v>
      </c>
      <c r="BH3" t="s">
        <v>163</v>
      </c>
      <c r="BI3" t="s">
        <v>25</v>
      </c>
      <c r="BJ3" t="s">
        <v>14</v>
      </c>
      <c r="BK3" t="s">
        <v>95</v>
      </c>
      <c r="BL3" t="s">
        <v>43</v>
      </c>
      <c r="BM3" t="s">
        <v>136</v>
      </c>
      <c r="BN3" t="s">
        <v>120</v>
      </c>
      <c r="BO3" t="s">
        <v>1315</v>
      </c>
      <c r="BP3" t="s">
        <v>92</v>
      </c>
      <c r="BQ3" t="s">
        <v>52</v>
      </c>
      <c r="BR3" t="s">
        <v>29</v>
      </c>
      <c r="BS3" t="s">
        <v>48</v>
      </c>
      <c r="BT3" t="s">
        <v>122</v>
      </c>
      <c r="BU3" t="s">
        <v>28</v>
      </c>
      <c r="BV3" t="s">
        <v>124</v>
      </c>
      <c r="BW3" t="s">
        <v>84</v>
      </c>
      <c r="BX3" t="s">
        <v>42</v>
      </c>
      <c r="BY3" t="s">
        <v>154</v>
      </c>
      <c r="BZ3" t="s">
        <v>36</v>
      </c>
      <c r="CA3" t="s">
        <v>123</v>
      </c>
      <c r="CB3" t="s">
        <v>1316</v>
      </c>
      <c r="CC3" t="s">
        <v>0</v>
      </c>
      <c r="CD3" t="s">
        <v>112</v>
      </c>
      <c r="CE3" t="s">
        <v>30</v>
      </c>
      <c r="CF3" t="s">
        <v>39</v>
      </c>
      <c r="CG3" t="s">
        <v>98</v>
      </c>
      <c r="CH3" t="s">
        <v>31</v>
      </c>
      <c r="CI3" t="s">
        <v>74</v>
      </c>
      <c r="CJ3" t="s">
        <v>68</v>
      </c>
      <c r="CK3" t="s">
        <v>148</v>
      </c>
      <c r="CL3" t="s">
        <v>130</v>
      </c>
      <c r="CM3" t="s">
        <v>168</v>
      </c>
      <c r="CN3" t="s">
        <v>125</v>
      </c>
      <c r="CO3" t="s">
        <v>58</v>
      </c>
      <c r="CP3" t="s">
        <v>65</v>
      </c>
      <c r="CQ3" t="s">
        <v>104</v>
      </c>
      <c r="CR3" t="s">
        <v>164</v>
      </c>
      <c r="CS3" t="s">
        <v>35</v>
      </c>
      <c r="CT3" t="s">
        <v>12</v>
      </c>
      <c r="CU3" t="s">
        <v>17</v>
      </c>
      <c r="CV3" t="s">
        <v>128</v>
      </c>
      <c r="CW3" t="s">
        <v>166</v>
      </c>
      <c r="CX3" t="s">
        <v>94</v>
      </c>
      <c r="CY3" t="s">
        <v>32</v>
      </c>
      <c r="CZ3" t="s">
        <v>159</v>
      </c>
      <c r="DA3" t="s">
        <v>119</v>
      </c>
      <c r="DB3" t="s">
        <v>77</v>
      </c>
      <c r="DC3" t="s">
        <v>83</v>
      </c>
      <c r="DD3" t="s">
        <v>15</v>
      </c>
      <c r="DE3" t="s">
        <v>71</v>
      </c>
      <c r="DF3" t="s">
        <v>64</v>
      </c>
      <c r="DG3" t="s">
        <v>102</v>
      </c>
      <c r="DH3" t="s">
        <v>118</v>
      </c>
      <c r="DI3" t="s">
        <v>82</v>
      </c>
      <c r="DJ3" t="s">
        <v>105</v>
      </c>
      <c r="DK3" t="s">
        <v>151</v>
      </c>
      <c r="DL3" t="s">
        <v>54</v>
      </c>
      <c r="DM3" t="s">
        <v>1317</v>
      </c>
      <c r="DN3" s="10" t="s">
        <v>155</v>
      </c>
      <c r="DO3" s="10" t="s">
        <v>131</v>
      </c>
      <c r="DP3" s="10" t="s">
        <v>1</v>
      </c>
      <c r="DQ3" s="10" t="s">
        <v>157</v>
      </c>
      <c r="DR3" s="10" t="s">
        <v>146</v>
      </c>
      <c r="DS3" s="10" t="s">
        <v>41</v>
      </c>
      <c r="DT3" s="10" t="s">
        <v>47</v>
      </c>
      <c r="DU3" s="10" t="s">
        <v>113</v>
      </c>
      <c r="DV3" s="10" t="s">
        <v>147</v>
      </c>
      <c r="DW3" s="10" t="s">
        <v>2</v>
      </c>
      <c r="DX3" s="10" t="s">
        <v>72</v>
      </c>
      <c r="DY3" s="10" t="s">
        <v>144</v>
      </c>
      <c r="DZ3" s="10" t="s">
        <v>18</v>
      </c>
      <c r="EA3" s="10" t="s">
        <v>107</v>
      </c>
      <c r="EB3" s="10" t="s">
        <v>138</v>
      </c>
      <c r="EC3" s="10" t="s">
        <v>4</v>
      </c>
      <c r="ED3" s="10" t="s">
        <v>100</v>
      </c>
      <c r="EE3" s="10" t="s">
        <v>75</v>
      </c>
      <c r="EF3" s="10" t="s">
        <v>13</v>
      </c>
      <c r="EG3" s="10" t="s">
        <v>139</v>
      </c>
      <c r="EH3" s="10" t="s">
        <v>145</v>
      </c>
      <c r="EI3" s="10" t="s">
        <v>137</v>
      </c>
      <c r="EJ3" s="10" t="s">
        <v>8</v>
      </c>
      <c r="EK3" s="10" t="s">
        <v>153</v>
      </c>
      <c r="EL3" s="10" t="s">
        <v>96</v>
      </c>
      <c r="EM3" s="10" t="s">
        <v>9</v>
      </c>
      <c r="EN3" s="10" t="s">
        <v>38</v>
      </c>
      <c r="EO3" s="10" t="s">
        <v>169</v>
      </c>
      <c r="EP3" s="10" t="s">
        <v>7</v>
      </c>
      <c r="EQ3" s="10" t="s">
        <v>108</v>
      </c>
      <c r="ER3" s="10" t="s">
        <v>116</v>
      </c>
      <c r="ES3" s="10" t="s">
        <v>51</v>
      </c>
      <c r="ET3" s="10" t="s">
        <v>133</v>
      </c>
      <c r="EU3" s="10" t="s">
        <v>115</v>
      </c>
      <c r="EV3" s="10" t="s">
        <v>3</v>
      </c>
      <c r="EW3" s="10" t="s">
        <v>5</v>
      </c>
      <c r="EX3" s="10" t="s">
        <v>70</v>
      </c>
      <c r="EY3" s="10" t="s">
        <v>221</v>
      </c>
      <c r="EZ3" s="10" t="s">
        <v>37</v>
      </c>
      <c r="FA3" s="10" t="s">
        <v>62</v>
      </c>
      <c r="FB3" s="10" t="s">
        <v>63</v>
      </c>
      <c r="FC3" s="10" t="s">
        <v>66</v>
      </c>
      <c r="FD3" s="10" t="s">
        <v>215</v>
      </c>
      <c r="FE3" s="10" t="s">
        <v>69</v>
      </c>
      <c r="FF3" s="10" t="s">
        <v>73</v>
      </c>
      <c r="FG3" s="10" t="s">
        <v>78</v>
      </c>
      <c r="FH3" s="10" t="s">
        <v>88</v>
      </c>
      <c r="FI3" s="10" t="s">
        <v>90</v>
      </c>
      <c r="FJ3" s="10" t="s">
        <v>93</v>
      </c>
      <c r="FK3" s="10" t="s">
        <v>97</v>
      </c>
      <c r="FL3" s="10" t="s">
        <v>216</v>
      </c>
      <c r="FM3" s="10" t="s">
        <v>101</v>
      </c>
      <c r="FN3" s="10" t="s">
        <v>103</v>
      </c>
      <c r="FO3" s="10" t="s">
        <v>106</v>
      </c>
      <c r="FP3" s="10" t="s">
        <v>109</v>
      </c>
      <c r="FQ3" s="10" t="s">
        <v>110</v>
      </c>
      <c r="FR3" s="10" t="s">
        <v>111</v>
      </c>
      <c r="FS3" s="10" t="s">
        <v>114</v>
      </c>
      <c r="FT3" s="10" t="s">
        <v>117</v>
      </c>
      <c r="FU3" s="10" t="s">
        <v>121</v>
      </c>
      <c r="FV3" s="10" t="s">
        <v>217</v>
      </c>
      <c r="FW3" s="10" t="s">
        <v>141</v>
      </c>
      <c r="FX3" s="10" t="s">
        <v>142</v>
      </c>
      <c r="FY3" s="10" t="s">
        <v>143</v>
      </c>
      <c r="FZ3" s="10" t="s">
        <v>149</v>
      </c>
      <c r="GA3" s="10" t="s">
        <v>156</v>
      </c>
      <c r="GB3" s="10" t="s">
        <v>158</v>
      </c>
      <c r="GC3" s="10" t="s">
        <v>160</v>
      </c>
      <c r="GD3" s="10" t="s">
        <v>161</v>
      </c>
    </row>
    <row r="4" spans="1:186" x14ac:dyDescent="0.2">
      <c r="A4" t="s">
        <v>176</v>
      </c>
      <c r="B4" s="2">
        <f t="shared" ref="B4:B42" si="0">AVERAGE(F4:DL4)</f>
        <v>1.7893067265909082E-2</v>
      </c>
      <c r="C4" s="2">
        <f t="shared" ref="C4:C42" si="1">D4/COUNT(F4:DL4)</f>
        <v>2.7027027027027029E-2</v>
      </c>
      <c r="D4" s="2">
        <f t="shared" ref="D4:D42" si="2">COUNT(F4:DL4)-COUNTIF(F4:DL4,0)</f>
        <v>3</v>
      </c>
      <c r="E4">
        <v>35207</v>
      </c>
      <c r="F4">
        <v>0</v>
      </c>
      <c r="G4">
        <v>0</v>
      </c>
      <c r="H4">
        <v>0</v>
      </c>
      <c r="I4">
        <v>0.99535825391338695</v>
      </c>
      <c r="J4">
        <v>0</v>
      </c>
      <c r="K4">
        <v>0</v>
      </c>
      <c r="L4">
        <v>0</v>
      </c>
      <c r="M4">
        <v>0</v>
      </c>
      <c r="N4">
        <v>0.96209837747707305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2.8673835125448029E-2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N4" s="10">
        <v>0</v>
      </c>
      <c r="DO4" s="10">
        <v>0</v>
      </c>
      <c r="DP4" s="10">
        <v>0</v>
      </c>
      <c r="DQ4" s="10">
        <v>0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0">
        <v>0</v>
      </c>
      <c r="DZ4" s="10">
        <v>0</v>
      </c>
      <c r="EA4" s="10">
        <v>0</v>
      </c>
      <c r="EB4" s="10">
        <v>0</v>
      </c>
      <c r="EC4" s="10">
        <v>0</v>
      </c>
      <c r="ED4" s="10">
        <v>0</v>
      </c>
      <c r="EE4" s="10">
        <v>0</v>
      </c>
      <c r="EF4" s="10">
        <v>0</v>
      </c>
      <c r="EG4" s="10">
        <v>0</v>
      </c>
      <c r="EH4" s="10">
        <v>0</v>
      </c>
      <c r="EI4" s="10">
        <v>0</v>
      </c>
      <c r="EJ4" s="10">
        <v>0</v>
      </c>
      <c r="EK4" s="10">
        <v>0</v>
      </c>
      <c r="EL4" s="10">
        <v>0</v>
      </c>
      <c r="EM4" s="10">
        <v>0</v>
      </c>
      <c r="EN4" s="10">
        <v>0</v>
      </c>
      <c r="EO4" s="10">
        <v>0</v>
      </c>
      <c r="EP4" s="10">
        <v>0</v>
      </c>
      <c r="EQ4" s="10">
        <v>0</v>
      </c>
      <c r="ER4" s="10">
        <v>0</v>
      </c>
      <c r="ES4" s="10">
        <v>0</v>
      </c>
      <c r="ET4" s="10">
        <v>0</v>
      </c>
      <c r="EU4" s="10">
        <v>8</v>
      </c>
      <c r="EV4" s="10">
        <v>0</v>
      </c>
      <c r="EW4" s="10">
        <v>0</v>
      </c>
      <c r="EX4" s="10">
        <v>0</v>
      </c>
      <c r="EY4" s="10">
        <v>0</v>
      </c>
      <c r="EZ4" s="10">
        <v>0</v>
      </c>
      <c r="FA4" s="10">
        <v>0</v>
      </c>
      <c r="FB4" s="10">
        <v>0</v>
      </c>
      <c r="FC4" s="10">
        <v>0</v>
      </c>
      <c r="FD4" s="10">
        <v>0</v>
      </c>
      <c r="FE4" s="10">
        <v>0</v>
      </c>
      <c r="FF4" s="10">
        <v>0</v>
      </c>
      <c r="FG4" s="10">
        <v>0</v>
      </c>
      <c r="FH4" s="10">
        <v>0</v>
      </c>
      <c r="FI4" s="10">
        <v>0</v>
      </c>
      <c r="FJ4" s="10">
        <v>0</v>
      </c>
      <c r="FK4" s="10">
        <v>0</v>
      </c>
      <c r="FL4" s="10">
        <v>0</v>
      </c>
      <c r="FM4" s="10">
        <v>0</v>
      </c>
      <c r="FN4" s="10">
        <v>0</v>
      </c>
      <c r="FO4" s="10">
        <v>0</v>
      </c>
      <c r="FP4" s="10">
        <v>0</v>
      </c>
      <c r="FQ4" s="10">
        <v>0</v>
      </c>
      <c r="FR4" s="10">
        <v>0</v>
      </c>
      <c r="FS4" s="10">
        <v>0</v>
      </c>
      <c r="FT4" s="10">
        <v>0</v>
      </c>
      <c r="FU4" s="10">
        <v>0</v>
      </c>
      <c r="FV4" s="10">
        <v>0</v>
      </c>
      <c r="FW4" s="10">
        <v>0</v>
      </c>
      <c r="FX4" s="10">
        <v>0</v>
      </c>
      <c r="FY4" s="10">
        <v>0</v>
      </c>
      <c r="FZ4" s="10">
        <v>0</v>
      </c>
      <c r="GA4" s="10">
        <v>0</v>
      </c>
      <c r="GB4" s="10">
        <v>0</v>
      </c>
      <c r="GC4" s="10">
        <v>0</v>
      </c>
      <c r="GD4" s="10">
        <v>0</v>
      </c>
    </row>
    <row r="5" spans="1:186" x14ac:dyDescent="0.2">
      <c r="A5" t="s">
        <v>182</v>
      </c>
      <c r="B5" s="2">
        <f t="shared" si="0"/>
        <v>2.0835469067990671E-2</v>
      </c>
      <c r="C5" s="2">
        <f t="shared" si="1"/>
        <v>2.7027027027027029E-2</v>
      </c>
      <c r="D5" s="2">
        <f t="shared" si="2"/>
        <v>3</v>
      </c>
      <c r="E5">
        <v>2246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0.50676691729323309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0.80597014925373134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0</v>
      </c>
      <c r="DT5" s="10">
        <v>0</v>
      </c>
      <c r="DU5" s="10">
        <v>0</v>
      </c>
      <c r="DV5" s="10">
        <v>0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0</v>
      </c>
      <c r="EC5" s="10">
        <v>0</v>
      </c>
      <c r="ED5" s="10">
        <v>0</v>
      </c>
      <c r="EE5" s="10">
        <v>0</v>
      </c>
      <c r="EF5" s="10">
        <v>0</v>
      </c>
      <c r="EG5" s="10">
        <v>0</v>
      </c>
      <c r="EH5" s="10">
        <v>0</v>
      </c>
      <c r="EI5" s="10">
        <v>0</v>
      </c>
      <c r="EJ5" s="10">
        <v>0</v>
      </c>
      <c r="EK5" s="10">
        <v>0</v>
      </c>
      <c r="EL5" s="10">
        <v>0</v>
      </c>
      <c r="EM5" s="10">
        <v>0</v>
      </c>
      <c r="EN5" s="10">
        <v>0</v>
      </c>
      <c r="EO5" s="10">
        <v>0</v>
      </c>
      <c r="EP5" s="10">
        <v>0</v>
      </c>
      <c r="EQ5" s="10">
        <v>0</v>
      </c>
      <c r="ER5" s="10">
        <v>0</v>
      </c>
      <c r="ES5" s="10">
        <v>0</v>
      </c>
      <c r="ET5" s="10">
        <v>0</v>
      </c>
      <c r="EU5" s="10">
        <v>0</v>
      </c>
      <c r="EV5" s="10">
        <v>0</v>
      </c>
      <c r="EW5" s="10">
        <v>0</v>
      </c>
      <c r="EX5" s="10">
        <v>0</v>
      </c>
      <c r="EY5" s="10">
        <v>0</v>
      </c>
      <c r="EZ5" s="10">
        <v>0</v>
      </c>
      <c r="FA5" s="10">
        <v>0</v>
      </c>
      <c r="FB5" s="10">
        <v>0</v>
      </c>
      <c r="FC5" s="10">
        <v>0</v>
      </c>
      <c r="FD5" s="10">
        <v>0</v>
      </c>
      <c r="FE5" s="10">
        <v>0</v>
      </c>
      <c r="FF5" s="10">
        <v>0</v>
      </c>
      <c r="FG5" s="10">
        <v>0</v>
      </c>
      <c r="FH5" s="10">
        <v>0</v>
      </c>
      <c r="FI5" s="10">
        <v>0</v>
      </c>
      <c r="FJ5" s="10">
        <v>0</v>
      </c>
      <c r="FK5" s="10">
        <v>0</v>
      </c>
      <c r="FL5" s="10">
        <v>0</v>
      </c>
      <c r="FM5" s="10">
        <v>0</v>
      </c>
      <c r="FN5" s="10">
        <v>0</v>
      </c>
      <c r="FO5" s="10">
        <v>0</v>
      </c>
      <c r="FP5" s="10">
        <v>0</v>
      </c>
      <c r="FQ5" s="10">
        <v>0</v>
      </c>
      <c r="FR5" s="10">
        <v>0</v>
      </c>
      <c r="FS5" s="10">
        <v>0</v>
      </c>
      <c r="FT5" s="10">
        <v>0</v>
      </c>
      <c r="FU5" s="10">
        <v>0</v>
      </c>
      <c r="FV5" s="10">
        <v>0</v>
      </c>
      <c r="FW5" s="10">
        <v>0</v>
      </c>
      <c r="FX5" s="10">
        <v>0</v>
      </c>
      <c r="FY5" s="10">
        <v>0</v>
      </c>
      <c r="FZ5" s="10">
        <v>0</v>
      </c>
      <c r="GA5" s="10">
        <v>0</v>
      </c>
      <c r="GB5" s="10">
        <v>0</v>
      </c>
      <c r="GC5" s="10">
        <v>0</v>
      </c>
      <c r="GD5" s="10">
        <v>0</v>
      </c>
    </row>
    <row r="6" spans="1:186" x14ac:dyDescent="0.2">
      <c r="A6" t="s">
        <v>194</v>
      </c>
      <c r="B6" s="2">
        <f t="shared" si="0"/>
        <v>4.159046264309422E-3</v>
      </c>
      <c r="C6" s="2">
        <f t="shared" si="1"/>
        <v>9.0090090090090089E-3</v>
      </c>
      <c r="D6" s="2">
        <f t="shared" si="2"/>
        <v>1</v>
      </c>
      <c r="E6">
        <v>307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0.46165413533834587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N6" s="10">
        <v>0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0</v>
      </c>
      <c r="DY6" s="10">
        <v>0</v>
      </c>
      <c r="DZ6" s="10">
        <v>0</v>
      </c>
      <c r="EA6" s="10">
        <v>0</v>
      </c>
      <c r="EB6" s="10">
        <v>0</v>
      </c>
      <c r="EC6" s="10">
        <v>0</v>
      </c>
      <c r="ED6" s="10">
        <v>0</v>
      </c>
      <c r="EE6" s="10">
        <v>0</v>
      </c>
      <c r="EF6" s="10">
        <v>0</v>
      </c>
      <c r="EG6" s="10">
        <v>0</v>
      </c>
      <c r="EH6" s="10">
        <v>0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0</v>
      </c>
      <c r="ES6" s="10">
        <v>0</v>
      </c>
      <c r="ET6" s="10">
        <v>0</v>
      </c>
      <c r="EU6" s="10">
        <v>0</v>
      </c>
      <c r="EV6" s="10">
        <v>0</v>
      </c>
      <c r="EW6" s="10">
        <v>0</v>
      </c>
      <c r="EX6" s="10">
        <v>0</v>
      </c>
      <c r="EY6" s="10">
        <v>0</v>
      </c>
      <c r="EZ6" s="10">
        <v>0</v>
      </c>
      <c r="FA6" s="10">
        <v>0</v>
      </c>
      <c r="FB6" s="10">
        <v>0</v>
      </c>
      <c r="FC6" s="10">
        <v>0</v>
      </c>
      <c r="FD6" s="10">
        <v>0</v>
      </c>
      <c r="FE6" s="10">
        <v>0</v>
      </c>
      <c r="FF6" s="10">
        <v>0</v>
      </c>
      <c r="FG6" s="10">
        <v>0</v>
      </c>
      <c r="FH6" s="10">
        <v>0</v>
      </c>
      <c r="FI6" s="10">
        <v>0</v>
      </c>
      <c r="FJ6" s="10">
        <v>0</v>
      </c>
      <c r="FK6" s="10">
        <v>0</v>
      </c>
      <c r="FL6" s="10">
        <v>0</v>
      </c>
      <c r="FM6" s="10">
        <v>0</v>
      </c>
      <c r="FN6" s="10">
        <v>0</v>
      </c>
      <c r="FO6" s="10">
        <v>0</v>
      </c>
      <c r="FP6" s="10">
        <v>0</v>
      </c>
      <c r="FQ6" s="10">
        <v>0</v>
      </c>
      <c r="FR6" s="10">
        <v>0</v>
      </c>
      <c r="FS6" s="10">
        <v>0</v>
      </c>
      <c r="FT6" s="10">
        <v>0</v>
      </c>
      <c r="FU6" s="10">
        <v>0</v>
      </c>
      <c r="FV6" s="10">
        <v>0</v>
      </c>
      <c r="FW6" s="10">
        <v>0</v>
      </c>
      <c r="FX6" s="10">
        <v>0</v>
      </c>
      <c r="FY6" s="10">
        <v>0</v>
      </c>
      <c r="FZ6" s="10">
        <v>0</v>
      </c>
      <c r="GA6" s="10">
        <v>0</v>
      </c>
      <c r="GB6" s="10">
        <v>0</v>
      </c>
      <c r="GC6" s="10">
        <v>0</v>
      </c>
      <c r="GD6" s="10">
        <v>0</v>
      </c>
    </row>
    <row r="7" spans="1:186" x14ac:dyDescent="0.2">
      <c r="A7" s="3" t="s">
        <v>1308</v>
      </c>
      <c r="B7" s="2">
        <f t="shared" si="0"/>
        <v>0.10461553965564585</v>
      </c>
      <c r="C7" s="2">
        <f t="shared" si="1"/>
        <v>0.14414414414414414</v>
      </c>
      <c r="D7" s="2">
        <f t="shared" si="2"/>
        <v>16</v>
      </c>
      <c r="E7">
        <v>34280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1.8089216719353707E-2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0.99091394975948688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7.5688073394495417E-3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0.97796327212020029</v>
      </c>
      <c r="BC7">
        <v>0</v>
      </c>
      <c r="BD7">
        <v>0</v>
      </c>
      <c r="BE7">
        <v>0</v>
      </c>
      <c r="BF7">
        <v>0</v>
      </c>
      <c r="BG7">
        <v>1.6609880749574105E-2</v>
      </c>
      <c r="BH7">
        <v>0</v>
      </c>
      <c r="BI7">
        <v>0</v>
      </c>
      <c r="BJ7">
        <v>0</v>
      </c>
      <c r="BK7">
        <v>0</v>
      </c>
      <c r="BL7">
        <v>0.82708449916060434</v>
      </c>
      <c r="BM7">
        <v>0</v>
      </c>
      <c r="BN7">
        <v>0.9283088235294118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0.80900409276944063</v>
      </c>
      <c r="CI7">
        <v>0</v>
      </c>
      <c r="CJ7">
        <v>0.43847487001733104</v>
      </c>
      <c r="CK7">
        <v>0.78671328671328666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0.81159420289855078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N7" s="10">
        <v>0</v>
      </c>
      <c r="DO7" s="10">
        <v>0</v>
      </c>
      <c r="DP7" s="10">
        <v>0</v>
      </c>
      <c r="DQ7" s="10">
        <v>0</v>
      </c>
      <c r="DR7" s="10">
        <v>0</v>
      </c>
      <c r="DS7" s="10">
        <v>0</v>
      </c>
      <c r="DT7" s="10">
        <v>0</v>
      </c>
      <c r="DU7" s="10">
        <v>0</v>
      </c>
      <c r="DV7" s="10">
        <v>0</v>
      </c>
      <c r="DW7" s="10">
        <v>0</v>
      </c>
      <c r="DX7" s="10">
        <v>0</v>
      </c>
      <c r="DY7" s="10">
        <v>0</v>
      </c>
      <c r="DZ7" s="10">
        <v>0</v>
      </c>
      <c r="EA7" s="10">
        <v>0</v>
      </c>
      <c r="EB7" s="10">
        <v>0</v>
      </c>
      <c r="EC7" s="10">
        <v>26</v>
      </c>
      <c r="ED7" s="10">
        <v>0</v>
      </c>
      <c r="EE7" s="10">
        <v>0</v>
      </c>
      <c r="EF7" s="10">
        <v>0</v>
      </c>
      <c r="EG7" s="10">
        <v>0</v>
      </c>
      <c r="EH7" s="10">
        <v>0</v>
      </c>
      <c r="EI7" s="10">
        <v>0</v>
      </c>
      <c r="EJ7" s="10">
        <v>0</v>
      </c>
      <c r="EK7" s="10">
        <v>0</v>
      </c>
      <c r="EL7" s="10">
        <v>0</v>
      </c>
      <c r="EM7" s="10">
        <v>0</v>
      </c>
      <c r="EN7" s="10">
        <v>0</v>
      </c>
      <c r="EO7" s="10">
        <v>0</v>
      </c>
      <c r="EP7" s="10">
        <v>0</v>
      </c>
      <c r="EQ7" s="10">
        <v>0</v>
      </c>
      <c r="ER7" s="10">
        <v>0</v>
      </c>
      <c r="ES7" s="10">
        <v>0</v>
      </c>
      <c r="ET7" s="10">
        <v>0</v>
      </c>
      <c r="EU7" s="10">
        <v>0</v>
      </c>
      <c r="EV7" s="10">
        <v>0</v>
      </c>
      <c r="EW7" s="10">
        <v>0</v>
      </c>
      <c r="EX7" s="10">
        <v>0</v>
      </c>
      <c r="EY7" s="10">
        <v>0</v>
      </c>
      <c r="EZ7" s="10">
        <v>0</v>
      </c>
      <c r="FA7" s="10">
        <v>0</v>
      </c>
      <c r="FB7" s="10">
        <v>0</v>
      </c>
      <c r="FC7" s="10">
        <v>0</v>
      </c>
      <c r="FD7" s="10"/>
      <c r="FE7" s="10">
        <v>0</v>
      </c>
      <c r="FF7" s="10">
        <v>0</v>
      </c>
      <c r="FG7" s="10">
        <v>0</v>
      </c>
      <c r="FH7" s="10">
        <v>0</v>
      </c>
      <c r="FI7" s="10">
        <v>0</v>
      </c>
      <c r="FJ7" s="10">
        <v>0</v>
      </c>
      <c r="FK7" s="10">
        <v>0</v>
      </c>
      <c r="FL7" s="10">
        <v>0</v>
      </c>
      <c r="FM7" s="10">
        <v>0</v>
      </c>
      <c r="FN7" s="10">
        <v>0</v>
      </c>
      <c r="FO7" s="10">
        <v>0</v>
      </c>
      <c r="FP7" s="10">
        <v>0</v>
      </c>
      <c r="FQ7" s="10">
        <v>0</v>
      </c>
      <c r="FR7" s="10">
        <v>0</v>
      </c>
      <c r="FS7" s="10">
        <v>0</v>
      </c>
      <c r="FT7" s="10">
        <v>0</v>
      </c>
      <c r="FU7" s="10">
        <v>0</v>
      </c>
      <c r="FV7" s="10"/>
      <c r="FW7" s="10">
        <v>0</v>
      </c>
      <c r="FX7" s="10">
        <v>0</v>
      </c>
      <c r="FY7" s="10">
        <v>0</v>
      </c>
      <c r="FZ7" s="10">
        <v>0</v>
      </c>
      <c r="GA7" s="10">
        <v>0</v>
      </c>
      <c r="GB7" s="10">
        <v>0</v>
      </c>
      <c r="GC7" s="10">
        <v>0</v>
      </c>
      <c r="GD7" s="10">
        <v>0</v>
      </c>
    </row>
    <row r="8" spans="1:186" x14ac:dyDescent="0.2">
      <c r="A8" t="s">
        <v>171</v>
      </c>
      <c r="B8" s="2">
        <f t="shared" si="0"/>
        <v>0.17428132783544822</v>
      </c>
      <c r="C8" s="2">
        <f t="shared" si="1"/>
        <v>0.21621621621621623</v>
      </c>
      <c r="D8" s="2">
        <f t="shared" si="2"/>
        <v>24</v>
      </c>
      <c r="E8">
        <v>82799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0.85765093684941018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1.1640027797081306E-2</v>
      </c>
      <c r="AG8">
        <v>0.59249377445748841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2.9858299595141701E-2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0.97875000000000001</v>
      </c>
      <c r="BG8">
        <v>0</v>
      </c>
      <c r="BH8">
        <v>0</v>
      </c>
      <c r="BI8">
        <v>1</v>
      </c>
      <c r="BJ8">
        <v>0</v>
      </c>
      <c r="BK8">
        <v>0</v>
      </c>
      <c r="BL8">
        <v>3.6933407946278682E-2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0.97132616487455192</v>
      </c>
      <c r="BU8">
        <v>0</v>
      </c>
      <c r="BV8">
        <v>0</v>
      </c>
      <c r="BW8">
        <v>0</v>
      </c>
      <c r="BX8">
        <v>0</v>
      </c>
      <c r="BY8">
        <v>8.0327868852459017E-2</v>
      </c>
      <c r="BZ8">
        <v>1</v>
      </c>
      <c r="CA8">
        <v>0</v>
      </c>
      <c r="CB8">
        <v>0</v>
      </c>
      <c r="CC8">
        <v>0.97330595482546201</v>
      </c>
      <c r="CD8">
        <v>1</v>
      </c>
      <c r="CE8">
        <v>1</v>
      </c>
      <c r="CF8">
        <v>0</v>
      </c>
      <c r="CG8">
        <v>0.92046783625730999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</v>
      </c>
      <c r="CT8">
        <v>0</v>
      </c>
      <c r="CU8">
        <v>0.89247311827956988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1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0</v>
      </c>
      <c r="DN8" s="10">
        <v>38</v>
      </c>
      <c r="DO8" s="10">
        <v>73</v>
      </c>
      <c r="DP8" s="10">
        <v>0</v>
      </c>
      <c r="DQ8" s="10">
        <v>0</v>
      </c>
      <c r="DR8" s="10">
        <v>0</v>
      </c>
      <c r="DS8" s="10">
        <v>0</v>
      </c>
      <c r="DT8" s="10">
        <v>5</v>
      </c>
      <c r="DU8" s="10">
        <v>137</v>
      </c>
      <c r="DV8" s="10">
        <v>0</v>
      </c>
      <c r="DW8" s="10">
        <v>0</v>
      </c>
      <c r="DX8" s="10">
        <v>0</v>
      </c>
      <c r="DY8" s="10">
        <v>0</v>
      </c>
      <c r="DZ8" s="10">
        <v>13</v>
      </c>
      <c r="EA8" s="10">
        <v>0</v>
      </c>
      <c r="EB8" s="10">
        <v>0</v>
      </c>
      <c r="EC8" s="10">
        <v>0</v>
      </c>
      <c r="ED8" s="10">
        <v>0</v>
      </c>
      <c r="EE8" s="10">
        <v>46</v>
      </c>
      <c r="EF8" s="10">
        <v>0</v>
      </c>
      <c r="EG8" s="10">
        <v>0</v>
      </c>
      <c r="EH8" s="10">
        <v>0</v>
      </c>
      <c r="EI8" s="10">
        <v>30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0">
        <v>0</v>
      </c>
      <c r="EP8" s="10">
        <v>19</v>
      </c>
      <c r="EQ8" s="10">
        <v>18</v>
      </c>
      <c r="ER8" s="10">
        <v>0</v>
      </c>
      <c r="ES8" s="10">
        <v>0</v>
      </c>
      <c r="ET8" s="10">
        <v>0</v>
      </c>
      <c r="EU8" s="10">
        <v>0</v>
      </c>
      <c r="EV8" s="10">
        <v>0</v>
      </c>
      <c r="EW8" s="10">
        <v>0</v>
      </c>
      <c r="EX8" s="10">
        <v>3</v>
      </c>
      <c r="EY8" s="10">
        <v>0</v>
      </c>
      <c r="EZ8" s="10">
        <v>0</v>
      </c>
      <c r="FA8" s="10">
        <v>0</v>
      </c>
      <c r="FB8" s="10">
        <v>0</v>
      </c>
      <c r="FC8" s="10">
        <v>0</v>
      </c>
      <c r="FD8" s="10">
        <v>0</v>
      </c>
      <c r="FE8" s="10">
        <v>0</v>
      </c>
      <c r="FF8" s="10">
        <v>0</v>
      </c>
      <c r="FG8" s="10">
        <v>0</v>
      </c>
      <c r="FH8" s="10">
        <v>0</v>
      </c>
      <c r="FI8" s="10">
        <v>0</v>
      </c>
      <c r="FJ8" s="10">
        <v>0</v>
      </c>
      <c r="FK8" s="10">
        <v>0</v>
      </c>
      <c r="FL8" s="10">
        <v>0</v>
      </c>
      <c r="FM8" s="10">
        <v>0</v>
      </c>
      <c r="FN8" s="10">
        <v>0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0</v>
      </c>
      <c r="FU8" s="10">
        <v>0</v>
      </c>
      <c r="FV8" s="10">
        <v>0</v>
      </c>
      <c r="FW8" s="10">
        <v>0</v>
      </c>
      <c r="FX8" s="10">
        <v>0</v>
      </c>
      <c r="FY8" s="10">
        <v>0</v>
      </c>
      <c r="FZ8" s="10">
        <v>0</v>
      </c>
      <c r="GA8" s="10">
        <v>0</v>
      </c>
      <c r="GB8" s="10">
        <v>0</v>
      </c>
      <c r="GC8" s="10">
        <v>0</v>
      </c>
      <c r="GD8" s="10">
        <v>0</v>
      </c>
    </row>
    <row r="9" spans="1:186" x14ac:dyDescent="0.2">
      <c r="A9" t="s">
        <v>206</v>
      </c>
      <c r="B9" s="2">
        <f t="shared" si="0"/>
        <v>4.2318741505733377E-4</v>
      </c>
      <c r="C9" s="2">
        <f t="shared" si="1"/>
        <v>9.0090090090090089E-3</v>
      </c>
      <c r="D9" s="2">
        <f t="shared" si="2"/>
        <v>1</v>
      </c>
      <c r="E9">
        <v>52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4.6973803071364048E-2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N9" s="10">
        <v>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0</v>
      </c>
      <c r="EF9" s="10">
        <v>0</v>
      </c>
      <c r="EG9" s="10">
        <v>0</v>
      </c>
      <c r="EH9" s="10">
        <v>0</v>
      </c>
      <c r="EI9" s="10">
        <v>0</v>
      </c>
      <c r="EJ9" s="10">
        <v>0</v>
      </c>
      <c r="EK9" s="10">
        <v>0</v>
      </c>
      <c r="EL9" s="10">
        <v>0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0">
        <v>0</v>
      </c>
      <c r="EW9" s="10">
        <v>0</v>
      </c>
      <c r="EX9" s="10">
        <v>0</v>
      </c>
      <c r="EY9" s="10">
        <v>0</v>
      </c>
      <c r="EZ9" s="10">
        <v>0</v>
      </c>
      <c r="FA9" s="10">
        <v>0</v>
      </c>
      <c r="FB9" s="10">
        <v>0</v>
      </c>
      <c r="FC9" s="10">
        <v>0</v>
      </c>
      <c r="FD9" s="10">
        <v>0</v>
      </c>
      <c r="FE9" s="10">
        <v>0</v>
      </c>
      <c r="FF9" s="10">
        <v>0</v>
      </c>
      <c r="FG9" s="10">
        <v>0</v>
      </c>
      <c r="FH9" s="10">
        <v>0</v>
      </c>
      <c r="FI9" s="10">
        <v>0</v>
      </c>
      <c r="FJ9" s="10">
        <v>0</v>
      </c>
      <c r="FK9" s="10">
        <v>0</v>
      </c>
      <c r="FL9" s="10">
        <v>0</v>
      </c>
      <c r="FM9" s="10">
        <v>0</v>
      </c>
      <c r="FN9" s="10">
        <v>0</v>
      </c>
      <c r="FO9" s="10">
        <v>0</v>
      </c>
      <c r="FP9" s="10">
        <v>0</v>
      </c>
      <c r="FQ9" s="10">
        <v>0</v>
      </c>
      <c r="FR9" s="10">
        <v>0</v>
      </c>
      <c r="FS9" s="10">
        <v>0</v>
      </c>
      <c r="FT9" s="10">
        <v>0</v>
      </c>
      <c r="FU9" s="10">
        <v>0</v>
      </c>
      <c r="FV9" s="10">
        <v>0</v>
      </c>
      <c r="FW9" s="10">
        <v>0</v>
      </c>
      <c r="FX9" s="10">
        <v>0</v>
      </c>
      <c r="FY9" s="10">
        <v>0</v>
      </c>
      <c r="FZ9" s="10">
        <v>0</v>
      </c>
      <c r="GA9" s="10">
        <v>0</v>
      </c>
      <c r="GB9" s="10">
        <v>0</v>
      </c>
      <c r="GC9" s="10">
        <v>0</v>
      </c>
      <c r="GD9" s="10">
        <v>0</v>
      </c>
    </row>
    <row r="10" spans="1:186" x14ac:dyDescent="0.2">
      <c r="A10" t="s">
        <v>180</v>
      </c>
      <c r="B10" s="2">
        <f t="shared" si="0"/>
        <v>1.8495602588811555E-2</v>
      </c>
      <c r="C10" s="2">
        <f t="shared" si="1"/>
        <v>2.7027027027027029E-2</v>
      </c>
      <c r="D10" s="2">
        <f t="shared" si="2"/>
        <v>3</v>
      </c>
      <c r="E10">
        <v>2563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0.14234906315058987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0.91066282420749278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N10" s="10">
        <v>0</v>
      </c>
      <c r="DO10" s="10">
        <v>0</v>
      </c>
      <c r="DP10" s="10">
        <v>0</v>
      </c>
      <c r="DQ10" s="10">
        <v>40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21</v>
      </c>
      <c r="EP10" s="10">
        <v>0</v>
      </c>
      <c r="EQ10" s="10">
        <v>0</v>
      </c>
      <c r="ER10" s="10">
        <v>0</v>
      </c>
      <c r="ES10" s="10">
        <v>0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10">
        <v>0</v>
      </c>
      <c r="EZ10" s="10">
        <v>0</v>
      </c>
      <c r="FA10" s="10">
        <v>0</v>
      </c>
      <c r="FB10" s="10">
        <v>0</v>
      </c>
      <c r="FC10" s="10">
        <v>0</v>
      </c>
      <c r="FD10" s="10">
        <v>0</v>
      </c>
      <c r="FE10" s="10">
        <v>0</v>
      </c>
      <c r="FF10" s="10">
        <v>0</v>
      </c>
      <c r="FG10" s="10">
        <v>0</v>
      </c>
      <c r="FH10" s="10">
        <v>0</v>
      </c>
      <c r="FI10" s="10">
        <v>0</v>
      </c>
      <c r="FJ10" s="10">
        <v>0</v>
      </c>
      <c r="FK10" s="10">
        <v>0</v>
      </c>
      <c r="FL10" s="10">
        <v>0</v>
      </c>
      <c r="FM10" s="10">
        <v>0</v>
      </c>
      <c r="FN10" s="10">
        <v>0</v>
      </c>
      <c r="FO10" s="10">
        <v>0</v>
      </c>
      <c r="FP10" s="10">
        <v>0</v>
      </c>
      <c r="FQ10" s="10">
        <v>0</v>
      </c>
      <c r="FR10" s="10">
        <v>0</v>
      </c>
      <c r="FS10" s="10">
        <v>0</v>
      </c>
      <c r="FT10" s="10">
        <v>0</v>
      </c>
      <c r="FU10" s="10">
        <v>0</v>
      </c>
      <c r="FV10" s="10">
        <v>0</v>
      </c>
      <c r="FW10" s="10">
        <v>0</v>
      </c>
      <c r="FX10" s="10">
        <v>0</v>
      </c>
      <c r="FY10" s="10">
        <v>0</v>
      </c>
      <c r="FZ10" s="10">
        <v>0</v>
      </c>
      <c r="GA10" s="10">
        <v>0</v>
      </c>
      <c r="GB10" s="10">
        <v>0</v>
      </c>
      <c r="GC10" s="10">
        <v>0</v>
      </c>
      <c r="GD10" s="10">
        <v>0</v>
      </c>
    </row>
    <row r="11" spans="1:186" x14ac:dyDescent="0.2">
      <c r="A11" t="s">
        <v>186</v>
      </c>
      <c r="B11" s="2">
        <f t="shared" si="0"/>
        <v>2.8226241003028989E-3</v>
      </c>
      <c r="C11" s="2">
        <f t="shared" si="1"/>
        <v>9.0090090090090089E-3</v>
      </c>
      <c r="D11" s="2">
        <f t="shared" si="2"/>
        <v>1</v>
      </c>
      <c r="E11">
        <v>1238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0.31331127513362178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0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7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0</v>
      </c>
      <c r="FC11" s="10">
        <v>0</v>
      </c>
      <c r="FD11" s="10">
        <v>0</v>
      </c>
      <c r="FE11" s="10">
        <v>0</v>
      </c>
      <c r="FF11" s="10">
        <v>0</v>
      </c>
      <c r="FG11" s="10">
        <v>0</v>
      </c>
      <c r="FH11" s="10">
        <v>0</v>
      </c>
      <c r="FI11" s="10">
        <v>0</v>
      </c>
      <c r="FJ11" s="10">
        <v>0</v>
      </c>
      <c r="FK11" s="10">
        <v>0</v>
      </c>
      <c r="FL11" s="10">
        <v>0</v>
      </c>
      <c r="FM11" s="10">
        <v>0</v>
      </c>
      <c r="FN11" s="10">
        <v>0</v>
      </c>
      <c r="FO11" s="10">
        <v>0</v>
      </c>
      <c r="FP11" s="10">
        <v>0</v>
      </c>
      <c r="FQ11" s="10">
        <v>0</v>
      </c>
      <c r="FR11" s="10">
        <v>0</v>
      </c>
      <c r="FS11" s="10">
        <v>0</v>
      </c>
      <c r="FT11" s="10">
        <v>0</v>
      </c>
      <c r="FU11" s="10">
        <v>0</v>
      </c>
      <c r="FV11" s="10">
        <v>0</v>
      </c>
      <c r="FW11" s="10">
        <v>0</v>
      </c>
      <c r="FX11" s="10">
        <v>0</v>
      </c>
      <c r="FY11" s="10">
        <v>0</v>
      </c>
      <c r="FZ11" s="10">
        <v>0</v>
      </c>
      <c r="GA11" s="10">
        <v>0</v>
      </c>
      <c r="GB11" s="10">
        <v>0</v>
      </c>
      <c r="GC11" s="10">
        <v>0</v>
      </c>
      <c r="GD11" s="10">
        <v>0</v>
      </c>
    </row>
    <row r="12" spans="1:186" x14ac:dyDescent="0.2">
      <c r="A12" t="s">
        <v>178</v>
      </c>
      <c r="B12" s="2">
        <f t="shared" si="0"/>
        <v>1.7080816690695399E-2</v>
      </c>
      <c r="C12" s="2">
        <f t="shared" si="1"/>
        <v>7.2072072072072071E-2</v>
      </c>
      <c r="D12" s="2">
        <f t="shared" si="2"/>
        <v>8</v>
      </c>
      <c r="E12">
        <v>3899</v>
      </c>
      <c r="F12">
        <v>0</v>
      </c>
      <c r="G12">
        <v>0</v>
      </c>
      <c r="H12">
        <v>0</v>
      </c>
      <c r="I12">
        <v>0</v>
      </c>
      <c r="J12">
        <v>0</v>
      </c>
      <c r="K12">
        <v>1.5182451180566462E-3</v>
      </c>
      <c r="L12">
        <v>0</v>
      </c>
      <c r="M12">
        <v>0</v>
      </c>
      <c r="N12">
        <v>0</v>
      </c>
      <c r="O12">
        <v>0</v>
      </c>
      <c r="P12">
        <v>0</v>
      </c>
      <c r="Q12">
        <v>3.7622272385252069E-3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9.0860502405130938E-3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0.57571901247136681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0.13598209289311697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9.3442622950819676E-2</v>
      </c>
      <c r="BY12">
        <v>0.77786885245901638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0.29859154929577464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N12" s="10">
        <v>83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3</v>
      </c>
      <c r="EB12" s="10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10">
        <v>0</v>
      </c>
      <c r="EZ12" s="10">
        <v>0</v>
      </c>
      <c r="FA12" s="10">
        <v>0</v>
      </c>
      <c r="FB12" s="10">
        <v>0</v>
      </c>
      <c r="FC12" s="10">
        <v>0</v>
      </c>
      <c r="FD12" s="10">
        <v>0</v>
      </c>
      <c r="FE12" s="10">
        <v>0</v>
      </c>
      <c r="FF12" s="10">
        <v>0</v>
      </c>
      <c r="FG12" s="10">
        <v>0</v>
      </c>
      <c r="FH12" s="10">
        <v>0</v>
      </c>
      <c r="FI12" s="10">
        <v>0</v>
      </c>
      <c r="FJ12" s="10">
        <v>0</v>
      </c>
      <c r="FK12" s="10">
        <v>0</v>
      </c>
      <c r="FL12" s="10">
        <v>0</v>
      </c>
      <c r="FM12" s="10">
        <v>0</v>
      </c>
      <c r="FN12" s="10">
        <v>0</v>
      </c>
      <c r="FO12" s="10">
        <v>0</v>
      </c>
      <c r="FP12" s="10">
        <v>0</v>
      </c>
      <c r="FQ12" s="10">
        <v>0</v>
      </c>
      <c r="FR12" s="10">
        <v>0</v>
      </c>
      <c r="FS12" s="10">
        <v>0</v>
      </c>
      <c r="FT12" s="10">
        <v>0</v>
      </c>
      <c r="FU12" s="10">
        <v>0</v>
      </c>
      <c r="FV12" s="10">
        <v>0</v>
      </c>
      <c r="FW12" s="10">
        <v>0</v>
      </c>
      <c r="FX12" s="10">
        <v>0</v>
      </c>
      <c r="FY12" s="10">
        <v>0</v>
      </c>
      <c r="FZ12" s="10">
        <v>0</v>
      </c>
      <c r="GA12" s="10">
        <v>0</v>
      </c>
      <c r="GB12" s="10">
        <v>0</v>
      </c>
      <c r="GC12" s="10">
        <v>0</v>
      </c>
      <c r="GD12" s="10">
        <v>0</v>
      </c>
    </row>
    <row r="13" spans="1:186" x14ac:dyDescent="0.2">
      <c r="A13" t="s">
        <v>196</v>
      </c>
      <c r="B13" s="2">
        <f t="shared" si="0"/>
        <v>3.4234234234234236E-3</v>
      </c>
      <c r="C13" s="2">
        <f t="shared" si="1"/>
        <v>9.0090090090090089E-3</v>
      </c>
      <c r="D13" s="2">
        <f t="shared" si="2"/>
        <v>1</v>
      </c>
      <c r="E13">
        <v>209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0.38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0</v>
      </c>
      <c r="DY13" s="10">
        <v>0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0</v>
      </c>
      <c r="EP13" s="10">
        <v>0</v>
      </c>
      <c r="EQ13" s="10">
        <v>0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0</v>
      </c>
      <c r="FC13" s="10">
        <v>0</v>
      </c>
      <c r="FD13" s="10">
        <v>0</v>
      </c>
      <c r="FE13" s="10">
        <v>0</v>
      </c>
      <c r="FF13" s="10">
        <v>0</v>
      </c>
      <c r="FG13" s="10">
        <v>0</v>
      </c>
      <c r="FH13" s="10">
        <v>0</v>
      </c>
      <c r="FI13" s="10">
        <v>0</v>
      </c>
      <c r="FJ13" s="10">
        <v>0</v>
      </c>
      <c r="FK13" s="10">
        <v>0</v>
      </c>
      <c r="FL13" s="10">
        <v>0</v>
      </c>
      <c r="FM13" s="10">
        <v>0</v>
      </c>
      <c r="FN13" s="10">
        <v>0</v>
      </c>
      <c r="FO13" s="10">
        <v>0</v>
      </c>
      <c r="FP13" s="10">
        <v>0</v>
      </c>
      <c r="FQ13" s="10">
        <v>0</v>
      </c>
      <c r="FR13" s="10">
        <v>0</v>
      </c>
      <c r="FS13" s="10">
        <v>0</v>
      </c>
      <c r="FT13" s="10">
        <v>0</v>
      </c>
      <c r="FU13" s="10">
        <v>0</v>
      </c>
      <c r="FV13" s="10">
        <v>0</v>
      </c>
      <c r="FW13" s="10">
        <v>0</v>
      </c>
      <c r="FX13" s="10">
        <v>0</v>
      </c>
      <c r="FY13" s="10">
        <v>0</v>
      </c>
      <c r="FZ13" s="10">
        <v>0</v>
      </c>
      <c r="GA13" s="10">
        <v>0</v>
      </c>
      <c r="GB13" s="10">
        <v>0</v>
      </c>
      <c r="GC13" s="10">
        <v>0</v>
      </c>
      <c r="GD13" s="10">
        <v>0</v>
      </c>
    </row>
    <row r="14" spans="1:186" x14ac:dyDescent="0.2">
      <c r="A14" t="s">
        <v>173</v>
      </c>
      <c r="B14" s="2">
        <f t="shared" si="0"/>
        <v>4.2467058264932807E-2</v>
      </c>
      <c r="C14" s="2">
        <f t="shared" si="1"/>
        <v>6.3063063063063057E-2</v>
      </c>
      <c r="D14" s="2">
        <f t="shared" si="2"/>
        <v>7</v>
      </c>
      <c r="E14">
        <v>36700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7.8927852526750719E-2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0.96399082568807337</v>
      </c>
      <c r="AQ14">
        <v>0</v>
      </c>
      <c r="AR14">
        <v>0</v>
      </c>
      <c r="AS14">
        <v>0</v>
      </c>
      <c r="AT14">
        <v>0</v>
      </c>
      <c r="AU14">
        <v>0.60376811594202895</v>
      </c>
      <c r="AV14">
        <v>0.98762450950799874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7.9532163742690065E-2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DY14" s="10">
        <v>0</v>
      </c>
      <c r="DZ14" s="10">
        <v>0</v>
      </c>
      <c r="EA14" s="10">
        <v>0</v>
      </c>
      <c r="EB14" s="10">
        <v>89</v>
      </c>
      <c r="EC14" s="10">
        <v>0</v>
      </c>
      <c r="ED14" s="10">
        <v>0</v>
      </c>
      <c r="EE14" s="10">
        <v>0</v>
      </c>
      <c r="EF14" s="10">
        <v>0</v>
      </c>
      <c r="EG14" s="10">
        <v>0</v>
      </c>
      <c r="EH14" s="10">
        <v>0</v>
      </c>
      <c r="EI14" s="10">
        <v>0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17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>
        <v>0</v>
      </c>
      <c r="EY14" s="10">
        <v>0</v>
      </c>
      <c r="EZ14" s="10">
        <v>0</v>
      </c>
      <c r="FA14" s="10">
        <v>0</v>
      </c>
      <c r="FB14" s="10">
        <v>0</v>
      </c>
      <c r="FC14" s="10">
        <v>0</v>
      </c>
      <c r="FD14" s="10">
        <v>0</v>
      </c>
      <c r="FE14" s="10">
        <v>0</v>
      </c>
      <c r="FF14" s="10">
        <v>0</v>
      </c>
      <c r="FG14" s="10">
        <v>0</v>
      </c>
      <c r="FH14" s="10">
        <v>0</v>
      </c>
      <c r="FI14" s="10">
        <v>0</v>
      </c>
      <c r="FJ14" s="10">
        <v>0</v>
      </c>
      <c r="FK14" s="10">
        <v>0</v>
      </c>
      <c r="FL14" s="10">
        <v>0</v>
      </c>
      <c r="FM14" s="10">
        <v>0</v>
      </c>
      <c r="FN14" s="10">
        <v>0</v>
      </c>
      <c r="FO14" s="10">
        <v>0</v>
      </c>
      <c r="FP14" s="10">
        <v>0</v>
      </c>
      <c r="FQ14" s="10">
        <v>0</v>
      </c>
      <c r="FR14" s="10">
        <v>0</v>
      </c>
      <c r="FS14" s="10">
        <v>0</v>
      </c>
      <c r="FT14" s="10">
        <v>0</v>
      </c>
      <c r="FU14" s="10">
        <v>0</v>
      </c>
      <c r="FV14" s="10">
        <v>0</v>
      </c>
      <c r="FW14" s="10">
        <v>0</v>
      </c>
      <c r="FX14" s="10">
        <v>0</v>
      </c>
      <c r="FY14" s="10">
        <v>0</v>
      </c>
      <c r="FZ14" s="10">
        <v>0</v>
      </c>
      <c r="GA14" s="10">
        <v>0</v>
      </c>
      <c r="GB14" s="10">
        <v>0</v>
      </c>
      <c r="GC14" s="10">
        <v>0</v>
      </c>
      <c r="GD14" s="10">
        <v>0</v>
      </c>
    </row>
    <row r="15" spans="1:186" x14ac:dyDescent="0.2">
      <c r="A15" t="s">
        <v>191</v>
      </c>
      <c r="B15" s="2">
        <f t="shared" si="0"/>
        <v>7.7473534803950556E-3</v>
      </c>
      <c r="C15" s="2">
        <f t="shared" si="1"/>
        <v>9.0090090090090089E-3</v>
      </c>
      <c r="D15" s="2">
        <f t="shared" si="2"/>
        <v>1</v>
      </c>
      <c r="E15">
        <v>410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0.85995623632385121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  <c r="DS15" s="10">
        <v>0</v>
      </c>
      <c r="DT15" s="10">
        <v>2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0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0">
        <v>0</v>
      </c>
      <c r="EP15" s="10">
        <v>0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0</v>
      </c>
      <c r="FI15" s="10">
        <v>0</v>
      </c>
      <c r="FJ15" s="10">
        <v>0</v>
      </c>
      <c r="FK15" s="10">
        <v>0</v>
      </c>
      <c r="FL15" s="10">
        <v>0</v>
      </c>
      <c r="FM15" s="10">
        <v>0</v>
      </c>
      <c r="FN15" s="10">
        <v>0</v>
      </c>
      <c r="FO15" s="10">
        <v>0</v>
      </c>
      <c r="FP15" s="10">
        <v>0</v>
      </c>
      <c r="FQ15" s="10">
        <v>0</v>
      </c>
      <c r="FR15" s="10">
        <v>0</v>
      </c>
      <c r="FS15" s="10">
        <v>0</v>
      </c>
      <c r="FT15" s="10">
        <v>0</v>
      </c>
      <c r="FU15" s="10">
        <v>0</v>
      </c>
      <c r="FV15" s="10">
        <v>0</v>
      </c>
      <c r="FW15" s="10">
        <v>0</v>
      </c>
      <c r="FX15" s="10">
        <v>0</v>
      </c>
      <c r="FY15" s="10">
        <v>0</v>
      </c>
      <c r="FZ15" s="10">
        <v>0</v>
      </c>
      <c r="GA15" s="10">
        <v>0</v>
      </c>
      <c r="GB15" s="10">
        <v>0</v>
      </c>
      <c r="GC15" s="10">
        <v>0</v>
      </c>
      <c r="GD15" s="10">
        <v>0</v>
      </c>
    </row>
    <row r="16" spans="1:186" x14ac:dyDescent="0.2">
      <c r="A16" t="s">
        <v>179</v>
      </c>
      <c r="B16" s="2">
        <f t="shared" si="0"/>
        <v>1.0193816645429548E-2</v>
      </c>
      <c r="C16" s="2">
        <f t="shared" si="1"/>
        <v>1.8018018018018018E-2</v>
      </c>
      <c r="D16" s="2">
        <f t="shared" si="2"/>
        <v>2</v>
      </c>
      <c r="E16">
        <v>3001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0.13151364764267989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  <c r="DS16" s="10">
        <v>0</v>
      </c>
      <c r="DT16" s="10">
        <v>0</v>
      </c>
      <c r="DU16" s="10">
        <v>0</v>
      </c>
      <c r="DV16" s="10">
        <v>0</v>
      </c>
      <c r="DW16" s="10">
        <v>0</v>
      </c>
      <c r="DX16" s="10">
        <v>0</v>
      </c>
      <c r="DY16" s="10">
        <v>0</v>
      </c>
      <c r="DZ16" s="10">
        <v>0</v>
      </c>
      <c r="EA16" s="10">
        <v>0</v>
      </c>
      <c r="EB16" s="10">
        <v>0</v>
      </c>
      <c r="EC16" s="10">
        <v>0</v>
      </c>
      <c r="ED16" s="10">
        <v>0</v>
      </c>
      <c r="EE16" s="10">
        <v>0</v>
      </c>
      <c r="EF16" s="10">
        <v>0</v>
      </c>
      <c r="EG16" s="10">
        <v>0</v>
      </c>
      <c r="EH16" s="10">
        <v>0</v>
      </c>
      <c r="EI16" s="10">
        <v>0</v>
      </c>
      <c r="EJ16" s="10">
        <v>0</v>
      </c>
      <c r="EK16" s="10">
        <v>0</v>
      </c>
      <c r="EL16" s="10">
        <v>0</v>
      </c>
      <c r="EM16" s="10">
        <v>0</v>
      </c>
      <c r="EN16" s="10">
        <v>0</v>
      </c>
      <c r="EO16" s="10">
        <v>0</v>
      </c>
      <c r="EP16" s="10">
        <v>0</v>
      </c>
      <c r="EQ16" s="10">
        <v>0</v>
      </c>
      <c r="ER16" s="10">
        <v>0</v>
      </c>
      <c r="ES16" s="10">
        <v>0</v>
      </c>
      <c r="ET16" s="10">
        <v>0</v>
      </c>
      <c r="EU16" s="10">
        <v>0</v>
      </c>
      <c r="EV16" s="10">
        <v>0</v>
      </c>
      <c r="EW16" s="10">
        <v>0</v>
      </c>
      <c r="EX16" s="10">
        <v>0</v>
      </c>
      <c r="EY16" s="10">
        <v>0</v>
      </c>
      <c r="EZ16" s="10">
        <v>0</v>
      </c>
      <c r="FA16" s="10">
        <v>0</v>
      </c>
      <c r="FB16" s="10">
        <v>0</v>
      </c>
      <c r="FC16" s="10">
        <v>0</v>
      </c>
      <c r="FD16" s="10">
        <v>0</v>
      </c>
      <c r="FE16" s="10">
        <v>0</v>
      </c>
      <c r="FF16" s="10">
        <v>0</v>
      </c>
      <c r="FG16" s="10">
        <v>0</v>
      </c>
      <c r="FH16" s="10">
        <v>0</v>
      </c>
      <c r="FI16" s="10">
        <v>0</v>
      </c>
      <c r="FJ16" s="10">
        <v>0</v>
      </c>
      <c r="FK16" s="10">
        <v>0</v>
      </c>
      <c r="FL16" s="10">
        <v>0</v>
      </c>
      <c r="FM16" s="10">
        <v>0</v>
      </c>
      <c r="FN16" s="10">
        <v>0</v>
      </c>
      <c r="FO16" s="10">
        <v>0</v>
      </c>
      <c r="FP16" s="10">
        <v>0</v>
      </c>
      <c r="FQ16" s="10">
        <v>0</v>
      </c>
      <c r="FR16" s="10">
        <v>0</v>
      </c>
      <c r="FS16" s="10">
        <v>0</v>
      </c>
      <c r="FT16" s="10">
        <v>0</v>
      </c>
      <c r="FU16" s="10">
        <v>0</v>
      </c>
      <c r="FV16" s="10">
        <v>0</v>
      </c>
      <c r="FW16" s="10">
        <v>0</v>
      </c>
      <c r="FX16" s="10">
        <v>0</v>
      </c>
      <c r="FY16" s="10">
        <v>0</v>
      </c>
      <c r="FZ16" s="10">
        <v>0</v>
      </c>
      <c r="GA16" s="10">
        <v>0</v>
      </c>
      <c r="GB16" s="10">
        <v>0</v>
      </c>
      <c r="GC16" s="10">
        <v>0</v>
      </c>
      <c r="GD16" s="10">
        <v>0</v>
      </c>
    </row>
    <row r="17" spans="1:186" x14ac:dyDescent="0.2">
      <c r="A17" t="s">
        <v>1331</v>
      </c>
      <c r="B17" s="2">
        <f t="shared" si="0"/>
        <v>2.5965486415281538E-2</v>
      </c>
      <c r="C17" s="2">
        <f t="shared" si="1"/>
        <v>2.7027027027027029E-2</v>
      </c>
      <c r="D17" s="2">
        <f t="shared" si="2"/>
        <v>3</v>
      </c>
      <c r="E17">
        <v>24523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0.97273687242008255</v>
      </c>
      <c r="V17">
        <v>0.92107214747324928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0.98835997220291871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7</v>
      </c>
      <c r="EL17" s="10">
        <v>0</v>
      </c>
      <c r="EM17" s="10">
        <v>0</v>
      </c>
      <c r="EN17" s="10">
        <v>0</v>
      </c>
      <c r="EO17" s="10">
        <v>0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0</v>
      </c>
      <c r="FD17" s="10">
        <v>0</v>
      </c>
      <c r="FE17" s="10">
        <v>0</v>
      </c>
      <c r="FF17" s="10">
        <v>0</v>
      </c>
      <c r="FG17" s="10">
        <v>0</v>
      </c>
      <c r="FH17" s="10">
        <v>0</v>
      </c>
      <c r="FI17" s="10">
        <v>0</v>
      </c>
      <c r="FJ17" s="10">
        <v>0</v>
      </c>
      <c r="FK17" s="10">
        <v>0</v>
      </c>
      <c r="FL17" s="10">
        <v>0</v>
      </c>
      <c r="FM17" s="10">
        <v>0</v>
      </c>
      <c r="FN17" s="10">
        <v>0</v>
      </c>
      <c r="FO17" s="10">
        <v>0</v>
      </c>
      <c r="FP17" s="10">
        <v>0</v>
      </c>
      <c r="FQ17" s="10">
        <v>0</v>
      </c>
      <c r="FR17" s="10">
        <v>0</v>
      </c>
      <c r="FS17" s="10">
        <v>0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v>0</v>
      </c>
      <c r="GB17" s="10">
        <v>0</v>
      </c>
      <c r="GC17" s="10">
        <v>0</v>
      </c>
      <c r="GD17" s="10">
        <v>0</v>
      </c>
    </row>
    <row r="18" spans="1:186" x14ac:dyDescent="0.2">
      <c r="A18" t="s">
        <v>193</v>
      </c>
      <c r="B18" s="2">
        <f t="shared" si="0"/>
        <v>1.0488645800355843E-4</v>
      </c>
      <c r="C18" s="2">
        <f t="shared" si="1"/>
        <v>9.0090090090090089E-3</v>
      </c>
      <c r="D18" s="2">
        <f t="shared" si="2"/>
        <v>1</v>
      </c>
      <c r="E18">
        <v>327</v>
      </c>
      <c r="F18">
        <v>1.1642396838394986E-2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N18" s="10">
        <v>0</v>
      </c>
      <c r="DO18" s="10">
        <v>0</v>
      </c>
      <c r="DP18" s="10">
        <v>0</v>
      </c>
      <c r="DQ18" s="10">
        <v>0</v>
      </c>
      <c r="DR18" s="10">
        <v>0</v>
      </c>
      <c r="DS18" s="10">
        <v>0</v>
      </c>
      <c r="DT18" s="10">
        <v>0</v>
      </c>
      <c r="DU18" s="10">
        <v>0</v>
      </c>
      <c r="DV18" s="10">
        <v>0</v>
      </c>
      <c r="DW18" s="10">
        <v>0</v>
      </c>
      <c r="DX18" s="10">
        <v>0</v>
      </c>
      <c r="DY18" s="10">
        <v>0</v>
      </c>
      <c r="DZ18" s="10">
        <v>0</v>
      </c>
      <c r="EA18" s="10">
        <v>0</v>
      </c>
      <c r="EB18" s="10">
        <v>0</v>
      </c>
      <c r="EC18" s="10">
        <v>0</v>
      </c>
      <c r="ED18" s="10">
        <v>0</v>
      </c>
      <c r="EE18" s="10">
        <v>0</v>
      </c>
      <c r="EF18" s="10">
        <v>0</v>
      </c>
      <c r="EG18" s="10">
        <v>0</v>
      </c>
      <c r="EH18" s="10">
        <v>0</v>
      </c>
      <c r="EI18" s="10">
        <v>0</v>
      </c>
      <c r="EJ18" s="10">
        <v>0</v>
      </c>
      <c r="EK18" s="10">
        <v>0</v>
      </c>
      <c r="EL18" s="10">
        <v>0</v>
      </c>
      <c r="EM18" s="10">
        <v>0</v>
      </c>
      <c r="EN18" s="10">
        <v>0</v>
      </c>
      <c r="EO18" s="10">
        <v>0</v>
      </c>
      <c r="EP18" s="10">
        <v>0</v>
      </c>
      <c r="EQ18" s="10">
        <v>0</v>
      </c>
      <c r="ER18" s="10">
        <v>0</v>
      </c>
      <c r="ES18" s="10">
        <v>0</v>
      </c>
      <c r="ET18" s="10">
        <v>0</v>
      </c>
      <c r="EU18" s="10">
        <v>0</v>
      </c>
      <c r="EV18" s="10">
        <v>0</v>
      </c>
      <c r="EW18" s="10">
        <v>0</v>
      </c>
      <c r="EX18" s="10">
        <v>0</v>
      </c>
      <c r="EY18" s="10">
        <v>0</v>
      </c>
      <c r="EZ18" s="10">
        <v>0</v>
      </c>
      <c r="FA18" s="10">
        <v>0</v>
      </c>
      <c r="FB18" s="10">
        <v>0</v>
      </c>
      <c r="FC18" s="10">
        <v>0</v>
      </c>
      <c r="FD18" s="10">
        <v>0</v>
      </c>
      <c r="FE18" s="10">
        <v>0</v>
      </c>
      <c r="FF18" s="10">
        <v>0</v>
      </c>
      <c r="FG18" s="10">
        <v>0</v>
      </c>
      <c r="FH18" s="10">
        <v>0</v>
      </c>
      <c r="FI18" s="10">
        <v>0</v>
      </c>
      <c r="FJ18" s="10">
        <v>0</v>
      </c>
      <c r="FK18" s="10">
        <v>0</v>
      </c>
      <c r="FL18" s="10">
        <v>0</v>
      </c>
      <c r="FM18" s="10">
        <v>0</v>
      </c>
      <c r="FN18" s="10">
        <v>0</v>
      </c>
      <c r="FO18" s="10">
        <v>0</v>
      </c>
      <c r="FP18" s="10">
        <v>0</v>
      </c>
      <c r="FQ18" s="10">
        <v>0</v>
      </c>
      <c r="FR18" s="10">
        <v>0</v>
      </c>
      <c r="FS18" s="10">
        <v>0</v>
      </c>
      <c r="FT18" s="10">
        <v>0</v>
      </c>
      <c r="FU18" s="10">
        <v>0</v>
      </c>
      <c r="FV18" s="10">
        <v>0</v>
      </c>
      <c r="FW18" s="10">
        <v>0</v>
      </c>
      <c r="FX18" s="10">
        <v>0</v>
      </c>
      <c r="FY18" s="10">
        <v>0</v>
      </c>
      <c r="FZ18" s="10">
        <v>0</v>
      </c>
      <c r="GA18" s="10">
        <v>0</v>
      </c>
      <c r="GB18" s="10">
        <v>0</v>
      </c>
      <c r="GC18" s="10">
        <v>0</v>
      </c>
      <c r="GD18" s="10">
        <v>0</v>
      </c>
    </row>
    <row r="19" spans="1:186" x14ac:dyDescent="0.2">
      <c r="A19" t="s">
        <v>172</v>
      </c>
      <c r="B19" s="2">
        <f t="shared" si="0"/>
        <v>0.10737440039971535</v>
      </c>
      <c r="C19" s="2">
        <f t="shared" si="1"/>
        <v>0.17117117117117117</v>
      </c>
      <c r="D19" s="2">
        <f t="shared" si="2"/>
        <v>19</v>
      </c>
      <c r="E19">
        <v>46816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0.88619599578503683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2.8440366972477066E-2</v>
      </c>
      <c r="AQ19">
        <v>0</v>
      </c>
      <c r="AR19">
        <v>0.97014170040485825</v>
      </c>
      <c r="AS19">
        <v>0</v>
      </c>
      <c r="AT19">
        <v>0.9174166225516146</v>
      </c>
      <c r="AU19">
        <v>0.396231884057971</v>
      </c>
      <c r="AV19">
        <v>1.2375490492001207E-2</v>
      </c>
      <c r="AW19">
        <v>0</v>
      </c>
      <c r="AX19">
        <v>0</v>
      </c>
      <c r="AY19">
        <v>0</v>
      </c>
      <c r="AZ19">
        <v>6.3002250080360006E-2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0.36115843270868825</v>
      </c>
      <c r="BH19">
        <v>0</v>
      </c>
      <c r="BI19">
        <v>0</v>
      </c>
      <c r="BJ19">
        <v>0.18181818181818182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0.87622641509433963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0.50587172538392056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0.56152512998266901</v>
      </c>
      <c r="CK19">
        <v>0</v>
      </c>
      <c r="CL19">
        <v>0</v>
      </c>
      <c r="CM19">
        <v>0</v>
      </c>
      <c r="CN19">
        <v>0.28966789667896681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0.86848635235732008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1</v>
      </c>
      <c r="DI19">
        <v>0</v>
      </c>
      <c r="DJ19">
        <v>1</v>
      </c>
      <c r="DK19">
        <v>0</v>
      </c>
      <c r="DL19">
        <v>0</v>
      </c>
      <c r="DN19" s="10">
        <v>0</v>
      </c>
      <c r="DO19" s="10">
        <v>0</v>
      </c>
      <c r="DP19" s="10">
        <v>184</v>
      </c>
      <c r="DQ19" s="10">
        <v>0</v>
      </c>
      <c r="DR19" s="10">
        <v>0</v>
      </c>
      <c r="DS19" s="10">
        <v>39</v>
      </c>
      <c r="DT19" s="10">
        <v>130</v>
      </c>
      <c r="DU19" s="10">
        <v>0</v>
      </c>
      <c r="DV19" s="10">
        <v>0</v>
      </c>
      <c r="DW19" s="10">
        <v>71</v>
      </c>
      <c r="DX19" s="10">
        <v>0</v>
      </c>
      <c r="DY19" s="10">
        <v>83</v>
      </c>
      <c r="DZ19" s="10">
        <v>86</v>
      </c>
      <c r="EA19" s="10">
        <v>0</v>
      </c>
      <c r="EB19" s="10">
        <v>0</v>
      </c>
      <c r="EC19" s="10">
        <v>0</v>
      </c>
      <c r="ED19" s="10">
        <v>61</v>
      </c>
      <c r="EE19" s="10">
        <v>0</v>
      </c>
      <c r="EF19" s="10">
        <v>14</v>
      </c>
      <c r="EG19" s="10">
        <v>0</v>
      </c>
      <c r="EH19" s="10">
        <v>32</v>
      </c>
      <c r="EI19" s="10">
        <v>0</v>
      </c>
      <c r="EJ19" s="10">
        <v>28</v>
      </c>
      <c r="EK19" s="10">
        <v>0</v>
      </c>
      <c r="EL19" s="10">
        <v>0</v>
      </c>
      <c r="EM19" s="10">
        <v>24</v>
      </c>
      <c r="EN19" s="10">
        <v>0</v>
      </c>
      <c r="EO19" s="10">
        <v>0</v>
      </c>
      <c r="EP19" s="10">
        <v>0</v>
      </c>
      <c r="EQ19" s="10">
        <v>0</v>
      </c>
      <c r="ER19" s="10">
        <v>0</v>
      </c>
      <c r="ES19" s="10">
        <v>0</v>
      </c>
      <c r="ET19" s="10">
        <v>10</v>
      </c>
      <c r="EU19" s="10">
        <v>0</v>
      </c>
      <c r="EV19" s="10">
        <v>0</v>
      </c>
      <c r="EW19" s="10">
        <v>5</v>
      </c>
      <c r="EX19" s="10">
        <v>0</v>
      </c>
      <c r="EY19" s="10">
        <v>0</v>
      </c>
      <c r="EZ19" s="10">
        <v>0</v>
      </c>
      <c r="FA19" s="10">
        <v>0</v>
      </c>
      <c r="FB19" s="10">
        <v>0</v>
      </c>
      <c r="FC19" s="10">
        <v>0</v>
      </c>
      <c r="FD19" s="10">
        <v>0</v>
      </c>
      <c r="FE19" s="10">
        <v>0</v>
      </c>
      <c r="FF19" s="10">
        <v>0</v>
      </c>
      <c r="FG19" s="10">
        <v>0</v>
      </c>
      <c r="FH19" s="10">
        <v>0</v>
      </c>
      <c r="FI19" s="10">
        <v>0</v>
      </c>
      <c r="FJ19" s="10">
        <v>0</v>
      </c>
      <c r="FK19" s="10">
        <v>0</v>
      </c>
      <c r="FL19" s="10">
        <v>0</v>
      </c>
      <c r="FM19" s="10">
        <v>0</v>
      </c>
      <c r="FN19" s="10">
        <v>0</v>
      </c>
      <c r="FO19" s="10">
        <v>0</v>
      </c>
      <c r="FP19" s="10">
        <v>0</v>
      </c>
      <c r="FQ19" s="10">
        <v>0</v>
      </c>
      <c r="FR19" s="10">
        <v>0</v>
      </c>
      <c r="FS19" s="10">
        <v>0</v>
      </c>
      <c r="FT19" s="10">
        <v>0</v>
      </c>
      <c r="FU19" s="10">
        <v>0</v>
      </c>
      <c r="FV19" s="10">
        <v>0</v>
      </c>
      <c r="FW19" s="10">
        <v>0</v>
      </c>
      <c r="FX19" s="10">
        <v>0</v>
      </c>
      <c r="FY19" s="10">
        <v>0</v>
      </c>
      <c r="FZ19" s="10">
        <v>0</v>
      </c>
      <c r="GA19" s="10">
        <v>0</v>
      </c>
      <c r="GB19" s="10">
        <v>0</v>
      </c>
      <c r="GC19" s="10">
        <v>0</v>
      </c>
      <c r="GD19" s="10">
        <v>0</v>
      </c>
    </row>
    <row r="20" spans="1:186" x14ac:dyDescent="0.2">
      <c r="A20" t="s">
        <v>195</v>
      </c>
      <c r="B20" s="2">
        <f t="shared" si="0"/>
        <v>7.6254317432626374E-3</v>
      </c>
      <c r="C20" s="2">
        <f t="shared" si="1"/>
        <v>2.7027027027027029E-2</v>
      </c>
      <c r="D20" s="2">
        <f t="shared" si="2"/>
        <v>3</v>
      </c>
      <c r="E20">
        <v>305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1.6929363689433742E-2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0.19099590723055934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0.63849765258215962</v>
      </c>
      <c r="DJ20">
        <v>0</v>
      </c>
      <c r="DK20">
        <v>0</v>
      </c>
      <c r="DL2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</v>
      </c>
      <c r="EI20" s="10">
        <v>0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0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10">
        <v>0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0</v>
      </c>
      <c r="FG20" s="10">
        <v>0</v>
      </c>
      <c r="FH20" s="10">
        <v>0</v>
      </c>
      <c r="FI20" s="10">
        <v>0</v>
      </c>
      <c r="FJ20" s="10">
        <v>0</v>
      </c>
      <c r="FK20" s="10">
        <v>0</v>
      </c>
      <c r="FL20" s="10">
        <v>0</v>
      </c>
      <c r="FM20" s="10">
        <v>0</v>
      </c>
      <c r="FN20" s="10">
        <v>0</v>
      </c>
      <c r="FO20" s="10">
        <v>0</v>
      </c>
      <c r="FP20" s="10">
        <v>0</v>
      </c>
      <c r="FQ20" s="10">
        <v>0</v>
      </c>
      <c r="FR20" s="10">
        <v>0</v>
      </c>
      <c r="FS20" s="10">
        <v>0</v>
      </c>
      <c r="FT20" s="10">
        <v>0</v>
      </c>
      <c r="FU20" s="10">
        <v>0</v>
      </c>
      <c r="FV20" s="10">
        <v>0</v>
      </c>
      <c r="FW20" s="10">
        <v>0</v>
      </c>
      <c r="FX20" s="10">
        <v>0</v>
      </c>
      <c r="FY20" s="10">
        <v>0</v>
      </c>
      <c r="FZ20" s="10">
        <v>0</v>
      </c>
      <c r="GA20" s="10">
        <v>0</v>
      </c>
      <c r="GB20" s="10">
        <v>0</v>
      </c>
      <c r="GC20" s="10">
        <v>0</v>
      </c>
      <c r="GD20" s="10">
        <v>0</v>
      </c>
    </row>
    <row r="21" spans="1:186" x14ac:dyDescent="0.2">
      <c r="A21" t="s">
        <v>192</v>
      </c>
      <c r="B21" s="2">
        <f t="shared" si="0"/>
        <v>4.3380249940294423E-3</v>
      </c>
      <c r="C21" s="2">
        <f t="shared" si="1"/>
        <v>1.8018018018018018E-2</v>
      </c>
      <c r="D21" s="2">
        <f t="shared" si="2"/>
        <v>2</v>
      </c>
      <c r="E21">
        <v>399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1.8922349140417676E-2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0.4625984251968504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0</v>
      </c>
      <c r="ET21" s="10">
        <v>0</v>
      </c>
      <c r="EU21" s="10">
        <v>0</v>
      </c>
      <c r="EV21" s="10">
        <v>0</v>
      </c>
      <c r="EW21" s="10">
        <v>0</v>
      </c>
      <c r="EX21" s="10">
        <v>0</v>
      </c>
      <c r="EY21" s="10">
        <v>0</v>
      </c>
      <c r="EZ21" s="10">
        <v>0</v>
      </c>
      <c r="FA21" s="10">
        <v>0</v>
      </c>
      <c r="FB21" s="10">
        <v>0</v>
      </c>
      <c r="FC21" s="10">
        <v>0</v>
      </c>
      <c r="FD21" s="10">
        <v>0</v>
      </c>
      <c r="FE21" s="10">
        <v>0</v>
      </c>
      <c r="FF21" s="10">
        <v>0</v>
      </c>
      <c r="FG21" s="10">
        <v>0</v>
      </c>
      <c r="FH21" s="10">
        <v>0</v>
      </c>
      <c r="FI21" s="10">
        <v>0</v>
      </c>
      <c r="FJ21" s="10">
        <v>0</v>
      </c>
      <c r="FK21" s="10">
        <v>0</v>
      </c>
      <c r="FL21" s="10">
        <v>0</v>
      </c>
      <c r="FM21" s="10">
        <v>0</v>
      </c>
      <c r="FN21" s="10">
        <v>0</v>
      </c>
      <c r="FO21" s="10">
        <v>0</v>
      </c>
      <c r="FP21" s="10">
        <v>0</v>
      </c>
      <c r="FQ21" s="10">
        <v>0</v>
      </c>
      <c r="FR21" s="10">
        <v>0</v>
      </c>
      <c r="FS21" s="10">
        <v>0</v>
      </c>
      <c r="FT21" s="10">
        <v>0</v>
      </c>
      <c r="FU21" s="10">
        <v>0</v>
      </c>
      <c r="FV21" s="10">
        <v>0</v>
      </c>
      <c r="FW21" s="10">
        <v>0</v>
      </c>
      <c r="FX21" s="10">
        <v>0</v>
      </c>
      <c r="FY21" s="10">
        <v>0</v>
      </c>
      <c r="FZ21" s="10">
        <v>0</v>
      </c>
      <c r="GA21" s="10">
        <v>0</v>
      </c>
      <c r="GB21" s="10">
        <v>0</v>
      </c>
      <c r="GC21" s="10">
        <v>0</v>
      </c>
      <c r="GD21" s="10">
        <v>0</v>
      </c>
    </row>
    <row r="22" spans="1:186" x14ac:dyDescent="0.2">
      <c r="A22" t="s">
        <v>188</v>
      </c>
      <c r="B22" s="2">
        <f t="shared" si="0"/>
        <v>9.2045038386501798E-3</v>
      </c>
      <c r="C22" s="2">
        <f t="shared" si="1"/>
        <v>1.8018018018018018E-2</v>
      </c>
      <c r="D22" s="2">
        <f t="shared" si="2"/>
        <v>2</v>
      </c>
      <c r="E22">
        <v>811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0.44715447154471544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0.57454545454545458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0</v>
      </c>
      <c r="DW22" s="10">
        <v>0</v>
      </c>
      <c r="DX22" s="10">
        <v>0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0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0">
        <v>0</v>
      </c>
      <c r="EP22" s="10">
        <v>0</v>
      </c>
      <c r="EQ22" s="10">
        <v>0</v>
      </c>
      <c r="ER22" s="10">
        <v>0</v>
      </c>
      <c r="ES22" s="10">
        <v>0</v>
      </c>
      <c r="ET22" s="10">
        <v>0</v>
      </c>
      <c r="EU22" s="10">
        <v>0</v>
      </c>
      <c r="EV22" s="10">
        <v>0</v>
      </c>
      <c r="EW22" s="10">
        <v>0</v>
      </c>
      <c r="EX22" s="10">
        <v>0</v>
      </c>
      <c r="EY22" s="10">
        <v>0</v>
      </c>
      <c r="EZ22" s="10">
        <v>0</v>
      </c>
      <c r="FA22" s="10">
        <v>0</v>
      </c>
      <c r="FB22" s="10">
        <v>0</v>
      </c>
      <c r="FC22" s="10">
        <v>0</v>
      </c>
      <c r="FD22" s="10">
        <v>0</v>
      </c>
      <c r="FE22" s="10">
        <v>0</v>
      </c>
      <c r="FF22" s="10">
        <v>0</v>
      </c>
      <c r="FG22" s="10">
        <v>0</v>
      </c>
      <c r="FH22" s="10">
        <v>0</v>
      </c>
      <c r="FI22" s="10">
        <v>0</v>
      </c>
      <c r="FJ22" s="10">
        <v>0</v>
      </c>
      <c r="FK22" s="10">
        <v>0</v>
      </c>
      <c r="FL22" s="10">
        <v>0</v>
      </c>
      <c r="FM22" s="10">
        <v>0</v>
      </c>
      <c r="FN22" s="10">
        <v>0</v>
      </c>
      <c r="FO22" s="10">
        <v>0</v>
      </c>
      <c r="FP22" s="10">
        <v>0</v>
      </c>
      <c r="FQ22" s="10">
        <v>0</v>
      </c>
      <c r="FR22" s="10">
        <v>0</v>
      </c>
      <c r="FS22" s="10">
        <v>0</v>
      </c>
      <c r="FT22" s="10">
        <v>0</v>
      </c>
      <c r="FU22" s="10">
        <v>0</v>
      </c>
      <c r="FV22" s="10">
        <v>0</v>
      </c>
      <c r="FW22" s="10">
        <v>0</v>
      </c>
      <c r="FX22" s="10">
        <v>0</v>
      </c>
      <c r="FY22" s="10">
        <v>0</v>
      </c>
      <c r="FZ22" s="10">
        <v>0</v>
      </c>
      <c r="GA22" s="10">
        <v>0</v>
      </c>
      <c r="GB22" s="10">
        <v>0</v>
      </c>
      <c r="GC22" s="10">
        <v>0</v>
      </c>
      <c r="GD22" s="10">
        <v>0</v>
      </c>
    </row>
    <row r="23" spans="1:186" x14ac:dyDescent="0.2">
      <c r="A23" t="s">
        <v>181</v>
      </c>
      <c r="B23" s="2">
        <f t="shared" si="0"/>
        <v>3.6712272571397435E-3</v>
      </c>
      <c r="C23" s="2">
        <f t="shared" si="1"/>
        <v>9.0090090090090089E-3</v>
      </c>
      <c r="D23" s="2">
        <f t="shared" si="2"/>
        <v>1</v>
      </c>
      <c r="E23">
        <v>2291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0.40750622554251154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10">
        <v>0</v>
      </c>
      <c r="FI23" s="10">
        <v>0</v>
      </c>
      <c r="FJ23" s="10">
        <v>0</v>
      </c>
      <c r="FK23" s="10">
        <v>0</v>
      </c>
      <c r="FL23" s="10">
        <v>0</v>
      </c>
      <c r="FM23" s="10">
        <v>0</v>
      </c>
      <c r="FN23" s="10">
        <v>0</v>
      </c>
      <c r="FO23" s="10">
        <v>0</v>
      </c>
      <c r="FP23" s="10">
        <v>0</v>
      </c>
      <c r="FQ23" s="10">
        <v>0</v>
      </c>
      <c r="FR23" s="10">
        <v>0</v>
      </c>
      <c r="FS23" s="10">
        <v>0</v>
      </c>
      <c r="FT23" s="10">
        <v>0</v>
      </c>
      <c r="FU23" s="10">
        <v>0</v>
      </c>
      <c r="FV23" s="10">
        <v>0</v>
      </c>
      <c r="FW23" s="10">
        <v>0</v>
      </c>
      <c r="FX23" s="10">
        <v>0</v>
      </c>
      <c r="FY23" s="10">
        <v>0</v>
      </c>
      <c r="FZ23" s="10">
        <v>0</v>
      </c>
      <c r="GA23" s="10">
        <v>0</v>
      </c>
      <c r="GB23" s="10">
        <v>0</v>
      </c>
      <c r="GC23" s="10">
        <v>0</v>
      </c>
      <c r="GD23" s="10">
        <v>0</v>
      </c>
    </row>
    <row r="24" spans="1:186" x14ac:dyDescent="0.2">
      <c r="A24" t="s">
        <v>174</v>
      </c>
      <c r="B24" s="2">
        <f t="shared" si="0"/>
        <v>8.90412255100545E-3</v>
      </c>
      <c r="C24" s="2">
        <f t="shared" si="1"/>
        <v>9.0090090090090089E-3</v>
      </c>
      <c r="D24" s="2">
        <f t="shared" si="2"/>
        <v>1</v>
      </c>
      <c r="E24">
        <v>27760</v>
      </c>
      <c r="F24">
        <v>0.98835760316160504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0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0</v>
      </c>
      <c r="EK24" s="10">
        <v>0</v>
      </c>
      <c r="EL24" s="10">
        <v>0</v>
      </c>
      <c r="EM24" s="10">
        <v>0</v>
      </c>
      <c r="EN24" s="10">
        <v>0</v>
      </c>
      <c r="EO24" s="10">
        <v>0</v>
      </c>
      <c r="EP24" s="10">
        <v>0</v>
      </c>
      <c r="EQ24" s="10">
        <v>0</v>
      </c>
      <c r="ER24" s="10">
        <v>0</v>
      </c>
      <c r="ES24" s="10">
        <v>0</v>
      </c>
      <c r="ET24" s="10">
        <v>0</v>
      </c>
      <c r="EU24" s="10">
        <v>0</v>
      </c>
      <c r="EV24" s="10">
        <v>0</v>
      </c>
      <c r="EW24" s="10">
        <v>0</v>
      </c>
      <c r="EX24" s="10">
        <v>0</v>
      </c>
      <c r="EY24" s="10">
        <v>0</v>
      </c>
      <c r="EZ24" s="10">
        <v>0</v>
      </c>
      <c r="FA24" s="10">
        <v>0</v>
      </c>
      <c r="FB24" s="10">
        <v>0</v>
      </c>
      <c r="FC24" s="10">
        <v>0</v>
      </c>
      <c r="FD24" s="10">
        <v>0</v>
      </c>
      <c r="FE24" s="10">
        <v>0</v>
      </c>
      <c r="FF24" s="10">
        <v>0</v>
      </c>
      <c r="FG24" s="10">
        <v>0</v>
      </c>
      <c r="FH24" s="10">
        <v>0</v>
      </c>
      <c r="FI24" s="10">
        <v>0</v>
      </c>
      <c r="FJ24" s="10">
        <v>0</v>
      </c>
      <c r="FK24" s="10">
        <v>0</v>
      </c>
      <c r="FL24" s="10">
        <v>0</v>
      </c>
      <c r="FM24" s="10">
        <v>0</v>
      </c>
      <c r="FN24" s="10">
        <v>0</v>
      </c>
      <c r="FO24" s="10">
        <v>0</v>
      </c>
      <c r="FP24" s="10">
        <v>0</v>
      </c>
      <c r="FQ24" s="10">
        <v>0</v>
      </c>
      <c r="FR24" s="10">
        <v>0</v>
      </c>
      <c r="FS24" s="10">
        <v>0</v>
      </c>
      <c r="FT24" s="10">
        <v>0</v>
      </c>
      <c r="FU24" s="10">
        <v>0</v>
      </c>
      <c r="FV24" s="10">
        <v>0</v>
      </c>
      <c r="FW24" s="10">
        <v>0</v>
      </c>
      <c r="FX24" s="10">
        <v>0</v>
      </c>
      <c r="FY24" s="10">
        <v>0</v>
      </c>
      <c r="FZ24" s="10">
        <v>0</v>
      </c>
      <c r="GA24" s="10">
        <v>0</v>
      </c>
      <c r="GB24" s="10">
        <v>0</v>
      </c>
      <c r="GC24" s="10">
        <v>0</v>
      </c>
      <c r="GD24" s="10">
        <v>0</v>
      </c>
    </row>
    <row r="25" spans="1:186" x14ac:dyDescent="0.2">
      <c r="A25" t="s">
        <v>209</v>
      </c>
      <c r="B25" s="2">
        <f t="shared" si="0"/>
        <v>9.6871064613000097E-4</v>
      </c>
      <c r="C25" s="2">
        <f t="shared" si="1"/>
        <v>9.0090090090090089E-3</v>
      </c>
      <c r="D25" s="2">
        <f t="shared" si="2"/>
        <v>1</v>
      </c>
      <c r="E25">
        <v>45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0.10752688172043011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10">
        <v>0</v>
      </c>
      <c r="EZ25" s="10">
        <v>0</v>
      </c>
      <c r="FA25" s="10">
        <v>0</v>
      </c>
      <c r="FB25" s="10">
        <v>0</v>
      </c>
      <c r="FC25" s="10">
        <v>0</v>
      </c>
      <c r="FD25" s="10">
        <v>0</v>
      </c>
      <c r="FE25" s="10">
        <v>0</v>
      </c>
      <c r="FF25" s="10">
        <v>0</v>
      </c>
      <c r="FG25" s="10">
        <v>0</v>
      </c>
      <c r="FH25" s="10">
        <v>0</v>
      </c>
      <c r="FI25" s="10">
        <v>0</v>
      </c>
      <c r="FJ25" s="10">
        <v>0</v>
      </c>
      <c r="FK25" s="10">
        <v>0</v>
      </c>
      <c r="FL25" s="10">
        <v>0</v>
      </c>
      <c r="FM25" s="10">
        <v>0</v>
      </c>
      <c r="FN25" s="10">
        <v>0</v>
      </c>
      <c r="FO25" s="10">
        <v>0</v>
      </c>
      <c r="FP25" s="10">
        <v>0</v>
      </c>
      <c r="FQ25" s="10">
        <v>0</v>
      </c>
      <c r="FR25" s="10">
        <v>0</v>
      </c>
      <c r="FS25" s="10">
        <v>0</v>
      </c>
      <c r="FT25" s="10">
        <v>0</v>
      </c>
      <c r="FU25" s="10">
        <v>0</v>
      </c>
      <c r="FV25" s="10">
        <v>0</v>
      </c>
      <c r="FW25" s="10">
        <v>0</v>
      </c>
      <c r="FX25" s="10">
        <v>0</v>
      </c>
      <c r="FY25" s="10">
        <v>0</v>
      </c>
      <c r="FZ25" s="10">
        <v>0</v>
      </c>
      <c r="GA25" s="10">
        <v>0</v>
      </c>
      <c r="GB25" s="10">
        <v>0</v>
      </c>
      <c r="GC25" s="10">
        <v>0</v>
      </c>
      <c r="GD25" s="10">
        <v>0</v>
      </c>
    </row>
    <row r="26" spans="1:186" x14ac:dyDescent="0.2">
      <c r="A26" t="s">
        <v>185</v>
      </c>
      <c r="B26" s="2">
        <f t="shared" si="0"/>
        <v>9.0090090090090089E-3</v>
      </c>
      <c r="C26" s="2">
        <f t="shared" si="1"/>
        <v>9.0090090090090089E-3</v>
      </c>
      <c r="D26" s="2">
        <f t="shared" si="2"/>
        <v>1</v>
      </c>
      <c r="E26">
        <v>1444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0</v>
      </c>
      <c r="DV26" s="10">
        <v>0</v>
      </c>
      <c r="DW26" s="10">
        <v>0</v>
      </c>
      <c r="DX26" s="10">
        <v>0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0">
        <v>0</v>
      </c>
      <c r="EP26" s="10">
        <v>0</v>
      </c>
      <c r="EQ26" s="10">
        <v>0</v>
      </c>
      <c r="ER26" s="10">
        <v>0</v>
      </c>
      <c r="ES26" s="10">
        <v>0</v>
      </c>
      <c r="ET26" s="10">
        <v>0</v>
      </c>
      <c r="EU26" s="10">
        <v>0</v>
      </c>
      <c r="EV26" s="10">
        <v>0</v>
      </c>
      <c r="EW26" s="10">
        <v>0</v>
      </c>
      <c r="EX26" s="10">
        <v>0</v>
      </c>
      <c r="EY26" s="10">
        <v>0</v>
      </c>
      <c r="EZ26" s="10">
        <v>0</v>
      </c>
      <c r="FA26" s="10">
        <v>0</v>
      </c>
      <c r="FB26" s="10">
        <v>0</v>
      </c>
      <c r="FC26" s="10">
        <v>0</v>
      </c>
      <c r="FD26" s="10">
        <v>0</v>
      </c>
      <c r="FE26" s="10">
        <v>0</v>
      </c>
      <c r="FF26" s="10">
        <v>0</v>
      </c>
      <c r="FG26" s="10">
        <v>0</v>
      </c>
      <c r="FH26" s="10">
        <v>0</v>
      </c>
      <c r="FI26" s="10">
        <v>0</v>
      </c>
      <c r="FJ26" s="10">
        <v>0</v>
      </c>
      <c r="FK26" s="10">
        <v>0</v>
      </c>
      <c r="FL26" s="10">
        <v>0</v>
      </c>
      <c r="FM26" s="10">
        <v>0</v>
      </c>
      <c r="FN26" s="10">
        <v>0</v>
      </c>
      <c r="FO26" s="10">
        <v>0</v>
      </c>
      <c r="FP26" s="10">
        <v>0</v>
      </c>
      <c r="FQ26" s="10">
        <v>0</v>
      </c>
      <c r="FR26" s="10">
        <v>0</v>
      </c>
      <c r="FS26" s="10">
        <v>0</v>
      </c>
      <c r="FT26" s="10">
        <v>0</v>
      </c>
      <c r="FU26" s="10">
        <v>0</v>
      </c>
      <c r="FV26" s="10">
        <v>0</v>
      </c>
      <c r="FW26" s="10">
        <v>0</v>
      </c>
      <c r="FX26" s="10">
        <v>0</v>
      </c>
      <c r="FY26" s="10">
        <v>0</v>
      </c>
      <c r="FZ26" s="10">
        <v>0</v>
      </c>
      <c r="GA26" s="10">
        <v>0</v>
      </c>
      <c r="GB26" s="10">
        <v>0</v>
      </c>
      <c r="GC26" s="10">
        <v>0</v>
      </c>
      <c r="GD26" s="10">
        <v>0</v>
      </c>
    </row>
    <row r="27" spans="1:186" x14ac:dyDescent="0.2">
      <c r="A27" t="s">
        <v>1319</v>
      </c>
      <c r="B27" s="2">
        <f t="shared" si="0"/>
        <v>6.9460055880018537E-3</v>
      </c>
      <c r="C27" s="2">
        <f t="shared" si="1"/>
        <v>9.0090090090090089E-3</v>
      </c>
      <c r="D27" s="2">
        <f t="shared" si="2"/>
        <v>1</v>
      </c>
      <c r="E27">
        <v>4548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0.77100662026820577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N27" s="10">
        <v>0</v>
      </c>
      <c r="DO27" s="10">
        <v>0</v>
      </c>
      <c r="DP27" s="10">
        <v>0</v>
      </c>
      <c r="DQ27" s="10">
        <v>0</v>
      </c>
      <c r="DR27" s="10">
        <v>0</v>
      </c>
      <c r="DS27" s="10">
        <v>0</v>
      </c>
      <c r="DT27" s="10">
        <v>0</v>
      </c>
      <c r="DU27" s="10">
        <v>0</v>
      </c>
      <c r="DV27" s="10">
        <v>0</v>
      </c>
      <c r="DW27" s="10">
        <v>0</v>
      </c>
      <c r="DX27" s="10">
        <v>0</v>
      </c>
      <c r="DY27" s="10">
        <v>0</v>
      </c>
      <c r="DZ27" s="10">
        <v>0</v>
      </c>
      <c r="EA27" s="10">
        <v>0</v>
      </c>
      <c r="EB27" s="10">
        <v>0</v>
      </c>
      <c r="EC27" s="10">
        <v>0</v>
      </c>
      <c r="ED27" s="10">
        <v>0</v>
      </c>
      <c r="EE27" s="10">
        <v>0</v>
      </c>
      <c r="EF27" s="10">
        <v>0</v>
      </c>
      <c r="EG27" s="10">
        <v>0</v>
      </c>
      <c r="EH27" s="10">
        <v>0</v>
      </c>
      <c r="EI27" s="10">
        <v>0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0">
        <v>0</v>
      </c>
      <c r="EP27" s="10">
        <v>0</v>
      </c>
      <c r="EQ27" s="10">
        <v>0</v>
      </c>
      <c r="ER27" s="10">
        <v>0</v>
      </c>
      <c r="ES27" s="10">
        <v>0</v>
      </c>
      <c r="ET27" s="10">
        <v>0</v>
      </c>
      <c r="EU27" s="10">
        <v>0</v>
      </c>
      <c r="EV27" s="10">
        <v>0</v>
      </c>
      <c r="EW27" s="10">
        <v>0</v>
      </c>
      <c r="EX27" s="10">
        <v>0</v>
      </c>
      <c r="EY27" s="10">
        <v>0</v>
      </c>
      <c r="EZ27" s="10">
        <v>0</v>
      </c>
      <c r="FA27" s="10">
        <v>0</v>
      </c>
      <c r="FB27" s="10">
        <v>0</v>
      </c>
      <c r="FC27" s="10">
        <v>0</v>
      </c>
      <c r="FD27" s="10">
        <v>0</v>
      </c>
      <c r="FE27" s="10">
        <v>0</v>
      </c>
      <c r="FF27" s="10">
        <v>0</v>
      </c>
      <c r="FG27" s="10">
        <v>0</v>
      </c>
      <c r="FH27" s="10">
        <v>0</v>
      </c>
      <c r="FI27" s="10">
        <v>0</v>
      </c>
      <c r="FJ27" s="10">
        <v>0</v>
      </c>
      <c r="FK27" s="10">
        <v>0</v>
      </c>
      <c r="FL27" s="10">
        <v>0</v>
      </c>
      <c r="FM27" s="10">
        <v>0</v>
      </c>
      <c r="FN27" s="10">
        <v>0</v>
      </c>
      <c r="FO27" s="10">
        <v>0</v>
      </c>
      <c r="FP27" s="10">
        <v>0</v>
      </c>
      <c r="FQ27" s="10">
        <v>0</v>
      </c>
      <c r="FR27" s="10">
        <v>0</v>
      </c>
      <c r="FS27" s="10">
        <v>0</v>
      </c>
      <c r="FT27" s="10">
        <v>0</v>
      </c>
      <c r="FU27" s="10">
        <v>0</v>
      </c>
      <c r="FV27" s="10">
        <v>0</v>
      </c>
      <c r="FW27" s="10">
        <v>0</v>
      </c>
      <c r="FX27" s="10">
        <v>0</v>
      </c>
      <c r="FY27" s="10">
        <v>0</v>
      </c>
      <c r="FZ27" s="10">
        <v>0</v>
      </c>
      <c r="GA27" s="10">
        <v>0</v>
      </c>
      <c r="GB27" s="10">
        <v>0</v>
      </c>
      <c r="GC27" s="10">
        <v>0</v>
      </c>
      <c r="GD27" s="10">
        <v>0</v>
      </c>
    </row>
    <row r="28" spans="1:186" x14ac:dyDescent="0.2">
      <c r="A28" t="s">
        <v>189</v>
      </c>
      <c r="B28" s="2">
        <f t="shared" si="0"/>
        <v>3.1804302082757865E-3</v>
      </c>
      <c r="C28" s="2">
        <f t="shared" si="1"/>
        <v>6.3063063063063057E-2</v>
      </c>
      <c r="D28" s="2">
        <f t="shared" si="2"/>
        <v>7</v>
      </c>
      <c r="E28">
        <v>915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2.1049057884909184E-2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8.195469585136167E-2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2.2036727879799666E-2</v>
      </c>
      <c r="BC28">
        <v>0</v>
      </c>
      <c r="BD28">
        <v>0</v>
      </c>
      <c r="BE28">
        <v>0</v>
      </c>
      <c r="BF28">
        <v>0</v>
      </c>
      <c r="BG28">
        <v>4.6422487223168656E-2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7.169117647058823E-2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3.2824427480916032E-2</v>
      </c>
      <c r="BW28">
        <v>0</v>
      </c>
      <c r="BX28">
        <v>0</v>
      </c>
      <c r="BY28">
        <v>7.7049180327868852E-2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N28" s="10">
        <v>0</v>
      </c>
      <c r="DO28" s="10">
        <v>0</v>
      </c>
      <c r="DP28" s="10">
        <v>0</v>
      </c>
      <c r="DQ28" s="10">
        <v>0</v>
      </c>
      <c r="DR28" s="10">
        <v>0</v>
      </c>
      <c r="DS28" s="10">
        <v>37</v>
      </c>
      <c r="DT28" s="10">
        <v>0</v>
      </c>
      <c r="DU28" s="10">
        <v>0</v>
      </c>
      <c r="DV28" s="10">
        <v>0</v>
      </c>
      <c r="DW28" s="10">
        <v>0</v>
      </c>
      <c r="DX28" s="10">
        <v>0</v>
      </c>
      <c r="DY28" s="10">
        <v>0</v>
      </c>
      <c r="DZ28" s="10">
        <v>0</v>
      </c>
      <c r="EA28" s="10">
        <v>0</v>
      </c>
      <c r="EB28" s="10">
        <v>0</v>
      </c>
      <c r="EC28" s="10">
        <v>0</v>
      </c>
      <c r="ED28" s="10">
        <v>0</v>
      </c>
      <c r="EE28" s="10">
        <v>0</v>
      </c>
      <c r="EF28" s="10">
        <v>0</v>
      </c>
      <c r="EG28" s="10">
        <v>0</v>
      </c>
      <c r="EH28" s="10">
        <v>0</v>
      </c>
      <c r="EI28" s="10">
        <v>0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0">
        <v>0</v>
      </c>
      <c r="EP28" s="10">
        <v>0</v>
      </c>
      <c r="EQ28" s="10">
        <v>0</v>
      </c>
      <c r="ER28" s="10">
        <v>0</v>
      </c>
      <c r="ES28" s="10">
        <v>0</v>
      </c>
      <c r="ET28" s="10">
        <v>0</v>
      </c>
      <c r="EU28" s="10">
        <v>0</v>
      </c>
      <c r="EV28" s="10">
        <v>0</v>
      </c>
      <c r="EW28" s="10">
        <v>0</v>
      </c>
      <c r="EX28" s="10">
        <v>0</v>
      </c>
      <c r="EY28" s="10">
        <v>0</v>
      </c>
      <c r="EZ28" s="10">
        <v>0</v>
      </c>
      <c r="FA28" s="10">
        <v>0</v>
      </c>
      <c r="FB28" s="10">
        <v>0</v>
      </c>
      <c r="FC28" s="10">
        <v>0</v>
      </c>
      <c r="FD28" s="10">
        <v>0</v>
      </c>
      <c r="FE28" s="10">
        <v>0</v>
      </c>
      <c r="FF28" s="10">
        <v>0</v>
      </c>
      <c r="FG28" s="10">
        <v>0</v>
      </c>
      <c r="FH28" s="10">
        <v>0</v>
      </c>
      <c r="FI28" s="10">
        <v>0</v>
      </c>
      <c r="FJ28" s="10">
        <v>0</v>
      </c>
      <c r="FK28" s="10">
        <v>0</v>
      </c>
      <c r="FL28" s="10">
        <v>0</v>
      </c>
      <c r="FM28" s="10">
        <v>0</v>
      </c>
      <c r="FN28" s="10">
        <v>0</v>
      </c>
      <c r="FO28" s="10">
        <v>0</v>
      </c>
      <c r="FP28" s="10">
        <v>0</v>
      </c>
      <c r="FQ28" s="10">
        <v>0</v>
      </c>
      <c r="FR28" s="10">
        <v>0</v>
      </c>
      <c r="FS28" s="10">
        <v>0</v>
      </c>
      <c r="FT28" s="10">
        <v>0</v>
      </c>
      <c r="FU28" s="10">
        <v>0</v>
      </c>
      <c r="FV28" s="10">
        <v>0</v>
      </c>
      <c r="FW28" s="10">
        <v>0</v>
      </c>
      <c r="FX28" s="10">
        <v>0</v>
      </c>
      <c r="FY28" s="10">
        <v>0</v>
      </c>
      <c r="FZ28" s="10">
        <v>0</v>
      </c>
      <c r="GA28" s="10">
        <v>0</v>
      </c>
      <c r="GB28" s="10">
        <v>0</v>
      </c>
      <c r="GC28" s="10">
        <v>0</v>
      </c>
      <c r="GD28" s="10">
        <v>0</v>
      </c>
    </row>
    <row r="29" spans="1:186" x14ac:dyDescent="0.2">
      <c r="A29" t="s">
        <v>170</v>
      </c>
      <c r="B29" s="2">
        <f t="shared" si="0"/>
        <v>0.25165371373528822</v>
      </c>
      <c r="C29" s="2">
        <f t="shared" si="1"/>
        <v>0.29729729729729731</v>
      </c>
      <c r="D29" s="2">
        <f t="shared" si="2"/>
        <v>33</v>
      </c>
      <c r="E29">
        <v>156148</v>
      </c>
      <c r="F29">
        <v>0</v>
      </c>
      <c r="G29">
        <v>0</v>
      </c>
      <c r="H29">
        <v>0</v>
      </c>
      <c r="I29">
        <v>0</v>
      </c>
      <c r="J29">
        <v>0</v>
      </c>
      <c r="K29">
        <v>0.99848175488194335</v>
      </c>
      <c r="L29">
        <v>0</v>
      </c>
      <c r="M29">
        <v>1</v>
      </c>
      <c r="N29">
        <v>0</v>
      </c>
      <c r="O29">
        <v>1</v>
      </c>
      <c r="P29">
        <v>1</v>
      </c>
      <c r="Q29">
        <v>0.99623777276147474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1</v>
      </c>
      <c r="Z29">
        <v>0</v>
      </c>
      <c r="AA29">
        <v>0</v>
      </c>
      <c r="AB29">
        <v>1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2.9015016543649783E-2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1</v>
      </c>
      <c r="BF29">
        <v>2.1250000000000002E-2</v>
      </c>
      <c r="BG29">
        <v>0.575809199318569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0.98307063631056624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0.85655737704918034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4.5454545454545456E-2</v>
      </c>
      <c r="CM29">
        <v>0</v>
      </c>
      <c r="CN29">
        <v>0</v>
      </c>
      <c r="CO29">
        <v>1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0.18840579710144928</v>
      </c>
      <c r="CZ29">
        <v>0</v>
      </c>
      <c r="DA29">
        <v>0</v>
      </c>
      <c r="DB29">
        <v>0</v>
      </c>
      <c r="DC29">
        <v>0</v>
      </c>
      <c r="DD29">
        <v>0.87777777777777777</v>
      </c>
      <c r="DE29">
        <v>0</v>
      </c>
      <c r="DF29">
        <v>0</v>
      </c>
      <c r="DG29">
        <v>0</v>
      </c>
      <c r="DH29">
        <v>0</v>
      </c>
      <c r="DI29">
        <v>0.36150234741784038</v>
      </c>
      <c r="DJ29">
        <v>0</v>
      </c>
      <c r="DK29">
        <v>0</v>
      </c>
      <c r="DL29">
        <v>1</v>
      </c>
      <c r="DN29" s="10">
        <v>0</v>
      </c>
      <c r="DO29" s="10">
        <v>0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118</v>
      </c>
      <c r="DW29" s="10">
        <v>0</v>
      </c>
      <c r="DX29" s="10">
        <v>0</v>
      </c>
      <c r="DY29" s="10">
        <v>28</v>
      </c>
      <c r="DZ29" s="10">
        <v>0</v>
      </c>
      <c r="EA29" s="10">
        <v>91</v>
      </c>
      <c r="EB29" s="10">
        <v>0</v>
      </c>
      <c r="EC29" s="10">
        <v>0</v>
      </c>
      <c r="ED29" s="10">
        <v>0</v>
      </c>
      <c r="EE29" s="10">
        <v>0</v>
      </c>
      <c r="EF29" s="10">
        <v>31</v>
      </c>
      <c r="EG29" s="10">
        <v>36</v>
      </c>
      <c r="EH29" s="10">
        <v>0</v>
      </c>
      <c r="EI29" s="10">
        <v>0</v>
      </c>
      <c r="EJ29" s="10">
        <v>0</v>
      </c>
      <c r="EK29" s="10">
        <v>0</v>
      </c>
      <c r="EL29" s="10">
        <v>25</v>
      </c>
      <c r="EM29" s="10">
        <v>0</v>
      </c>
      <c r="EN29" s="10">
        <v>0</v>
      </c>
      <c r="EO29" s="10">
        <v>0</v>
      </c>
      <c r="EP29" s="10">
        <v>0</v>
      </c>
      <c r="EQ29" s="10">
        <v>0</v>
      </c>
      <c r="ER29" s="10">
        <v>0</v>
      </c>
      <c r="ES29" s="10">
        <v>16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10">
        <v>0</v>
      </c>
      <c r="EZ29" s="10">
        <v>0</v>
      </c>
      <c r="FA29" s="10">
        <v>0</v>
      </c>
      <c r="FB29" s="10">
        <v>0</v>
      </c>
      <c r="FC29" s="10">
        <v>0</v>
      </c>
      <c r="FD29" s="10">
        <v>0</v>
      </c>
      <c r="FE29" s="10">
        <v>0</v>
      </c>
      <c r="FF29" s="10">
        <v>0</v>
      </c>
      <c r="FG29" s="10">
        <v>0</v>
      </c>
      <c r="FH29" s="10">
        <v>0</v>
      </c>
      <c r="FI29" s="10">
        <v>0</v>
      </c>
      <c r="FJ29" s="10">
        <v>0</v>
      </c>
      <c r="FK29" s="10">
        <v>0</v>
      </c>
      <c r="FL29" s="10">
        <v>0</v>
      </c>
      <c r="FM29" s="10">
        <v>0</v>
      </c>
      <c r="FN29" s="10">
        <v>0</v>
      </c>
      <c r="FO29" s="10">
        <v>0</v>
      </c>
      <c r="FP29" s="10">
        <v>0</v>
      </c>
      <c r="FQ29" s="10">
        <v>0</v>
      </c>
      <c r="FR29" s="10">
        <v>0</v>
      </c>
      <c r="FS29" s="10">
        <v>0</v>
      </c>
      <c r="FT29" s="10">
        <v>0</v>
      </c>
      <c r="FU29" s="10">
        <v>0</v>
      </c>
      <c r="FV29" s="10">
        <v>0</v>
      </c>
      <c r="FW29" s="10">
        <v>0</v>
      </c>
      <c r="FX29" s="10">
        <v>0</v>
      </c>
      <c r="FY29" s="10">
        <v>0</v>
      </c>
      <c r="FZ29" s="10">
        <v>0</v>
      </c>
      <c r="GA29" s="10">
        <v>0</v>
      </c>
      <c r="GB29" s="10">
        <v>0</v>
      </c>
      <c r="GC29" s="10">
        <v>0</v>
      </c>
      <c r="GD29" s="10">
        <v>0</v>
      </c>
    </row>
    <row r="30" spans="1:186" x14ac:dyDescent="0.2">
      <c r="A30" s="3" t="s">
        <v>197</v>
      </c>
      <c r="B30" s="2">
        <f t="shared" si="0"/>
        <v>4.2715644199824168E-2</v>
      </c>
      <c r="C30" s="2">
        <f t="shared" si="1"/>
        <v>7.2072072072072071E-2</v>
      </c>
      <c r="D30" s="2">
        <f t="shared" si="2"/>
        <v>8</v>
      </c>
      <c r="E30">
        <v>4708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9.571478749560941E-2</v>
      </c>
      <c r="T30">
        <v>0</v>
      </c>
      <c r="U30">
        <v>0</v>
      </c>
      <c r="V30">
        <v>0</v>
      </c>
      <c r="W30">
        <v>0</v>
      </c>
      <c r="X30">
        <v>1.8922349140417676E-2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0.96717557251908393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0.53740157480314965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0.12222222222222222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145</v>
      </c>
      <c r="DS30" s="10">
        <v>0</v>
      </c>
      <c r="DT30" s="10">
        <v>0</v>
      </c>
      <c r="DU30" s="10">
        <v>0</v>
      </c>
      <c r="DV30" s="10">
        <v>0</v>
      </c>
      <c r="DW30" s="10">
        <v>0</v>
      </c>
      <c r="DX30" s="10">
        <v>0</v>
      </c>
      <c r="DY30" s="10">
        <v>0</v>
      </c>
      <c r="DZ30" s="10">
        <v>0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0</v>
      </c>
      <c r="EG30" s="10">
        <v>0</v>
      </c>
      <c r="EH30" s="10">
        <v>0</v>
      </c>
      <c r="EI30" s="10">
        <v>0</v>
      </c>
      <c r="EJ30" s="10">
        <v>0</v>
      </c>
      <c r="EK30" s="10">
        <v>19</v>
      </c>
      <c r="EL30" s="10">
        <v>0</v>
      </c>
      <c r="EM30" s="10">
        <v>0</v>
      </c>
      <c r="EN30" s="10">
        <v>0</v>
      </c>
      <c r="EO30" s="10">
        <v>0</v>
      </c>
      <c r="EP30" s="10">
        <v>0</v>
      </c>
      <c r="EQ30" s="10">
        <v>0</v>
      </c>
      <c r="ER30" s="10">
        <v>0</v>
      </c>
      <c r="ES30" s="10">
        <v>0</v>
      </c>
      <c r="ET30" s="10">
        <v>0</v>
      </c>
      <c r="EU30" s="10">
        <v>0</v>
      </c>
      <c r="EV30" s="10">
        <v>0</v>
      </c>
      <c r="EW30" s="10">
        <v>0</v>
      </c>
      <c r="EX30" s="10">
        <v>0</v>
      </c>
      <c r="EY30" s="10">
        <v>0</v>
      </c>
      <c r="EZ30" s="10">
        <v>0</v>
      </c>
      <c r="FA30" s="10">
        <v>0</v>
      </c>
      <c r="FB30" s="10">
        <v>0</v>
      </c>
      <c r="FC30" s="10">
        <v>0</v>
      </c>
      <c r="FD30" s="10">
        <v>0</v>
      </c>
      <c r="FE30" s="10">
        <v>0</v>
      </c>
      <c r="FF30" s="10">
        <v>0</v>
      </c>
      <c r="FG30" s="10">
        <v>0</v>
      </c>
      <c r="FH30" s="10">
        <v>0</v>
      </c>
      <c r="FI30" s="10">
        <v>0</v>
      </c>
      <c r="FJ30" s="10">
        <v>0</v>
      </c>
      <c r="FK30" s="10">
        <v>0</v>
      </c>
      <c r="FL30" s="10">
        <v>0</v>
      </c>
      <c r="FM30" s="10">
        <v>0</v>
      </c>
      <c r="FN30" s="10">
        <v>0</v>
      </c>
      <c r="FO30" s="10">
        <v>0</v>
      </c>
      <c r="FP30" s="10">
        <v>0</v>
      </c>
      <c r="FQ30" s="10">
        <v>0</v>
      </c>
      <c r="FR30" s="10">
        <v>0</v>
      </c>
      <c r="FS30" s="10">
        <v>0</v>
      </c>
      <c r="FT30" s="10">
        <v>0</v>
      </c>
      <c r="FU30" s="10">
        <v>0</v>
      </c>
      <c r="FV30" s="10">
        <v>0</v>
      </c>
      <c r="FW30" s="10">
        <v>0</v>
      </c>
      <c r="FX30" s="10">
        <v>0</v>
      </c>
      <c r="FY30" s="10">
        <v>0</v>
      </c>
      <c r="FZ30" s="10">
        <v>0</v>
      </c>
      <c r="GA30" s="10">
        <v>0</v>
      </c>
      <c r="GB30" s="10">
        <v>0</v>
      </c>
      <c r="GC30" s="10">
        <v>0</v>
      </c>
      <c r="GD30" s="10">
        <v>0</v>
      </c>
    </row>
    <row r="31" spans="1:186" x14ac:dyDescent="0.2">
      <c r="A31" t="s">
        <v>1332</v>
      </c>
      <c r="B31" s="2">
        <f t="shared" si="0"/>
        <v>7.8309317608375763E-3</v>
      </c>
      <c r="C31" s="2">
        <f t="shared" si="1"/>
        <v>2.7027027027027029E-2</v>
      </c>
      <c r="D31" s="2">
        <f t="shared" si="2"/>
        <v>3</v>
      </c>
      <c r="E31">
        <v>626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3.5127737226277371E-2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0.12377358490566037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0.71033210332103325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N31" s="10">
        <v>0</v>
      </c>
      <c r="DO31" s="10">
        <v>0</v>
      </c>
      <c r="DP31" s="10">
        <v>0</v>
      </c>
      <c r="DQ31" s="10">
        <v>0</v>
      </c>
      <c r="DR31" s="10">
        <v>0</v>
      </c>
      <c r="DS31" s="10">
        <v>0</v>
      </c>
      <c r="DT31" s="10">
        <v>0</v>
      </c>
      <c r="DU31" s="10">
        <v>0</v>
      </c>
      <c r="DV31" s="10">
        <v>0</v>
      </c>
      <c r="DW31" s="10">
        <v>0</v>
      </c>
      <c r="DX31" s="10">
        <v>0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0</v>
      </c>
      <c r="EE31" s="10">
        <v>0</v>
      </c>
      <c r="EF31" s="10">
        <v>0</v>
      </c>
      <c r="EG31" s="10">
        <v>0</v>
      </c>
      <c r="EH31" s="10">
        <v>0</v>
      </c>
      <c r="EI31" s="10">
        <v>0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0">
        <v>0</v>
      </c>
      <c r="EP31" s="10">
        <v>0</v>
      </c>
      <c r="EQ31" s="10">
        <v>0</v>
      </c>
      <c r="ER31" s="10">
        <v>0</v>
      </c>
      <c r="ES31" s="10">
        <v>0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10">
        <v>0</v>
      </c>
      <c r="EZ31" s="10">
        <v>0</v>
      </c>
      <c r="FA31" s="10">
        <v>0</v>
      </c>
      <c r="FB31" s="10">
        <v>0</v>
      </c>
      <c r="FC31" s="10">
        <v>0</v>
      </c>
      <c r="FD31" s="10">
        <v>0</v>
      </c>
      <c r="FE31" s="10">
        <v>0</v>
      </c>
      <c r="FF31" s="10">
        <v>0</v>
      </c>
      <c r="FG31" s="10">
        <v>0</v>
      </c>
      <c r="FH31" s="10">
        <v>0</v>
      </c>
      <c r="FI31" s="10">
        <v>0</v>
      </c>
      <c r="FJ31" s="10">
        <v>0</v>
      </c>
      <c r="FK31" s="10">
        <v>0</v>
      </c>
      <c r="FL31" s="10">
        <v>0</v>
      </c>
      <c r="FM31" s="10">
        <v>0</v>
      </c>
      <c r="FN31" s="10">
        <v>0</v>
      </c>
      <c r="FO31" s="10">
        <v>0</v>
      </c>
      <c r="FP31" s="10">
        <v>0</v>
      </c>
      <c r="FQ31" s="10">
        <v>0</v>
      </c>
      <c r="FR31" s="10">
        <v>0</v>
      </c>
      <c r="FS31" s="10">
        <v>0</v>
      </c>
      <c r="FT31" s="10">
        <v>0</v>
      </c>
      <c r="FU31" s="10">
        <v>0</v>
      </c>
      <c r="FV31" s="10">
        <v>0</v>
      </c>
      <c r="FW31" s="10">
        <v>0</v>
      </c>
      <c r="FX31" s="10">
        <v>0</v>
      </c>
      <c r="FY31" s="10">
        <v>0</v>
      </c>
      <c r="FZ31" s="10">
        <v>0</v>
      </c>
      <c r="GA31" s="10">
        <v>0</v>
      </c>
      <c r="GB31" s="10">
        <v>0</v>
      </c>
      <c r="GC31" s="10">
        <v>0</v>
      </c>
      <c r="GD31" s="10">
        <v>0</v>
      </c>
    </row>
    <row r="32" spans="1:186" x14ac:dyDescent="0.2">
      <c r="A32" t="s">
        <v>183</v>
      </c>
      <c r="B32" s="2">
        <f t="shared" si="0"/>
        <v>7.3710073710073713E-3</v>
      </c>
      <c r="C32" s="2">
        <f t="shared" si="1"/>
        <v>9.0090090090090089E-3</v>
      </c>
      <c r="D32" s="2">
        <f t="shared" si="2"/>
        <v>1</v>
      </c>
      <c r="E32">
        <v>1674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0.81818181818181823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N32" s="10">
        <v>0</v>
      </c>
      <c r="DO32" s="10">
        <v>0</v>
      </c>
      <c r="DP32" s="10">
        <v>0</v>
      </c>
      <c r="DQ32" s="10">
        <v>0</v>
      </c>
      <c r="DR32" s="10">
        <v>0</v>
      </c>
      <c r="DS32" s="10">
        <v>0</v>
      </c>
      <c r="DT32" s="10">
        <v>0</v>
      </c>
      <c r="DU32" s="10">
        <v>0</v>
      </c>
      <c r="DV32" s="10">
        <v>0</v>
      </c>
      <c r="DW32" s="10">
        <v>0</v>
      </c>
      <c r="DX32" s="10">
        <v>0</v>
      </c>
      <c r="DY32" s="10">
        <v>0</v>
      </c>
      <c r="DZ32" s="10">
        <v>0</v>
      </c>
      <c r="EA32" s="10">
        <v>0</v>
      </c>
      <c r="EB32" s="10">
        <v>0</v>
      </c>
      <c r="EC32" s="10">
        <v>0</v>
      </c>
      <c r="ED32" s="10">
        <v>0</v>
      </c>
      <c r="EE32" s="10">
        <v>0</v>
      </c>
      <c r="EF32" s="10">
        <v>0</v>
      </c>
      <c r="EG32" s="10">
        <v>0</v>
      </c>
      <c r="EH32" s="10">
        <v>0</v>
      </c>
      <c r="EI32" s="10">
        <v>0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0">
        <v>0</v>
      </c>
      <c r="EP32" s="10">
        <v>0</v>
      </c>
      <c r="EQ32" s="10">
        <v>0</v>
      </c>
      <c r="ER32" s="10">
        <v>0</v>
      </c>
      <c r="ES32" s="10">
        <v>0</v>
      </c>
      <c r="ET32" s="10">
        <v>0</v>
      </c>
      <c r="EU32" s="10">
        <v>0</v>
      </c>
      <c r="EV32" s="10">
        <v>0</v>
      </c>
      <c r="EW32" s="10">
        <v>0</v>
      </c>
      <c r="EX32" s="10">
        <v>0</v>
      </c>
      <c r="EY32" s="10">
        <v>0</v>
      </c>
      <c r="EZ32" s="10">
        <v>0</v>
      </c>
      <c r="FA32" s="10">
        <v>0</v>
      </c>
      <c r="FB32" s="10">
        <v>0</v>
      </c>
      <c r="FC32" s="10">
        <v>0</v>
      </c>
      <c r="FD32" s="10">
        <v>0</v>
      </c>
      <c r="FE32" s="10">
        <v>0</v>
      </c>
      <c r="FF32" s="10">
        <v>0</v>
      </c>
      <c r="FG32" s="10">
        <v>0</v>
      </c>
      <c r="FH32" s="10">
        <v>0</v>
      </c>
      <c r="FI32" s="10">
        <v>0</v>
      </c>
      <c r="FJ32" s="10">
        <v>0</v>
      </c>
      <c r="FK32" s="10">
        <v>0</v>
      </c>
      <c r="FL32" s="10">
        <v>0</v>
      </c>
      <c r="FM32" s="10">
        <v>0</v>
      </c>
      <c r="FN32" s="10">
        <v>0</v>
      </c>
      <c r="FO32" s="10">
        <v>0</v>
      </c>
      <c r="FP32" s="10">
        <v>0</v>
      </c>
      <c r="FQ32" s="10">
        <v>0</v>
      </c>
      <c r="FR32" s="10">
        <v>0</v>
      </c>
      <c r="FS32" s="10">
        <v>0</v>
      </c>
      <c r="FT32" s="10">
        <v>0</v>
      </c>
      <c r="FU32" s="10">
        <v>0</v>
      </c>
      <c r="FV32" s="10">
        <v>0</v>
      </c>
      <c r="FW32" s="10">
        <v>0</v>
      </c>
      <c r="FX32" s="10">
        <v>0</v>
      </c>
      <c r="FY32" s="10">
        <v>0</v>
      </c>
      <c r="FZ32" s="10">
        <v>0</v>
      </c>
      <c r="GA32" s="10">
        <v>0</v>
      </c>
      <c r="GB32" s="10">
        <v>0</v>
      </c>
      <c r="GC32" s="10">
        <v>0</v>
      </c>
      <c r="GD32" s="10">
        <v>0</v>
      </c>
    </row>
    <row r="33" spans="1:186" x14ac:dyDescent="0.2">
      <c r="A33" s="3" t="s">
        <v>205</v>
      </c>
      <c r="B33" s="2">
        <f t="shared" si="0"/>
        <v>3.8903207663090564E-2</v>
      </c>
      <c r="C33" s="2">
        <f t="shared" si="1"/>
        <v>7.2072072072072071E-2</v>
      </c>
      <c r="D33" s="2">
        <f t="shared" si="2"/>
        <v>8</v>
      </c>
      <c r="E33">
        <v>4230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0.95938617745471333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4.2437616703445936E-3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0.2385948905109489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2.6694045174537988E-2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8.9337175792507204E-2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N33" s="10">
        <v>0</v>
      </c>
      <c r="DO33" s="10">
        <v>120</v>
      </c>
      <c r="DP33" s="10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117</v>
      </c>
      <c r="DY33" s="10">
        <v>0</v>
      </c>
      <c r="DZ33" s="10">
        <v>0</v>
      </c>
      <c r="EA33" s="10">
        <v>0</v>
      </c>
      <c r="EB33" s="10">
        <v>0</v>
      </c>
      <c r="EC33" s="10">
        <v>59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0">
        <v>0</v>
      </c>
      <c r="EP33" s="10">
        <v>0</v>
      </c>
      <c r="EQ33" s="10">
        <v>0</v>
      </c>
      <c r="ER33" s="10">
        <v>0</v>
      </c>
      <c r="ES33" s="10">
        <v>0</v>
      </c>
      <c r="ET33" s="10">
        <v>0</v>
      </c>
      <c r="EU33" s="10">
        <v>0</v>
      </c>
      <c r="EV33" s="10">
        <v>0</v>
      </c>
      <c r="EW33" s="10">
        <v>0</v>
      </c>
      <c r="EX33" s="10">
        <v>0</v>
      </c>
      <c r="EY33" s="10">
        <v>0</v>
      </c>
      <c r="EZ33" s="10">
        <v>0</v>
      </c>
      <c r="FA33" s="10">
        <v>0</v>
      </c>
      <c r="FB33" s="10">
        <v>0</v>
      </c>
      <c r="FC33" s="10">
        <v>0</v>
      </c>
      <c r="FD33" s="10">
        <v>0</v>
      </c>
      <c r="FE33" s="10">
        <v>0</v>
      </c>
      <c r="FF33" s="10">
        <v>0</v>
      </c>
      <c r="FG33" s="10">
        <v>0</v>
      </c>
      <c r="FH33" s="10">
        <v>0</v>
      </c>
      <c r="FI33" s="10">
        <v>0</v>
      </c>
      <c r="FJ33" s="10">
        <v>0</v>
      </c>
      <c r="FK33" s="10">
        <v>0</v>
      </c>
      <c r="FL33" s="10">
        <v>0</v>
      </c>
      <c r="FM33" s="10">
        <v>0</v>
      </c>
      <c r="FN33" s="10">
        <v>0</v>
      </c>
      <c r="FO33" s="10">
        <v>0</v>
      </c>
      <c r="FP33" s="10">
        <v>0</v>
      </c>
      <c r="FQ33" s="10">
        <v>0</v>
      </c>
      <c r="FR33" s="10">
        <v>0</v>
      </c>
      <c r="FS33" s="10">
        <v>0</v>
      </c>
      <c r="FT33" s="10">
        <v>0</v>
      </c>
      <c r="FU33" s="10">
        <v>0</v>
      </c>
      <c r="FV33" s="10">
        <v>0</v>
      </c>
      <c r="FW33" s="10">
        <v>0</v>
      </c>
      <c r="FX33" s="10">
        <v>0</v>
      </c>
      <c r="FY33" s="10">
        <v>0</v>
      </c>
      <c r="FZ33" s="10">
        <v>0</v>
      </c>
      <c r="GA33" s="10">
        <v>0</v>
      </c>
      <c r="GB33" s="10">
        <v>0</v>
      </c>
      <c r="GC33" s="10">
        <v>0</v>
      </c>
      <c r="GD33" s="10">
        <v>0</v>
      </c>
    </row>
    <row r="34" spans="1:186" x14ac:dyDescent="0.2">
      <c r="A34" t="s">
        <v>199</v>
      </c>
      <c r="B34" s="2">
        <f t="shared" si="0"/>
        <v>1.7261059115113954E-3</v>
      </c>
      <c r="C34" s="2">
        <f t="shared" si="1"/>
        <v>1.8018018018018018E-2</v>
      </c>
      <c r="D34" s="2">
        <f t="shared" si="2"/>
        <v>2</v>
      </c>
      <c r="E34">
        <v>122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6.4754098360655737E-2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0.12684365781710916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N34" s="10">
        <v>0</v>
      </c>
      <c r="DO34" s="10">
        <v>0</v>
      </c>
      <c r="DP34" s="10">
        <v>0</v>
      </c>
      <c r="DQ34" s="10">
        <v>0</v>
      </c>
      <c r="DR34" s="10">
        <v>0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DY34" s="10">
        <v>0</v>
      </c>
      <c r="DZ34" s="10">
        <v>0</v>
      </c>
      <c r="EA34" s="10">
        <v>0</v>
      </c>
      <c r="EB34" s="10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0">
        <v>0</v>
      </c>
      <c r="EP34" s="10">
        <v>0</v>
      </c>
      <c r="EQ34" s="10">
        <v>0</v>
      </c>
      <c r="ER34" s="10">
        <v>0</v>
      </c>
      <c r="ES34" s="10">
        <v>0</v>
      </c>
      <c r="ET34" s="10">
        <v>0</v>
      </c>
      <c r="EU34" s="10">
        <v>0</v>
      </c>
      <c r="EV34" s="10">
        <v>0</v>
      </c>
      <c r="EW34" s="10">
        <v>0</v>
      </c>
      <c r="EX34" s="10">
        <v>0</v>
      </c>
      <c r="EY34" s="10">
        <v>0</v>
      </c>
      <c r="EZ34" s="10">
        <v>0</v>
      </c>
      <c r="FA34" s="10">
        <v>0</v>
      </c>
      <c r="FB34" s="10">
        <v>0</v>
      </c>
      <c r="FC34" s="10">
        <v>0</v>
      </c>
      <c r="FD34" s="10">
        <v>0</v>
      </c>
      <c r="FE34" s="10">
        <v>0</v>
      </c>
      <c r="FF34" s="10">
        <v>0</v>
      </c>
      <c r="FG34" s="10">
        <v>0</v>
      </c>
      <c r="FH34" s="10">
        <v>0</v>
      </c>
      <c r="FI34" s="10">
        <v>0</v>
      </c>
      <c r="FJ34" s="10">
        <v>0</v>
      </c>
      <c r="FK34" s="10">
        <v>0</v>
      </c>
      <c r="FL34" s="10">
        <v>0</v>
      </c>
      <c r="FM34" s="10">
        <v>0</v>
      </c>
      <c r="FN34" s="10">
        <v>0</v>
      </c>
      <c r="FO34" s="10">
        <v>0</v>
      </c>
      <c r="FP34" s="10">
        <v>0</v>
      </c>
      <c r="FQ34" s="10">
        <v>0</v>
      </c>
      <c r="FR34" s="10">
        <v>0</v>
      </c>
      <c r="FS34" s="10">
        <v>0</v>
      </c>
      <c r="FT34" s="10">
        <v>0</v>
      </c>
      <c r="FU34" s="10">
        <v>0</v>
      </c>
      <c r="FV34" s="10">
        <v>0</v>
      </c>
      <c r="FW34" s="10">
        <v>0</v>
      </c>
      <c r="FX34" s="10">
        <v>0</v>
      </c>
      <c r="FY34" s="10">
        <v>0</v>
      </c>
      <c r="FZ34" s="10">
        <v>0</v>
      </c>
      <c r="GA34" s="10">
        <v>0</v>
      </c>
      <c r="GB34" s="10">
        <v>0</v>
      </c>
      <c r="GC34" s="10">
        <v>0</v>
      </c>
      <c r="GD34" s="10">
        <v>0</v>
      </c>
    </row>
    <row r="35" spans="1:186" x14ac:dyDescent="0.2">
      <c r="A35" t="s">
        <v>290</v>
      </c>
      <c r="B35" s="2">
        <f t="shared" si="0"/>
        <v>2.4947065445507815E-5</v>
      </c>
      <c r="C35" s="2">
        <f t="shared" si="1"/>
        <v>9.0090090090090089E-3</v>
      </c>
      <c r="D35" s="2">
        <f t="shared" si="2"/>
        <v>1</v>
      </c>
      <c r="E35">
        <v>24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2.7691242644513675E-3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N35" s="10">
        <v>0</v>
      </c>
      <c r="DO35" s="10">
        <v>0</v>
      </c>
      <c r="DP35" s="10">
        <v>0</v>
      </c>
      <c r="DQ35" s="10">
        <v>0</v>
      </c>
      <c r="DR35" s="10">
        <v>0</v>
      </c>
      <c r="DS35" s="10">
        <v>0</v>
      </c>
      <c r="DT35" s="10">
        <v>0</v>
      </c>
      <c r="DU35" s="10">
        <v>0</v>
      </c>
      <c r="DV35" s="10">
        <v>0</v>
      </c>
      <c r="DW35" s="10">
        <v>0</v>
      </c>
      <c r="DX35" s="10">
        <v>0</v>
      </c>
      <c r="DY35" s="10">
        <v>0</v>
      </c>
      <c r="DZ35" s="10">
        <v>0</v>
      </c>
      <c r="EA35" s="10">
        <v>0</v>
      </c>
      <c r="EB35" s="10">
        <v>0</v>
      </c>
      <c r="EC35" s="10">
        <v>0</v>
      </c>
      <c r="ED35" s="10">
        <v>0</v>
      </c>
      <c r="EE35" s="10">
        <v>0</v>
      </c>
      <c r="EF35" s="10">
        <v>0</v>
      </c>
      <c r="EG35" s="10">
        <v>0</v>
      </c>
      <c r="EH35" s="10">
        <v>0</v>
      </c>
      <c r="EI35" s="10">
        <v>0</v>
      </c>
      <c r="EJ35" s="10">
        <v>0</v>
      </c>
      <c r="EK35" s="10">
        <v>0</v>
      </c>
      <c r="EL35" s="10">
        <v>0</v>
      </c>
      <c r="EM35" s="10">
        <v>0</v>
      </c>
      <c r="EN35" s="10">
        <v>0</v>
      </c>
      <c r="EO35" s="10">
        <v>0</v>
      </c>
      <c r="EP35" s="10">
        <v>0</v>
      </c>
      <c r="EQ35" s="10">
        <v>0</v>
      </c>
      <c r="ER35" s="10">
        <v>0</v>
      </c>
      <c r="ES35" s="10">
        <v>0</v>
      </c>
      <c r="ET35" s="10">
        <v>0</v>
      </c>
      <c r="EU35" s="10">
        <v>0</v>
      </c>
      <c r="EV35" s="10">
        <v>0</v>
      </c>
      <c r="EW35" s="10">
        <v>0</v>
      </c>
      <c r="EX35" s="10">
        <v>0</v>
      </c>
      <c r="EY35" s="10">
        <v>0</v>
      </c>
      <c r="EZ35" s="10">
        <v>0</v>
      </c>
      <c r="FA35" s="10">
        <v>0</v>
      </c>
      <c r="FB35" s="10">
        <v>0</v>
      </c>
      <c r="FC35" s="10">
        <v>0</v>
      </c>
      <c r="FD35" s="10">
        <v>0</v>
      </c>
      <c r="FE35" s="10">
        <v>0</v>
      </c>
      <c r="FF35" s="10">
        <v>0</v>
      </c>
      <c r="FG35" s="10">
        <v>0</v>
      </c>
      <c r="FH35" s="10">
        <v>0</v>
      </c>
      <c r="FI35" s="10">
        <v>0</v>
      </c>
      <c r="FJ35" s="10">
        <v>0</v>
      </c>
      <c r="FK35" s="10">
        <v>0</v>
      </c>
      <c r="FL35" s="10">
        <v>0</v>
      </c>
      <c r="FM35" s="10">
        <v>0</v>
      </c>
      <c r="FN35" s="10">
        <v>0</v>
      </c>
      <c r="FO35" s="10">
        <v>0</v>
      </c>
      <c r="FP35" s="10">
        <v>0</v>
      </c>
      <c r="FQ35" s="10">
        <v>0</v>
      </c>
      <c r="FR35" s="10">
        <v>0</v>
      </c>
      <c r="FS35" s="10">
        <v>0</v>
      </c>
      <c r="FT35" s="10">
        <v>0</v>
      </c>
      <c r="FU35" s="10">
        <v>0</v>
      </c>
      <c r="FV35" s="10">
        <v>0</v>
      </c>
      <c r="FW35" s="10">
        <v>0</v>
      </c>
      <c r="FX35" s="10">
        <v>0</v>
      </c>
      <c r="FY35" s="10">
        <v>0</v>
      </c>
      <c r="FZ35" s="10">
        <v>0</v>
      </c>
      <c r="GA35" s="10">
        <v>0</v>
      </c>
      <c r="GB35" s="10">
        <v>0</v>
      </c>
      <c r="GC35" s="10">
        <v>0</v>
      </c>
      <c r="GD35" s="10">
        <v>0</v>
      </c>
    </row>
    <row r="36" spans="1:186" x14ac:dyDescent="0.2">
      <c r="A36" t="s">
        <v>198</v>
      </c>
      <c r="B36" s="2">
        <f t="shared" si="0"/>
        <v>6.5430393897547186E-3</v>
      </c>
      <c r="C36" s="2">
        <f t="shared" si="1"/>
        <v>9.0090090090090089E-3</v>
      </c>
      <c r="D36" s="2">
        <f t="shared" si="2"/>
        <v>1</v>
      </c>
      <c r="E36">
        <v>1613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0.72627737226277378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N36" s="10">
        <v>0</v>
      </c>
      <c r="DO36" s="10">
        <v>0</v>
      </c>
      <c r="DP36" s="10">
        <v>0</v>
      </c>
      <c r="DQ36" s="10">
        <v>0</v>
      </c>
      <c r="DR36" s="10">
        <v>0</v>
      </c>
      <c r="DS36" s="10">
        <v>0</v>
      </c>
      <c r="DT36" s="10">
        <v>0</v>
      </c>
      <c r="DU36" s="10">
        <v>0</v>
      </c>
      <c r="DV36" s="10">
        <v>0</v>
      </c>
      <c r="DW36" s="10">
        <v>0</v>
      </c>
      <c r="DX36" s="10">
        <v>0</v>
      </c>
      <c r="DY36" s="10">
        <v>0</v>
      </c>
      <c r="DZ36" s="10">
        <v>0</v>
      </c>
      <c r="EA36" s="10">
        <v>0</v>
      </c>
      <c r="EB36" s="10">
        <v>0</v>
      </c>
      <c r="EC36" s="10">
        <v>0</v>
      </c>
      <c r="ED36" s="10">
        <v>0</v>
      </c>
      <c r="EE36" s="10">
        <v>0</v>
      </c>
      <c r="EF36" s="10">
        <v>0</v>
      </c>
      <c r="EG36" s="10">
        <v>0</v>
      </c>
      <c r="EH36" s="10">
        <v>0</v>
      </c>
      <c r="EI36" s="10">
        <v>0</v>
      </c>
      <c r="EJ36" s="10">
        <v>0</v>
      </c>
      <c r="EK36" s="10">
        <v>0</v>
      </c>
      <c r="EL36" s="10">
        <v>0</v>
      </c>
      <c r="EM36" s="10">
        <v>0</v>
      </c>
      <c r="EN36" s="10">
        <v>0</v>
      </c>
      <c r="EO36" s="10">
        <v>0</v>
      </c>
      <c r="EP36" s="10">
        <v>0</v>
      </c>
      <c r="EQ36" s="10">
        <v>0</v>
      </c>
      <c r="ER36" s="10">
        <v>0</v>
      </c>
      <c r="ES36" s="10">
        <v>0</v>
      </c>
      <c r="ET36" s="10">
        <v>0</v>
      </c>
      <c r="EU36" s="10">
        <v>0</v>
      </c>
      <c r="EV36" s="10">
        <v>0</v>
      </c>
      <c r="EW36" s="10">
        <v>0</v>
      </c>
      <c r="EX36" s="10">
        <v>0</v>
      </c>
      <c r="EY36" s="10">
        <v>0</v>
      </c>
      <c r="EZ36" s="10">
        <v>0</v>
      </c>
      <c r="FA36" s="10">
        <v>0</v>
      </c>
      <c r="FB36" s="10">
        <v>0</v>
      </c>
      <c r="FC36" s="10">
        <v>0</v>
      </c>
      <c r="FD36" s="10">
        <v>0</v>
      </c>
      <c r="FE36" s="10">
        <v>0</v>
      </c>
      <c r="FF36" s="10">
        <v>0</v>
      </c>
      <c r="FG36" s="10">
        <v>0</v>
      </c>
      <c r="FH36" s="10">
        <v>0</v>
      </c>
      <c r="FI36" s="10">
        <v>0</v>
      </c>
      <c r="FJ36" s="10">
        <v>0</v>
      </c>
      <c r="FK36" s="10">
        <v>0</v>
      </c>
      <c r="FL36" s="10">
        <v>0</v>
      </c>
      <c r="FM36" s="10">
        <v>0</v>
      </c>
      <c r="FN36" s="10">
        <v>0</v>
      </c>
      <c r="FO36" s="10">
        <v>0</v>
      </c>
      <c r="FP36" s="10">
        <v>0</v>
      </c>
      <c r="FQ36" s="10">
        <v>0</v>
      </c>
      <c r="FR36" s="10">
        <v>0</v>
      </c>
      <c r="FS36" s="10">
        <v>0</v>
      </c>
      <c r="FT36" s="10">
        <v>0</v>
      </c>
      <c r="FU36" s="10">
        <v>0</v>
      </c>
      <c r="FV36" s="10">
        <v>0</v>
      </c>
      <c r="FW36" s="10">
        <v>0</v>
      </c>
      <c r="FX36" s="10">
        <v>0</v>
      </c>
      <c r="FY36" s="10">
        <v>0</v>
      </c>
      <c r="FZ36" s="10">
        <v>0</v>
      </c>
      <c r="GA36" s="10">
        <v>0</v>
      </c>
      <c r="GB36" s="10">
        <v>0</v>
      </c>
      <c r="GC36" s="10">
        <v>0</v>
      </c>
      <c r="GD36" s="10">
        <v>0</v>
      </c>
    </row>
    <row r="37" spans="1:186" x14ac:dyDescent="0.2">
      <c r="A37" t="s">
        <v>187</v>
      </c>
      <c r="B37" s="2">
        <f t="shared" si="0"/>
        <v>1.5379713246265778E-2</v>
      </c>
      <c r="C37" s="2">
        <f t="shared" si="1"/>
        <v>3.6036036036036036E-2</v>
      </c>
      <c r="D37" s="2">
        <f t="shared" si="2"/>
        <v>4</v>
      </c>
      <c r="E37">
        <v>1103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8.2583377448385384E-2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0.05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0.70140845070422531</v>
      </c>
      <c r="CW37">
        <v>0</v>
      </c>
      <c r="CX37">
        <v>0</v>
      </c>
      <c r="CY37">
        <v>0</v>
      </c>
      <c r="CZ37">
        <v>0.87315634218289084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N37" s="10">
        <v>78</v>
      </c>
      <c r="DO37" s="10">
        <v>0</v>
      </c>
      <c r="DP37" s="10">
        <v>0</v>
      </c>
      <c r="DQ37" s="10">
        <v>0</v>
      </c>
      <c r="DR37" s="10">
        <v>0</v>
      </c>
      <c r="DS37" s="10">
        <v>61</v>
      </c>
      <c r="DT37" s="10">
        <v>0</v>
      </c>
      <c r="DU37" s="10">
        <v>0</v>
      </c>
      <c r="DV37" s="10">
        <v>0</v>
      </c>
      <c r="DW37" s="10">
        <v>46</v>
      </c>
      <c r="DX37" s="10">
        <v>0</v>
      </c>
      <c r="DY37" s="10">
        <v>0</v>
      </c>
      <c r="DZ37" s="10">
        <v>0</v>
      </c>
      <c r="EA37" s="10">
        <v>0</v>
      </c>
      <c r="EB37" s="10">
        <v>0</v>
      </c>
      <c r="EC37" s="10">
        <v>0</v>
      </c>
      <c r="ED37" s="10">
        <v>0</v>
      </c>
      <c r="EE37" s="10">
        <v>0</v>
      </c>
      <c r="EF37" s="10">
        <v>0</v>
      </c>
      <c r="EG37" s="10">
        <v>0</v>
      </c>
      <c r="EH37" s="10">
        <v>0</v>
      </c>
      <c r="EI37" s="10">
        <v>0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0">
        <v>0</v>
      </c>
      <c r="EP37" s="10">
        <v>0</v>
      </c>
      <c r="EQ37" s="10">
        <v>0</v>
      </c>
      <c r="ER37" s="10">
        <v>0</v>
      </c>
      <c r="ES37" s="10">
        <v>0</v>
      </c>
      <c r="ET37" s="10">
        <v>0</v>
      </c>
      <c r="EU37" s="10">
        <v>0</v>
      </c>
      <c r="EV37" s="10">
        <v>0</v>
      </c>
      <c r="EW37" s="10">
        <v>0</v>
      </c>
      <c r="EX37" s="10">
        <v>0</v>
      </c>
      <c r="EY37" s="10">
        <v>0</v>
      </c>
      <c r="EZ37" s="10">
        <v>0</v>
      </c>
      <c r="FA37" s="10">
        <v>0</v>
      </c>
      <c r="FB37" s="10">
        <v>0</v>
      </c>
      <c r="FC37" s="10">
        <v>0</v>
      </c>
      <c r="FD37" s="10">
        <v>0</v>
      </c>
      <c r="FE37" s="10">
        <v>0</v>
      </c>
      <c r="FF37" s="10">
        <v>0</v>
      </c>
      <c r="FG37" s="10">
        <v>0</v>
      </c>
      <c r="FH37" s="10">
        <v>0</v>
      </c>
      <c r="FI37" s="10">
        <v>0</v>
      </c>
      <c r="FJ37" s="10">
        <v>0</v>
      </c>
      <c r="FK37" s="10">
        <v>0</v>
      </c>
      <c r="FL37" s="10">
        <v>0</v>
      </c>
      <c r="FM37" s="10">
        <v>0</v>
      </c>
      <c r="FN37" s="10">
        <v>0</v>
      </c>
      <c r="FO37" s="10">
        <v>0</v>
      </c>
      <c r="FP37" s="10">
        <v>0</v>
      </c>
      <c r="FQ37" s="10">
        <v>0</v>
      </c>
      <c r="FR37" s="10">
        <v>0</v>
      </c>
      <c r="FS37" s="10">
        <v>0</v>
      </c>
      <c r="FT37" s="10">
        <v>0</v>
      </c>
      <c r="FU37" s="10">
        <v>0</v>
      </c>
      <c r="FV37" s="10">
        <v>0</v>
      </c>
      <c r="FW37" s="10">
        <v>0</v>
      </c>
      <c r="FX37" s="10">
        <v>0</v>
      </c>
      <c r="FY37" s="10">
        <v>0</v>
      </c>
      <c r="FZ37" s="10">
        <v>0</v>
      </c>
      <c r="GA37" s="10">
        <v>0</v>
      </c>
      <c r="GB37" s="10">
        <v>0</v>
      </c>
      <c r="GC37" s="10">
        <v>0</v>
      </c>
      <c r="GD37" s="10">
        <v>0</v>
      </c>
    </row>
    <row r="38" spans="1:186" x14ac:dyDescent="0.2">
      <c r="A38" t="s">
        <v>202</v>
      </c>
      <c r="B38" s="2">
        <f t="shared" si="0"/>
        <v>3.8327359107693658E-4</v>
      </c>
      <c r="C38" s="2">
        <f t="shared" si="1"/>
        <v>1.8018018018018018E-2</v>
      </c>
      <c r="D38" s="2">
        <f t="shared" si="2"/>
        <v>2</v>
      </c>
      <c r="E38">
        <v>685</v>
      </c>
      <c r="F38">
        <v>0</v>
      </c>
      <c r="G38">
        <v>0</v>
      </c>
      <c r="H38">
        <v>0</v>
      </c>
      <c r="I38">
        <v>4.6417460866130071E-3</v>
      </c>
      <c r="J38">
        <v>0</v>
      </c>
      <c r="K38">
        <v>0</v>
      </c>
      <c r="L38">
        <v>0</v>
      </c>
      <c r="M38">
        <v>0</v>
      </c>
      <c r="N38">
        <v>3.7901622522926955E-2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N38" s="10">
        <v>0</v>
      </c>
      <c r="DO38" s="10">
        <v>0</v>
      </c>
      <c r="DP38" s="10">
        <v>0</v>
      </c>
      <c r="DQ38" s="10">
        <v>0</v>
      </c>
      <c r="DR38" s="10">
        <v>0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 s="10">
        <v>0</v>
      </c>
      <c r="EB38" s="10">
        <v>0</v>
      </c>
      <c r="EC38" s="10">
        <v>0</v>
      </c>
      <c r="ED38" s="10">
        <v>0</v>
      </c>
      <c r="EE38" s="10">
        <v>0</v>
      </c>
      <c r="EF38" s="10">
        <v>0</v>
      </c>
      <c r="EG38" s="10">
        <v>0</v>
      </c>
      <c r="EH38" s="10">
        <v>0</v>
      </c>
      <c r="EI38" s="10">
        <v>0</v>
      </c>
      <c r="EJ38" s="10">
        <v>0</v>
      </c>
      <c r="EK38" s="10">
        <v>0</v>
      </c>
      <c r="EL38" s="10">
        <v>0</v>
      </c>
      <c r="EM38" s="10">
        <v>0</v>
      </c>
      <c r="EN38" s="10">
        <v>0</v>
      </c>
      <c r="EO38" s="10">
        <v>0</v>
      </c>
      <c r="EP38" s="10">
        <v>0</v>
      </c>
      <c r="EQ38" s="10">
        <v>0</v>
      </c>
      <c r="ER38" s="10">
        <v>0</v>
      </c>
      <c r="ES38" s="10">
        <v>0</v>
      </c>
      <c r="ET38" s="10">
        <v>0</v>
      </c>
      <c r="EU38" s="10">
        <v>0</v>
      </c>
      <c r="EV38" s="10">
        <v>0</v>
      </c>
      <c r="EW38" s="10">
        <v>0</v>
      </c>
      <c r="EX38" s="10">
        <v>0</v>
      </c>
      <c r="EY38" s="10">
        <v>0</v>
      </c>
      <c r="EZ38" s="10">
        <v>0</v>
      </c>
      <c r="FA38" s="10">
        <v>0</v>
      </c>
      <c r="FB38" s="10">
        <v>0</v>
      </c>
      <c r="FC38" s="10">
        <v>0</v>
      </c>
      <c r="FD38" s="10">
        <v>0</v>
      </c>
      <c r="FE38" s="10">
        <v>0</v>
      </c>
      <c r="FF38" s="10">
        <v>0</v>
      </c>
      <c r="FG38" s="10">
        <v>0</v>
      </c>
      <c r="FH38" s="10">
        <v>0</v>
      </c>
      <c r="FI38" s="10">
        <v>0</v>
      </c>
      <c r="FJ38" s="10">
        <v>0</v>
      </c>
      <c r="FK38" s="10">
        <v>0</v>
      </c>
      <c r="FL38" s="10">
        <v>0</v>
      </c>
      <c r="FM38" s="10">
        <v>0</v>
      </c>
      <c r="FN38" s="10">
        <v>0</v>
      </c>
      <c r="FO38" s="10">
        <v>0</v>
      </c>
      <c r="FP38" s="10">
        <v>0</v>
      </c>
      <c r="FQ38" s="10">
        <v>0</v>
      </c>
      <c r="FR38" s="10">
        <v>0</v>
      </c>
      <c r="FS38" s="10">
        <v>0</v>
      </c>
      <c r="FT38" s="10">
        <v>0</v>
      </c>
      <c r="FU38" s="10">
        <v>0</v>
      </c>
      <c r="FV38" s="10">
        <v>0</v>
      </c>
      <c r="FW38" s="10">
        <v>0</v>
      </c>
      <c r="FX38" s="10">
        <v>0</v>
      </c>
      <c r="FY38" s="10">
        <v>0</v>
      </c>
      <c r="FZ38" s="10">
        <v>0</v>
      </c>
      <c r="GA38" s="10">
        <v>0</v>
      </c>
      <c r="GB38" s="10">
        <v>0</v>
      </c>
      <c r="GC38" s="10">
        <v>0</v>
      </c>
      <c r="GD38" s="10">
        <v>0</v>
      </c>
    </row>
    <row r="39" spans="1:186" x14ac:dyDescent="0.2">
      <c r="A39" t="s">
        <v>281</v>
      </c>
      <c r="B39" s="2">
        <f t="shared" si="0"/>
        <v>3.9151323568729678E-3</v>
      </c>
      <c r="C39" s="2">
        <f t="shared" si="1"/>
        <v>2.7027027027027029E-2</v>
      </c>
      <c r="D39" s="2">
        <f t="shared" si="2"/>
        <v>3</v>
      </c>
      <c r="E39">
        <v>497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2.7263127579917442E-2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0.21328671328671328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0.19402985074626866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N39" s="10">
        <v>0</v>
      </c>
      <c r="DO39" s="10">
        <v>0</v>
      </c>
      <c r="DP39" s="10">
        <v>0</v>
      </c>
      <c r="DQ39" s="10">
        <v>0</v>
      </c>
      <c r="DR39" s="10">
        <v>0</v>
      </c>
      <c r="DS39" s="10">
        <v>0</v>
      </c>
      <c r="DT39" s="10">
        <v>0</v>
      </c>
      <c r="DU39" s="10">
        <v>0</v>
      </c>
      <c r="DV39" s="10">
        <v>0</v>
      </c>
      <c r="DW39" s="10">
        <v>0</v>
      </c>
      <c r="DX39" s="10">
        <v>0</v>
      </c>
      <c r="DY39" s="10">
        <v>0</v>
      </c>
      <c r="DZ39" s="10">
        <v>0</v>
      </c>
      <c r="EA39" s="10">
        <v>0</v>
      </c>
      <c r="EB39" s="10">
        <v>0</v>
      </c>
      <c r="EC39" s="10">
        <v>0</v>
      </c>
      <c r="ED39" s="10">
        <v>0</v>
      </c>
      <c r="EE39" s="10">
        <v>0</v>
      </c>
      <c r="EF39" s="10">
        <v>0</v>
      </c>
      <c r="EG39" s="10">
        <v>0</v>
      </c>
      <c r="EH39" s="10">
        <v>0</v>
      </c>
      <c r="EI39" s="10">
        <v>0</v>
      </c>
      <c r="EJ39" s="10">
        <v>0</v>
      </c>
      <c r="EK39" s="10">
        <v>0</v>
      </c>
      <c r="EL39" s="10">
        <v>0</v>
      </c>
      <c r="EM39" s="10">
        <v>0</v>
      </c>
      <c r="EN39" s="10">
        <v>0</v>
      </c>
      <c r="EO39" s="10">
        <v>0</v>
      </c>
      <c r="EP39" s="10">
        <v>0</v>
      </c>
      <c r="EQ39" s="10">
        <v>0</v>
      </c>
      <c r="ER39" s="10">
        <v>0</v>
      </c>
      <c r="ES39" s="10">
        <v>0</v>
      </c>
      <c r="ET39" s="10">
        <v>0</v>
      </c>
      <c r="EU39" s="10">
        <v>0</v>
      </c>
      <c r="EV39" s="10">
        <v>0</v>
      </c>
      <c r="EW39" s="10">
        <v>0</v>
      </c>
      <c r="EX39" s="10">
        <v>0</v>
      </c>
      <c r="EY39" s="10">
        <v>0</v>
      </c>
      <c r="EZ39" s="10">
        <v>0</v>
      </c>
      <c r="FA39" s="10">
        <v>0</v>
      </c>
      <c r="FB39" s="10">
        <v>0</v>
      </c>
      <c r="FC39" s="10">
        <v>0</v>
      </c>
      <c r="FD39" s="10">
        <v>0</v>
      </c>
      <c r="FE39" s="10">
        <v>0</v>
      </c>
      <c r="FF39" s="10">
        <v>0</v>
      </c>
      <c r="FG39" s="10">
        <v>0</v>
      </c>
      <c r="FH39" s="10">
        <v>0</v>
      </c>
      <c r="FI39" s="10">
        <v>0</v>
      </c>
      <c r="FJ39" s="10">
        <v>0</v>
      </c>
      <c r="FK39" s="10">
        <v>0</v>
      </c>
      <c r="FL39" s="10">
        <v>0</v>
      </c>
      <c r="FM39" s="10">
        <v>0</v>
      </c>
      <c r="FN39" s="10">
        <v>0</v>
      </c>
      <c r="FO39" s="10">
        <v>0</v>
      </c>
      <c r="FP39" s="10">
        <v>0</v>
      </c>
      <c r="FQ39" s="10">
        <v>0</v>
      </c>
      <c r="FR39" s="10">
        <v>0</v>
      </c>
      <c r="FS39" s="10">
        <v>0</v>
      </c>
      <c r="FT39" s="10">
        <v>0</v>
      </c>
      <c r="FU39" s="10">
        <v>0</v>
      </c>
      <c r="FV39" s="10">
        <v>0</v>
      </c>
      <c r="FW39" s="10">
        <v>0</v>
      </c>
      <c r="FX39" s="10">
        <v>0</v>
      </c>
      <c r="FY39" s="10">
        <v>0</v>
      </c>
      <c r="FZ39" s="10">
        <v>0</v>
      </c>
      <c r="GA39" s="10">
        <v>0</v>
      </c>
      <c r="GB39" s="10">
        <v>0</v>
      </c>
      <c r="GC39" s="10">
        <v>0</v>
      </c>
      <c r="GD39" s="10">
        <v>0</v>
      </c>
    </row>
    <row r="40" spans="1:186" x14ac:dyDescent="0.2">
      <c r="A40" t="s">
        <v>177</v>
      </c>
      <c r="B40" s="2">
        <f t="shared" si="0"/>
        <v>1.0206214311916635E-2</v>
      </c>
      <c r="C40" s="2">
        <f t="shared" si="1"/>
        <v>1.8018018018018018E-2</v>
      </c>
      <c r="D40" s="2">
        <f t="shared" si="2"/>
        <v>2</v>
      </c>
      <c r="E40">
        <v>4194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0.19589203870310642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0.93699774991964002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N40" s="10">
        <v>0</v>
      </c>
      <c r="DO40" s="10">
        <v>0</v>
      </c>
      <c r="DP40" s="10">
        <v>0</v>
      </c>
      <c r="DQ40" s="10">
        <v>125</v>
      </c>
      <c r="DR40" s="10">
        <v>0</v>
      </c>
      <c r="DS40" s="10">
        <v>0</v>
      </c>
      <c r="DT40" s="10">
        <v>0</v>
      </c>
      <c r="DU40" s="10">
        <v>0</v>
      </c>
      <c r="DV40" s="10">
        <v>0</v>
      </c>
      <c r="DW40" s="10">
        <v>0</v>
      </c>
      <c r="DX40" s="10">
        <v>0</v>
      </c>
      <c r="DY40" s="10">
        <v>0</v>
      </c>
      <c r="DZ40" s="10">
        <v>0</v>
      </c>
      <c r="EA40" s="10">
        <v>0</v>
      </c>
      <c r="EB40" s="10">
        <v>0</v>
      </c>
      <c r="EC40" s="10">
        <v>0</v>
      </c>
      <c r="ED40" s="10">
        <v>0</v>
      </c>
      <c r="EE40" s="10">
        <v>0</v>
      </c>
      <c r="EF40" s="10">
        <v>0</v>
      </c>
      <c r="EG40" s="10">
        <v>0</v>
      </c>
      <c r="EH40" s="10">
        <v>0</v>
      </c>
      <c r="EI40" s="10">
        <v>0</v>
      </c>
      <c r="EJ40" s="10">
        <v>0</v>
      </c>
      <c r="EK40" s="10">
        <v>0</v>
      </c>
      <c r="EL40" s="10">
        <v>0</v>
      </c>
      <c r="EM40" s="10">
        <v>0</v>
      </c>
      <c r="EN40" s="10">
        <v>0</v>
      </c>
      <c r="EO40" s="10">
        <v>0</v>
      </c>
      <c r="EP40" s="10">
        <v>0</v>
      </c>
      <c r="EQ40" s="10">
        <v>0</v>
      </c>
      <c r="ER40" s="10">
        <v>0</v>
      </c>
      <c r="ES40" s="10">
        <v>0</v>
      </c>
      <c r="ET40" s="10">
        <v>0</v>
      </c>
      <c r="EU40" s="10">
        <v>0</v>
      </c>
      <c r="EV40" s="10">
        <v>0</v>
      </c>
      <c r="EW40" s="10">
        <v>0</v>
      </c>
      <c r="EX40" s="10">
        <v>0</v>
      </c>
      <c r="EY40" s="10">
        <v>0</v>
      </c>
      <c r="EZ40" s="10">
        <v>0</v>
      </c>
      <c r="FA40" s="10">
        <v>0</v>
      </c>
      <c r="FB40" s="10">
        <v>0</v>
      </c>
      <c r="FC40" s="10">
        <v>0</v>
      </c>
      <c r="FD40" s="10">
        <v>0</v>
      </c>
      <c r="FE40" s="10">
        <v>0</v>
      </c>
      <c r="FF40" s="10">
        <v>0</v>
      </c>
      <c r="FG40" s="10">
        <v>0</v>
      </c>
      <c r="FH40" s="10">
        <v>0</v>
      </c>
      <c r="FI40" s="10">
        <v>0</v>
      </c>
      <c r="FJ40" s="10">
        <v>0</v>
      </c>
      <c r="FK40" s="10">
        <v>0</v>
      </c>
      <c r="FL40" s="10">
        <v>0</v>
      </c>
      <c r="FM40" s="10">
        <v>0</v>
      </c>
      <c r="FN40" s="10">
        <v>0</v>
      </c>
      <c r="FO40" s="10">
        <v>0</v>
      </c>
      <c r="FP40" s="10">
        <v>0</v>
      </c>
      <c r="FQ40" s="10">
        <v>0</v>
      </c>
      <c r="FR40" s="10">
        <v>0</v>
      </c>
      <c r="FS40" s="10">
        <v>0</v>
      </c>
      <c r="FT40" s="10">
        <v>0</v>
      </c>
      <c r="FU40" s="10">
        <v>0</v>
      </c>
      <c r="FV40" s="10">
        <v>0</v>
      </c>
      <c r="FW40" s="10">
        <v>0</v>
      </c>
      <c r="FX40" s="10">
        <v>0</v>
      </c>
      <c r="FY40" s="10">
        <v>0</v>
      </c>
      <c r="FZ40" s="10">
        <v>0</v>
      </c>
      <c r="GA40" s="10">
        <v>0</v>
      </c>
      <c r="GB40" s="10">
        <v>0</v>
      </c>
      <c r="GC40" s="10">
        <v>0</v>
      </c>
      <c r="GD40" s="10">
        <v>0</v>
      </c>
    </row>
    <row r="41" spans="1:186" x14ac:dyDescent="0.2">
      <c r="A41" t="s">
        <v>208</v>
      </c>
      <c r="B41" s="2">
        <f t="shared" si="0"/>
        <v>7.0347040301207679E-5</v>
      </c>
      <c r="C41" s="2">
        <f t="shared" si="1"/>
        <v>9.0090090090090089E-3</v>
      </c>
      <c r="D41" s="2">
        <f t="shared" si="2"/>
        <v>1</v>
      </c>
      <c r="E41">
        <v>46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7.8085214734340521E-3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N41" s="10">
        <v>0</v>
      </c>
      <c r="DO41" s="10">
        <v>0</v>
      </c>
      <c r="DP41" s="10">
        <v>0</v>
      </c>
      <c r="DQ41" s="10">
        <v>0</v>
      </c>
      <c r="DR41" s="10">
        <v>0</v>
      </c>
      <c r="DS41" s="10">
        <v>0</v>
      </c>
      <c r="DT41" s="10">
        <v>0</v>
      </c>
      <c r="DU41" s="10">
        <v>0</v>
      </c>
      <c r="DV41" s="10">
        <v>0</v>
      </c>
      <c r="DW41" s="10">
        <v>0</v>
      </c>
      <c r="DX41" s="10">
        <v>0</v>
      </c>
      <c r="DY41" s="10">
        <v>0</v>
      </c>
      <c r="DZ41" s="10">
        <v>0</v>
      </c>
      <c r="EA41" s="10">
        <v>0</v>
      </c>
      <c r="EB41" s="10">
        <v>0</v>
      </c>
      <c r="EC41" s="10">
        <v>0</v>
      </c>
      <c r="ED41" s="10">
        <v>0</v>
      </c>
      <c r="EE41" s="10">
        <v>0</v>
      </c>
      <c r="EF41" s="10">
        <v>0</v>
      </c>
      <c r="EG41" s="10">
        <v>0</v>
      </c>
      <c r="EH41" s="10">
        <v>0</v>
      </c>
      <c r="EI41" s="10">
        <v>0</v>
      </c>
      <c r="EJ41" s="10">
        <v>0</v>
      </c>
      <c r="EK41" s="10">
        <v>0</v>
      </c>
      <c r="EL41" s="10">
        <v>0</v>
      </c>
      <c r="EM41" s="10">
        <v>0</v>
      </c>
      <c r="EN41" s="10">
        <v>0</v>
      </c>
      <c r="EO41" s="10">
        <v>0</v>
      </c>
      <c r="EP41" s="10">
        <v>0</v>
      </c>
      <c r="EQ41" s="10">
        <v>0</v>
      </c>
      <c r="ER41" s="10">
        <v>0</v>
      </c>
      <c r="ES41" s="10">
        <v>0</v>
      </c>
      <c r="ET41" s="10">
        <v>0</v>
      </c>
      <c r="EU41" s="10">
        <v>0</v>
      </c>
      <c r="EV41" s="10">
        <v>0</v>
      </c>
      <c r="EW41" s="10">
        <v>0</v>
      </c>
      <c r="EX41" s="10">
        <v>0</v>
      </c>
      <c r="EY41" s="10">
        <v>0</v>
      </c>
      <c r="EZ41" s="10">
        <v>0</v>
      </c>
      <c r="FA41" s="10">
        <v>0</v>
      </c>
      <c r="FB41" s="10">
        <v>0</v>
      </c>
      <c r="FC41" s="10">
        <v>0</v>
      </c>
      <c r="FD41" s="10">
        <v>0</v>
      </c>
      <c r="FE41" s="10">
        <v>0</v>
      </c>
      <c r="FF41" s="10">
        <v>0</v>
      </c>
      <c r="FG41" s="10">
        <v>0</v>
      </c>
      <c r="FH41" s="10">
        <v>0</v>
      </c>
      <c r="FI41" s="10">
        <v>0</v>
      </c>
      <c r="FJ41" s="10">
        <v>0</v>
      </c>
      <c r="FK41" s="10">
        <v>0</v>
      </c>
      <c r="FL41" s="10">
        <v>0</v>
      </c>
      <c r="FM41" s="10">
        <v>0</v>
      </c>
      <c r="FN41" s="10">
        <v>0</v>
      </c>
      <c r="FO41" s="10">
        <v>0</v>
      </c>
      <c r="FP41" s="10">
        <v>0</v>
      </c>
      <c r="FQ41" s="10">
        <v>0</v>
      </c>
      <c r="FR41" s="10">
        <v>0</v>
      </c>
      <c r="FS41" s="10">
        <v>0</v>
      </c>
      <c r="FT41" s="10">
        <v>0</v>
      </c>
      <c r="FU41" s="10">
        <v>0</v>
      </c>
      <c r="FV41" s="10">
        <v>0</v>
      </c>
      <c r="FW41" s="10">
        <v>0</v>
      </c>
      <c r="FX41" s="10">
        <v>0</v>
      </c>
      <c r="FY41" s="10">
        <v>0</v>
      </c>
      <c r="FZ41" s="10">
        <v>0</v>
      </c>
      <c r="GA41" s="10">
        <v>0</v>
      </c>
      <c r="GB41" s="10">
        <v>0</v>
      </c>
      <c r="GC41" s="10">
        <v>0</v>
      </c>
      <c r="GD41" s="10">
        <v>0</v>
      </c>
    </row>
    <row r="42" spans="1:186" x14ac:dyDescent="0.2">
      <c r="A42" t="s">
        <v>204</v>
      </c>
      <c r="B42" s="2">
        <f t="shared" si="0"/>
        <v>1.5461505499510795E-3</v>
      </c>
      <c r="C42" s="2">
        <f t="shared" si="1"/>
        <v>1.8018018018018018E-2</v>
      </c>
      <c r="D42" s="2">
        <f t="shared" si="2"/>
        <v>2</v>
      </c>
      <c r="E42">
        <v>85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3.1578947368421054E-2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0.14004376367614879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N42" s="10">
        <v>0</v>
      </c>
      <c r="DO42" s="10">
        <v>0</v>
      </c>
      <c r="DP42" s="10">
        <v>0</v>
      </c>
      <c r="DQ42" s="10">
        <v>0</v>
      </c>
      <c r="DR42" s="10">
        <v>0</v>
      </c>
      <c r="DS42" s="10">
        <v>0</v>
      </c>
      <c r="DT42" s="10">
        <v>0</v>
      </c>
      <c r="DU42" s="10">
        <v>0</v>
      </c>
      <c r="DV42" s="10">
        <v>0</v>
      </c>
      <c r="DW42" s="10">
        <v>0</v>
      </c>
      <c r="DX42" s="10">
        <v>0</v>
      </c>
      <c r="DY42" s="10">
        <v>0</v>
      </c>
      <c r="DZ42" s="10">
        <v>0</v>
      </c>
      <c r="EA42" s="10">
        <v>0</v>
      </c>
      <c r="EB42" s="10">
        <v>0</v>
      </c>
      <c r="EC42" s="10">
        <v>0</v>
      </c>
      <c r="ED42" s="10">
        <v>0</v>
      </c>
      <c r="EE42" s="10">
        <v>0</v>
      </c>
      <c r="EF42" s="10">
        <v>0</v>
      </c>
      <c r="EG42" s="10">
        <v>0</v>
      </c>
      <c r="EH42" s="10">
        <v>0</v>
      </c>
      <c r="EI42" s="10">
        <v>0</v>
      </c>
      <c r="EJ42" s="10">
        <v>0</v>
      </c>
      <c r="EK42" s="10">
        <v>0</v>
      </c>
      <c r="EL42" s="10">
        <v>0</v>
      </c>
      <c r="EM42" s="10">
        <v>0</v>
      </c>
      <c r="EN42" s="10">
        <v>0</v>
      </c>
      <c r="EO42" s="10">
        <v>0</v>
      </c>
      <c r="EP42" s="10">
        <v>0</v>
      </c>
      <c r="EQ42" s="10">
        <v>0</v>
      </c>
      <c r="ER42" s="10">
        <v>0</v>
      </c>
      <c r="ES42" s="10">
        <v>0</v>
      </c>
      <c r="ET42" s="10">
        <v>0</v>
      </c>
      <c r="EU42" s="10">
        <v>0</v>
      </c>
      <c r="EV42" s="10">
        <v>0</v>
      </c>
      <c r="EW42" s="10">
        <v>0</v>
      </c>
      <c r="EX42" s="10">
        <v>0</v>
      </c>
      <c r="EY42" s="10">
        <v>0</v>
      </c>
      <c r="EZ42" s="10">
        <v>0</v>
      </c>
      <c r="FA42" s="10">
        <v>0</v>
      </c>
      <c r="FB42" s="10">
        <v>0</v>
      </c>
      <c r="FC42" s="10">
        <v>0</v>
      </c>
      <c r="FD42" s="10">
        <v>0</v>
      </c>
      <c r="FE42" s="10">
        <v>0</v>
      </c>
      <c r="FF42" s="10">
        <v>0</v>
      </c>
      <c r="FG42" s="10">
        <v>0</v>
      </c>
      <c r="FH42" s="10">
        <v>0</v>
      </c>
      <c r="FI42" s="10">
        <v>0</v>
      </c>
      <c r="FJ42" s="10">
        <v>0</v>
      </c>
      <c r="FK42" s="10">
        <v>0</v>
      </c>
      <c r="FL42" s="10">
        <v>0</v>
      </c>
      <c r="FM42" s="10">
        <v>0</v>
      </c>
      <c r="FN42" s="10">
        <v>0</v>
      </c>
      <c r="FO42" s="10">
        <v>0</v>
      </c>
      <c r="FP42" s="10">
        <v>0</v>
      </c>
      <c r="FQ42" s="10">
        <v>0</v>
      </c>
      <c r="FR42" s="10">
        <v>0</v>
      </c>
      <c r="FS42" s="10">
        <v>0</v>
      </c>
      <c r="FT42" s="10">
        <v>0</v>
      </c>
      <c r="FU42" s="10">
        <v>0</v>
      </c>
      <c r="FV42" s="10">
        <v>0</v>
      </c>
      <c r="FW42" s="10">
        <v>0</v>
      </c>
      <c r="FX42" s="10">
        <v>0</v>
      </c>
      <c r="FY42" s="10">
        <v>0</v>
      </c>
      <c r="FZ42" s="10">
        <v>0</v>
      </c>
      <c r="GA42" s="10">
        <v>0</v>
      </c>
      <c r="GB42" s="10">
        <v>0</v>
      </c>
      <c r="GC42" s="10">
        <v>0</v>
      </c>
      <c r="GD42" s="10">
        <v>0</v>
      </c>
    </row>
    <row r="43" spans="1:186" x14ac:dyDescent="0.2">
      <c r="B43" s="2"/>
      <c r="C43" s="2"/>
      <c r="D43" s="2"/>
    </row>
  </sheetData>
  <sortState xmlns:xlrd2="http://schemas.microsoft.com/office/spreadsheetml/2017/richdata2" ref="A4:GD42">
    <sortCondition ref="A4:A4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5EB1-0AF4-4888-9C99-ABD6D216B3A4}">
  <dimension ref="A1:GD43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26.5" customWidth="1"/>
    <col min="2" max="4" width="11" customWidth="1"/>
  </cols>
  <sheetData>
    <row r="1" spans="1:186" x14ac:dyDescent="0.2">
      <c r="F1">
        <v>28087</v>
      </c>
      <c r="G1">
        <v>25981</v>
      </c>
      <c r="H1">
        <v>21579</v>
      </c>
      <c r="I1">
        <v>20251</v>
      </c>
      <c r="J1">
        <v>19553</v>
      </c>
      <c r="K1">
        <v>19101</v>
      </c>
      <c r="L1">
        <v>18523</v>
      </c>
      <c r="M1">
        <v>16725</v>
      </c>
      <c r="N1">
        <v>15593</v>
      </c>
      <c r="O1">
        <v>15282</v>
      </c>
      <c r="P1">
        <v>14159</v>
      </c>
      <c r="Q1">
        <v>13290</v>
      </c>
      <c r="R1">
        <v>11528</v>
      </c>
      <c r="S1">
        <v>11388</v>
      </c>
      <c r="T1">
        <v>10526</v>
      </c>
      <c r="U1">
        <v>10417</v>
      </c>
      <c r="V1">
        <v>9439</v>
      </c>
      <c r="W1">
        <v>8724</v>
      </c>
      <c r="X1">
        <v>8667</v>
      </c>
      <c r="Y1">
        <v>8459</v>
      </c>
      <c r="Z1">
        <v>6772</v>
      </c>
      <c r="AA1">
        <v>6520</v>
      </c>
      <c r="AB1">
        <v>6470</v>
      </c>
      <c r="AC1">
        <v>6309</v>
      </c>
      <c r="AD1">
        <v>6085</v>
      </c>
      <c r="AE1">
        <v>5891</v>
      </c>
      <c r="AF1">
        <v>5756</v>
      </c>
      <c r="AG1">
        <v>5622</v>
      </c>
      <c r="AH1">
        <v>5613</v>
      </c>
      <c r="AI1">
        <v>5155</v>
      </c>
      <c r="AJ1">
        <v>5022</v>
      </c>
      <c r="AK1">
        <v>4906</v>
      </c>
      <c r="AL1">
        <v>4614</v>
      </c>
      <c r="AM1">
        <v>4531</v>
      </c>
      <c r="AN1">
        <v>4455</v>
      </c>
      <c r="AO1">
        <v>4387</v>
      </c>
      <c r="AP1">
        <v>4360</v>
      </c>
      <c r="AQ1">
        <v>4255</v>
      </c>
      <c r="AR1">
        <v>3952</v>
      </c>
      <c r="AS1">
        <v>3929</v>
      </c>
      <c r="AT1">
        <v>3778</v>
      </c>
      <c r="AU1">
        <v>3450</v>
      </c>
      <c r="AV1">
        <v>3313</v>
      </c>
      <c r="AW1">
        <v>3311</v>
      </c>
      <c r="AX1">
        <v>3296</v>
      </c>
      <c r="AY1">
        <v>3270</v>
      </c>
      <c r="AZ1">
        <v>3111</v>
      </c>
      <c r="BA1">
        <v>3118</v>
      </c>
      <c r="BB1">
        <v>2995</v>
      </c>
      <c r="BC1">
        <v>2957</v>
      </c>
      <c r="BD1">
        <v>2948</v>
      </c>
      <c r="BE1">
        <v>2911</v>
      </c>
      <c r="BF1">
        <v>2400</v>
      </c>
      <c r="BG1">
        <v>2348</v>
      </c>
      <c r="BH1">
        <v>2192</v>
      </c>
      <c r="BI1">
        <v>2052</v>
      </c>
      <c r="BJ1">
        <v>2046</v>
      </c>
      <c r="BK1">
        <v>1808</v>
      </c>
      <c r="BL1">
        <v>1787</v>
      </c>
      <c r="BM1">
        <v>1713</v>
      </c>
      <c r="BN1">
        <v>1632</v>
      </c>
      <c r="BO1">
        <v>1536</v>
      </c>
      <c r="BP1">
        <v>1521</v>
      </c>
      <c r="BQ1">
        <v>1514</v>
      </c>
      <c r="BR1">
        <v>1444</v>
      </c>
      <c r="BS1">
        <v>1435</v>
      </c>
      <c r="BT1">
        <v>1395</v>
      </c>
      <c r="BU1">
        <v>1325</v>
      </c>
      <c r="BV1">
        <v>1310</v>
      </c>
      <c r="BW1">
        <v>1239</v>
      </c>
      <c r="BX1">
        <v>1220</v>
      </c>
      <c r="BY1">
        <v>1220</v>
      </c>
      <c r="BZ1">
        <v>1151</v>
      </c>
      <c r="CA1">
        <v>1107</v>
      </c>
      <c r="CB1">
        <v>1031</v>
      </c>
      <c r="CC1">
        <v>974</v>
      </c>
      <c r="CD1">
        <v>958</v>
      </c>
      <c r="CE1">
        <v>904</v>
      </c>
      <c r="CF1">
        <v>895</v>
      </c>
      <c r="CG1">
        <v>855</v>
      </c>
      <c r="CH1">
        <v>733</v>
      </c>
      <c r="CI1">
        <v>665</v>
      </c>
      <c r="CJ1">
        <v>577</v>
      </c>
      <c r="CK1">
        <v>572</v>
      </c>
      <c r="CL1">
        <v>550</v>
      </c>
      <c r="CM1">
        <v>545</v>
      </c>
      <c r="CN1">
        <v>542</v>
      </c>
      <c r="CO1">
        <v>524</v>
      </c>
      <c r="CP1">
        <v>508</v>
      </c>
      <c r="CQ1">
        <v>469</v>
      </c>
      <c r="CR1">
        <v>457</v>
      </c>
      <c r="CS1">
        <v>439</v>
      </c>
      <c r="CT1">
        <v>403</v>
      </c>
      <c r="CU1">
        <v>372</v>
      </c>
      <c r="CV1">
        <v>355</v>
      </c>
      <c r="CW1">
        <v>347</v>
      </c>
      <c r="CX1">
        <v>346</v>
      </c>
      <c r="CY1">
        <v>345</v>
      </c>
      <c r="CZ1">
        <v>339</v>
      </c>
      <c r="DA1">
        <v>328</v>
      </c>
      <c r="DB1">
        <v>324</v>
      </c>
      <c r="DC1">
        <v>282</v>
      </c>
      <c r="DD1">
        <v>270</v>
      </c>
      <c r="DE1">
        <v>249</v>
      </c>
      <c r="DF1">
        <v>242</v>
      </c>
      <c r="DG1">
        <v>235</v>
      </c>
      <c r="DH1">
        <v>234</v>
      </c>
      <c r="DI1">
        <v>213</v>
      </c>
      <c r="DJ1">
        <v>214</v>
      </c>
      <c r="DK1">
        <v>213</v>
      </c>
      <c r="DL1">
        <v>207</v>
      </c>
      <c r="DM1">
        <v>0</v>
      </c>
      <c r="DN1" s="10">
        <v>199</v>
      </c>
      <c r="DO1" s="10">
        <v>193</v>
      </c>
      <c r="DP1" s="10">
        <v>184</v>
      </c>
      <c r="DQ1" s="10">
        <v>165</v>
      </c>
      <c r="DR1" s="10">
        <v>145</v>
      </c>
      <c r="DS1" s="10">
        <v>137</v>
      </c>
      <c r="DT1" s="10">
        <v>137</v>
      </c>
      <c r="DU1" s="10">
        <v>137</v>
      </c>
      <c r="DV1" s="10">
        <v>118</v>
      </c>
      <c r="DW1" s="10">
        <v>117</v>
      </c>
      <c r="DX1" s="10">
        <v>117</v>
      </c>
      <c r="DY1" s="10">
        <v>111</v>
      </c>
      <c r="DZ1" s="10">
        <v>99</v>
      </c>
      <c r="EA1" s="10">
        <v>94</v>
      </c>
      <c r="EB1" s="10">
        <v>89</v>
      </c>
      <c r="EC1" s="10">
        <v>85</v>
      </c>
      <c r="ED1" s="10">
        <v>61</v>
      </c>
      <c r="EE1" s="10">
        <v>46</v>
      </c>
      <c r="EF1" s="10">
        <v>45</v>
      </c>
      <c r="EG1" s="10">
        <v>36</v>
      </c>
      <c r="EH1" s="10">
        <v>32</v>
      </c>
      <c r="EI1" s="10">
        <v>30</v>
      </c>
      <c r="EJ1" s="10">
        <v>28</v>
      </c>
      <c r="EK1" s="10">
        <v>26</v>
      </c>
      <c r="EL1" s="10">
        <v>25</v>
      </c>
      <c r="EM1" s="10">
        <v>24</v>
      </c>
      <c r="EN1" s="10">
        <v>21</v>
      </c>
      <c r="EO1" s="10">
        <v>21</v>
      </c>
      <c r="EP1" s="10">
        <v>19</v>
      </c>
      <c r="EQ1" s="10">
        <v>18</v>
      </c>
      <c r="ER1" s="10">
        <v>17</v>
      </c>
      <c r="ES1" s="10">
        <v>16</v>
      </c>
      <c r="ET1" s="10">
        <v>10</v>
      </c>
      <c r="EU1" s="10">
        <v>8</v>
      </c>
      <c r="EV1" s="10">
        <v>7</v>
      </c>
      <c r="EW1" s="10">
        <v>5</v>
      </c>
      <c r="EX1" s="10">
        <v>3</v>
      </c>
      <c r="EY1" s="10">
        <v>0</v>
      </c>
      <c r="EZ1" s="10">
        <v>0</v>
      </c>
      <c r="FA1" s="10">
        <v>0</v>
      </c>
      <c r="FB1" s="10">
        <v>0</v>
      </c>
      <c r="FC1" s="10">
        <v>0</v>
      </c>
      <c r="FD1" s="10">
        <v>0</v>
      </c>
      <c r="FE1" s="10">
        <v>0</v>
      </c>
      <c r="FF1" s="10">
        <v>0</v>
      </c>
      <c r="FG1" s="10">
        <v>0</v>
      </c>
      <c r="FH1" s="10">
        <v>0</v>
      </c>
      <c r="FI1" s="10">
        <v>0</v>
      </c>
      <c r="FJ1" s="10">
        <v>0</v>
      </c>
      <c r="FK1" s="10">
        <v>0</v>
      </c>
      <c r="FL1" s="10">
        <v>0</v>
      </c>
      <c r="FM1" s="10">
        <v>0</v>
      </c>
      <c r="FN1" s="10">
        <v>0</v>
      </c>
      <c r="FO1" s="10">
        <v>0</v>
      </c>
      <c r="FP1" s="10">
        <v>0</v>
      </c>
      <c r="FQ1" s="10">
        <v>0</v>
      </c>
      <c r="FR1" s="10">
        <v>0</v>
      </c>
      <c r="FS1" s="10">
        <v>0</v>
      </c>
      <c r="FT1" s="10">
        <v>0</v>
      </c>
      <c r="FU1" s="10">
        <v>0</v>
      </c>
      <c r="FV1" s="10">
        <v>0</v>
      </c>
      <c r="FW1" s="10">
        <v>0</v>
      </c>
      <c r="FX1" s="10">
        <v>0</v>
      </c>
      <c r="FY1" s="10">
        <v>0</v>
      </c>
      <c r="FZ1" s="10">
        <v>0</v>
      </c>
      <c r="GA1" s="10">
        <v>0</v>
      </c>
      <c r="GB1" s="10">
        <v>0</v>
      </c>
      <c r="GC1" s="10">
        <v>0</v>
      </c>
      <c r="GD1" s="10">
        <v>0</v>
      </c>
    </row>
    <row r="2" spans="1:186" x14ac:dyDescent="0.2"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</row>
    <row r="3" spans="1:186" x14ac:dyDescent="0.2">
      <c r="A3" t="s">
        <v>223</v>
      </c>
      <c r="B3" s="2" t="s">
        <v>659</v>
      </c>
      <c r="C3" s="2" t="s">
        <v>660</v>
      </c>
      <c r="D3" s="2" t="s">
        <v>1304</v>
      </c>
      <c r="E3" t="s">
        <v>291</v>
      </c>
      <c r="F3" t="s">
        <v>60</v>
      </c>
      <c r="G3" t="s">
        <v>134</v>
      </c>
      <c r="H3" t="s">
        <v>22</v>
      </c>
      <c r="I3" t="s">
        <v>67</v>
      </c>
      <c r="J3" t="s">
        <v>89</v>
      </c>
      <c r="K3" t="s">
        <v>49</v>
      </c>
      <c r="L3" t="s">
        <v>79</v>
      </c>
      <c r="M3" t="s">
        <v>53</v>
      </c>
      <c r="N3" t="s">
        <v>219</v>
      </c>
      <c r="O3" t="s">
        <v>87</v>
      </c>
      <c r="P3" t="s">
        <v>50</v>
      </c>
      <c r="Q3" t="s">
        <v>44</v>
      </c>
      <c r="R3" t="s">
        <v>76</v>
      </c>
      <c r="S3" t="s">
        <v>10</v>
      </c>
      <c r="T3" t="s">
        <v>150</v>
      </c>
      <c r="U3" t="s">
        <v>132</v>
      </c>
      <c r="V3" t="s">
        <v>19</v>
      </c>
      <c r="W3" t="s">
        <v>11</v>
      </c>
      <c r="X3" t="s">
        <v>167</v>
      </c>
      <c r="Y3" t="s">
        <v>165</v>
      </c>
      <c r="Z3" t="s">
        <v>24</v>
      </c>
      <c r="AA3" t="s">
        <v>1314</v>
      </c>
      <c r="AB3" t="s">
        <v>59</v>
      </c>
      <c r="AC3" t="s">
        <v>26</v>
      </c>
      <c r="AD3" t="s">
        <v>220</v>
      </c>
      <c r="AE3" t="s">
        <v>126</v>
      </c>
      <c r="AF3" t="s">
        <v>34</v>
      </c>
      <c r="AG3" t="s">
        <v>16</v>
      </c>
      <c r="AH3" t="s">
        <v>27</v>
      </c>
      <c r="AI3" t="s">
        <v>23</v>
      </c>
      <c r="AJ3" t="s">
        <v>81</v>
      </c>
      <c r="AK3" t="s">
        <v>127</v>
      </c>
      <c r="AL3" t="s">
        <v>85</v>
      </c>
      <c r="AM3" t="s">
        <v>86</v>
      </c>
      <c r="AN3" t="s">
        <v>20</v>
      </c>
      <c r="AO3" t="s">
        <v>40</v>
      </c>
      <c r="AP3" t="s">
        <v>61</v>
      </c>
      <c r="AQ3" t="s">
        <v>162</v>
      </c>
      <c r="AR3" t="s">
        <v>45</v>
      </c>
      <c r="AS3" t="s">
        <v>135</v>
      </c>
      <c r="AT3" t="s">
        <v>99</v>
      </c>
      <c r="AU3" t="s">
        <v>57</v>
      </c>
      <c r="AV3" t="s">
        <v>46</v>
      </c>
      <c r="AW3" t="s">
        <v>55</v>
      </c>
      <c r="AX3" t="s">
        <v>129</v>
      </c>
      <c r="AY3" t="s">
        <v>140</v>
      </c>
      <c r="AZ3" t="s">
        <v>152</v>
      </c>
      <c r="BA3" t="s">
        <v>56</v>
      </c>
      <c r="BB3" t="s">
        <v>33</v>
      </c>
      <c r="BC3" t="s">
        <v>80</v>
      </c>
      <c r="BD3" t="s">
        <v>21</v>
      </c>
      <c r="BE3" t="s">
        <v>91</v>
      </c>
      <c r="BF3" t="s">
        <v>6</v>
      </c>
      <c r="BG3" t="s">
        <v>218</v>
      </c>
      <c r="BH3" t="s">
        <v>163</v>
      </c>
      <c r="BI3" t="s">
        <v>25</v>
      </c>
      <c r="BJ3" t="s">
        <v>14</v>
      </c>
      <c r="BK3" t="s">
        <v>95</v>
      </c>
      <c r="BL3" t="s">
        <v>43</v>
      </c>
      <c r="BM3" t="s">
        <v>136</v>
      </c>
      <c r="BN3" t="s">
        <v>120</v>
      </c>
      <c r="BO3" t="s">
        <v>1315</v>
      </c>
      <c r="BP3" t="s">
        <v>92</v>
      </c>
      <c r="BQ3" t="s">
        <v>52</v>
      </c>
      <c r="BR3" t="s">
        <v>29</v>
      </c>
      <c r="BS3" t="s">
        <v>48</v>
      </c>
      <c r="BT3" t="s">
        <v>122</v>
      </c>
      <c r="BU3" t="s">
        <v>28</v>
      </c>
      <c r="BV3" t="s">
        <v>124</v>
      </c>
      <c r="BW3" t="s">
        <v>84</v>
      </c>
      <c r="BX3" t="s">
        <v>42</v>
      </c>
      <c r="BY3" t="s">
        <v>154</v>
      </c>
      <c r="BZ3" t="s">
        <v>36</v>
      </c>
      <c r="CA3" t="s">
        <v>123</v>
      </c>
      <c r="CB3" t="s">
        <v>1316</v>
      </c>
      <c r="CC3" t="s">
        <v>0</v>
      </c>
      <c r="CD3" t="s">
        <v>112</v>
      </c>
      <c r="CE3" t="s">
        <v>30</v>
      </c>
      <c r="CF3" t="s">
        <v>39</v>
      </c>
      <c r="CG3" t="s">
        <v>98</v>
      </c>
      <c r="CH3" t="s">
        <v>31</v>
      </c>
      <c r="CI3" t="s">
        <v>74</v>
      </c>
      <c r="CJ3" t="s">
        <v>68</v>
      </c>
      <c r="CK3" t="s">
        <v>148</v>
      </c>
      <c r="CL3" t="s">
        <v>130</v>
      </c>
      <c r="CM3" t="s">
        <v>168</v>
      </c>
      <c r="CN3" t="s">
        <v>125</v>
      </c>
      <c r="CO3" t="s">
        <v>58</v>
      </c>
      <c r="CP3" t="s">
        <v>65</v>
      </c>
      <c r="CQ3" t="s">
        <v>104</v>
      </c>
      <c r="CR3" t="s">
        <v>164</v>
      </c>
      <c r="CS3" t="s">
        <v>35</v>
      </c>
      <c r="CT3" t="s">
        <v>12</v>
      </c>
      <c r="CU3" t="s">
        <v>17</v>
      </c>
      <c r="CV3" t="s">
        <v>128</v>
      </c>
      <c r="CW3" t="s">
        <v>166</v>
      </c>
      <c r="CX3" t="s">
        <v>94</v>
      </c>
      <c r="CY3" t="s">
        <v>32</v>
      </c>
      <c r="CZ3" t="s">
        <v>159</v>
      </c>
      <c r="DA3" t="s">
        <v>119</v>
      </c>
      <c r="DB3" t="s">
        <v>77</v>
      </c>
      <c r="DC3" t="s">
        <v>83</v>
      </c>
      <c r="DD3" t="s">
        <v>15</v>
      </c>
      <c r="DE3" t="s">
        <v>71</v>
      </c>
      <c r="DF3" t="s">
        <v>64</v>
      </c>
      <c r="DG3" t="s">
        <v>102</v>
      </c>
      <c r="DH3" t="s">
        <v>118</v>
      </c>
      <c r="DI3" t="s">
        <v>82</v>
      </c>
      <c r="DJ3" t="s">
        <v>105</v>
      </c>
      <c r="DK3" t="s">
        <v>151</v>
      </c>
      <c r="DL3" t="s">
        <v>54</v>
      </c>
      <c r="DM3" t="s">
        <v>1317</v>
      </c>
      <c r="DN3" s="10" t="s">
        <v>155</v>
      </c>
      <c r="DO3" s="10" t="s">
        <v>131</v>
      </c>
      <c r="DP3" s="10" t="s">
        <v>1</v>
      </c>
      <c r="DQ3" s="10" t="s">
        <v>157</v>
      </c>
      <c r="DR3" s="10" t="s">
        <v>146</v>
      </c>
      <c r="DS3" s="10" t="s">
        <v>41</v>
      </c>
      <c r="DT3" s="10" t="s">
        <v>47</v>
      </c>
      <c r="DU3" s="10" t="s">
        <v>113</v>
      </c>
      <c r="DV3" s="10" t="s">
        <v>147</v>
      </c>
      <c r="DW3" s="10" t="s">
        <v>2</v>
      </c>
      <c r="DX3" s="10" t="s">
        <v>72</v>
      </c>
      <c r="DY3" s="10" t="s">
        <v>144</v>
      </c>
      <c r="DZ3" s="10" t="s">
        <v>18</v>
      </c>
      <c r="EA3" s="10" t="s">
        <v>107</v>
      </c>
      <c r="EB3" s="10" t="s">
        <v>138</v>
      </c>
      <c r="EC3" s="10" t="s">
        <v>4</v>
      </c>
      <c r="ED3" s="10" t="s">
        <v>100</v>
      </c>
      <c r="EE3" s="10" t="s">
        <v>75</v>
      </c>
      <c r="EF3" s="10" t="s">
        <v>13</v>
      </c>
      <c r="EG3" s="10" t="s">
        <v>139</v>
      </c>
      <c r="EH3" s="10" t="s">
        <v>145</v>
      </c>
      <c r="EI3" s="10" t="s">
        <v>137</v>
      </c>
      <c r="EJ3" s="10" t="s">
        <v>8</v>
      </c>
      <c r="EK3" s="10" t="s">
        <v>153</v>
      </c>
      <c r="EL3" s="10" t="s">
        <v>96</v>
      </c>
      <c r="EM3" s="10" t="s">
        <v>9</v>
      </c>
      <c r="EN3" s="10" t="s">
        <v>38</v>
      </c>
      <c r="EO3" s="10" t="s">
        <v>169</v>
      </c>
      <c r="EP3" s="10" t="s">
        <v>7</v>
      </c>
      <c r="EQ3" s="10" t="s">
        <v>108</v>
      </c>
      <c r="ER3" s="10" t="s">
        <v>116</v>
      </c>
      <c r="ES3" s="10" t="s">
        <v>51</v>
      </c>
      <c r="ET3" s="10" t="s">
        <v>133</v>
      </c>
      <c r="EU3" s="10" t="s">
        <v>115</v>
      </c>
      <c r="EV3" s="10" t="s">
        <v>3</v>
      </c>
      <c r="EW3" s="10" t="s">
        <v>5</v>
      </c>
      <c r="EX3" s="10" t="s">
        <v>70</v>
      </c>
      <c r="EY3" s="10" t="s">
        <v>221</v>
      </c>
      <c r="EZ3" s="10" t="s">
        <v>37</v>
      </c>
      <c r="FA3" s="10" t="s">
        <v>62</v>
      </c>
      <c r="FB3" s="10" t="s">
        <v>63</v>
      </c>
      <c r="FC3" s="10" t="s">
        <v>66</v>
      </c>
      <c r="FD3" s="10" t="s">
        <v>215</v>
      </c>
      <c r="FE3" s="10" t="s">
        <v>69</v>
      </c>
      <c r="FF3" s="10" t="s">
        <v>73</v>
      </c>
      <c r="FG3" s="10" t="s">
        <v>78</v>
      </c>
      <c r="FH3" s="10" t="s">
        <v>88</v>
      </c>
      <c r="FI3" s="10" t="s">
        <v>90</v>
      </c>
      <c r="FJ3" s="10" t="s">
        <v>93</v>
      </c>
      <c r="FK3" s="10" t="s">
        <v>97</v>
      </c>
      <c r="FL3" s="10" t="s">
        <v>216</v>
      </c>
      <c r="FM3" s="10" t="s">
        <v>101</v>
      </c>
      <c r="FN3" s="10" t="s">
        <v>103</v>
      </c>
      <c r="FO3" s="10" t="s">
        <v>106</v>
      </c>
      <c r="FP3" s="10" t="s">
        <v>109</v>
      </c>
      <c r="FQ3" s="10" t="s">
        <v>110</v>
      </c>
      <c r="FR3" s="10" t="s">
        <v>111</v>
      </c>
      <c r="FS3" s="10" t="s">
        <v>114</v>
      </c>
      <c r="FT3" s="10" t="s">
        <v>117</v>
      </c>
      <c r="FU3" s="10" t="s">
        <v>121</v>
      </c>
      <c r="FV3" s="10" t="s">
        <v>217</v>
      </c>
      <c r="FW3" s="10" t="s">
        <v>141</v>
      </c>
      <c r="FX3" s="10" t="s">
        <v>142</v>
      </c>
      <c r="FY3" s="10" t="s">
        <v>143</v>
      </c>
      <c r="FZ3" s="10" t="s">
        <v>149</v>
      </c>
      <c r="GA3" s="10" t="s">
        <v>156</v>
      </c>
      <c r="GB3" s="10" t="s">
        <v>158</v>
      </c>
      <c r="GC3" s="10" t="s">
        <v>160</v>
      </c>
      <c r="GD3" s="10" t="s">
        <v>161</v>
      </c>
    </row>
    <row r="4" spans="1:186" x14ac:dyDescent="0.2">
      <c r="A4" t="s">
        <v>176</v>
      </c>
      <c r="B4" s="2">
        <f t="shared" ref="B4:B42" si="0">AVERAGE(F4:DL4)</f>
        <v>1.767656195925291E-2</v>
      </c>
      <c r="C4" s="2">
        <f t="shared" ref="C4:C42" si="1">D4/COUNT(F4:DL4)</f>
        <v>1.8018018018018018E-2</v>
      </c>
      <c r="D4" s="2">
        <f t="shared" ref="D4:D42" si="2">COUNT(F4:DL4)-COUNTIF(F4:DL4,0)</f>
        <v>2</v>
      </c>
      <c r="E4">
        <v>35207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0.96209837747707305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N4" s="10">
        <v>0</v>
      </c>
      <c r="DO4" s="10">
        <v>0</v>
      </c>
      <c r="DP4" s="10">
        <v>0</v>
      </c>
      <c r="DQ4" s="10">
        <v>0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0">
        <v>0</v>
      </c>
      <c r="DZ4" s="10">
        <v>0</v>
      </c>
      <c r="EA4" s="10">
        <v>0</v>
      </c>
      <c r="EB4" s="10">
        <v>0</v>
      </c>
      <c r="EC4" s="10">
        <v>0</v>
      </c>
      <c r="ED4" s="10">
        <v>0</v>
      </c>
      <c r="EE4" s="10">
        <v>0</v>
      </c>
      <c r="EF4" s="10">
        <v>0</v>
      </c>
      <c r="EG4" s="10">
        <v>0</v>
      </c>
      <c r="EH4" s="10">
        <v>0</v>
      </c>
      <c r="EI4" s="10">
        <v>0</v>
      </c>
      <c r="EJ4" s="10">
        <v>0</v>
      </c>
      <c r="EK4" s="10">
        <v>0</v>
      </c>
      <c r="EL4" s="10">
        <v>0</v>
      </c>
      <c r="EM4" s="10">
        <v>0</v>
      </c>
      <c r="EN4" s="10">
        <v>0</v>
      </c>
      <c r="EO4" s="10">
        <v>0</v>
      </c>
      <c r="EP4" s="10">
        <v>0</v>
      </c>
      <c r="EQ4" s="10">
        <v>0</v>
      </c>
      <c r="ER4" s="10">
        <v>0</v>
      </c>
      <c r="ES4" s="10">
        <v>0</v>
      </c>
      <c r="ET4" s="10">
        <v>0</v>
      </c>
      <c r="EU4" s="10">
        <v>8</v>
      </c>
      <c r="EV4" s="10">
        <v>0</v>
      </c>
      <c r="EW4" s="10">
        <v>0</v>
      </c>
      <c r="EX4" s="10">
        <v>0</v>
      </c>
      <c r="EY4" s="10">
        <v>0</v>
      </c>
      <c r="EZ4" s="10">
        <v>0</v>
      </c>
      <c r="FA4" s="10">
        <v>0</v>
      </c>
      <c r="FB4" s="10">
        <v>0</v>
      </c>
      <c r="FC4" s="10">
        <v>0</v>
      </c>
      <c r="FD4" s="10">
        <v>0</v>
      </c>
      <c r="FE4" s="10">
        <v>0</v>
      </c>
      <c r="FF4" s="10">
        <v>0</v>
      </c>
      <c r="FG4" s="10">
        <v>0</v>
      </c>
      <c r="FH4" s="10">
        <v>0</v>
      </c>
      <c r="FI4" s="10">
        <v>0</v>
      </c>
      <c r="FJ4" s="10">
        <v>0</v>
      </c>
      <c r="FK4" s="10">
        <v>0</v>
      </c>
      <c r="FL4" s="10">
        <v>0</v>
      </c>
      <c r="FM4" s="10">
        <v>0</v>
      </c>
      <c r="FN4" s="10">
        <v>0</v>
      </c>
      <c r="FO4" s="10">
        <v>0</v>
      </c>
      <c r="FP4" s="10">
        <v>0</v>
      </c>
      <c r="FQ4" s="10">
        <v>0</v>
      </c>
      <c r="FR4" s="10">
        <v>0</v>
      </c>
      <c r="FS4" s="10">
        <v>0</v>
      </c>
      <c r="FT4" s="10">
        <v>0</v>
      </c>
      <c r="FU4" s="10">
        <v>0</v>
      </c>
      <c r="FV4" s="10">
        <v>0</v>
      </c>
      <c r="FW4" s="10">
        <v>0</v>
      </c>
      <c r="FX4" s="10">
        <v>0</v>
      </c>
      <c r="FY4" s="10">
        <v>0</v>
      </c>
      <c r="FZ4" s="10">
        <v>0</v>
      </c>
      <c r="GA4" s="10">
        <v>0</v>
      </c>
      <c r="GB4" s="10">
        <v>0</v>
      </c>
      <c r="GC4" s="10">
        <v>0</v>
      </c>
      <c r="GD4" s="10">
        <v>0</v>
      </c>
    </row>
    <row r="5" spans="1:186" x14ac:dyDescent="0.2">
      <c r="A5" t="s">
        <v>182</v>
      </c>
      <c r="B5" s="2">
        <f t="shared" si="0"/>
        <v>2.2732359688881428E-2</v>
      </c>
      <c r="C5" s="2">
        <f t="shared" si="1"/>
        <v>2.7027027027027029E-2</v>
      </c>
      <c r="D5" s="2">
        <f t="shared" si="2"/>
        <v>3</v>
      </c>
      <c r="E5">
        <v>2246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0.52329192546583847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0</v>
      </c>
      <c r="DT5" s="10">
        <v>0</v>
      </c>
      <c r="DU5" s="10">
        <v>0</v>
      </c>
      <c r="DV5" s="10">
        <v>0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0</v>
      </c>
      <c r="EC5" s="10">
        <v>0</v>
      </c>
      <c r="ED5" s="10">
        <v>0</v>
      </c>
      <c r="EE5" s="10">
        <v>0</v>
      </c>
      <c r="EF5" s="10">
        <v>0</v>
      </c>
      <c r="EG5" s="10">
        <v>0</v>
      </c>
      <c r="EH5" s="10">
        <v>0</v>
      </c>
      <c r="EI5" s="10">
        <v>0</v>
      </c>
      <c r="EJ5" s="10">
        <v>0</v>
      </c>
      <c r="EK5" s="10">
        <v>0</v>
      </c>
      <c r="EL5" s="10">
        <v>0</v>
      </c>
      <c r="EM5" s="10">
        <v>0</v>
      </c>
      <c r="EN5" s="10">
        <v>0</v>
      </c>
      <c r="EO5" s="10">
        <v>0</v>
      </c>
      <c r="EP5" s="10">
        <v>0</v>
      </c>
      <c r="EQ5" s="10">
        <v>0</v>
      </c>
      <c r="ER5" s="10">
        <v>0</v>
      </c>
      <c r="ES5" s="10">
        <v>0</v>
      </c>
      <c r="ET5" s="10">
        <v>0</v>
      </c>
      <c r="EU5" s="10">
        <v>0</v>
      </c>
      <c r="EV5" s="10">
        <v>0</v>
      </c>
      <c r="EW5" s="10">
        <v>0</v>
      </c>
      <c r="EX5" s="10">
        <v>0</v>
      </c>
      <c r="EY5" s="10">
        <v>0</v>
      </c>
      <c r="EZ5" s="10">
        <v>0</v>
      </c>
      <c r="FA5" s="10">
        <v>0</v>
      </c>
      <c r="FB5" s="10">
        <v>0</v>
      </c>
      <c r="FC5" s="10">
        <v>0</v>
      </c>
      <c r="FD5" s="10">
        <v>0</v>
      </c>
      <c r="FE5" s="10">
        <v>0</v>
      </c>
      <c r="FF5" s="10">
        <v>0</v>
      </c>
      <c r="FG5" s="10">
        <v>0</v>
      </c>
      <c r="FH5" s="10">
        <v>0</v>
      </c>
      <c r="FI5" s="10">
        <v>0</v>
      </c>
      <c r="FJ5" s="10">
        <v>0</v>
      </c>
      <c r="FK5" s="10">
        <v>0</v>
      </c>
      <c r="FL5" s="10">
        <v>0</v>
      </c>
      <c r="FM5" s="10">
        <v>0</v>
      </c>
      <c r="FN5" s="10">
        <v>0</v>
      </c>
      <c r="FO5" s="10">
        <v>0</v>
      </c>
      <c r="FP5" s="10">
        <v>0</v>
      </c>
      <c r="FQ5" s="10">
        <v>0</v>
      </c>
      <c r="FR5" s="10">
        <v>0</v>
      </c>
      <c r="FS5" s="10">
        <v>0</v>
      </c>
      <c r="FT5" s="10">
        <v>0</v>
      </c>
      <c r="FU5" s="10">
        <v>0</v>
      </c>
      <c r="FV5" s="10">
        <v>0</v>
      </c>
      <c r="FW5" s="10">
        <v>0</v>
      </c>
      <c r="FX5" s="10">
        <v>0</v>
      </c>
      <c r="FY5" s="10">
        <v>0</v>
      </c>
      <c r="FZ5" s="10">
        <v>0</v>
      </c>
      <c r="GA5" s="10">
        <v>0</v>
      </c>
      <c r="GB5" s="10">
        <v>0</v>
      </c>
      <c r="GC5" s="10">
        <v>0</v>
      </c>
      <c r="GD5" s="10">
        <v>0</v>
      </c>
    </row>
    <row r="6" spans="1:186" x14ac:dyDescent="0.2">
      <c r="A6" t="s">
        <v>194</v>
      </c>
      <c r="B6" s="2">
        <f t="shared" si="0"/>
        <v>4.2946673381455986E-3</v>
      </c>
      <c r="C6" s="2">
        <f t="shared" si="1"/>
        <v>9.0090090090090089E-3</v>
      </c>
      <c r="D6" s="2">
        <f t="shared" si="2"/>
        <v>1</v>
      </c>
      <c r="E6">
        <v>307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0.47670807453416147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N6" s="10">
        <v>0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0</v>
      </c>
      <c r="DY6" s="10">
        <v>0</v>
      </c>
      <c r="DZ6" s="10">
        <v>0</v>
      </c>
      <c r="EA6" s="10">
        <v>0</v>
      </c>
      <c r="EB6" s="10">
        <v>0</v>
      </c>
      <c r="EC6" s="10">
        <v>0</v>
      </c>
      <c r="ED6" s="10">
        <v>0</v>
      </c>
      <c r="EE6" s="10">
        <v>0</v>
      </c>
      <c r="EF6" s="10">
        <v>0</v>
      </c>
      <c r="EG6" s="10">
        <v>0</v>
      </c>
      <c r="EH6" s="10">
        <v>0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0</v>
      </c>
      <c r="ES6" s="10">
        <v>0</v>
      </c>
      <c r="ET6" s="10">
        <v>0</v>
      </c>
      <c r="EU6" s="10">
        <v>0</v>
      </c>
      <c r="EV6" s="10">
        <v>0</v>
      </c>
      <c r="EW6" s="10">
        <v>0</v>
      </c>
      <c r="EX6" s="10">
        <v>0</v>
      </c>
      <c r="EY6" s="10">
        <v>0</v>
      </c>
      <c r="EZ6" s="10">
        <v>0</v>
      </c>
      <c r="FA6" s="10">
        <v>0</v>
      </c>
      <c r="FB6" s="10">
        <v>0</v>
      </c>
      <c r="FC6" s="10">
        <v>0</v>
      </c>
      <c r="FD6" s="10">
        <v>0</v>
      </c>
      <c r="FE6" s="10">
        <v>0</v>
      </c>
      <c r="FF6" s="10">
        <v>0</v>
      </c>
      <c r="FG6" s="10">
        <v>0</v>
      </c>
      <c r="FH6" s="10">
        <v>0</v>
      </c>
      <c r="FI6" s="10">
        <v>0</v>
      </c>
      <c r="FJ6" s="10">
        <v>0</v>
      </c>
      <c r="FK6" s="10">
        <v>0</v>
      </c>
      <c r="FL6" s="10">
        <v>0</v>
      </c>
      <c r="FM6" s="10">
        <v>0</v>
      </c>
      <c r="FN6" s="10">
        <v>0</v>
      </c>
      <c r="FO6" s="10">
        <v>0</v>
      </c>
      <c r="FP6" s="10">
        <v>0</v>
      </c>
      <c r="FQ6" s="10">
        <v>0</v>
      </c>
      <c r="FR6" s="10">
        <v>0</v>
      </c>
      <c r="FS6" s="10">
        <v>0</v>
      </c>
      <c r="FT6" s="10">
        <v>0</v>
      </c>
      <c r="FU6" s="10">
        <v>0</v>
      </c>
      <c r="FV6" s="10">
        <v>0</v>
      </c>
      <c r="FW6" s="10">
        <v>0</v>
      </c>
      <c r="FX6" s="10">
        <v>0</v>
      </c>
      <c r="FY6" s="10">
        <v>0</v>
      </c>
      <c r="FZ6" s="10">
        <v>0</v>
      </c>
      <c r="GA6" s="10">
        <v>0</v>
      </c>
      <c r="GB6" s="10">
        <v>0</v>
      </c>
      <c r="GC6" s="10">
        <v>0</v>
      </c>
      <c r="GD6" s="10">
        <v>0</v>
      </c>
    </row>
    <row r="7" spans="1:186" x14ac:dyDescent="0.2">
      <c r="A7" s="3" t="s">
        <v>1308</v>
      </c>
      <c r="B7" s="2">
        <f t="shared" si="0"/>
        <v>0.10666120100223379</v>
      </c>
      <c r="C7" s="2">
        <f t="shared" si="1"/>
        <v>0.12612612612612611</v>
      </c>
      <c r="D7" s="2">
        <f t="shared" si="2"/>
        <v>14</v>
      </c>
      <c r="E7">
        <v>34280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1.8089216719353707E-2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0.85880302149912846</v>
      </c>
      <c r="BM7">
        <v>0</v>
      </c>
      <c r="BN7">
        <v>0.9283088235294118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0.80900409276944063</v>
      </c>
      <c r="CI7">
        <v>0</v>
      </c>
      <c r="CJ7">
        <v>0.43847487001733104</v>
      </c>
      <c r="CK7">
        <v>0.78671328671328666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N7" s="10">
        <v>0</v>
      </c>
      <c r="DO7" s="10">
        <v>0</v>
      </c>
      <c r="DP7" s="10">
        <v>0</v>
      </c>
      <c r="DQ7" s="10">
        <v>0</v>
      </c>
      <c r="DR7" s="10">
        <v>0</v>
      </c>
      <c r="DS7" s="10">
        <v>0</v>
      </c>
      <c r="DT7" s="10">
        <v>0</v>
      </c>
      <c r="DU7" s="10">
        <v>0</v>
      </c>
      <c r="DV7" s="10">
        <v>0</v>
      </c>
      <c r="DW7" s="10">
        <v>0</v>
      </c>
      <c r="DX7" s="10">
        <v>0</v>
      </c>
      <c r="DY7" s="10">
        <v>0</v>
      </c>
      <c r="DZ7" s="10">
        <v>0</v>
      </c>
      <c r="EA7" s="10">
        <v>0</v>
      </c>
      <c r="EB7" s="10">
        <v>0</v>
      </c>
      <c r="EC7" s="10">
        <v>26</v>
      </c>
      <c r="ED7" s="10">
        <v>0</v>
      </c>
      <c r="EE7" s="10">
        <v>0</v>
      </c>
      <c r="EF7" s="10">
        <v>0</v>
      </c>
      <c r="EG7" s="10">
        <v>0</v>
      </c>
      <c r="EH7" s="10">
        <v>0</v>
      </c>
      <c r="EI7" s="10">
        <v>0</v>
      </c>
      <c r="EJ7" s="10">
        <v>0</v>
      </c>
      <c r="EK7" s="10">
        <v>0</v>
      </c>
      <c r="EL7" s="10">
        <v>0</v>
      </c>
      <c r="EM7" s="10">
        <v>0</v>
      </c>
      <c r="EN7" s="10">
        <v>0</v>
      </c>
      <c r="EO7" s="10">
        <v>0</v>
      </c>
      <c r="EP7" s="10">
        <v>0</v>
      </c>
      <c r="EQ7" s="10">
        <v>0</v>
      </c>
      <c r="ER7" s="10">
        <v>0</v>
      </c>
      <c r="ES7" s="10">
        <v>0</v>
      </c>
      <c r="ET7" s="10">
        <v>0</v>
      </c>
      <c r="EU7" s="10">
        <v>0</v>
      </c>
      <c r="EV7" s="10">
        <v>0</v>
      </c>
      <c r="EW7" s="10">
        <v>0</v>
      </c>
      <c r="EX7" s="10">
        <v>0</v>
      </c>
      <c r="EY7" s="10">
        <v>0</v>
      </c>
      <c r="EZ7" s="10">
        <v>0</v>
      </c>
      <c r="FA7" s="10">
        <v>0</v>
      </c>
      <c r="FB7" s="10">
        <v>0</v>
      </c>
      <c r="FC7" s="10">
        <v>0</v>
      </c>
      <c r="FD7" s="10"/>
      <c r="FE7" s="10">
        <v>0</v>
      </c>
      <c r="FF7" s="10">
        <v>0</v>
      </c>
      <c r="FG7" s="10">
        <v>0</v>
      </c>
      <c r="FH7" s="10">
        <v>0</v>
      </c>
      <c r="FI7" s="10">
        <v>0</v>
      </c>
      <c r="FJ7" s="10">
        <v>0</v>
      </c>
      <c r="FK7" s="10">
        <v>0</v>
      </c>
      <c r="FL7" s="10">
        <v>0</v>
      </c>
      <c r="FM7" s="10">
        <v>0</v>
      </c>
      <c r="FN7" s="10">
        <v>0</v>
      </c>
      <c r="FO7" s="10">
        <v>0</v>
      </c>
      <c r="FP7" s="10">
        <v>0</v>
      </c>
      <c r="FQ7" s="10">
        <v>0</v>
      </c>
      <c r="FR7" s="10">
        <v>0</v>
      </c>
      <c r="FS7" s="10">
        <v>0</v>
      </c>
      <c r="FT7" s="10">
        <v>0</v>
      </c>
      <c r="FU7" s="10">
        <v>0</v>
      </c>
      <c r="FV7" s="10"/>
      <c r="FW7" s="10">
        <v>0</v>
      </c>
      <c r="FX7" s="10">
        <v>0</v>
      </c>
      <c r="FY7" s="10">
        <v>0</v>
      </c>
      <c r="FZ7" s="10">
        <v>0</v>
      </c>
      <c r="GA7" s="10">
        <v>0</v>
      </c>
      <c r="GB7" s="10">
        <v>0</v>
      </c>
      <c r="GC7" s="10">
        <v>0</v>
      </c>
      <c r="GD7" s="10">
        <v>0</v>
      </c>
    </row>
    <row r="8" spans="1:186" x14ac:dyDescent="0.2">
      <c r="A8" t="s">
        <v>171</v>
      </c>
      <c r="B8" s="2">
        <f t="shared" si="0"/>
        <v>0.17549552262073909</v>
      </c>
      <c r="C8" s="2">
        <f t="shared" si="1"/>
        <v>0.1891891891891892</v>
      </c>
      <c r="D8" s="2">
        <f t="shared" si="2"/>
        <v>21</v>
      </c>
      <c r="E8">
        <v>82799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0.85765093684941018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0.59249377445748841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2.9858299595141701E-2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1</v>
      </c>
      <c r="CD8">
        <v>1</v>
      </c>
      <c r="CE8">
        <v>1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</v>
      </c>
      <c r="CT8">
        <v>0</v>
      </c>
      <c r="CU8">
        <v>1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1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0</v>
      </c>
      <c r="DN8" s="10">
        <v>38</v>
      </c>
      <c r="DO8" s="10">
        <v>73</v>
      </c>
      <c r="DP8" s="10">
        <v>0</v>
      </c>
      <c r="DQ8" s="10">
        <v>0</v>
      </c>
      <c r="DR8" s="10">
        <v>0</v>
      </c>
      <c r="DS8" s="10">
        <v>0</v>
      </c>
      <c r="DT8" s="10">
        <v>5</v>
      </c>
      <c r="DU8" s="10">
        <v>137</v>
      </c>
      <c r="DV8" s="10">
        <v>0</v>
      </c>
      <c r="DW8" s="10">
        <v>0</v>
      </c>
      <c r="DX8" s="10">
        <v>0</v>
      </c>
      <c r="DY8" s="10">
        <v>0</v>
      </c>
      <c r="DZ8" s="10">
        <v>13</v>
      </c>
      <c r="EA8" s="10">
        <v>0</v>
      </c>
      <c r="EB8" s="10">
        <v>0</v>
      </c>
      <c r="EC8" s="10">
        <v>0</v>
      </c>
      <c r="ED8" s="10">
        <v>0</v>
      </c>
      <c r="EE8" s="10">
        <v>46</v>
      </c>
      <c r="EF8" s="10">
        <v>0</v>
      </c>
      <c r="EG8" s="10">
        <v>0</v>
      </c>
      <c r="EH8" s="10">
        <v>0</v>
      </c>
      <c r="EI8" s="10">
        <v>30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0">
        <v>0</v>
      </c>
      <c r="EP8" s="10">
        <v>19</v>
      </c>
      <c r="EQ8" s="10">
        <v>18</v>
      </c>
      <c r="ER8" s="10">
        <v>0</v>
      </c>
      <c r="ES8" s="10">
        <v>0</v>
      </c>
      <c r="ET8" s="10">
        <v>0</v>
      </c>
      <c r="EU8" s="10">
        <v>0</v>
      </c>
      <c r="EV8" s="10">
        <v>0</v>
      </c>
      <c r="EW8" s="10">
        <v>0</v>
      </c>
      <c r="EX8" s="10">
        <v>3</v>
      </c>
      <c r="EY8" s="10">
        <v>0</v>
      </c>
      <c r="EZ8" s="10">
        <v>0</v>
      </c>
      <c r="FA8" s="10">
        <v>0</v>
      </c>
      <c r="FB8" s="10">
        <v>0</v>
      </c>
      <c r="FC8" s="10">
        <v>0</v>
      </c>
      <c r="FD8" s="10">
        <v>0</v>
      </c>
      <c r="FE8" s="10">
        <v>0</v>
      </c>
      <c r="FF8" s="10">
        <v>0</v>
      </c>
      <c r="FG8" s="10">
        <v>0</v>
      </c>
      <c r="FH8" s="10">
        <v>0</v>
      </c>
      <c r="FI8" s="10">
        <v>0</v>
      </c>
      <c r="FJ8" s="10">
        <v>0</v>
      </c>
      <c r="FK8" s="10">
        <v>0</v>
      </c>
      <c r="FL8" s="10">
        <v>0</v>
      </c>
      <c r="FM8" s="10">
        <v>0</v>
      </c>
      <c r="FN8" s="10">
        <v>0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0</v>
      </c>
      <c r="FU8" s="10">
        <v>0</v>
      </c>
      <c r="FV8" s="10">
        <v>0</v>
      </c>
      <c r="FW8" s="10">
        <v>0</v>
      </c>
      <c r="FX8" s="10">
        <v>0</v>
      </c>
      <c r="FY8" s="10">
        <v>0</v>
      </c>
      <c r="FZ8" s="10">
        <v>0</v>
      </c>
      <c r="GA8" s="10">
        <v>0</v>
      </c>
      <c r="GB8" s="10">
        <v>0</v>
      </c>
      <c r="GC8" s="10">
        <v>0</v>
      </c>
      <c r="GD8" s="10">
        <v>0</v>
      </c>
    </row>
    <row r="9" spans="1:186" x14ac:dyDescent="0.2">
      <c r="A9" t="s">
        <v>206</v>
      </c>
      <c r="B9" s="2">
        <f t="shared" si="0"/>
        <v>0</v>
      </c>
      <c r="C9" s="2">
        <f t="shared" si="1"/>
        <v>0</v>
      </c>
      <c r="D9" s="2">
        <f t="shared" si="2"/>
        <v>0</v>
      </c>
      <c r="E9">
        <v>52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N9" s="10">
        <v>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0</v>
      </c>
      <c r="EF9" s="10">
        <v>0</v>
      </c>
      <c r="EG9" s="10">
        <v>0</v>
      </c>
      <c r="EH9" s="10">
        <v>0</v>
      </c>
      <c r="EI9" s="10">
        <v>0</v>
      </c>
      <c r="EJ9" s="10">
        <v>0</v>
      </c>
      <c r="EK9" s="10">
        <v>0</v>
      </c>
      <c r="EL9" s="10">
        <v>0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0">
        <v>0</v>
      </c>
      <c r="EW9" s="10">
        <v>0</v>
      </c>
      <c r="EX9" s="10">
        <v>0</v>
      </c>
      <c r="EY9" s="10">
        <v>0</v>
      </c>
      <c r="EZ9" s="10">
        <v>0</v>
      </c>
      <c r="FA9" s="10">
        <v>0</v>
      </c>
      <c r="FB9" s="10">
        <v>0</v>
      </c>
      <c r="FC9" s="10">
        <v>0</v>
      </c>
      <c r="FD9" s="10">
        <v>0</v>
      </c>
      <c r="FE9" s="10">
        <v>0</v>
      </c>
      <c r="FF9" s="10">
        <v>0</v>
      </c>
      <c r="FG9" s="10">
        <v>0</v>
      </c>
      <c r="FH9" s="10">
        <v>0</v>
      </c>
      <c r="FI9" s="10">
        <v>0</v>
      </c>
      <c r="FJ9" s="10">
        <v>0</v>
      </c>
      <c r="FK9" s="10">
        <v>0</v>
      </c>
      <c r="FL9" s="10">
        <v>0</v>
      </c>
      <c r="FM9" s="10">
        <v>0</v>
      </c>
      <c r="FN9" s="10">
        <v>0</v>
      </c>
      <c r="FO9" s="10">
        <v>0</v>
      </c>
      <c r="FP9" s="10">
        <v>0</v>
      </c>
      <c r="FQ9" s="10">
        <v>0</v>
      </c>
      <c r="FR9" s="10">
        <v>0</v>
      </c>
      <c r="FS9" s="10">
        <v>0</v>
      </c>
      <c r="FT9" s="10">
        <v>0</v>
      </c>
      <c r="FU9" s="10">
        <v>0</v>
      </c>
      <c r="FV9" s="10">
        <v>0</v>
      </c>
      <c r="FW9" s="10">
        <v>0</v>
      </c>
      <c r="FX9" s="10">
        <v>0</v>
      </c>
      <c r="FY9" s="10">
        <v>0</v>
      </c>
      <c r="FZ9" s="10">
        <v>0</v>
      </c>
      <c r="GA9" s="10">
        <v>0</v>
      </c>
      <c r="GB9" s="10">
        <v>0</v>
      </c>
      <c r="GC9" s="10">
        <v>0</v>
      </c>
      <c r="GD9" s="10">
        <v>0</v>
      </c>
    </row>
    <row r="10" spans="1:186" x14ac:dyDescent="0.2">
      <c r="A10" t="s">
        <v>180</v>
      </c>
      <c r="B10" s="2">
        <f t="shared" si="0"/>
        <v>1.9300442010365675E-2</v>
      </c>
      <c r="C10" s="2">
        <f t="shared" si="1"/>
        <v>2.7027027027027029E-2</v>
      </c>
      <c r="D10" s="2">
        <f t="shared" si="2"/>
        <v>3</v>
      </c>
      <c r="E10">
        <v>2563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0.14234906315058987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N10" s="10">
        <v>0</v>
      </c>
      <c r="DO10" s="10">
        <v>0</v>
      </c>
      <c r="DP10" s="10">
        <v>0</v>
      </c>
      <c r="DQ10" s="10">
        <v>40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21</v>
      </c>
      <c r="EP10" s="10">
        <v>0</v>
      </c>
      <c r="EQ10" s="10">
        <v>0</v>
      </c>
      <c r="ER10" s="10">
        <v>0</v>
      </c>
      <c r="ES10" s="10">
        <v>0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10">
        <v>0</v>
      </c>
      <c r="EZ10" s="10">
        <v>0</v>
      </c>
      <c r="FA10" s="10">
        <v>0</v>
      </c>
      <c r="FB10" s="10">
        <v>0</v>
      </c>
      <c r="FC10" s="10">
        <v>0</v>
      </c>
      <c r="FD10" s="10">
        <v>0</v>
      </c>
      <c r="FE10" s="10">
        <v>0</v>
      </c>
      <c r="FF10" s="10">
        <v>0</v>
      </c>
      <c r="FG10" s="10">
        <v>0</v>
      </c>
      <c r="FH10" s="10">
        <v>0</v>
      </c>
      <c r="FI10" s="10">
        <v>0</v>
      </c>
      <c r="FJ10" s="10">
        <v>0</v>
      </c>
      <c r="FK10" s="10">
        <v>0</v>
      </c>
      <c r="FL10" s="10">
        <v>0</v>
      </c>
      <c r="FM10" s="10">
        <v>0</v>
      </c>
      <c r="FN10" s="10">
        <v>0</v>
      </c>
      <c r="FO10" s="10">
        <v>0</v>
      </c>
      <c r="FP10" s="10">
        <v>0</v>
      </c>
      <c r="FQ10" s="10">
        <v>0</v>
      </c>
      <c r="FR10" s="10">
        <v>0</v>
      </c>
      <c r="FS10" s="10">
        <v>0</v>
      </c>
      <c r="FT10" s="10">
        <v>0</v>
      </c>
      <c r="FU10" s="10">
        <v>0</v>
      </c>
      <c r="FV10" s="10">
        <v>0</v>
      </c>
      <c r="FW10" s="10">
        <v>0</v>
      </c>
      <c r="FX10" s="10">
        <v>0</v>
      </c>
      <c r="FY10" s="10">
        <v>0</v>
      </c>
      <c r="FZ10" s="10">
        <v>0</v>
      </c>
      <c r="GA10" s="10">
        <v>0</v>
      </c>
      <c r="GB10" s="10">
        <v>0</v>
      </c>
      <c r="GC10" s="10">
        <v>0</v>
      </c>
      <c r="GD10" s="10">
        <v>0</v>
      </c>
    </row>
    <row r="11" spans="1:186" x14ac:dyDescent="0.2">
      <c r="A11" t="s">
        <v>186</v>
      </c>
      <c r="B11" s="2">
        <f t="shared" si="0"/>
        <v>2.8226241003028989E-3</v>
      </c>
      <c r="C11" s="2">
        <f t="shared" si="1"/>
        <v>9.0090090090090089E-3</v>
      </c>
      <c r="D11" s="2">
        <f t="shared" si="2"/>
        <v>1</v>
      </c>
      <c r="E11">
        <v>1238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0.31331127513362178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0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7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0</v>
      </c>
      <c r="FC11" s="10">
        <v>0</v>
      </c>
      <c r="FD11" s="10">
        <v>0</v>
      </c>
      <c r="FE11" s="10">
        <v>0</v>
      </c>
      <c r="FF11" s="10">
        <v>0</v>
      </c>
      <c r="FG11" s="10">
        <v>0</v>
      </c>
      <c r="FH11" s="10">
        <v>0</v>
      </c>
      <c r="FI11" s="10">
        <v>0</v>
      </c>
      <c r="FJ11" s="10">
        <v>0</v>
      </c>
      <c r="FK11" s="10">
        <v>0</v>
      </c>
      <c r="FL11" s="10">
        <v>0</v>
      </c>
      <c r="FM11" s="10">
        <v>0</v>
      </c>
      <c r="FN11" s="10">
        <v>0</v>
      </c>
      <c r="FO11" s="10">
        <v>0</v>
      </c>
      <c r="FP11" s="10">
        <v>0</v>
      </c>
      <c r="FQ11" s="10">
        <v>0</v>
      </c>
      <c r="FR11" s="10">
        <v>0</v>
      </c>
      <c r="FS11" s="10">
        <v>0</v>
      </c>
      <c r="FT11" s="10">
        <v>0</v>
      </c>
      <c r="FU11" s="10">
        <v>0</v>
      </c>
      <c r="FV11" s="10">
        <v>0</v>
      </c>
      <c r="FW11" s="10">
        <v>0</v>
      </c>
      <c r="FX11" s="10">
        <v>0</v>
      </c>
      <c r="FY11" s="10">
        <v>0</v>
      </c>
      <c r="FZ11" s="10">
        <v>0</v>
      </c>
      <c r="GA11" s="10">
        <v>0</v>
      </c>
      <c r="GB11" s="10">
        <v>0</v>
      </c>
      <c r="GC11" s="10">
        <v>0</v>
      </c>
      <c r="GD11" s="10">
        <v>0</v>
      </c>
    </row>
    <row r="12" spans="1:186" x14ac:dyDescent="0.2">
      <c r="A12" t="s">
        <v>178</v>
      </c>
      <c r="B12" s="2">
        <f t="shared" si="0"/>
        <v>1.9043857621673134E-2</v>
      </c>
      <c r="C12" s="2">
        <f t="shared" si="1"/>
        <v>4.5045045045045043E-2</v>
      </c>
      <c r="D12" s="2">
        <f t="shared" si="2"/>
        <v>5</v>
      </c>
      <c r="E12">
        <v>3899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0.57571901247136681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0.14119697850087159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9.8360655737704916E-2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0.29859154929577464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N12" s="10">
        <v>83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3</v>
      </c>
      <c r="EB12" s="10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10">
        <v>0</v>
      </c>
      <c r="EZ12" s="10">
        <v>0</v>
      </c>
      <c r="FA12" s="10">
        <v>0</v>
      </c>
      <c r="FB12" s="10">
        <v>0</v>
      </c>
      <c r="FC12" s="10">
        <v>0</v>
      </c>
      <c r="FD12" s="10">
        <v>0</v>
      </c>
      <c r="FE12" s="10">
        <v>0</v>
      </c>
      <c r="FF12" s="10">
        <v>0</v>
      </c>
      <c r="FG12" s="10">
        <v>0</v>
      </c>
      <c r="FH12" s="10">
        <v>0</v>
      </c>
      <c r="FI12" s="10">
        <v>0</v>
      </c>
      <c r="FJ12" s="10">
        <v>0</v>
      </c>
      <c r="FK12" s="10">
        <v>0</v>
      </c>
      <c r="FL12" s="10">
        <v>0</v>
      </c>
      <c r="FM12" s="10">
        <v>0</v>
      </c>
      <c r="FN12" s="10">
        <v>0</v>
      </c>
      <c r="FO12" s="10">
        <v>0</v>
      </c>
      <c r="FP12" s="10">
        <v>0</v>
      </c>
      <c r="FQ12" s="10">
        <v>0</v>
      </c>
      <c r="FR12" s="10">
        <v>0</v>
      </c>
      <c r="FS12" s="10">
        <v>0</v>
      </c>
      <c r="FT12" s="10">
        <v>0</v>
      </c>
      <c r="FU12" s="10">
        <v>0</v>
      </c>
      <c r="FV12" s="10">
        <v>0</v>
      </c>
      <c r="FW12" s="10">
        <v>0</v>
      </c>
      <c r="FX12" s="10">
        <v>0</v>
      </c>
      <c r="FY12" s="10">
        <v>0</v>
      </c>
      <c r="FZ12" s="10">
        <v>0</v>
      </c>
      <c r="GA12" s="10">
        <v>0</v>
      </c>
      <c r="GB12" s="10">
        <v>0</v>
      </c>
      <c r="GC12" s="10">
        <v>0</v>
      </c>
      <c r="GD12" s="10">
        <v>0</v>
      </c>
    </row>
    <row r="13" spans="1:186" x14ac:dyDescent="0.2">
      <c r="A13" t="s">
        <v>196</v>
      </c>
      <c r="B13" s="2">
        <f t="shared" si="0"/>
        <v>3.5864435864435868E-3</v>
      </c>
      <c r="C13" s="2">
        <f t="shared" si="1"/>
        <v>9.0090090090090089E-3</v>
      </c>
      <c r="D13" s="2">
        <f t="shared" si="2"/>
        <v>1</v>
      </c>
      <c r="E13">
        <v>209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0.39809523809523811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0</v>
      </c>
      <c r="DY13" s="10">
        <v>0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0</v>
      </c>
      <c r="EP13" s="10">
        <v>0</v>
      </c>
      <c r="EQ13" s="10">
        <v>0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0</v>
      </c>
      <c r="FC13" s="10">
        <v>0</v>
      </c>
      <c r="FD13" s="10">
        <v>0</v>
      </c>
      <c r="FE13" s="10">
        <v>0</v>
      </c>
      <c r="FF13" s="10">
        <v>0</v>
      </c>
      <c r="FG13" s="10">
        <v>0</v>
      </c>
      <c r="FH13" s="10">
        <v>0</v>
      </c>
      <c r="FI13" s="10">
        <v>0</v>
      </c>
      <c r="FJ13" s="10">
        <v>0</v>
      </c>
      <c r="FK13" s="10">
        <v>0</v>
      </c>
      <c r="FL13" s="10">
        <v>0</v>
      </c>
      <c r="FM13" s="10">
        <v>0</v>
      </c>
      <c r="FN13" s="10">
        <v>0</v>
      </c>
      <c r="FO13" s="10">
        <v>0</v>
      </c>
      <c r="FP13" s="10">
        <v>0</v>
      </c>
      <c r="FQ13" s="10">
        <v>0</v>
      </c>
      <c r="FR13" s="10">
        <v>0</v>
      </c>
      <c r="FS13" s="10">
        <v>0</v>
      </c>
      <c r="FT13" s="10">
        <v>0</v>
      </c>
      <c r="FU13" s="10">
        <v>0</v>
      </c>
      <c r="FV13" s="10">
        <v>0</v>
      </c>
      <c r="FW13" s="10">
        <v>0</v>
      </c>
      <c r="FX13" s="10">
        <v>0</v>
      </c>
      <c r="FY13" s="10">
        <v>0</v>
      </c>
      <c r="FZ13" s="10">
        <v>0</v>
      </c>
      <c r="GA13" s="10">
        <v>0</v>
      </c>
      <c r="GB13" s="10">
        <v>0</v>
      </c>
      <c r="GC13" s="10">
        <v>0</v>
      </c>
      <c r="GD13" s="10">
        <v>0</v>
      </c>
    </row>
    <row r="14" spans="1:186" x14ac:dyDescent="0.2">
      <c r="A14" t="s">
        <v>173</v>
      </c>
      <c r="B14" s="2">
        <f t="shared" si="0"/>
        <v>4.1928276577959903E-2</v>
      </c>
      <c r="C14" s="2">
        <f t="shared" si="1"/>
        <v>5.4054054054054057E-2</v>
      </c>
      <c r="D14" s="2">
        <f t="shared" si="2"/>
        <v>6</v>
      </c>
      <c r="E14">
        <v>36700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7.8927852526750719E-2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0.97134273168477003</v>
      </c>
      <c r="AQ14">
        <v>0</v>
      </c>
      <c r="AR14">
        <v>0</v>
      </c>
      <c r="AS14">
        <v>0</v>
      </c>
      <c r="AT14">
        <v>0</v>
      </c>
      <c r="AU14">
        <v>0.60376811594202895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DY14" s="10">
        <v>0</v>
      </c>
      <c r="DZ14" s="10">
        <v>0</v>
      </c>
      <c r="EA14" s="10">
        <v>0</v>
      </c>
      <c r="EB14" s="10">
        <v>89</v>
      </c>
      <c r="EC14" s="10">
        <v>0</v>
      </c>
      <c r="ED14" s="10">
        <v>0</v>
      </c>
      <c r="EE14" s="10">
        <v>0</v>
      </c>
      <c r="EF14" s="10">
        <v>0</v>
      </c>
      <c r="EG14" s="10">
        <v>0</v>
      </c>
      <c r="EH14" s="10">
        <v>0</v>
      </c>
      <c r="EI14" s="10">
        <v>0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17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>
        <v>0</v>
      </c>
      <c r="EY14" s="10">
        <v>0</v>
      </c>
      <c r="EZ14" s="10">
        <v>0</v>
      </c>
      <c r="FA14" s="10">
        <v>0</v>
      </c>
      <c r="FB14" s="10">
        <v>0</v>
      </c>
      <c r="FC14" s="10">
        <v>0</v>
      </c>
      <c r="FD14" s="10">
        <v>0</v>
      </c>
      <c r="FE14" s="10">
        <v>0</v>
      </c>
      <c r="FF14" s="10">
        <v>0</v>
      </c>
      <c r="FG14" s="10">
        <v>0</v>
      </c>
      <c r="FH14" s="10">
        <v>0</v>
      </c>
      <c r="FI14" s="10">
        <v>0</v>
      </c>
      <c r="FJ14" s="10">
        <v>0</v>
      </c>
      <c r="FK14" s="10">
        <v>0</v>
      </c>
      <c r="FL14" s="10">
        <v>0</v>
      </c>
      <c r="FM14" s="10">
        <v>0</v>
      </c>
      <c r="FN14" s="10">
        <v>0</v>
      </c>
      <c r="FO14" s="10">
        <v>0</v>
      </c>
      <c r="FP14" s="10">
        <v>0</v>
      </c>
      <c r="FQ14" s="10">
        <v>0</v>
      </c>
      <c r="FR14" s="10">
        <v>0</v>
      </c>
      <c r="FS14" s="10">
        <v>0</v>
      </c>
      <c r="FT14" s="10">
        <v>0</v>
      </c>
      <c r="FU14" s="10">
        <v>0</v>
      </c>
      <c r="FV14" s="10">
        <v>0</v>
      </c>
      <c r="FW14" s="10">
        <v>0</v>
      </c>
      <c r="FX14" s="10">
        <v>0</v>
      </c>
      <c r="FY14" s="10">
        <v>0</v>
      </c>
      <c r="FZ14" s="10">
        <v>0</v>
      </c>
      <c r="GA14" s="10">
        <v>0</v>
      </c>
      <c r="GB14" s="10">
        <v>0</v>
      </c>
      <c r="GC14" s="10">
        <v>0</v>
      </c>
      <c r="GD14" s="10">
        <v>0</v>
      </c>
    </row>
    <row r="15" spans="1:186" x14ac:dyDescent="0.2">
      <c r="A15" t="s">
        <v>191</v>
      </c>
      <c r="B15" s="2">
        <f t="shared" si="0"/>
        <v>9.0090090090090089E-3</v>
      </c>
      <c r="C15" s="2">
        <f t="shared" si="1"/>
        <v>9.0090090090090089E-3</v>
      </c>
      <c r="D15" s="2">
        <f t="shared" si="2"/>
        <v>1</v>
      </c>
      <c r="E15">
        <v>410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  <c r="DS15" s="10">
        <v>0</v>
      </c>
      <c r="DT15" s="10">
        <v>2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0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0">
        <v>0</v>
      </c>
      <c r="EP15" s="10">
        <v>0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0</v>
      </c>
      <c r="FI15" s="10">
        <v>0</v>
      </c>
      <c r="FJ15" s="10">
        <v>0</v>
      </c>
      <c r="FK15" s="10">
        <v>0</v>
      </c>
      <c r="FL15" s="10">
        <v>0</v>
      </c>
      <c r="FM15" s="10">
        <v>0</v>
      </c>
      <c r="FN15" s="10">
        <v>0</v>
      </c>
      <c r="FO15" s="10">
        <v>0</v>
      </c>
      <c r="FP15" s="10">
        <v>0</v>
      </c>
      <c r="FQ15" s="10">
        <v>0</v>
      </c>
      <c r="FR15" s="10">
        <v>0</v>
      </c>
      <c r="FS15" s="10">
        <v>0</v>
      </c>
      <c r="FT15" s="10">
        <v>0</v>
      </c>
      <c r="FU15" s="10">
        <v>0</v>
      </c>
      <c r="FV15" s="10">
        <v>0</v>
      </c>
      <c r="FW15" s="10">
        <v>0</v>
      </c>
      <c r="FX15" s="10">
        <v>0</v>
      </c>
      <c r="FY15" s="10">
        <v>0</v>
      </c>
      <c r="FZ15" s="10">
        <v>0</v>
      </c>
      <c r="GA15" s="10">
        <v>0</v>
      </c>
      <c r="GB15" s="10">
        <v>0</v>
      </c>
      <c r="GC15" s="10">
        <v>0</v>
      </c>
      <c r="GD15" s="10">
        <v>0</v>
      </c>
    </row>
    <row r="16" spans="1:186" x14ac:dyDescent="0.2">
      <c r="A16" t="s">
        <v>179</v>
      </c>
      <c r="B16" s="2">
        <f t="shared" si="0"/>
        <v>9.0090090090090089E-3</v>
      </c>
      <c r="C16" s="2">
        <f t="shared" si="1"/>
        <v>9.0090090090090089E-3</v>
      </c>
      <c r="D16" s="2">
        <f t="shared" si="2"/>
        <v>1</v>
      </c>
      <c r="E16">
        <v>3001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  <c r="DS16" s="10">
        <v>0</v>
      </c>
      <c r="DT16" s="10">
        <v>0</v>
      </c>
      <c r="DU16" s="10">
        <v>0</v>
      </c>
      <c r="DV16" s="10">
        <v>0</v>
      </c>
      <c r="DW16" s="10">
        <v>0</v>
      </c>
      <c r="DX16" s="10">
        <v>0</v>
      </c>
      <c r="DY16" s="10">
        <v>0</v>
      </c>
      <c r="DZ16" s="10">
        <v>0</v>
      </c>
      <c r="EA16" s="10">
        <v>0</v>
      </c>
      <c r="EB16" s="10">
        <v>0</v>
      </c>
      <c r="EC16" s="10">
        <v>0</v>
      </c>
      <c r="ED16" s="10">
        <v>0</v>
      </c>
      <c r="EE16" s="10">
        <v>0</v>
      </c>
      <c r="EF16" s="10">
        <v>0</v>
      </c>
      <c r="EG16" s="10">
        <v>0</v>
      </c>
      <c r="EH16" s="10">
        <v>0</v>
      </c>
      <c r="EI16" s="10">
        <v>0</v>
      </c>
      <c r="EJ16" s="10">
        <v>0</v>
      </c>
      <c r="EK16" s="10">
        <v>0</v>
      </c>
      <c r="EL16" s="10">
        <v>0</v>
      </c>
      <c r="EM16" s="10">
        <v>0</v>
      </c>
      <c r="EN16" s="10">
        <v>0</v>
      </c>
      <c r="EO16" s="10">
        <v>0</v>
      </c>
      <c r="EP16" s="10">
        <v>0</v>
      </c>
      <c r="EQ16" s="10">
        <v>0</v>
      </c>
      <c r="ER16" s="10">
        <v>0</v>
      </c>
      <c r="ES16" s="10">
        <v>0</v>
      </c>
      <c r="ET16" s="10">
        <v>0</v>
      </c>
      <c r="EU16" s="10">
        <v>0</v>
      </c>
      <c r="EV16" s="10">
        <v>0</v>
      </c>
      <c r="EW16" s="10">
        <v>0</v>
      </c>
      <c r="EX16" s="10">
        <v>0</v>
      </c>
      <c r="EY16" s="10">
        <v>0</v>
      </c>
      <c r="EZ16" s="10">
        <v>0</v>
      </c>
      <c r="FA16" s="10">
        <v>0</v>
      </c>
      <c r="FB16" s="10">
        <v>0</v>
      </c>
      <c r="FC16" s="10">
        <v>0</v>
      </c>
      <c r="FD16" s="10">
        <v>0</v>
      </c>
      <c r="FE16" s="10">
        <v>0</v>
      </c>
      <c r="FF16" s="10">
        <v>0</v>
      </c>
      <c r="FG16" s="10">
        <v>0</v>
      </c>
      <c r="FH16" s="10">
        <v>0</v>
      </c>
      <c r="FI16" s="10">
        <v>0</v>
      </c>
      <c r="FJ16" s="10">
        <v>0</v>
      </c>
      <c r="FK16" s="10">
        <v>0</v>
      </c>
      <c r="FL16" s="10">
        <v>0</v>
      </c>
      <c r="FM16" s="10">
        <v>0</v>
      </c>
      <c r="FN16" s="10">
        <v>0</v>
      </c>
      <c r="FO16" s="10">
        <v>0</v>
      </c>
      <c r="FP16" s="10">
        <v>0</v>
      </c>
      <c r="FQ16" s="10">
        <v>0</v>
      </c>
      <c r="FR16" s="10">
        <v>0</v>
      </c>
      <c r="FS16" s="10">
        <v>0</v>
      </c>
      <c r="FT16" s="10">
        <v>0</v>
      </c>
      <c r="FU16" s="10">
        <v>0</v>
      </c>
      <c r="FV16" s="10">
        <v>0</v>
      </c>
      <c r="FW16" s="10">
        <v>0</v>
      </c>
      <c r="FX16" s="10">
        <v>0</v>
      </c>
      <c r="FY16" s="10">
        <v>0</v>
      </c>
      <c r="FZ16" s="10">
        <v>0</v>
      </c>
      <c r="GA16" s="10">
        <v>0</v>
      </c>
      <c r="GB16" s="10">
        <v>0</v>
      </c>
      <c r="GC16" s="10">
        <v>0</v>
      </c>
      <c r="GD16" s="10">
        <v>0</v>
      </c>
    </row>
    <row r="17" spans="1:186" x14ac:dyDescent="0.2">
      <c r="A17" t="s">
        <v>1331</v>
      </c>
      <c r="B17" s="2">
        <f t="shared" si="0"/>
        <v>2.6070351530570558E-2</v>
      </c>
      <c r="C17" s="2">
        <f t="shared" si="1"/>
        <v>2.7027027027027029E-2</v>
      </c>
      <c r="D17" s="2">
        <f t="shared" si="2"/>
        <v>3</v>
      </c>
      <c r="E17">
        <v>24523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0.97273687242008255</v>
      </c>
      <c r="V17">
        <v>0.92107214747324928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7</v>
      </c>
      <c r="EL17" s="10">
        <v>0</v>
      </c>
      <c r="EM17" s="10">
        <v>0</v>
      </c>
      <c r="EN17" s="10">
        <v>0</v>
      </c>
      <c r="EO17" s="10">
        <v>0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0</v>
      </c>
      <c r="FD17" s="10">
        <v>0</v>
      </c>
      <c r="FE17" s="10">
        <v>0</v>
      </c>
      <c r="FF17" s="10">
        <v>0</v>
      </c>
      <c r="FG17" s="10">
        <v>0</v>
      </c>
      <c r="FH17" s="10">
        <v>0</v>
      </c>
      <c r="FI17" s="10">
        <v>0</v>
      </c>
      <c r="FJ17" s="10">
        <v>0</v>
      </c>
      <c r="FK17" s="10">
        <v>0</v>
      </c>
      <c r="FL17" s="10">
        <v>0</v>
      </c>
      <c r="FM17" s="10">
        <v>0</v>
      </c>
      <c r="FN17" s="10">
        <v>0</v>
      </c>
      <c r="FO17" s="10">
        <v>0</v>
      </c>
      <c r="FP17" s="10">
        <v>0</v>
      </c>
      <c r="FQ17" s="10">
        <v>0</v>
      </c>
      <c r="FR17" s="10">
        <v>0</v>
      </c>
      <c r="FS17" s="10">
        <v>0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v>0</v>
      </c>
      <c r="GB17" s="10">
        <v>0</v>
      </c>
      <c r="GC17" s="10">
        <v>0</v>
      </c>
      <c r="GD17" s="10">
        <v>0</v>
      </c>
    </row>
    <row r="18" spans="1:186" x14ac:dyDescent="0.2">
      <c r="A18" t="s">
        <v>193</v>
      </c>
      <c r="B18" s="2">
        <f t="shared" si="0"/>
        <v>1.0488645800355843E-4</v>
      </c>
      <c r="C18" s="2">
        <f t="shared" si="1"/>
        <v>9.0090090090090089E-3</v>
      </c>
      <c r="D18" s="2">
        <f t="shared" si="2"/>
        <v>1</v>
      </c>
      <c r="E18">
        <v>327</v>
      </c>
      <c r="F18">
        <v>1.1642396838394986E-2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N18" s="10">
        <v>0</v>
      </c>
      <c r="DO18" s="10">
        <v>0</v>
      </c>
      <c r="DP18" s="10">
        <v>0</v>
      </c>
      <c r="DQ18" s="10">
        <v>0</v>
      </c>
      <c r="DR18" s="10">
        <v>0</v>
      </c>
      <c r="DS18" s="10">
        <v>0</v>
      </c>
      <c r="DT18" s="10">
        <v>0</v>
      </c>
      <c r="DU18" s="10">
        <v>0</v>
      </c>
      <c r="DV18" s="10">
        <v>0</v>
      </c>
      <c r="DW18" s="10">
        <v>0</v>
      </c>
      <c r="DX18" s="10">
        <v>0</v>
      </c>
      <c r="DY18" s="10">
        <v>0</v>
      </c>
      <c r="DZ18" s="10">
        <v>0</v>
      </c>
      <c r="EA18" s="10">
        <v>0</v>
      </c>
      <c r="EB18" s="10">
        <v>0</v>
      </c>
      <c r="EC18" s="10">
        <v>0</v>
      </c>
      <c r="ED18" s="10">
        <v>0</v>
      </c>
      <c r="EE18" s="10">
        <v>0</v>
      </c>
      <c r="EF18" s="10">
        <v>0</v>
      </c>
      <c r="EG18" s="10">
        <v>0</v>
      </c>
      <c r="EH18" s="10">
        <v>0</v>
      </c>
      <c r="EI18" s="10">
        <v>0</v>
      </c>
      <c r="EJ18" s="10">
        <v>0</v>
      </c>
      <c r="EK18" s="10">
        <v>0</v>
      </c>
      <c r="EL18" s="10">
        <v>0</v>
      </c>
      <c r="EM18" s="10">
        <v>0</v>
      </c>
      <c r="EN18" s="10">
        <v>0</v>
      </c>
      <c r="EO18" s="10">
        <v>0</v>
      </c>
      <c r="EP18" s="10">
        <v>0</v>
      </c>
      <c r="EQ18" s="10">
        <v>0</v>
      </c>
      <c r="ER18" s="10">
        <v>0</v>
      </c>
      <c r="ES18" s="10">
        <v>0</v>
      </c>
      <c r="ET18" s="10">
        <v>0</v>
      </c>
      <c r="EU18" s="10">
        <v>0</v>
      </c>
      <c r="EV18" s="10">
        <v>0</v>
      </c>
      <c r="EW18" s="10">
        <v>0</v>
      </c>
      <c r="EX18" s="10">
        <v>0</v>
      </c>
      <c r="EY18" s="10">
        <v>0</v>
      </c>
      <c r="EZ18" s="10">
        <v>0</v>
      </c>
      <c r="FA18" s="10">
        <v>0</v>
      </c>
      <c r="FB18" s="10">
        <v>0</v>
      </c>
      <c r="FC18" s="10">
        <v>0</v>
      </c>
      <c r="FD18" s="10">
        <v>0</v>
      </c>
      <c r="FE18" s="10">
        <v>0</v>
      </c>
      <c r="FF18" s="10">
        <v>0</v>
      </c>
      <c r="FG18" s="10">
        <v>0</v>
      </c>
      <c r="FH18" s="10">
        <v>0</v>
      </c>
      <c r="FI18" s="10">
        <v>0</v>
      </c>
      <c r="FJ18" s="10">
        <v>0</v>
      </c>
      <c r="FK18" s="10">
        <v>0</v>
      </c>
      <c r="FL18" s="10">
        <v>0</v>
      </c>
      <c r="FM18" s="10">
        <v>0</v>
      </c>
      <c r="FN18" s="10">
        <v>0</v>
      </c>
      <c r="FO18" s="10">
        <v>0</v>
      </c>
      <c r="FP18" s="10">
        <v>0</v>
      </c>
      <c r="FQ18" s="10">
        <v>0</v>
      </c>
      <c r="FR18" s="10">
        <v>0</v>
      </c>
      <c r="FS18" s="10">
        <v>0</v>
      </c>
      <c r="FT18" s="10">
        <v>0</v>
      </c>
      <c r="FU18" s="10">
        <v>0</v>
      </c>
      <c r="FV18" s="10">
        <v>0</v>
      </c>
      <c r="FW18" s="10">
        <v>0</v>
      </c>
      <c r="FX18" s="10">
        <v>0</v>
      </c>
      <c r="FY18" s="10">
        <v>0</v>
      </c>
      <c r="FZ18" s="10">
        <v>0</v>
      </c>
      <c r="GA18" s="10">
        <v>0</v>
      </c>
      <c r="GB18" s="10">
        <v>0</v>
      </c>
      <c r="GC18" s="10">
        <v>0</v>
      </c>
      <c r="GD18" s="10">
        <v>0</v>
      </c>
    </row>
    <row r="19" spans="1:186" x14ac:dyDescent="0.2">
      <c r="A19" t="s">
        <v>172</v>
      </c>
      <c r="B19" s="2">
        <f t="shared" si="0"/>
        <v>0.10872925752666104</v>
      </c>
      <c r="C19" s="2">
        <f t="shared" si="1"/>
        <v>0.16216216216216217</v>
      </c>
      <c r="D19" s="2">
        <f t="shared" si="2"/>
        <v>18</v>
      </c>
      <c r="E19">
        <v>46816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0.88619599578503683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2.8657268315229953E-2</v>
      </c>
      <c r="AQ19">
        <v>0</v>
      </c>
      <c r="AR19">
        <v>0.97014170040485825</v>
      </c>
      <c r="AS19">
        <v>0</v>
      </c>
      <c r="AT19">
        <v>0.9174166225516146</v>
      </c>
      <c r="AU19">
        <v>0.396231884057971</v>
      </c>
      <c r="AV19">
        <v>0</v>
      </c>
      <c r="AW19">
        <v>0</v>
      </c>
      <c r="AX19">
        <v>0</v>
      </c>
      <c r="AY19">
        <v>0</v>
      </c>
      <c r="AZ19">
        <v>6.3002250080360006E-2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0.36725855348635772</v>
      </c>
      <c r="BH19">
        <v>0</v>
      </c>
      <c r="BI19">
        <v>0</v>
      </c>
      <c r="BJ19">
        <v>0.18181818181818182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0.87622641509433963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0.53080568720379151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0.56152512998266901</v>
      </c>
      <c r="CK19">
        <v>0</v>
      </c>
      <c r="CL19">
        <v>0</v>
      </c>
      <c r="CM19">
        <v>0</v>
      </c>
      <c r="CN19">
        <v>0.28966789667896681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1</v>
      </c>
      <c r="DI19">
        <v>0</v>
      </c>
      <c r="DJ19">
        <v>1</v>
      </c>
      <c r="DK19">
        <v>0</v>
      </c>
      <c r="DL19">
        <v>0</v>
      </c>
      <c r="DN19" s="10">
        <v>0</v>
      </c>
      <c r="DO19" s="10">
        <v>0</v>
      </c>
      <c r="DP19" s="10">
        <v>184</v>
      </c>
      <c r="DQ19" s="10">
        <v>0</v>
      </c>
      <c r="DR19" s="10">
        <v>0</v>
      </c>
      <c r="DS19" s="10">
        <v>39</v>
      </c>
      <c r="DT19" s="10">
        <v>130</v>
      </c>
      <c r="DU19" s="10">
        <v>0</v>
      </c>
      <c r="DV19" s="10">
        <v>0</v>
      </c>
      <c r="DW19" s="10">
        <v>71</v>
      </c>
      <c r="DX19" s="10">
        <v>0</v>
      </c>
      <c r="DY19" s="10">
        <v>83</v>
      </c>
      <c r="DZ19" s="10">
        <v>86</v>
      </c>
      <c r="EA19" s="10">
        <v>0</v>
      </c>
      <c r="EB19" s="10">
        <v>0</v>
      </c>
      <c r="EC19" s="10">
        <v>0</v>
      </c>
      <c r="ED19" s="10">
        <v>61</v>
      </c>
      <c r="EE19" s="10">
        <v>0</v>
      </c>
      <c r="EF19" s="10">
        <v>14</v>
      </c>
      <c r="EG19" s="10">
        <v>0</v>
      </c>
      <c r="EH19" s="10">
        <v>32</v>
      </c>
      <c r="EI19" s="10">
        <v>0</v>
      </c>
      <c r="EJ19" s="10">
        <v>28</v>
      </c>
      <c r="EK19" s="10">
        <v>0</v>
      </c>
      <c r="EL19" s="10">
        <v>0</v>
      </c>
      <c r="EM19" s="10">
        <v>24</v>
      </c>
      <c r="EN19" s="10">
        <v>0</v>
      </c>
      <c r="EO19" s="10">
        <v>0</v>
      </c>
      <c r="EP19" s="10">
        <v>0</v>
      </c>
      <c r="EQ19" s="10">
        <v>0</v>
      </c>
      <c r="ER19" s="10">
        <v>0</v>
      </c>
      <c r="ES19" s="10">
        <v>0</v>
      </c>
      <c r="ET19" s="10">
        <v>10</v>
      </c>
      <c r="EU19" s="10">
        <v>0</v>
      </c>
      <c r="EV19" s="10">
        <v>0</v>
      </c>
      <c r="EW19" s="10">
        <v>5</v>
      </c>
      <c r="EX19" s="10">
        <v>0</v>
      </c>
      <c r="EY19" s="10">
        <v>0</v>
      </c>
      <c r="EZ19" s="10">
        <v>0</v>
      </c>
      <c r="FA19" s="10">
        <v>0</v>
      </c>
      <c r="FB19" s="10">
        <v>0</v>
      </c>
      <c r="FC19" s="10">
        <v>0</v>
      </c>
      <c r="FD19" s="10">
        <v>0</v>
      </c>
      <c r="FE19" s="10">
        <v>0</v>
      </c>
      <c r="FF19" s="10">
        <v>0</v>
      </c>
      <c r="FG19" s="10">
        <v>0</v>
      </c>
      <c r="FH19" s="10">
        <v>0</v>
      </c>
      <c r="FI19" s="10">
        <v>0</v>
      </c>
      <c r="FJ19" s="10">
        <v>0</v>
      </c>
      <c r="FK19" s="10">
        <v>0</v>
      </c>
      <c r="FL19" s="10">
        <v>0</v>
      </c>
      <c r="FM19" s="10">
        <v>0</v>
      </c>
      <c r="FN19" s="10">
        <v>0</v>
      </c>
      <c r="FO19" s="10">
        <v>0</v>
      </c>
      <c r="FP19" s="10">
        <v>0</v>
      </c>
      <c r="FQ19" s="10">
        <v>0</v>
      </c>
      <c r="FR19" s="10">
        <v>0</v>
      </c>
      <c r="FS19" s="10">
        <v>0</v>
      </c>
      <c r="FT19" s="10">
        <v>0</v>
      </c>
      <c r="FU19" s="10">
        <v>0</v>
      </c>
      <c r="FV19" s="10">
        <v>0</v>
      </c>
      <c r="FW19" s="10">
        <v>0</v>
      </c>
      <c r="FX19" s="10">
        <v>0</v>
      </c>
      <c r="FY19" s="10">
        <v>0</v>
      </c>
      <c r="FZ19" s="10">
        <v>0</v>
      </c>
      <c r="GA19" s="10">
        <v>0</v>
      </c>
      <c r="GB19" s="10">
        <v>0</v>
      </c>
      <c r="GC19" s="10">
        <v>0</v>
      </c>
      <c r="GD19" s="10">
        <v>0</v>
      </c>
    </row>
    <row r="20" spans="1:186" x14ac:dyDescent="0.2">
      <c r="A20" t="s">
        <v>195</v>
      </c>
      <c r="B20" s="2">
        <f t="shared" si="0"/>
        <v>1.0729692857932967E-2</v>
      </c>
      <c r="C20" s="2">
        <f t="shared" si="1"/>
        <v>1.8018018018018018E-2</v>
      </c>
      <c r="D20" s="2">
        <f t="shared" si="2"/>
        <v>2</v>
      </c>
      <c r="E20">
        <v>305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0.19099590723055934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0</v>
      </c>
      <c r="DK20">
        <v>0</v>
      </c>
      <c r="DL2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</v>
      </c>
      <c r="EI20" s="10">
        <v>0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0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10">
        <v>0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0</v>
      </c>
      <c r="FG20" s="10">
        <v>0</v>
      </c>
      <c r="FH20" s="10">
        <v>0</v>
      </c>
      <c r="FI20" s="10">
        <v>0</v>
      </c>
      <c r="FJ20" s="10">
        <v>0</v>
      </c>
      <c r="FK20" s="10">
        <v>0</v>
      </c>
      <c r="FL20" s="10">
        <v>0</v>
      </c>
      <c r="FM20" s="10">
        <v>0</v>
      </c>
      <c r="FN20" s="10">
        <v>0</v>
      </c>
      <c r="FO20" s="10">
        <v>0</v>
      </c>
      <c r="FP20" s="10">
        <v>0</v>
      </c>
      <c r="FQ20" s="10">
        <v>0</v>
      </c>
      <c r="FR20" s="10">
        <v>0</v>
      </c>
      <c r="FS20" s="10">
        <v>0</v>
      </c>
      <c r="FT20" s="10">
        <v>0</v>
      </c>
      <c r="FU20" s="10">
        <v>0</v>
      </c>
      <c r="FV20" s="10">
        <v>0</v>
      </c>
      <c r="FW20" s="10">
        <v>0</v>
      </c>
      <c r="FX20" s="10">
        <v>0</v>
      </c>
      <c r="FY20" s="10">
        <v>0</v>
      </c>
      <c r="FZ20" s="10">
        <v>0</v>
      </c>
      <c r="GA20" s="10">
        <v>0</v>
      </c>
      <c r="GB20" s="10">
        <v>0</v>
      </c>
      <c r="GC20" s="10">
        <v>0</v>
      </c>
      <c r="GD20" s="10">
        <v>0</v>
      </c>
    </row>
    <row r="21" spans="1:186" x14ac:dyDescent="0.2">
      <c r="A21" t="s">
        <v>192</v>
      </c>
      <c r="B21" s="2">
        <f t="shared" si="0"/>
        <v>4.3384983619263601E-3</v>
      </c>
      <c r="C21" s="2">
        <f t="shared" si="1"/>
        <v>1.8018018018018018E-2</v>
      </c>
      <c r="D21" s="2">
        <f t="shared" si="2"/>
        <v>2</v>
      </c>
      <c r="E21">
        <v>399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1.8974892976975587E-2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0.4625984251968504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0</v>
      </c>
      <c r="ET21" s="10">
        <v>0</v>
      </c>
      <c r="EU21" s="10">
        <v>0</v>
      </c>
      <c r="EV21" s="10">
        <v>0</v>
      </c>
      <c r="EW21" s="10">
        <v>0</v>
      </c>
      <c r="EX21" s="10">
        <v>0</v>
      </c>
      <c r="EY21" s="10">
        <v>0</v>
      </c>
      <c r="EZ21" s="10">
        <v>0</v>
      </c>
      <c r="FA21" s="10">
        <v>0</v>
      </c>
      <c r="FB21" s="10">
        <v>0</v>
      </c>
      <c r="FC21" s="10">
        <v>0</v>
      </c>
      <c r="FD21" s="10">
        <v>0</v>
      </c>
      <c r="FE21" s="10">
        <v>0</v>
      </c>
      <c r="FF21" s="10">
        <v>0</v>
      </c>
      <c r="FG21" s="10">
        <v>0</v>
      </c>
      <c r="FH21" s="10">
        <v>0</v>
      </c>
      <c r="FI21" s="10">
        <v>0</v>
      </c>
      <c r="FJ21" s="10">
        <v>0</v>
      </c>
      <c r="FK21" s="10">
        <v>0</v>
      </c>
      <c r="FL21" s="10">
        <v>0</v>
      </c>
      <c r="FM21" s="10">
        <v>0</v>
      </c>
      <c r="FN21" s="10">
        <v>0</v>
      </c>
      <c r="FO21" s="10">
        <v>0</v>
      </c>
      <c r="FP21" s="10">
        <v>0</v>
      </c>
      <c r="FQ21" s="10">
        <v>0</v>
      </c>
      <c r="FR21" s="10">
        <v>0</v>
      </c>
      <c r="FS21" s="10">
        <v>0</v>
      </c>
      <c r="FT21" s="10">
        <v>0</v>
      </c>
      <c r="FU21" s="10">
        <v>0</v>
      </c>
      <c r="FV21" s="10">
        <v>0</v>
      </c>
      <c r="FW21" s="10">
        <v>0</v>
      </c>
      <c r="FX21" s="10">
        <v>0</v>
      </c>
      <c r="FY21" s="10">
        <v>0</v>
      </c>
      <c r="FZ21" s="10">
        <v>0</v>
      </c>
      <c r="GA21" s="10">
        <v>0</v>
      </c>
      <c r="GB21" s="10">
        <v>0</v>
      </c>
      <c r="GC21" s="10">
        <v>0</v>
      </c>
      <c r="GD21" s="10">
        <v>0</v>
      </c>
    </row>
    <row r="22" spans="1:186" x14ac:dyDescent="0.2">
      <c r="A22" t="s">
        <v>188</v>
      </c>
      <c r="B22" s="2">
        <f t="shared" si="0"/>
        <v>9.6495412135222565E-3</v>
      </c>
      <c r="C22" s="2">
        <f t="shared" si="1"/>
        <v>1.8018018018018018E-2</v>
      </c>
      <c r="D22" s="2">
        <f t="shared" si="2"/>
        <v>2</v>
      </c>
      <c r="E22">
        <v>811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0.46919431279620855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0.60190476190476194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0</v>
      </c>
      <c r="DW22" s="10">
        <v>0</v>
      </c>
      <c r="DX22" s="10">
        <v>0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0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0">
        <v>0</v>
      </c>
      <c r="EP22" s="10">
        <v>0</v>
      </c>
      <c r="EQ22" s="10">
        <v>0</v>
      </c>
      <c r="ER22" s="10">
        <v>0</v>
      </c>
      <c r="ES22" s="10">
        <v>0</v>
      </c>
      <c r="ET22" s="10">
        <v>0</v>
      </c>
      <c r="EU22" s="10">
        <v>0</v>
      </c>
      <c r="EV22" s="10">
        <v>0</v>
      </c>
      <c r="EW22" s="10">
        <v>0</v>
      </c>
      <c r="EX22" s="10">
        <v>0</v>
      </c>
      <c r="EY22" s="10">
        <v>0</v>
      </c>
      <c r="EZ22" s="10">
        <v>0</v>
      </c>
      <c r="FA22" s="10">
        <v>0</v>
      </c>
      <c r="FB22" s="10">
        <v>0</v>
      </c>
      <c r="FC22" s="10">
        <v>0</v>
      </c>
      <c r="FD22" s="10">
        <v>0</v>
      </c>
      <c r="FE22" s="10">
        <v>0</v>
      </c>
      <c r="FF22" s="10">
        <v>0</v>
      </c>
      <c r="FG22" s="10">
        <v>0</v>
      </c>
      <c r="FH22" s="10">
        <v>0</v>
      </c>
      <c r="FI22" s="10">
        <v>0</v>
      </c>
      <c r="FJ22" s="10">
        <v>0</v>
      </c>
      <c r="FK22" s="10">
        <v>0</v>
      </c>
      <c r="FL22" s="10">
        <v>0</v>
      </c>
      <c r="FM22" s="10">
        <v>0</v>
      </c>
      <c r="FN22" s="10">
        <v>0</v>
      </c>
      <c r="FO22" s="10">
        <v>0</v>
      </c>
      <c r="FP22" s="10">
        <v>0</v>
      </c>
      <c r="FQ22" s="10">
        <v>0</v>
      </c>
      <c r="FR22" s="10">
        <v>0</v>
      </c>
      <c r="FS22" s="10">
        <v>0</v>
      </c>
      <c r="FT22" s="10">
        <v>0</v>
      </c>
      <c r="FU22" s="10">
        <v>0</v>
      </c>
      <c r="FV22" s="10">
        <v>0</v>
      </c>
      <c r="FW22" s="10">
        <v>0</v>
      </c>
      <c r="FX22" s="10">
        <v>0</v>
      </c>
      <c r="FY22" s="10">
        <v>0</v>
      </c>
      <c r="FZ22" s="10">
        <v>0</v>
      </c>
      <c r="GA22" s="10">
        <v>0</v>
      </c>
      <c r="GB22" s="10">
        <v>0</v>
      </c>
      <c r="GC22" s="10">
        <v>0</v>
      </c>
      <c r="GD22" s="10">
        <v>0</v>
      </c>
    </row>
    <row r="23" spans="1:186" x14ac:dyDescent="0.2">
      <c r="A23" t="s">
        <v>181</v>
      </c>
      <c r="B23" s="2">
        <f t="shared" si="0"/>
        <v>3.6712272571397435E-3</v>
      </c>
      <c r="C23" s="2">
        <f t="shared" si="1"/>
        <v>9.0090090090090089E-3</v>
      </c>
      <c r="D23" s="2">
        <f t="shared" si="2"/>
        <v>1</v>
      </c>
      <c r="E23">
        <v>2291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0.40750622554251154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10">
        <v>0</v>
      </c>
      <c r="FI23" s="10">
        <v>0</v>
      </c>
      <c r="FJ23" s="10">
        <v>0</v>
      </c>
      <c r="FK23" s="10">
        <v>0</v>
      </c>
      <c r="FL23" s="10">
        <v>0</v>
      </c>
      <c r="FM23" s="10">
        <v>0</v>
      </c>
      <c r="FN23" s="10">
        <v>0</v>
      </c>
      <c r="FO23" s="10">
        <v>0</v>
      </c>
      <c r="FP23" s="10">
        <v>0</v>
      </c>
      <c r="FQ23" s="10">
        <v>0</v>
      </c>
      <c r="FR23" s="10">
        <v>0</v>
      </c>
      <c r="FS23" s="10">
        <v>0</v>
      </c>
      <c r="FT23" s="10">
        <v>0</v>
      </c>
      <c r="FU23" s="10">
        <v>0</v>
      </c>
      <c r="FV23" s="10">
        <v>0</v>
      </c>
      <c r="FW23" s="10">
        <v>0</v>
      </c>
      <c r="FX23" s="10">
        <v>0</v>
      </c>
      <c r="FY23" s="10">
        <v>0</v>
      </c>
      <c r="FZ23" s="10">
        <v>0</v>
      </c>
      <c r="GA23" s="10">
        <v>0</v>
      </c>
      <c r="GB23" s="10">
        <v>0</v>
      </c>
      <c r="GC23" s="10">
        <v>0</v>
      </c>
      <c r="GD23" s="10">
        <v>0</v>
      </c>
    </row>
    <row r="24" spans="1:186" x14ac:dyDescent="0.2">
      <c r="A24" t="s">
        <v>174</v>
      </c>
      <c r="B24" s="2">
        <f t="shared" si="0"/>
        <v>8.90412255100545E-3</v>
      </c>
      <c r="C24" s="2">
        <f t="shared" si="1"/>
        <v>9.0090090090090089E-3</v>
      </c>
      <c r="D24" s="2">
        <f t="shared" si="2"/>
        <v>1</v>
      </c>
      <c r="E24">
        <v>27760</v>
      </c>
      <c r="F24">
        <v>0.98835760316160504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0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0</v>
      </c>
      <c r="EK24" s="10">
        <v>0</v>
      </c>
      <c r="EL24" s="10">
        <v>0</v>
      </c>
      <c r="EM24" s="10">
        <v>0</v>
      </c>
      <c r="EN24" s="10">
        <v>0</v>
      </c>
      <c r="EO24" s="10">
        <v>0</v>
      </c>
      <c r="EP24" s="10">
        <v>0</v>
      </c>
      <c r="EQ24" s="10">
        <v>0</v>
      </c>
      <c r="ER24" s="10">
        <v>0</v>
      </c>
      <c r="ES24" s="10">
        <v>0</v>
      </c>
      <c r="ET24" s="10">
        <v>0</v>
      </c>
      <c r="EU24" s="10">
        <v>0</v>
      </c>
      <c r="EV24" s="10">
        <v>0</v>
      </c>
      <c r="EW24" s="10">
        <v>0</v>
      </c>
      <c r="EX24" s="10">
        <v>0</v>
      </c>
      <c r="EY24" s="10">
        <v>0</v>
      </c>
      <c r="EZ24" s="10">
        <v>0</v>
      </c>
      <c r="FA24" s="10">
        <v>0</v>
      </c>
      <c r="FB24" s="10">
        <v>0</v>
      </c>
      <c r="FC24" s="10">
        <v>0</v>
      </c>
      <c r="FD24" s="10">
        <v>0</v>
      </c>
      <c r="FE24" s="10">
        <v>0</v>
      </c>
      <c r="FF24" s="10">
        <v>0</v>
      </c>
      <c r="FG24" s="10">
        <v>0</v>
      </c>
      <c r="FH24" s="10">
        <v>0</v>
      </c>
      <c r="FI24" s="10">
        <v>0</v>
      </c>
      <c r="FJ24" s="10">
        <v>0</v>
      </c>
      <c r="FK24" s="10">
        <v>0</v>
      </c>
      <c r="FL24" s="10">
        <v>0</v>
      </c>
      <c r="FM24" s="10">
        <v>0</v>
      </c>
      <c r="FN24" s="10">
        <v>0</v>
      </c>
      <c r="FO24" s="10">
        <v>0</v>
      </c>
      <c r="FP24" s="10">
        <v>0</v>
      </c>
      <c r="FQ24" s="10">
        <v>0</v>
      </c>
      <c r="FR24" s="10">
        <v>0</v>
      </c>
      <c r="FS24" s="10">
        <v>0</v>
      </c>
      <c r="FT24" s="10">
        <v>0</v>
      </c>
      <c r="FU24" s="10">
        <v>0</v>
      </c>
      <c r="FV24" s="10">
        <v>0</v>
      </c>
      <c r="FW24" s="10">
        <v>0</v>
      </c>
      <c r="FX24" s="10">
        <v>0</v>
      </c>
      <c r="FY24" s="10">
        <v>0</v>
      </c>
      <c r="FZ24" s="10">
        <v>0</v>
      </c>
      <c r="GA24" s="10">
        <v>0</v>
      </c>
      <c r="GB24" s="10">
        <v>0</v>
      </c>
      <c r="GC24" s="10">
        <v>0</v>
      </c>
      <c r="GD24" s="10">
        <v>0</v>
      </c>
    </row>
    <row r="25" spans="1:186" x14ac:dyDescent="0.2">
      <c r="A25" t="s">
        <v>209</v>
      </c>
      <c r="B25" s="2">
        <f t="shared" si="0"/>
        <v>0</v>
      </c>
      <c r="C25" s="2">
        <f t="shared" si="1"/>
        <v>0</v>
      </c>
      <c r="D25" s="2">
        <f t="shared" si="2"/>
        <v>0</v>
      </c>
      <c r="E25">
        <v>45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10">
        <v>0</v>
      </c>
      <c r="EZ25" s="10">
        <v>0</v>
      </c>
      <c r="FA25" s="10">
        <v>0</v>
      </c>
      <c r="FB25" s="10">
        <v>0</v>
      </c>
      <c r="FC25" s="10">
        <v>0</v>
      </c>
      <c r="FD25" s="10">
        <v>0</v>
      </c>
      <c r="FE25" s="10">
        <v>0</v>
      </c>
      <c r="FF25" s="10">
        <v>0</v>
      </c>
      <c r="FG25" s="10">
        <v>0</v>
      </c>
      <c r="FH25" s="10">
        <v>0</v>
      </c>
      <c r="FI25" s="10">
        <v>0</v>
      </c>
      <c r="FJ25" s="10">
        <v>0</v>
      </c>
      <c r="FK25" s="10">
        <v>0</v>
      </c>
      <c r="FL25" s="10">
        <v>0</v>
      </c>
      <c r="FM25" s="10">
        <v>0</v>
      </c>
      <c r="FN25" s="10">
        <v>0</v>
      </c>
      <c r="FO25" s="10">
        <v>0</v>
      </c>
      <c r="FP25" s="10">
        <v>0</v>
      </c>
      <c r="FQ25" s="10">
        <v>0</v>
      </c>
      <c r="FR25" s="10">
        <v>0</v>
      </c>
      <c r="FS25" s="10">
        <v>0</v>
      </c>
      <c r="FT25" s="10">
        <v>0</v>
      </c>
      <c r="FU25" s="10">
        <v>0</v>
      </c>
      <c r="FV25" s="10">
        <v>0</v>
      </c>
      <c r="FW25" s="10">
        <v>0</v>
      </c>
      <c r="FX25" s="10">
        <v>0</v>
      </c>
      <c r="FY25" s="10">
        <v>0</v>
      </c>
      <c r="FZ25" s="10">
        <v>0</v>
      </c>
      <c r="GA25" s="10">
        <v>0</v>
      </c>
      <c r="GB25" s="10">
        <v>0</v>
      </c>
      <c r="GC25" s="10">
        <v>0</v>
      </c>
      <c r="GD25" s="10">
        <v>0</v>
      </c>
    </row>
    <row r="26" spans="1:186" x14ac:dyDescent="0.2">
      <c r="A26" t="s">
        <v>185</v>
      </c>
      <c r="B26" s="2">
        <f t="shared" si="0"/>
        <v>9.0090090090090089E-3</v>
      </c>
      <c r="C26" s="2">
        <f t="shared" si="1"/>
        <v>9.0090090090090089E-3</v>
      </c>
      <c r="D26" s="2">
        <f t="shared" si="2"/>
        <v>1</v>
      </c>
      <c r="E26">
        <v>1444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0</v>
      </c>
      <c r="DV26" s="10">
        <v>0</v>
      </c>
      <c r="DW26" s="10">
        <v>0</v>
      </c>
      <c r="DX26" s="10">
        <v>0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0">
        <v>0</v>
      </c>
      <c r="EP26" s="10">
        <v>0</v>
      </c>
      <c r="EQ26" s="10">
        <v>0</v>
      </c>
      <c r="ER26" s="10">
        <v>0</v>
      </c>
      <c r="ES26" s="10">
        <v>0</v>
      </c>
      <c r="ET26" s="10">
        <v>0</v>
      </c>
      <c r="EU26" s="10">
        <v>0</v>
      </c>
      <c r="EV26" s="10">
        <v>0</v>
      </c>
      <c r="EW26" s="10">
        <v>0</v>
      </c>
      <c r="EX26" s="10">
        <v>0</v>
      </c>
      <c r="EY26" s="10">
        <v>0</v>
      </c>
      <c r="EZ26" s="10">
        <v>0</v>
      </c>
      <c r="FA26" s="10">
        <v>0</v>
      </c>
      <c r="FB26" s="10">
        <v>0</v>
      </c>
      <c r="FC26" s="10">
        <v>0</v>
      </c>
      <c r="FD26" s="10">
        <v>0</v>
      </c>
      <c r="FE26" s="10">
        <v>0</v>
      </c>
      <c r="FF26" s="10">
        <v>0</v>
      </c>
      <c r="FG26" s="10">
        <v>0</v>
      </c>
      <c r="FH26" s="10">
        <v>0</v>
      </c>
      <c r="FI26" s="10">
        <v>0</v>
      </c>
      <c r="FJ26" s="10">
        <v>0</v>
      </c>
      <c r="FK26" s="10">
        <v>0</v>
      </c>
      <c r="FL26" s="10">
        <v>0</v>
      </c>
      <c r="FM26" s="10">
        <v>0</v>
      </c>
      <c r="FN26" s="10">
        <v>0</v>
      </c>
      <c r="FO26" s="10">
        <v>0</v>
      </c>
      <c r="FP26" s="10">
        <v>0</v>
      </c>
      <c r="FQ26" s="10">
        <v>0</v>
      </c>
      <c r="FR26" s="10">
        <v>0</v>
      </c>
      <c r="FS26" s="10">
        <v>0</v>
      </c>
      <c r="FT26" s="10">
        <v>0</v>
      </c>
      <c r="FU26" s="10">
        <v>0</v>
      </c>
      <c r="FV26" s="10">
        <v>0</v>
      </c>
      <c r="FW26" s="10">
        <v>0</v>
      </c>
      <c r="FX26" s="10">
        <v>0</v>
      </c>
      <c r="FY26" s="10">
        <v>0</v>
      </c>
      <c r="FZ26" s="10">
        <v>0</v>
      </c>
      <c r="GA26" s="10">
        <v>0</v>
      </c>
      <c r="GB26" s="10">
        <v>0</v>
      </c>
      <c r="GC26" s="10">
        <v>0</v>
      </c>
      <c r="GD26" s="10">
        <v>0</v>
      </c>
    </row>
    <row r="27" spans="1:186" x14ac:dyDescent="0.2">
      <c r="A27" t="s">
        <v>1319</v>
      </c>
      <c r="B27" s="2">
        <f t="shared" si="0"/>
        <v>7.0307420822884742E-3</v>
      </c>
      <c r="C27" s="2">
        <f t="shared" si="1"/>
        <v>9.0090090090090089E-3</v>
      </c>
      <c r="D27" s="2">
        <f t="shared" si="2"/>
        <v>1</v>
      </c>
      <c r="E27">
        <v>4548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0.78041237113402062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N27" s="10">
        <v>0</v>
      </c>
      <c r="DO27" s="10">
        <v>0</v>
      </c>
      <c r="DP27" s="10">
        <v>0</v>
      </c>
      <c r="DQ27" s="10">
        <v>0</v>
      </c>
      <c r="DR27" s="10">
        <v>0</v>
      </c>
      <c r="DS27" s="10">
        <v>0</v>
      </c>
      <c r="DT27" s="10">
        <v>0</v>
      </c>
      <c r="DU27" s="10">
        <v>0</v>
      </c>
      <c r="DV27" s="10">
        <v>0</v>
      </c>
      <c r="DW27" s="10">
        <v>0</v>
      </c>
      <c r="DX27" s="10">
        <v>0</v>
      </c>
      <c r="DY27" s="10">
        <v>0</v>
      </c>
      <c r="DZ27" s="10">
        <v>0</v>
      </c>
      <c r="EA27" s="10">
        <v>0</v>
      </c>
      <c r="EB27" s="10">
        <v>0</v>
      </c>
      <c r="EC27" s="10">
        <v>0</v>
      </c>
      <c r="ED27" s="10">
        <v>0</v>
      </c>
      <c r="EE27" s="10">
        <v>0</v>
      </c>
      <c r="EF27" s="10">
        <v>0</v>
      </c>
      <c r="EG27" s="10">
        <v>0</v>
      </c>
      <c r="EH27" s="10">
        <v>0</v>
      </c>
      <c r="EI27" s="10">
        <v>0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0">
        <v>0</v>
      </c>
      <c r="EP27" s="10">
        <v>0</v>
      </c>
      <c r="EQ27" s="10">
        <v>0</v>
      </c>
      <c r="ER27" s="10">
        <v>0</v>
      </c>
      <c r="ES27" s="10">
        <v>0</v>
      </c>
      <c r="ET27" s="10">
        <v>0</v>
      </c>
      <c r="EU27" s="10">
        <v>0</v>
      </c>
      <c r="EV27" s="10">
        <v>0</v>
      </c>
      <c r="EW27" s="10">
        <v>0</v>
      </c>
      <c r="EX27" s="10">
        <v>0</v>
      </c>
      <c r="EY27" s="10">
        <v>0</v>
      </c>
      <c r="EZ27" s="10">
        <v>0</v>
      </c>
      <c r="FA27" s="10">
        <v>0</v>
      </c>
      <c r="FB27" s="10">
        <v>0</v>
      </c>
      <c r="FC27" s="10">
        <v>0</v>
      </c>
      <c r="FD27" s="10">
        <v>0</v>
      </c>
      <c r="FE27" s="10">
        <v>0</v>
      </c>
      <c r="FF27" s="10">
        <v>0</v>
      </c>
      <c r="FG27" s="10">
        <v>0</v>
      </c>
      <c r="FH27" s="10">
        <v>0</v>
      </c>
      <c r="FI27" s="10">
        <v>0</v>
      </c>
      <c r="FJ27" s="10">
        <v>0</v>
      </c>
      <c r="FK27" s="10">
        <v>0</v>
      </c>
      <c r="FL27" s="10">
        <v>0</v>
      </c>
      <c r="FM27" s="10">
        <v>0</v>
      </c>
      <c r="FN27" s="10">
        <v>0</v>
      </c>
      <c r="FO27" s="10">
        <v>0</v>
      </c>
      <c r="FP27" s="10">
        <v>0</v>
      </c>
      <c r="FQ27" s="10">
        <v>0</v>
      </c>
      <c r="FR27" s="10">
        <v>0</v>
      </c>
      <c r="FS27" s="10">
        <v>0</v>
      </c>
      <c r="FT27" s="10">
        <v>0</v>
      </c>
      <c r="FU27" s="10">
        <v>0</v>
      </c>
      <c r="FV27" s="10">
        <v>0</v>
      </c>
      <c r="FW27" s="10">
        <v>0</v>
      </c>
      <c r="FX27" s="10">
        <v>0</v>
      </c>
      <c r="FY27" s="10">
        <v>0</v>
      </c>
      <c r="FZ27" s="10">
        <v>0</v>
      </c>
      <c r="GA27" s="10">
        <v>0</v>
      </c>
      <c r="GB27" s="10">
        <v>0</v>
      </c>
      <c r="GC27" s="10">
        <v>0</v>
      </c>
      <c r="GD27" s="10">
        <v>0</v>
      </c>
    </row>
    <row r="28" spans="1:186" x14ac:dyDescent="0.2">
      <c r="A28" t="s">
        <v>189</v>
      </c>
      <c r="B28" s="2">
        <f t="shared" si="0"/>
        <v>2.0014261007449065E-3</v>
      </c>
      <c r="C28" s="2">
        <f t="shared" si="1"/>
        <v>3.6036036036036036E-2</v>
      </c>
      <c r="D28" s="2">
        <f t="shared" si="2"/>
        <v>4</v>
      </c>
      <c r="E28">
        <v>915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2.1305841924398626E-2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8.195469585136167E-2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4.7206582936336075E-2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7.169117647058823E-2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N28" s="10">
        <v>0</v>
      </c>
      <c r="DO28" s="10">
        <v>0</v>
      </c>
      <c r="DP28" s="10">
        <v>0</v>
      </c>
      <c r="DQ28" s="10">
        <v>0</v>
      </c>
      <c r="DR28" s="10">
        <v>0</v>
      </c>
      <c r="DS28" s="10">
        <v>37</v>
      </c>
      <c r="DT28" s="10">
        <v>0</v>
      </c>
      <c r="DU28" s="10">
        <v>0</v>
      </c>
      <c r="DV28" s="10">
        <v>0</v>
      </c>
      <c r="DW28" s="10">
        <v>0</v>
      </c>
      <c r="DX28" s="10">
        <v>0</v>
      </c>
      <c r="DY28" s="10">
        <v>0</v>
      </c>
      <c r="DZ28" s="10">
        <v>0</v>
      </c>
      <c r="EA28" s="10">
        <v>0</v>
      </c>
      <c r="EB28" s="10">
        <v>0</v>
      </c>
      <c r="EC28" s="10">
        <v>0</v>
      </c>
      <c r="ED28" s="10">
        <v>0</v>
      </c>
      <c r="EE28" s="10">
        <v>0</v>
      </c>
      <c r="EF28" s="10">
        <v>0</v>
      </c>
      <c r="EG28" s="10">
        <v>0</v>
      </c>
      <c r="EH28" s="10">
        <v>0</v>
      </c>
      <c r="EI28" s="10">
        <v>0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0">
        <v>0</v>
      </c>
      <c r="EP28" s="10">
        <v>0</v>
      </c>
      <c r="EQ28" s="10">
        <v>0</v>
      </c>
      <c r="ER28" s="10">
        <v>0</v>
      </c>
      <c r="ES28" s="10">
        <v>0</v>
      </c>
      <c r="ET28" s="10">
        <v>0</v>
      </c>
      <c r="EU28" s="10">
        <v>0</v>
      </c>
      <c r="EV28" s="10">
        <v>0</v>
      </c>
      <c r="EW28" s="10">
        <v>0</v>
      </c>
      <c r="EX28" s="10">
        <v>0</v>
      </c>
      <c r="EY28" s="10">
        <v>0</v>
      </c>
      <c r="EZ28" s="10">
        <v>0</v>
      </c>
      <c r="FA28" s="10">
        <v>0</v>
      </c>
      <c r="FB28" s="10">
        <v>0</v>
      </c>
      <c r="FC28" s="10">
        <v>0</v>
      </c>
      <c r="FD28" s="10">
        <v>0</v>
      </c>
      <c r="FE28" s="10">
        <v>0</v>
      </c>
      <c r="FF28" s="10">
        <v>0</v>
      </c>
      <c r="FG28" s="10">
        <v>0</v>
      </c>
      <c r="FH28" s="10">
        <v>0</v>
      </c>
      <c r="FI28" s="10">
        <v>0</v>
      </c>
      <c r="FJ28" s="10">
        <v>0</v>
      </c>
      <c r="FK28" s="10">
        <v>0</v>
      </c>
      <c r="FL28" s="10">
        <v>0</v>
      </c>
      <c r="FM28" s="10">
        <v>0</v>
      </c>
      <c r="FN28" s="10">
        <v>0</v>
      </c>
      <c r="FO28" s="10">
        <v>0</v>
      </c>
      <c r="FP28" s="10">
        <v>0</v>
      </c>
      <c r="FQ28" s="10">
        <v>0</v>
      </c>
      <c r="FR28" s="10">
        <v>0</v>
      </c>
      <c r="FS28" s="10">
        <v>0</v>
      </c>
      <c r="FT28" s="10">
        <v>0</v>
      </c>
      <c r="FU28" s="10">
        <v>0</v>
      </c>
      <c r="FV28" s="10">
        <v>0</v>
      </c>
      <c r="FW28" s="10">
        <v>0</v>
      </c>
      <c r="FX28" s="10">
        <v>0</v>
      </c>
      <c r="FY28" s="10">
        <v>0</v>
      </c>
      <c r="FZ28" s="10">
        <v>0</v>
      </c>
      <c r="GA28" s="10">
        <v>0</v>
      </c>
      <c r="GB28" s="10">
        <v>0</v>
      </c>
      <c r="GC28" s="10">
        <v>0</v>
      </c>
      <c r="GD28" s="10">
        <v>0</v>
      </c>
    </row>
    <row r="29" spans="1:186" x14ac:dyDescent="0.2">
      <c r="A29" t="s">
        <v>170</v>
      </c>
      <c r="B29" s="2">
        <f t="shared" si="0"/>
        <v>0.24789359661606533</v>
      </c>
      <c r="C29" s="2">
        <f t="shared" si="1"/>
        <v>0.26126126126126126</v>
      </c>
      <c r="D29" s="2">
        <f t="shared" si="2"/>
        <v>29</v>
      </c>
      <c r="E29">
        <v>156148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1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1</v>
      </c>
      <c r="Z29">
        <v>0</v>
      </c>
      <c r="AA29">
        <v>0</v>
      </c>
      <c r="AB29">
        <v>1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2.9015016543649783E-2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1</v>
      </c>
      <c r="BF29">
        <v>0</v>
      </c>
      <c r="BG29">
        <v>0.58553486357730622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0.90163934426229508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</v>
      </c>
      <c r="DN29" s="10">
        <v>0</v>
      </c>
      <c r="DO29" s="10">
        <v>0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118</v>
      </c>
      <c r="DW29" s="10">
        <v>0</v>
      </c>
      <c r="DX29" s="10">
        <v>0</v>
      </c>
      <c r="DY29" s="10">
        <v>28</v>
      </c>
      <c r="DZ29" s="10">
        <v>0</v>
      </c>
      <c r="EA29" s="10">
        <v>91</v>
      </c>
      <c r="EB29" s="10">
        <v>0</v>
      </c>
      <c r="EC29" s="10">
        <v>0</v>
      </c>
      <c r="ED29" s="10">
        <v>0</v>
      </c>
      <c r="EE29" s="10">
        <v>0</v>
      </c>
      <c r="EF29" s="10">
        <v>31</v>
      </c>
      <c r="EG29" s="10">
        <v>36</v>
      </c>
      <c r="EH29" s="10">
        <v>0</v>
      </c>
      <c r="EI29" s="10">
        <v>0</v>
      </c>
      <c r="EJ29" s="10">
        <v>0</v>
      </c>
      <c r="EK29" s="10">
        <v>0</v>
      </c>
      <c r="EL29" s="10">
        <v>25</v>
      </c>
      <c r="EM29" s="10">
        <v>0</v>
      </c>
      <c r="EN29" s="10">
        <v>0</v>
      </c>
      <c r="EO29" s="10">
        <v>0</v>
      </c>
      <c r="EP29" s="10">
        <v>0</v>
      </c>
      <c r="EQ29" s="10">
        <v>0</v>
      </c>
      <c r="ER29" s="10">
        <v>0</v>
      </c>
      <c r="ES29" s="10">
        <v>16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10">
        <v>0</v>
      </c>
      <c r="EZ29" s="10">
        <v>0</v>
      </c>
      <c r="FA29" s="10">
        <v>0</v>
      </c>
      <c r="FB29" s="10">
        <v>0</v>
      </c>
      <c r="FC29" s="10">
        <v>0</v>
      </c>
      <c r="FD29" s="10">
        <v>0</v>
      </c>
      <c r="FE29" s="10">
        <v>0</v>
      </c>
      <c r="FF29" s="10">
        <v>0</v>
      </c>
      <c r="FG29" s="10">
        <v>0</v>
      </c>
      <c r="FH29" s="10">
        <v>0</v>
      </c>
      <c r="FI29" s="10">
        <v>0</v>
      </c>
      <c r="FJ29" s="10">
        <v>0</v>
      </c>
      <c r="FK29" s="10">
        <v>0</v>
      </c>
      <c r="FL29" s="10">
        <v>0</v>
      </c>
      <c r="FM29" s="10">
        <v>0</v>
      </c>
      <c r="FN29" s="10">
        <v>0</v>
      </c>
      <c r="FO29" s="10">
        <v>0</v>
      </c>
      <c r="FP29" s="10">
        <v>0</v>
      </c>
      <c r="FQ29" s="10">
        <v>0</v>
      </c>
      <c r="FR29" s="10">
        <v>0</v>
      </c>
      <c r="FS29" s="10">
        <v>0</v>
      </c>
      <c r="FT29" s="10">
        <v>0</v>
      </c>
      <c r="FU29" s="10">
        <v>0</v>
      </c>
      <c r="FV29" s="10">
        <v>0</v>
      </c>
      <c r="FW29" s="10">
        <v>0</v>
      </c>
      <c r="FX29" s="10">
        <v>0</v>
      </c>
      <c r="FY29" s="10">
        <v>0</v>
      </c>
      <c r="FZ29" s="10">
        <v>0</v>
      </c>
      <c r="GA29" s="10">
        <v>0</v>
      </c>
      <c r="GB29" s="10">
        <v>0</v>
      </c>
      <c r="GC29" s="10">
        <v>0</v>
      </c>
      <c r="GD29" s="10">
        <v>0</v>
      </c>
    </row>
    <row r="30" spans="1:186" x14ac:dyDescent="0.2">
      <c r="A30" s="3" t="s">
        <v>197</v>
      </c>
      <c r="B30" s="2">
        <f t="shared" si="0"/>
        <v>4.1910732029511129E-2</v>
      </c>
      <c r="C30" s="2">
        <f t="shared" si="1"/>
        <v>6.3063063063063057E-2</v>
      </c>
      <c r="D30" s="2">
        <f t="shared" si="2"/>
        <v>7</v>
      </c>
      <c r="E30">
        <v>4708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9.571478749560941E-2</v>
      </c>
      <c r="T30">
        <v>0</v>
      </c>
      <c r="U30">
        <v>0</v>
      </c>
      <c r="V30">
        <v>0</v>
      </c>
      <c r="W30">
        <v>0</v>
      </c>
      <c r="X30">
        <v>1.8974892976975587E-2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0.53740157480314965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145</v>
      </c>
      <c r="DS30" s="10">
        <v>0</v>
      </c>
      <c r="DT30" s="10">
        <v>0</v>
      </c>
      <c r="DU30" s="10">
        <v>0</v>
      </c>
      <c r="DV30" s="10">
        <v>0</v>
      </c>
      <c r="DW30" s="10">
        <v>0</v>
      </c>
      <c r="DX30" s="10">
        <v>0</v>
      </c>
      <c r="DY30" s="10">
        <v>0</v>
      </c>
      <c r="DZ30" s="10">
        <v>0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0</v>
      </c>
      <c r="EG30" s="10">
        <v>0</v>
      </c>
      <c r="EH30" s="10">
        <v>0</v>
      </c>
      <c r="EI30" s="10">
        <v>0</v>
      </c>
      <c r="EJ30" s="10">
        <v>0</v>
      </c>
      <c r="EK30" s="10">
        <v>19</v>
      </c>
      <c r="EL30" s="10">
        <v>0</v>
      </c>
      <c r="EM30" s="10">
        <v>0</v>
      </c>
      <c r="EN30" s="10">
        <v>0</v>
      </c>
      <c r="EO30" s="10">
        <v>0</v>
      </c>
      <c r="EP30" s="10">
        <v>0</v>
      </c>
      <c r="EQ30" s="10">
        <v>0</v>
      </c>
      <c r="ER30" s="10">
        <v>0</v>
      </c>
      <c r="ES30" s="10">
        <v>0</v>
      </c>
      <c r="ET30" s="10">
        <v>0</v>
      </c>
      <c r="EU30" s="10">
        <v>0</v>
      </c>
      <c r="EV30" s="10">
        <v>0</v>
      </c>
      <c r="EW30" s="10">
        <v>0</v>
      </c>
      <c r="EX30" s="10">
        <v>0</v>
      </c>
      <c r="EY30" s="10">
        <v>0</v>
      </c>
      <c r="EZ30" s="10">
        <v>0</v>
      </c>
      <c r="FA30" s="10">
        <v>0</v>
      </c>
      <c r="FB30" s="10">
        <v>0</v>
      </c>
      <c r="FC30" s="10">
        <v>0</v>
      </c>
      <c r="FD30" s="10">
        <v>0</v>
      </c>
      <c r="FE30" s="10">
        <v>0</v>
      </c>
      <c r="FF30" s="10">
        <v>0</v>
      </c>
      <c r="FG30" s="10">
        <v>0</v>
      </c>
      <c r="FH30" s="10">
        <v>0</v>
      </c>
      <c r="FI30" s="10">
        <v>0</v>
      </c>
      <c r="FJ30" s="10">
        <v>0</v>
      </c>
      <c r="FK30" s="10">
        <v>0</v>
      </c>
      <c r="FL30" s="10">
        <v>0</v>
      </c>
      <c r="FM30" s="10">
        <v>0</v>
      </c>
      <c r="FN30" s="10">
        <v>0</v>
      </c>
      <c r="FO30" s="10">
        <v>0</v>
      </c>
      <c r="FP30" s="10">
        <v>0</v>
      </c>
      <c r="FQ30" s="10">
        <v>0</v>
      </c>
      <c r="FR30" s="10">
        <v>0</v>
      </c>
      <c r="FS30" s="10">
        <v>0</v>
      </c>
      <c r="FT30" s="10">
        <v>0</v>
      </c>
      <c r="FU30" s="10">
        <v>0</v>
      </c>
      <c r="FV30" s="10">
        <v>0</v>
      </c>
      <c r="FW30" s="10">
        <v>0</v>
      </c>
      <c r="FX30" s="10">
        <v>0</v>
      </c>
      <c r="FY30" s="10">
        <v>0</v>
      </c>
      <c r="FZ30" s="10">
        <v>0</v>
      </c>
      <c r="GA30" s="10">
        <v>0</v>
      </c>
      <c r="GB30" s="10">
        <v>0</v>
      </c>
      <c r="GC30" s="10">
        <v>0</v>
      </c>
      <c r="GD30" s="10">
        <v>0</v>
      </c>
    </row>
    <row r="31" spans="1:186" x14ac:dyDescent="0.2">
      <c r="A31" t="s">
        <v>1332</v>
      </c>
      <c r="B31" s="2">
        <f t="shared" si="0"/>
        <v>7.5144656596999428E-3</v>
      </c>
      <c r="C31" s="2">
        <f t="shared" si="1"/>
        <v>1.8018018018018018E-2</v>
      </c>
      <c r="D31" s="2">
        <f t="shared" si="2"/>
        <v>2</v>
      </c>
      <c r="E31">
        <v>626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0.12377358490566037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0.71033210332103325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N31" s="10">
        <v>0</v>
      </c>
      <c r="DO31" s="10">
        <v>0</v>
      </c>
      <c r="DP31" s="10">
        <v>0</v>
      </c>
      <c r="DQ31" s="10">
        <v>0</v>
      </c>
      <c r="DR31" s="10">
        <v>0</v>
      </c>
      <c r="DS31" s="10">
        <v>0</v>
      </c>
      <c r="DT31" s="10">
        <v>0</v>
      </c>
      <c r="DU31" s="10">
        <v>0</v>
      </c>
      <c r="DV31" s="10">
        <v>0</v>
      </c>
      <c r="DW31" s="10">
        <v>0</v>
      </c>
      <c r="DX31" s="10">
        <v>0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0</v>
      </c>
      <c r="EE31" s="10">
        <v>0</v>
      </c>
      <c r="EF31" s="10">
        <v>0</v>
      </c>
      <c r="EG31" s="10">
        <v>0</v>
      </c>
      <c r="EH31" s="10">
        <v>0</v>
      </c>
      <c r="EI31" s="10">
        <v>0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0">
        <v>0</v>
      </c>
      <c r="EP31" s="10">
        <v>0</v>
      </c>
      <c r="EQ31" s="10">
        <v>0</v>
      </c>
      <c r="ER31" s="10">
        <v>0</v>
      </c>
      <c r="ES31" s="10">
        <v>0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10">
        <v>0</v>
      </c>
      <c r="EZ31" s="10">
        <v>0</v>
      </c>
      <c r="FA31" s="10">
        <v>0</v>
      </c>
      <c r="FB31" s="10">
        <v>0</v>
      </c>
      <c r="FC31" s="10">
        <v>0</v>
      </c>
      <c r="FD31" s="10">
        <v>0</v>
      </c>
      <c r="FE31" s="10">
        <v>0</v>
      </c>
      <c r="FF31" s="10">
        <v>0</v>
      </c>
      <c r="FG31" s="10">
        <v>0</v>
      </c>
      <c r="FH31" s="10">
        <v>0</v>
      </c>
      <c r="FI31" s="10">
        <v>0</v>
      </c>
      <c r="FJ31" s="10">
        <v>0</v>
      </c>
      <c r="FK31" s="10">
        <v>0</v>
      </c>
      <c r="FL31" s="10">
        <v>0</v>
      </c>
      <c r="FM31" s="10">
        <v>0</v>
      </c>
      <c r="FN31" s="10">
        <v>0</v>
      </c>
      <c r="FO31" s="10">
        <v>0</v>
      </c>
      <c r="FP31" s="10">
        <v>0</v>
      </c>
      <c r="FQ31" s="10">
        <v>0</v>
      </c>
      <c r="FR31" s="10">
        <v>0</v>
      </c>
      <c r="FS31" s="10">
        <v>0</v>
      </c>
      <c r="FT31" s="10">
        <v>0</v>
      </c>
      <c r="FU31" s="10">
        <v>0</v>
      </c>
      <c r="FV31" s="10">
        <v>0</v>
      </c>
      <c r="FW31" s="10">
        <v>0</v>
      </c>
      <c r="FX31" s="10">
        <v>0</v>
      </c>
      <c r="FY31" s="10">
        <v>0</v>
      </c>
      <c r="FZ31" s="10">
        <v>0</v>
      </c>
      <c r="GA31" s="10">
        <v>0</v>
      </c>
      <c r="GB31" s="10">
        <v>0</v>
      </c>
      <c r="GC31" s="10">
        <v>0</v>
      </c>
      <c r="GD31" s="10">
        <v>0</v>
      </c>
    </row>
    <row r="32" spans="1:186" x14ac:dyDescent="0.2">
      <c r="A32" t="s">
        <v>183</v>
      </c>
      <c r="B32" s="2">
        <f t="shared" si="0"/>
        <v>7.3710073710073713E-3</v>
      </c>
      <c r="C32" s="2">
        <f t="shared" si="1"/>
        <v>9.0090090090090089E-3</v>
      </c>
      <c r="D32" s="2">
        <f t="shared" si="2"/>
        <v>1</v>
      </c>
      <c r="E32">
        <v>1674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0.81818181818181823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N32" s="10">
        <v>0</v>
      </c>
      <c r="DO32" s="10">
        <v>0</v>
      </c>
      <c r="DP32" s="10">
        <v>0</v>
      </c>
      <c r="DQ32" s="10">
        <v>0</v>
      </c>
      <c r="DR32" s="10">
        <v>0</v>
      </c>
      <c r="DS32" s="10">
        <v>0</v>
      </c>
      <c r="DT32" s="10">
        <v>0</v>
      </c>
      <c r="DU32" s="10">
        <v>0</v>
      </c>
      <c r="DV32" s="10">
        <v>0</v>
      </c>
      <c r="DW32" s="10">
        <v>0</v>
      </c>
      <c r="DX32" s="10">
        <v>0</v>
      </c>
      <c r="DY32" s="10">
        <v>0</v>
      </c>
      <c r="DZ32" s="10">
        <v>0</v>
      </c>
      <c r="EA32" s="10">
        <v>0</v>
      </c>
      <c r="EB32" s="10">
        <v>0</v>
      </c>
      <c r="EC32" s="10">
        <v>0</v>
      </c>
      <c r="ED32" s="10">
        <v>0</v>
      </c>
      <c r="EE32" s="10">
        <v>0</v>
      </c>
      <c r="EF32" s="10">
        <v>0</v>
      </c>
      <c r="EG32" s="10">
        <v>0</v>
      </c>
      <c r="EH32" s="10">
        <v>0</v>
      </c>
      <c r="EI32" s="10">
        <v>0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0">
        <v>0</v>
      </c>
      <c r="EP32" s="10">
        <v>0</v>
      </c>
      <c r="EQ32" s="10">
        <v>0</v>
      </c>
      <c r="ER32" s="10">
        <v>0</v>
      </c>
      <c r="ES32" s="10">
        <v>0</v>
      </c>
      <c r="ET32" s="10">
        <v>0</v>
      </c>
      <c r="EU32" s="10">
        <v>0</v>
      </c>
      <c r="EV32" s="10">
        <v>0</v>
      </c>
      <c r="EW32" s="10">
        <v>0</v>
      </c>
      <c r="EX32" s="10">
        <v>0</v>
      </c>
      <c r="EY32" s="10">
        <v>0</v>
      </c>
      <c r="EZ32" s="10">
        <v>0</v>
      </c>
      <c r="FA32" s="10">
        <v>0</v>
      </c>
      <c r="FB32" s="10">
        <v>0</v>
      </c>
      <c r="FC32" s="10">
        <v>0</v>
      </c>
      <c r="FD32" s="10">
        <v>0</v>
      </c>
      <c r="FE32" s="10">
        <v>0</v>
      </c>
      <c r="FF32" s="10">
        <v>0</v>
      </c>
      <c r="FG32" s="10">
        <v>0</v>
      </c>
      <c r="FH32" s="10">
        <v>0</v>
      </c>
      <c r="FI32" s="10">
        <v>0</v>
      </c>
      <c r="FJ32" s="10">
        <v>0</v>
      </c>
      <c r="FK32" s="10">
        <v>0</v>
      </c>
      <c r="FL32" s="10">
        <v>0</v>
      </c>
      <c r="FM32" s="10">
        <v>0</v>
      </c>
      <c r="FN32" s="10">
        <v>0</v>
      </c>
      <c r="FO32" s="10">
        <v>0</v>
      </c>
      <c r="FP32" s="10">
        <v>0</v>
      </c>
      <c r="FQ32" s="10">
        <v>0</v>
      </c>
      <c r="FR32" s="10">
        <v>0</v>
      </c>
      <c r="FS32" s="10">
        <v>0</v>
      </c>
      <c r="FT32" s="10">
        <v>0</v>
      </c>
      <c r="FU32" s="10">
        <v>0</v>
      </c>
      <c r="FV32" s="10">
        <v>0</v>
      </c>
      <c r="FW32" s="10">
        <v>0</v>
      </c>
      <c r="FX32" s="10">
        <v>0</v>
      </c>
      <c r="FY32" s="10">
        <v>0</v>
      </c>
      <c r="FZ32" s="10">
        <v>0</v>
      </c>
      <c r="GA32" s="10">
        <v>0</v>
      </c>
      <c r="GB32" s="10">
        <v>0</v>
      </c>
      <c r="GC32" s="10">
        <v>0</v>
      </c>
      <c r="GD32" s="10">
        <v>0</v>
      </c>
    </row>
    <row r="33" spans="1:186" x14ac:dyDescent="0.2">
      <c r="A33" s="3" t="s">
        <v>205</v>
      </c>
      <c r="B33" s="2">
        <f t="shared" si="0"/>
        <v>3.7921905747055111E-2</v>
      </c>
      <c r="C33" s="2">
        <f t="shared" si="1"/>
        <v>4.5045045045045043E-2</v>
      </c>
      <c r="D33" s="2">
        <f t="shared" si="2"/>
        <v>5</v>
      </c>
      <c r="E33">
        <v>4230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0.96205021404604885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0.24728132387706855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N33" s="10">
        <v>0</v>
      </c>
      <c r="DO33" s="10">
        <v>120</v>
      </c>
      <c r="DP33" s="10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117</v>
      </c>
      <c r="DY33" s="10">
        <v>0</v>
      </c>
      <c r="DZ33" s="10">
        <v>0</v>
      </c>
      <c r="EA33" s="10">
        <v>0</v>
      </c>
      <c r="EB33" s="10">
        <v>0</v>
      </c>
      <c r="EC33" s="10">
        <v>59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0">
        <v>0</v>
      </c>
      <c r="EP33" s="10">
        <v>0</v>
      </c>
      <c r="EQ33" s="10">
        <v>0</v>
      </c>
      <c r="ER33" s="10">
        <v>0</v>
      </c>
      <c r="ES33" s="10">
        <v>0</v>
      </c>
      <c r="ET33" s="10">
        <v>0</v>
      </c>
      <c r="EU33" s="10">
        <v>0</v>
      </c>
      <c r="EV33" s="10">
        <v>0</v>
      </c>
      <c r="EW33" s="10">
        <v>0</v>
      </c>
      <c r="EX33" s="10">
        <v>0</v>
      </c>
      <c r="EY33" s="10">
        <v>0</v>
      </c>
      <c r="EZ33" s="10">
        <v>0</v>
      </c>
      <c r="FA33" s="10">
        <v>0</v>
      </c>
      <c r="FB33" s="10">
        <v>0</v>
      </c>
      <c r="FC33" s="10">
        <v>0</v>
      </c>
      <c r="FD33" s="10">
        <v>0</v>
      </c>
      <c r="FE33" s="10">
        <v>0</v>
      </c>
      <c r="FF33" s="10">
        <v>0</v>
      </c>
      <c r="FG33" s="10">
        <v>0</v>
      </c>
      <c r="FH33" s="10">
        <v>0</v>
      </c>
      <c r="FI33" s="10">
        <v>0</v>
      </c>
      <c r="FJ33" s="10">
        <v>0</v>
      </c>
      <c r="FK33" s="10">
        <v>0</v>
      </c>
      <c r="FL33" s="10">
        <v>0</v>
      </c>
      <c r="FM33" s="10">
        <v>0</v>
      </c>
      <c r="FN33" s="10">
        <v>0</v>
      </c>
      <c r="FO33" s="10">
        <v>0</v>
      </c>
      <c r="FP33" s="10">
        <v>0</v>
      </c>
      <c r="FQ33" s="10">
        <v>0</v>
      </c>
      <c r="FR33" s="10">
        <v>0</v>
      </c>
      <c r="FS33" s="10">
        <v>0</v>
      </c>
      <c r="FT33" s="10">
        <v>0</v>
      </c>
      <c r="FU33" s="10">
        <v>0</v>
      </c>
      <c r="FV33" s="10">
        <v>0</v>
      </c>
      <c r="FW33" s="10">
        <v>0</v>
      </c>
      <c r="FX33" s="10">
        <v>0</v>
      </c>
      <c r="FY33" s="10">
        <v>0</v>
      </c>
      <c r="FZ33" s="10">
        <v>0</v>
      </c>
      <c r="GA33" s="10">
        <v>0</v>
      </c>
      <c r="GB33" s="10">
        <v>0</v>
      </c>
      <c r="GC33" s="10">
        <v>0</v>
      </c>
      <c r="GD33" s="10">
        <v>0</v>
      </c>
    </row>
    <row r="34" spans="1:186" x14ac:dyDescent="0.2">
      <c r="A34" t="s">
        <v>199</v>
      </c>
      <c r="B34" s="2">
        <f t="shared" si="0"/>
        <v>0</v>
      </c>
      <c r="C34" s="2">
        <f t="shared" si="1"/>
        <v>0</v>
      </c>
      <c r="D34" s="2">
        <f t="shared" si="2"/>
        <v>0</v>
      </c>
      <c r="E34">
        <v>122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N34" s="10">
        <v>0</v>
      </c>
      <c r="DO34" s="10">
        <v>0</v>
      </c>
      <c r="DP34" s="10">
        <v>0</v>
      </c>
      <c r="DQ34" s="10">
        <v>0</v>
      </c>
      <c r="DR34" s="10">
        <v>0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DY34" s="10">
        <v>0</v>
      </c>
      <c r="DZ34" s="10">
        <v>0</v>
      </c>
      <c r="EA34" s="10">
        <v>0</v>
      </c>
      <c r="EB34" s="10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0">
        <v>0</v>
      </c>
      <c r="EP34" s="10">
        <v>0</v>
      </c>
      <c r="EQ34" s="10">
        <v>0</v>
      </c>
      <c r="ER34" s="10">
        <v>0</v>
      </c>
      <c r="ES34" s="10">
        <v>0</v>
      </c>
      <c r="ET34" s="10">
        <v>0</v>
      </c>
      <c r="EU34" s="10">
        <v>0</v>
      </c>
      <c r="EV34" s="10">
        <v>0</v>
      </c>
      <c r="EW34" s="10">
        <v>0</v>
      </c>
      <c r="EX34" s="10">
        <v>0</v>
      </c>
      <c r="EY34" s="10">
        <v>0</v>
      </c>
      <c r="EZ34" s="10">
        <v>0</v>
      </c>
      <c r="FA34" s="10">
        <v>0</v>
      </c>
      <c r="FB34" s="10">
        <v>0</v>
      </c>
      <c r="FC34" s="10">
        <v>0</v>
      </c>
      <c r="FD34" s="10">
        <v>0</v>
      </c>
      <c r="FE34" s="10">
        <v>0</v>
      </c>
      <c r="FF34" s="10">
        <v>0</v>
      </c>
      <c r="FG34" s="10">
        <v>0</v>
      </c>
      <c r="FH34" s="10">
        <v>0</v>
      </c>
      <c r="FI34" s="10">
        <v>0</v>
      </c>
      <c r="FJ34" s="10">
        <v>0</v>
      </c>
      <c r="FK34" s="10">
        <v>0</v>
      </c>
      <c r="FL34" s="10">
        <v>0</v>
      </c>
      <c r="FM34" s="10">
        <v>0</v>
      </c>
      <c r="FN34" s="10">
        <v>0</v>
      </c>
      <c r="FO34" s="10">
        <v>0</v>
      </c>
      <c r="FP34" s="10">
        <v>0</v>
      </c>
      <c r="FQ34" s="10">
        <v>0</v>
      </c>
      <c r="FR34" s="10">
        <v>0</v>
      </c>
      <c r="FS34" s="10">
        <v>0</v>
      </c>
      <c r="FT34" s="10">
        <v>0</v>
      </c>
      <c r="FU34" s="10">
        <v>0</v>
      </c>
      <c r="FV34" s="10">
        <v>0</v>
      </c>
      <c r="FW34" s="10">
        <v>0</v>
      </c>
      <c r="FX34" s="10">
        <v>0</v>
      </c>
      <c r="FY34" s="10">
        <v>0</v>
      </c>
      <c r="FZ34" s="10">
        <v>0</v>
      </c>
      <c r="GA34" s="10">
        <v>0</v>
      </c>
      <c r="GB34" s="10">
        <v>0</v>
      </c>
      <c r="GC34" s="10">
        <v>0</v>
      </c>
      <c r="GD34" s="10">
        <v>0</v>
      </c>
    </row>
    <row r="35" spans="1:186" x14ac:dyDescent="0.2">
      <c r="A35" t="s">
        <v>290</v>
      </c>
      <c r="B35" s="2">
        <f t="shared" si="0"/>
        <v>0</v>
      </c>
      <c r="C35" s="2">
        <f t="shared" si="1"/>
        <v>0</v>
      </c>
      <c r="D35" s="2">
        <f t="shared" si="2"/>
        <v>0</v>
      </c>
      <c r="E35">
        <v>24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N35" s="10">
        <v>0</v>
      </c>
      <c r="DO35" s="10">
        <v>0</v>
      </c>
      <c r="DP35" s="10">
        <v>0</v>
      </c>
      <c r="DQ35" s="10">
        <v>0</v>
      </c>
      <c r="DR35" s="10">
        <v>0</v>
      </c>
      <c r="DS35" s="10">
        <v>0</v>
      </c>
      <c r="DT35" s="10">
        <v>0</v>
      </c>
      <c r="DU35" s="10">
        <v>0</v>
      </c>
      <c r="DV35" s="10">
        <v>0</v>
      </c>
      <c r="DW35" s="10">
        <v>0</v>
      </c>
      <c r="DX35" s="10">
        <v>0</v>
      </c>
      <c r="DY35" s="10">
        <v>0</v>
      </c>
      <c r="DZ35" s="10">
        <v>0</v>
      </c>
      <c r="EA35" s="10">
        <v>0</v>
      </c>
      <c r="EB35" s="10">
        <v>0</v>
      </c>
      <c r="EC35" s="10">
        <v>0</v>
      </c>
      <c r="ED35" s="10">
        <v>0</v>
      </c>
      <c r="EE35" s="10">
        <v>0</v>
      </c>
      <c r="EF35" s="10">
        <v>0</v>
      </c>
      <c r="EG35" s="10">
        <v>0</v>
      </c>
      <c r="EH35" s="10">
        <v>0</v>
      </c>
      <c r="EI35" s="10">
        <v>0</v>
      </c>
      <c r="EJ35" s="10">
        <v>0</v>
      </c>
      <c r="EK35" s="10">
        <v>0</v>
      </c>
      <c r="EL35" s="10">
        <v>0</v>
      </c>
      <c r="EM35" s="10">
        <v>0</v>
      </c>
      <c r="EN35" s="10">
        <v>0</v>
      </c>
      <c r="EO35" s="10">
        <v>0</v>
      </c>
      <c r="EP35" s="10">
        <v>0</v>
      </c>
      <c r="EQ35" s="10">
        <v>0</v>
      </c>
      <c r="ER35" s="10">
        <v>0</v>
      </c>
      <c r="ES35" s="10">
        <v>0</v>
      </c>
      <c r="ET35" s="10">
        <v>0</v>
      </c>
      <c r="EU35" s="10">
        <v>0</v>
      </c>
      <c r="EV35" s="10">
        <v>0</v>
      </c>
      <c r="EW35" s="10">
        <v>0</v>
      </c>
      <c r="EX35" s="10">
        <v>0</v>
      </c>
      <c r="EY35" s="10">
        <v>0</v>
      </c>
      <c r="EZ35" s="10">
        <v>0</v>
      </c>
      <c r="FA35" s="10">
        <v>0</v>
      </c>
      <c r="FB35" s="10">
        <v>0</v>
      </c>
      <c r="FC35" s="10">
        <v>0</v>
      </c>
      <c r="FD35" s="10">
        <v>0</v>
      </c>
      <c r="FE35" s="10">
        <v>0</v>
      </c>
      <c r="FF35" s="10">
        <v>0</v>
      </c>
      <c r="FG35" s="10">
        <v>0</v>
      </c>
      <c r="FH35" s="10">
        <v>0</v>
      </c>
      <c r="FI35" s="10">
        <v>0</v>
      </c>
      <c r="FJ35" s="10">
        <v>0</v>
      </c>
      <c r="FK35" s="10">
        <v>0</v>
      </c>
      <c r="FL35" s="10">
        <v>0</v>
      </c>
      <c r="FM35" s="10">
        <v>0</v>
      </c>
      <c r="FN35" s="10">
        <v>0</v>
      </c>
      <c r="FO35" s="10">
        <v>0</v>
      </c>
      <c r="FP35" s="10">
        <v>0</v>
      </c>
      <c r="FQ35" s="10">
        <v>0</v>
      </c>
      <c r="FR35" s="10">
        <v>0</v>
      </c>
      <c r="FS35" s="10">
        <v>0</v>
      </c>
      <c r="FT35" s="10">
        <v>0</v>
      </c>
      <c r="FU35" s="10">
        <v>0</v>
      </c>
      <c r="FV35" s="10">
        <v>0</v>
      </c>
      <c r="FW35" s="10">
        <v>0</v>
      </c>
      <c r="FX35" s="10">
        <v>0</v>
      </c>
      <c r="FY35" s="10">
        <v>0</v>
      </c>
      <c r="FZ35" s="10">
        <v>0</v>
      </c>
      <c r="GA35" s="10">
        <v>0</v>
      </c>
      <c r="GB35" s="10">
        <v>0</v>
      </c>
      <c r="GC35" s="10">
        <v>0</v>
      </c>
      <c r="GD35" s="10">
        <v>0</v>
      </c>
    </row>
    <row r="36" spans="1:186" x14ac:dyDescent="0.2">
      <c r="A36" t="s">
        <v>198</v>
      </c>
      <c r="B36" s="2">
        <f t="shared" si="0"/>
        <v>6.7812493344408236E-3</v>
      </c>
      <c r="C36" s="2">
        <f t="shared" si="1"/>
        <v>9.0090090090090089E-3</v>
      </c>
      <c r="D36" s="2">
        <f t="shared" si="2"/>
        <v>1</v>
      </c>
      <c r="E36">
        <v>1613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0.75271867612293142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N36" s="10">
        <v>0</v>
      </c>
      <c r="DO36" s="10">
        <v>0</v>
      </c>
      <c r="DP36" s="10">
        <v>0</v>
      </c>
      <c r="DQ36" s="10">
        <v>0</v>
      </c>
      <c r="DR36" s="10">
        <v>0</v>
      </c>
      <c r="DS36" s="10">
        <v>0</v>
      </c>
      <c r="DT36" s="10">
        <v>0</v>
      </c>
      <c r="DU36" s="10">
        <v>0</v>
      </c>
      <c r="DV36" s="10">
        <v>0</v>
      </c>
      <c r="DW36" s="10">
        <v>0</v>
      </c>
      <c r="DX36" s="10">
        <v>0</v>
      </c>
      <c r="DY36" s="10">
        <v>0</v>
      </c>
      <c r="DZ36" s="10">
        <v>0</v>
      </c>
      <c r="EA36" s="10">
        <v>0</v>
      </c>
      <c r="EB36" s="10">
        <v>0</v>
      </c>
      <c r="EC36" s="10">
        <v>0</v>
      </c>
      <c r="ED36" s="10">
        <v>0</v>
      </c>
      <c r="EE36" s="10">
        <v>0</v>
      </c>
      <c r="EF36" s="10">
        <v>0</v>
      </c>
      <c r="EG36" s="10">
        <v>0</v>
      </c>
      <c r="EH36" s="10">
        <v>0</v>
      </c>
      <c r="EI36" s="10">
        <v>0</v>
      </c>
      <c r="EJ36" s="10">
        <v>0</v>
      </c>
      <c r="EK36" s="10">
        <v>0</v>
      </c>
      <c r="EL36" s="10">
        <v>0</v>
      </c>
      <c r="EM36" s="10">
        <v>0</v>
      </c>
      <c r="EN36" s="10">
        <v>0</v>
      </c>
      <c r="EO36" s="10">
        <v>0</v>
      </c>
      <c r="EP36" s="10">
        <v>0</v>
      </c>
      <c r="EQ36" s="10">
        <v>0</v>
      </c>
      <c r="ER36" s="10">
        <v>0</v>
      </c>
      <c r="ES36" s="10">
        <v>0</v>
      </c>
      <c r="ET36" s="10">
        <v>0</v>
      </c>
      <c r="EU36" s="10">
        <v>0</v>
      </c>
      <c r="EV36" s="10">
        <v>0</v>
      </c>
      <c r="EW36" s="10">
        <v>0</v>
      </c>
      <c r="EX36" s="10">
        <v>0</v>
      </c>
      <c r="EY36" s="10">
        <v>0</v>
      </c>
      <c r="EZ36" s="10">
        <v>0</v>
      </c>
      <c r="FA36" s="10">
        <v>0</v>
      </c>
      <c r="FB36" s="10">
        <v>0</v>
      </c>
      <c r="FC36" s="10">
        <v>0</v>
      </c>
      <c r="FD36" s="10">
        <v>0</v>
      </c>
      <c r="FE36" s="10">
        <v>0</v>
      </c>
      <c r="FF36" s="10">
        <v>0</v>
      </c>
      <c r="FG36" s="10">
        <v>0</v>
      </c>
      <c r="FH36" s="10">
        <v>0</v>
      </c>
      <c r="FI36" s="10">
        <v>0</v>
      </c>
      <c r="FJ36" s="10">
        <v>0</v>
      </c>
      <c r="FK36" s="10">
        <v>0</v>
      </c>
      <c r="FL36" s="10">
        <v>0</v>
      </c>
      <c r="FM36" s="10">
        <v>0</v>
      </c>
      <c r="FN36" s="10">
        <v>0</v>
      </c>
      <c r="FO36" s="10">
        <v>0</v>
      </c>
      <c r="FP36" s="10">
        <v>0</v>
      </c>
      <c r="FQ36" s="10">
        <v>0</v>
      </c>
      <c r="FR36" s="10">
        <v>0</v>
      </c>
      <c r="FS36" s="10">
        <v>0</v>
      </c>
      <c r="FT36" s="10">
        <v>0</v>
      </c>
      <c r="FU36" s="10">
        <v>0</v>
      </c>
      <c r="FV36" s="10">
        <v>0</v>
      </c>
      <c r="FW36" s="10">
        <v>0</v>
      </c>
      <c r="FX36" s="10">
        <v>0</v>
      </c>
      <c r="FY36" s="10">
        <v>0</v>
      </c>
      <c r="FZ36" s="10">
        <v>0</v>
      </c>
      <c r="GA36" s="10">
        <v>0</v>
      </c>
      <c r="GB36" s="10">
        <v>0</v>
      </c>
      <c r="GC36" s="10">
        <v>0</v>
      </c>
      <c r="GD36" s="10">
        <v>0</v>
      </c>
    </row>
    <row r="37" spans="1:186" x14ac:dyDescent="0.2">
      <c r="A37" t="s">
        <v>187</v>
      </c>
      <c r="B37" s="2">
        <f t="shared" si="0"/>
        <v>1.6071998451825324E-2</v>
      </c>
      <c r="C37" s="2">
        <f t="shared" si="1"/>
        <v>2.7027027027027029E-2</v>
      </c>
      <c r="D37" s="2">
        <f t="shared" si="2"/>
        <v>3</v>
      </c>
      <c r="E37">
        <v>1103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8.2583377448385384E-2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0.70140845070422531</v>
      </c>
      <c r="CW37">
        <v>0</v>
      </c>
      <c r="CX37">
        <v>0</v>
      </c>
      <c r="CY37">
        <v>0</v>
      </c>
      <c r="CZ37">
        <v>1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N37" s="10">
        <v>78</v>
      </c>
      <c r="DO37" s="10">
        <v>0</v>
      </c>
      <c r="DP37" s="10">
        <v>0</v>
      </c>
      <c r="DQ37" s="10">
        <v>0</v>
      </c>
      <c r="DR37" s="10">
        <v>0</v>
      </c>
      <c r="DS37" s="10">
        <v>61</v>
      </c>
      <c r="DT37" s="10">
        <v>0</v>
      </c>
      <c r="DU37" s="10">
        <v>0</v>
      </c>
      <c r="DV37" s="10">
        <v>0</v>
      </c>
      <c r="DW37" s="10">
        <v>46</v>
      </c>
      <c r="DX37" s="10">
        <v>0</v>
      </c>
      <c r="DY37" s="10">
        <v>0</v>
      </c>
      <c r="DZ37" s="10">
        <v>0</v>
      </c>
      <c r="EA37" s="10">
        <v>0</v>
      </c>
      <c r="EB37" s="10">
        <v>0</v>
      </c>
      <c r="EC37" s="10">
        <v>0</v>
      </c>
      <c r="ED37" s="10">
        <v>0</v>
      </c>
      <c r="EE37" s="10">
        <v>0</v>
      </c>
      <c r="EF37" s="10">
        <v>0</v>
      </c>
      <c r="EG37" s="10">
        <v>0</v>
      </c>
      <c r="EH37" s="10">
        <v>0</v>
      </c>
      <c r="EI37" s="10">
        <v>0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0">
        <v>0</v>
      </c>
      <c r="EP37" s="10">
        <v>0</v>
      </c>
      <c r="EQ37" s="10">
        <v>0</v>
      </c>
      <c r="ER37" s="10">
        <v>0</v>
      </c>
      <c r="ES37" s="10">
        <v>0</v>
      </c>
      <c r="ET37" s="10">
        <v>0</v>
      </c>
      <c r="EU37" s="10">
        <v>0</v>
      </c>
      <c r="EV37" s="10">
        <v>0</v>
      </c>
      <c r="EW37" s="10">
        <v>0</v>
      </c>
      <c r="EX37" s="10">
        <v>0</v>
      </c>
      <c r="EY37" s="10">
        <v>0</v>
      </c>
      <c r="EZ37" s="10">
        <v>0</v>
      </c>
      <c r="FA37" s="10">
        <v>0</v>
      </c>
      <c r="FB37" s="10">
        <v>0</v>
      </c>
      <c r="FC37" s="10">
        <v>0</v>
      </c>
      <c r="FD37" s="10">
        <v>0</v>
      </c>
      <c r="FE37" s="10">
        <v>0</v>
      </c>
      <c r="FF37" s="10">
        <v>0</v>
      </c>
      <c r="FG37" s="10">
        <v>0</v>
      </c>
      <c r="FH37" s="10">
        <v>0</v>
      </c>
      <c r="FI37" s="10">
        <v>0</v>
      </c>
      <c r="FJ37" s="10">
        <v>0</v>
      </c>
      <c r="FK37" s="10">
        <v>0</v>
      </c>
      <c r="FL37" s="10">
        <v>0</v>
      </c>
      <c r="FM37" s="10">
        <v>0</v>
      </c>
      <c r="FN37" s="10">
        <v>0</v>
      </c>
      <c r="FO37" s="10">
        <v>0</v>
      </c>
      <c r="FP37" s="10">
        <v>0</v>
      </c>
      <c r="FQ37" s="10">
        <v>0</v>
      </c>
      <c r="FR37" s="10">
        <v>0</v>
      </c>
      <c r="FS37" s="10">
        <v>0</v>
      </c>
      <c r="FT37" s="10">
        <v>0</v>
      </c>
      <c r="FU37" s="10">
        <v>0</v>
      </c>
      <c r="FV37" s="10">
        <v>0</v>
      </c>
      <c r="FW37" s="10">
        <v>0</v>
      </c>
      <c r="FX37" s="10">
        <v>0</v>
      </c>
      <c r="FY37" s="10">
        <v>0</v>
      </c>
      <c r="FZ37" s="10">
        <v>0</v>
      </c>
      <c r="GA37" s="10">
        <v>0</v>
      </c>
      <c r="GB37" s="10">
        <v>0</v>
      </c>
      <c r="GC37" s="10">
        <v>0</v>
      </c>
      <c r="GD37" s="10">
        <v>0</v>
      </c>
    </row>
    <row r="38" spans="1:186" x14ac:dyDescent="0.2">
      <c r="A38" t="s">
        <v>202</v>
      </c>
      <c r="B38" s="2">
        <f t="shared" si="0"/>
        <v>3.4145605876510771E-4</v>
      </c>
      <c r="C38" s="2">
        <f t="shared" si="1"/>
        <v>9.0090090090090089E-3</v>
      </c>
      <c r="D38" s="2">
        <f t="shared" si="2"/>
        <v>1</v>
      </c>
      <c r="E38">
        <v>685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3.7901622522926955E-2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N38" s="10">
        <v>0</v>
      </c>
      <c r="DO38" s="10">
        <v>0</v>
      </c>
      <c r="DP38" s="10">
        <v>0</v>
      </c>
      <c r="DQ38" s="10">
        <v>0</v>
      </c>
      <c r="DR38" s="10">
        <v>0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 s="10">
        <v>0</v>
      </c>
      <c r="EB38" s="10">
        <v>0</v>
      </c>
      <c r="EC38" s="10">
        <v>0</v>
      </c>
      <c r="ED38" s="10">
        <v>0</v>
      </c>
      <c r="EE38" s="10">
        <v>0</v>
      </c>
      <c r="EF38" s="10">
        <v>0</v>
      </c>
      <c r="EG38" s="10">
        <v>0</v>
      </c>
      <c r="EH38" s="10">
        <v>0</v>
      </c>
      <c r="EI38" s="10">
        <v>0</v>
      </c>
      <c r="EJ38" s="10">
        <v>0</v>
      </c>
      <c r="EK38" s="10">
        <v>0</v>
      </c>
      <c r="EL38" s="10">
        <v>0</v>
      </c>
      <c r="EM38" s="10">
        <v>0</v>
      </c>
      <c r="EN38" s="10">
        <v>0</v>
      </c>
      <c r="EO38" s="10">
        <v>0</v>
      </c>
      <c r="EP38" s="10">
        <v>0</v>
      </c>
      <c r="EQ38" s="10">
        <v>0</v>
      </c>
      <c r="ER38" s="10">
        <v>0</v>
      </c>
      <c r="ES38" s="10">
        <v>0</v>
      </c>
      <c r="ET38" s="10">
        <v>0</v>
      </c>
      <c r="EU38" s="10">
        <v>0</v>
      </c>
      <c r="EV38" s="10">
        <v>0</v>
      </c>
      <c r="EW38" s="10">
        <v>0</v>
      </c>
      <c r="EX38" s="10">
        <v>0</v>
      </c>
      <c r="EY38" s="10">
        <v>0</v>
      </c>
      <c r="EZ38" s="10">
        <v>0</v>
      </c>
      <c r="FA38" s="10">
        <v>0</v>
      </c>
      <c r="FB38" s="10">
        <v>0</v>
      </c>
      <c r="FC38" s="10">
        <v>0</v>
      </c>
      <c r="FD38" s="10">
        <v>0</v>
      </c>
      <c r="FE38" s="10">
        <v>0</v>
      </c>
      <c r="FF38" s="10">
        <v>0</v>
      </c>
      <c r="FG38" s="10">
        <v>0</v>
      </c>
      <c r="FH38" s="10">
        <v>0</v>
      </c>
      <c r="FI38" s="10">
        <v>0</v>
      </c>
      <c r="FJ38" s="10">
        <v>0</v>
      </c>
      <c r="FK38" s="10">
        <v>0</v>
      </c>
      <c r="FL38" s="10">
        <v>0</v>
      </c>
      <c r="FM38" s="10">
        <v>0</v>
      </c>
      <c r="FN38" s="10">
        <v>0</v>
      </c>
      <c r="FO38" s="10">
        <v>0</v>
      </c>
      <c r="FP38" s="10">
        <v>0</v>
      </c>
      <c r="FQ38" s="10">
        <v>0</v>
      </c>
      <c r="FR38" s="10">
        <v>0</v>
      </c>
      <c r="FS38" s="10">
        <v>0</v>
      </c>
      <c r="FT38" s="10">
        <v>0</v>
      </c>
      <c r="FU38" s="10">
        <v>0</v>
      </c>
      <c r="FV38" s="10">
        <v>0</v>
      </c>
      <c r="FW38" s="10">
        <v>0</v>
      </c>
      <c r="FX38" s="10">
        <v>0</v>
      </c>
      <c r="FY38" s="10">
        <v>0</v>
      </c>
      <c r="FZ38" s="10">
        <v>0</v>
      </c>
      <c r="GA38" s="10">
        <v>0</v>
      </c>
      <c r="GB38" s="10">
        <v>0</v>
      </c>
      <c r="GC38" s="10">
        <v>0</v>
      </c>
      <c r="GD38" s="10">
        <v>0</v>
      </c>
    </row>
    <row r="39" spans="1:186" x14ac:dyDescent="0.2">
      <c r="A39" t="s">
        <v>281</v>
      </c>
      <c r="B39" s="2">
        <f t="shared" si="0"/>
        <v>2.1671156834831597E-3</v>
      </c>
      <c r="C39" s="2">
        <f t="shared" si="1"/>
        <v>1.8018018018018018E-2</v>
      </c>
      <c r="D39" s="2">
        <f t="shared" si="2"/>
        <v>2</v>
      </c>
      <c r="E39">
        <v>497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2.7263127579917442E-2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0.21328671328671328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N39" s="10">
        <v>0</v>
      </c>
      <c r="DO39" s="10">
        <v>0</v>
      </c>
      <c r="DP39" s="10">
        <v>0</v>
      </c>
      <c r="DQ39" s="10">
        <v>0</v>
      </c>
      <c r="DR39" s="10">
        <v>0</v>
      </c>
      <c r="DS39" s="10">
        <v>0</v>
      </c>
      <c r="DT39" s="10">
        <v>0</v>
      </c>
      <c r="DU39" s="10">
        <v>0</v>
      </c>
      <c r="DV39" s="10">
        <v>0</v>
      </c>
      <c r="DW39" s="10">
        <v>0</v>
      </c>
      <c r="DX39" s="10">
        <v>0</v>
      </c>
      <c r="DY39" s="10">
        <v>0</v>
      </c>
      <c r="DZ39" s="10">
        <v>0</v>
      </c>
      <c r="EA39" s="10">
        <v>0</v>
      </c>
      <c r="EB39" s="10">
        <v>0</v>
      </c>
      <c r="EC39" s="10">
        <v>0</v>
      </c>
      <c r="ED39" s="10">
        <v>0</v>
      </c>
      <c r="EE39" s="10">
        <v>0</v>
      </c>
      <c r="EF39" s="10">
        <v>0</v>
      </c>
      <c r="EG39" s="10">
        <v>0</v>
      </c>
      <c r="EH39" s="10">
        <v>0</v>
      </c>
      <c r="EI39" s="10">
        <v>0</v>
      </c>
      <c r="EJ39" s="10">
        <v>0</v>
      </c>
      <c r="EK39" s="10">
        <v>0</v>
      </c>
      <c r="EL39" s="10">
        <v>0</v>
      </c>
      <c r="EM39" s="10">
        <v>0</v>
      </c>
      <c r="EN39" s="10">
        <v>0</v>
      </c>
      <c r="EO39" s="10">
        <v>0</v>
      </c>
      <c r="EP39" s="10">
        <v>0</v>
      </c>
      <c r="EQ39" s="10">
        <v>0</v>
      </c>
      <c r="ER39" s="10">
        <v>0</v>
      </c>
      <c r="ES39" s="10">
        <v>0</v>
      </c>
      <c r="ET39" s="10">
        <v>0</v>
      </c>
      <c r="EU39" s="10">
        <v>0</v>
      </c>
      <c r="EV39" s="10">
        <v>0</v>
      </c>
      <c r="EW39" s="10">
        <v>0</v>
      </c>
      <c r="EX39" s="10">
        <v>0</v>
      </c>
      <c r="EY39" s="10">
        <v>0</v>
      </c>
      <c r="EZ39" s="10">
        <v>0</v>
      </c>
      <c r="FA39" s="10">
        <v>0</v>
      </c>
      <c r="FB39" s="10">
        <v>0</v>
      </c>
      <c r="FC39" s="10">
        <v>0</v>
      </c>
      <c r="FD39" s="10">
        <v>0</v>
      </c>
      <c r="FE39" s="10">
        <v>0</v>
      </c>
      <c r="FF39" s="10">
        <v>0</v>
      </c>
      <c r="FG39" s="10">
        <v>0</v>
      </c>
      <c r="FH39" s="10">
        <v>0</v>
      </c>
      <c r="FI39" s="10">
        <v>0</v>
      </c>
      <c r="FJ39" s="10">
        <v>0</v>
      </c>
      <c r="FK39" s="10">
        <v>0</v>
      </c>
      <c r="FL39" s="10">
        <v>0</v>
      </c>
      <c r="FM39" s="10">
        <v>0</v>
      </c>
      <c r="FN39" s="10">
        <v>0</v>
      </c>
      <c r="FO39" s="10">
        <v>0</v>
      </c>
      <c r="FP39" s="10">
        <v>0</v>
      </c>
      <c r="FQ39" s="10">
        <v>0</v>
      </c>
      <c r="FR39" s="10">
        <v>0</v>
      </c>
      <c r="FS39" s="10">
        <v>0</v>
      </c>
      <c r="FT39" s="10">
        <v>0</v>
      </c>
      <c r="FU39" s="10">
        <v>0</v>
      </c>
      <c r="FV39" s="10">
        <v>0</v>
      </c>
      <c r="FW39" s="10">
        <v>0</v>
      </c>
      <c r="FX39" s="10">
        <v>0</v>
      </c>
      <c r="FY39" s="10">
        <v>0</v>
      </c>
      <c r="FZ39" s="10">
        <v>0</v>
      </c>
      <c r="GA39" s="10">
        <v>0</v>
      </c>
      <c r="GB39" s="10">
        <v>0</v>
      </c>
      <c r="GC39" s="10">
        <v>0</v>
      </c>
      <c r="GD39" s="10">
        <v>0</v>
      </c>
    </row>
    <row r="40" spans="1:186" x14ac:dyDescent="0.2">
      <c r="A40" t="s">
        <v>177</v>
      </c>
      <c r="B40" s="2">
        <f t="shared" si="0"/>
        <v>1.0227743575326314E-2</v>
      </c>
      <c r="C40" s="2">
        <f t="shared" si="1"/>
        <v>1.8018018018018018E-2</v>
      </c>
      <c r="D40" s="2">
        <f t="shared" si="2"/>
        <v>2</v>
      </c>
      <c r="E40">
        <v>4194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0.19828178694158075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0.93699774991964002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N40" s="10">
        <v>0</v>
      </c>
      <c r="DO40" s="10">
        <v>0</v>
      </c>
      <c r="DP40" s="10">
        <v>0</v>
      </c>
      <c r="DQ40" s="10">
        <v>125</v>
      </c>
      <c r="DR40" s="10">
        <v>0</v>
      </c>
      <c r="DS40" s="10">
        <v>0</v>
      </c>
      <c r="DT40" s="10">
        <v>0</v>
      </c>
      <c r="DU40" s="10">
        <v>0</v>
      </c>
      <c r="DV40" s="10">
        <v>0</v>
      </c>
      <c r="DW40" s="10">
        <v>0</v>
      </c>
      <c r="DX40" s="10">
        <v>0</v>
      </c>
      <c r="DY40" s="10">
        <v>0</v>
      </c>
      <c r="DZ40" s="10">
        <v>0</v>
      </c>
      <c r="EA40" s="10">
        <v>0</v>
      </c>
      <c r="EB40" s="10">
        <v>0</v>
      </c>
      <c r="EC40" s="10">
        <v>0</v>
      </c>
      <c r="ED40" s="10">
        <v>0</v>
      </c>
      <c r="EE40" s="10">
        <v>0</v>
      </c>
      <c r="EF40" s="10">
        <v>0</v>
      </c>
      <c r="EG40" s="10">
        <v>0</v>
      </c>
      <c r="EH40" s="10">
        <v>0</v>
      </c>
      <c r="EI40" s="10">
        <v>0</v>
      </c>
      <c r="EJ40" s="10">
        <v>0</v>
      </c>
      <c r="EK40" s="10">
        <v>0</v>
      </c>
      <c r="EL40" s="10">
        <v>0</v>
      </c>
      <c r="EM40" s="10">
        <v>0</v>
      </c>
      <c r="EN40" s="10">
        <v>0</v>
      </c>
      <c r="EO40" s="10">
        <v>0</v>
      </c>
      <c r="EP40" s="10">
        <v>0</v>
      </c>
      <c r="EQ40" s="10">
        <v>0</v>
      </c>
      <c r="ER40" s="10">
        <v>0</v>
      </c>
      <c r="ES40" s="10">
        <v>0</v>
      </c>
      <c r="ET40" s="10">
        <v>0</v>
      </c>
      <c r="EU40" s="10">
        <v>0</v>
      </c>
      <c r="EV40" s="10">
        <v>0</v>
      </c>
      <c r="EW40" s="10">
        <v>0</v>
      </c>
      <c r="EX40" s="10">
        <v>0</v>
      </c>
      <c r="EY40" s="10">
        <v>0</v>
      </c>
      <c r="EZ40" s="10">
        <v>0</v>
      </c>
      <c r="FA40" s="10">
        <v>0</v>
      </c>
      <c r="FB40" s="10">
        <v>0</v>
      </c>
      <c r="FC40" s="10">
        <v>0</v>
      </c>
      <c r="FD40" s="10">
        <v>0</v>
      </c>
      <c r="FE40" s="10">
        <v>0</v>
      </c>
      <c r="FF40" s="10">
        <v>0</v>
      </c>
      <c r="FG40" s="10">
        <v>0</v>
      </c>
      <c r="FH40" s="10">
        <v>0</v>
      </c>
      <c r="FI40" s="10">
        <v>0</v>
      </c>
      <c r="FJ40" s="10">
        <v>0</v>
      </c>
      <c r="FK40" s="10">
        <v>0</v>
      </c>
      <c r="FL40" s="10">
        <v>0</v>
      </c>
      <c r="FM40" s="10">
        <v>0</v>
      </c>
      <c r="FN40" s="10">
        <v>0</v>
      </c>
      <c r="FO40" s="10">
        <v>0</v>
      </c>
      <c r="FP40" s="10">
        <v>0</v>
      </c>
      <c r="FQ40" s="10">
        <v>0</v>
      </c>
      <c r="FR40" s="10">
        <v>0</v>
      </c>
      <c r="FS40" s="10">
        <v>0</v>
      </c>
      <c r="FT40" s="10">
        <v>0</v>
      </c>
      <c r="FU40" s="10">
        <v>0</v>
      </c>
      <c r="FV40" s="10">
        <v>0</v>
      </c>
      <c r="FW40" s="10">
        <v>0</v>
      </c>
      <c r="FX40" s="10">
        <v>0</v>
      </c>
      <c r="FY40" s="10">
        <v>0</v>
      </c>
      <c r="FZ40" s="10">
        <v>0</v>
      </c>
      <c r="GA40" s="10">
        <v>0</v>
      </c>
      <c r="GB40" s="10">
        <v>0</v>
      </c>
      <c r="GC40" s="10">
        <v>0</v>
      </c>
      <c r="GD40" s="10">
        <v>0</v>
      </c>
    </row>
    <row r="41" spans="1:186" x14ac:dyDescent="0.2">
      <c r="A41" t="s">
        <v>208</v>
      </c>
      <c r="B41" s="2">
        <f t="shared" si="0"/>
        <v>0</v>
      </c>
      <c r="C41" s="2">
        <f t="shared" si="1"/>
        <v>0</v>
      </c>
      <c r="D41" s="2">
        <f t="shared" si="2"/>
        <v>0</v>
      </c>
      <c r="E41">
        <v>46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N41" s="10">
        <v>0</v>
      </c>
      <c r="DO41" s="10">
        <v>0</v>
      </c>
      <c r="DP41" s="10">
        <v>0</v>
      </c>
      <c r="DQ41" s="10">
        <v>0</v>
      </c>
      <c r="DR41" s="10">
        <v>0</v>
      </c>
      <c r="DS41" s="10">
        <v>0</v>
      </c>
      <c r="DT41" s="10">
        <v>0</v>
      </c>
      <c r="DU41" s="10">
        <v>0</v>
      </c>
      <c r="DV41" s="10">
        <v>0</v>
      </c>
      <c r="DW41" s="10">
        <v>0</v>
      </c>
      <c r="DX41" s="10">
        <v>0</v>
      </c>
      <c r="DY41" s="10">
        <v>0</v>
      </c>
      <c r="DZ41" s="10">
        <v>0</v>
      </c>
      <c r="EA41" s="10">
        <v>0</v>
      </c>
      <c r="EB41" s="10">
        <v>0</v>
      </c>
      <c r="EC41" s="10">
        <v>0</v>
      </c>
      <c r="ED41" s="10">
        <v>0</v>
      </c>
      <c r="EE41" s="10">
        <v>0</v>
      </c>
      <c r="EF41" s="10">
        <v>0</v>
      </c>
      <c r="EG41" s="10">
        <v>0</v>
      </c>
      <c r="EH41" s="10">
        <v>0</v>
      </c>
      <c r="EI41" s="10">
        <v>0</v>
      </c>
      <c r="EJ41" s="10">
        <v>0</v>
      </c>
      <c r="EK41" s="10">
        <v>0</v>
      </c>
      <c r="EL41" s="10">
        <v>0</v>
      </c>
      <c r="EM41" s="10">
        <v>0</v>
      </c>
      <c r="EN41" s="10">
        <v>0</v>
      </c>
      <c r="EO41" s="10">
        <v>0</v>
      </c>
      <c r="EP41" s="10">
        <v>0</v>
      </c>
      <c r="EQ41" s="10">
        <v>0</v>
      </c>
      <c r="ER41" s="10">
        <v>0</v>
      </c>
      <c r="ES41" s="10">
        <v>0</v>
      </c>
      <c r="ET41" s="10">
        <v>0</v>
      </c>
      <c r="EU41" s="10">
        <v>0</v>
      </c>
      <c r="EV41" s="10">
        <v>0</v>
      </c>
      <c r="EW41" s="10">
        <v>0</v>
      </c>
      <c r="EX41" s="10">
        <v>0</v>
      </c>
      <c r="EY41" s="10">
        <v>0</v>
      </c>
      <c r="EZ41" s="10">
        <v>0</v>
      </c>
      <c r="FA41" s="10">
        <v>0</v>
      </c>
      <c r="FB41" s="10">
        <v>0</v>
      </c>
      <c r="FC41" s="10">
        <v>0</v>
      </c>
      <c r="FD41" s="10">
        <v>0</v>
      </c>
      <c r="FE41" s="10">
        <v>0</v>
      </c>
      <c r="FF41" s="10">
        <v>0</v>
      </c>
      <c r="FG41" s="10">
        <v>0</v>
      </c>
      <c r="FH41" s="10">
        <v>0</v>
      </c>
      <c r="FI41" s="10">
        <v>0</v>
      </c>
      <c r="FJ41" s="10">
        <v>0</v>
      </c>
      <c r="FK41" s="10">
        <v>0</v>
      </c>
      <c r="FL41" s="10">
        <v>0</v>
      </c>
      <c r="FM41" s="10">
        <v>0</v>
      </c>
      <c r="FN41" s="10">
        <v>0</v>
      </c>
      <c r="FO41" s="10">
        <v>0</v>
      </c>
      <c r="FP41" s="10">
        <v>0</v>
      </c>
      <c r="FQ41" s="10">
        <v>0</v>
      </c>
      <c r="FR41" s="10">
        <v>0</v>
      </c>
      <c r="FS41" s="10">
        <v>0</v>
      </c>
      <c r="FT41" s="10">
        <v>0</v>
      </c>
      <c r="FU41" s="10">
        <v>0</v>
      </c>
      <c r="FV41" s="10">
        <v>0</v>
      </c>
      <c r="FW41" s="10">
        <v>0</v>
      </c>
      <c r="FX41" s="10">
        <v>0</v>
      </c>
      <c r="FY41" s="10">
        <v>0</v>
      </c>
      <c r="FZ41" s="10">
        <v>0</v>
      </c>
      <c r="GA41" s="10">
        <v>0</v>
      </c>
      <c r="GB41" s="10">
        <v>0</v>
      </c>
      <c r="GC41" s="10">
        <v>0</v>
      </c>
      <c r="GD41" s="10">
        <v>0</v>
      </c>
    </row>
    <row r="42" spans="1:186" x14ac:dyDescent="0.2">
      <c r="A42" t="s">
        <v>204</v>
      </c>
      <c r="B42" s="2">
        <f t="shared" si="0"/>
        <v>0</v>
      </c>
      <c r="C42" s="2">
        <f t="shared" si="1"/>
        <v>0</v>
      </c>
      <c r="D42" s="2">
        <f t="shared" si="2"/>
        <v>0</v>
      </c>
      <c r="E42">
        <v>85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N42" s="10">
        <v>0</v>
      </c>
      <c r="DO42" s="10">
        <v>0</v>
      </c>
      <c r="DP42" s="10">
        <v>0</v>
      </c>
      <c r="DQ42" s="10">
        <v>0</v>
      </c>
      <c r="DR42" s="10">
        <v>0</v>
      </c>
      <c r="DS42" s="10">
        <v>0</v>
      </c>
      <c r="DT42" s="10">
        <v>0</v>
      </c>
      <c r="DU42" s="10">
        <v>0</v>
      </c>
      <c r="DV42" s="10">
        <v>0</v>
      </c>
      <c r="DW42" s="10">
        <v>0</v>
      </c>
      <c r="DX42" s="10">
        <v>0</v>
      </c>
      <c r="DY42" s="10">
        <v>0</v>
      </c>
      <c r="DZ42" s="10">
        <v>0</v>
      </c>
      <c r="EA42" s="10">
        <v>0</v>
      </c>
      <c r="EB42" s="10">
        <v>0</v>
      </c>
      <c r="EC42" s="10">
        <v>0</v>
      </c>
      <c r="ED42" s="10">
        <v>0</v>
      </c>
      <c r="EE42" s="10">
        <v>0</v>
      </c>
      <c r="EF42" s="10">
        <v>0</v>
      </c>
      <c r="EG42" s="10">
        <v>0</v>
      </c>
      <c r="EH42" s="10">
        <v>0</v>
      </c>
      <c r="EI42" s="10">
        <v>0</v>
      </c>
      <c r="EJ42" s="10">
        <v>0</v>
      </c>
      <c r="EK42" s="10">
        <v>0</v>
      </c>
      <c r="EL42" s="10">
        <v>0</v>
      </c>
      <c r="EM42" s="10">
        <v>0</v>
      </c>
      <c r="EN42" s="10">
        <v>0</v>
      </c>
      <c r="EO42" s="10">
        <v>0</v>
      </c>
      <c r="EP42" s="10">
        <v>0</v>
      </c>
      <c r="EQ42" s="10">
        <v>0</v>
      </c>
      <c r="ER42" s="10">
        <v>0</v>
      </c>
      <c r="ES42" s="10">
        <v>0</v>
      </c>
      <c r="ET42" s="10">
        <v>0</v>
      </c>
      <c r="EU42" s="10">
        <v>0</v>
      </c>
      <c r="EV42" s="10">
        <v>0</v>
      </c>
      <c r="EW42" s="10">
        <v>0</v>
      </c>
      <c r="EX42" s="10">
        <v>0</v>
      </c>
      <c r="EY42" s="10">
        <v>0</v>
      </c>
      <c r="EZ42" s="10">
        <v>0</v>
      </c>
      <c r="FA42" s="10">
        <v>0</v>
      </c>
      <c r="FB42" s="10">
        <v>0</v>
      </c>
      <c r="FC42" s="10">
        <v>0</v>
      </c>
      <c r="FD42" s="10">
        <v>0</v>
      </c>
      <c r="FE42" s="10">
        <v>0</v>
      </c>
      <c r="FF42" s="10">
        <v>0</v>
      </c>
      <c r="FG42" s="10">
        <v>0</v>
      </c>
      <c r="FH42" s="10">
        <v>0</v>
      </c>
      <c r="FI42" s="10">
        <v>0</v>
      </c>
      <c r="FJ42" s="10">
        <v>0</v>
      </c>
      <c r="FK42" s="10">
        <v>0</v>
      </c>
      <c r="FL42" s="10">
        <v>0</v>
      </c>
      <c r="FM42" s="10">
        <v>0</v>
      </c>
      <c r="FN42" s="10">
        <v>0</v>
      </c>
      <c r="FO42" s="10">
        <v>0</v>
      </c>
      <c r="FP42" s="10">
        <v>0</v>
      </c>
      <c r="FQ42" s="10">
        <v>0</v>
      </c>
      <c r="FR42" s="10">
        <v>0</v>
      </c>
      <c r="FS42" s="10">
        <v>0</v>
      </c>
      <c r="FT42" s="10">
        <v>0</v>
      </c>
      <c r="FU42" s="10">
        <v>0</v>
      </c>
      <c r="FV42" s="10">
        <v>0</v>
      </c>
      <c r="FW42" s="10">
        <v>0</v>
      </c>
      <c r="FX42" s="10">
        <v>0</v>
      </c>
      <c r="FY42" s="10">
        <v>0</v>
      </c>
      <c r="FZ42" s="10">
        <v>0</v>
      </c>
      <c r="GA42" s="10">
        <v>0</v>
      </c>
      <c r="GB42" s="10">
        <v>0</v>
      </c>
      <c r="GC42" s="10">
        <v>0</v>
      </c>
      <c r="GD42" s="10">
        <v>0</v>
      </c>
    </row>
    <row r="43" spans="1:186" x14ac:dyDescent="0.2">
      <c r="B43" s="2"/>
      <c r="C43" s="2"/>
      <c r="D43" s="2"/>
    </row>
  </sheetData>
  <sortState xmlns:xlrd2="http://schemas.microsoft.com/office/spreadsheetml/2017/richdata2" ref="A4:GD42">
    <sortCondition ref="A4:A4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2C06-38C7-477F-A95A-B605535065F0}">
  <dimension ref="A1:AY18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6" customWidth="1"/>
    <col min="2" max="2" width="17.83203125" customWidth="1"/>
    <col min="3" max="3" width="16.6640625" customWidth="1"/>
    <col min="5" max="5" width="44.83203125" style="3" customWidth="1"/>
    <col min="6" max="6" width="9.1640625" style="3"/>
    <col min="7" max="7" width="12.5" style="3" customWidth="1"/>
    <col min="8" max="8" width="9.1640625" style="3"/>
    <col min="9" max="9" width="11.5" style="3" customWidth="1"/>
    <col min="10" max="11" width="9.1640625" style="3"/>
    <col min="12" max="12" width="12.1640625" style="3" customWidth="1"/>
  </cols>
  <sheetData>
    <row r="1" spans="1:51" x14ac:dyDescent="0.2">
      <c r="M1">
        <v>156148</v>
      </c>
      <c r="N1">
        <v>82799</v>
      </c>
      <c r="O1">
        <v>46816</v>
      </c>
      <c r="P1">
        <v>36700</v>
      </c>
      <c r="Q1">
        <v>35207</v>
      </c>
      <c r="R1">
        <v>34280</v>
      </c>
      <c r="S1">
        <v>27760</v>
      </c>
      <c r="T1">
        <v>24523</v>
      </c>
      <c r="U1">
        <v>4708</v>
      </c>
      <c r="V1">
        <v>4548</v>
      </c>
      <c r="W1">
        <v>4230</v>
      </c>
      <c r="X1">
        <v>4194</v>
      </c>
      <c r="Y1">
        <v>3899</v>
      </c>
      <c r="Z1">
        <v>3001</v>
      </c>
      <c r="AA1">
        <v>2563</v>
      </c>
      <c r="AB1">
        <v>2291</v>
      </c>
      <c r="AC1">
        <v>2246</v>
      </c>
      <c r="AD1">
        <v>1674</v>
      </c>
      <c r="AE1">
        <v>1613</v>
      </c>
      <c r="AF1">
        <v>1444</v>
      </c>
      <c r="AG1">
        <v>1238</v>
      </c>
      <c r="AH1">
        <v>1103</v>
      </c>
      <c r="AI1">
        <v>915</v>
      </c>
      <c r="AJ1">
        <v>811</v>
      </c>
      <c r="AK1">
        <v>685</v>
      </c>
      <c r="AL1">
        <v>626</v>
      </c>
      <c r="AM1">
        <v>497</v>
      </c>
      <c r="AN1">
        <v>410</v>
      </c>
      <c r="AO1">
        <v>399</v>
      </c>
      <c r="AP1">
        <v>327</v>
      </c>
      <c r="AQ1">
        <v>307</v>
      </c>
      <c r="AR1">
        <v>305</v>
      </c>
      <c r="AS1">
        <v>209</v>
      </c>
      <c r="AT1">
        <v>122</v>
      </c>
      <c r="AU1">
        <v>85</v>
      </c>
      <c r="AV1">
        <v>52</v>
      </c>
      <c r="AW1">
        <v>46</v>
      </c>
      <c r="AX1">
        <v>45</v>
      </c>
      <c r="AY1">
        <v>24</v>
      </c>
    </row>
    <row r="3" spans="1:51" x14ac:dyDescent="0.2">
      <c r="A3" s="11" t="s">
        <v>293</v>
      </c>
      <c r="B3" s="11" t="s">
        <v>294</v>
      </c>
      <c r="C3" s="12" t="s">
        <v>295</v>
      </c>
      <c r="D3" s="13" t="s">
        <v>1300</v>
      </c>
      <c r="E3" s="13" t="s">
        <v>296</v>
      </c>
      <c r="F3" s="13" t="s">
        <v>297</v>
      </c>
      <c r="G3" s="13" t="s">
        <v>298</v>
      </c>
      <c r="H3" s="13" t="s">
        <v>299</v>
      </c>
      <c r="I3" s="14" t="s">
        <v>300</v>
      </c>
      <c r="J3" s="13" t="s">
        <v>301</v>
      </c>
      <c r="K3" s="13" t="s">
        <v>302</v>
      </c>
      <c r="L3" s="13" t="s">
        <v>303</v>
      </c>
      <c r="M3" t="s">
        <v>170</v>
      </c>
      <c r="N3" t="s">
        <v>171</v>
      </c>
      <c r="O3" t="s">
        <v>172</v>
      </c>
      <c r="P3" t="s">
        <v>173</v>
      </c>
      <c r="Q3" t="s">
        <v>176</v>
      </c>
      <c r="R3" s="3" t="s">
        <v>1308</v>
      </c>
      <c r="S3" t="s">
        <v>174</v>
      </c>
      <c r="T3" t="s">
        <v>1331</v>
      </c>
      <c r="U3" s="3" t="s">
        <v>197</v>
      </c>
      <c r="V3" t="s">
        <v>1319</v>
      </c>
      <c r="W3" s="3" t="s">
        <v>205</v>
      </c>
      <c r="X3" t="s">
        <v>177</v>
      </c>
      <c r="Y3" t="s">
        <v>178</v>
      </c>
      <c r="Z3" t="s">
        <v>179</v>
      </c>
      <c r="AA3" t="s">
        <v>180</v>
      </c>
      <c r="AB3" t="s">
        <v>181</v>
      </c>
      <c r="AC3" t="s">
        <v>182</v>
      </c>
      <c r="AD3" t="s">
        <v>183</v>
      </c>
      <c r="AE3" t="s">
        <v>198</v>
      </c>
      <c r="AF3" t="s">
        <v>185</v>
      </c>
      <c r="AG3" t="s">
        <v>186</v>
      </c>
      <c r="AH3" t="s">
        <v>187</v>
      </c>
      <c r="AI3" t="s">
        <v>189</v>
      </c>
      <c r="AJ3" t="s">
        <v>188</v>
      </c>
      <c r="AK3" t="s">
        <v>202</v>
      </c>
      <c r="AL3" t="s">
        <v>1332</v>
      </c>
      <c r="AM3" t="s">
        <v>281</v>
      </c>
      <c r="AN3" t="s">
        <v>191</v>
      </c>
      <c r="AO3" t="s">
        <v>192</v>
      </c>
      <c r="AP3" t="s">
        <v>193</v>
      </c>
      <c r="AQ3" t="s">
        <v>194</v>
      </c>
      <c r="AR3" t="s">
        <v>195</v>
      </c>
      <c r="AS3" t="s">
        <v>196</v>
      </c>
      <c r="AT3" t="s">
        <v>199</v>
      </c>
      <c r="AU3" t="s">
        <v>204</v>
      </c>
      <c r="AV3" t="s">
        <v>206</v>
      </c>
      <c r="AW3" t="s">
        <v>208</v>
      </c>
      <c r="AX3" t="s">
        <v>209</v>
      </c>
      <c r="AY3" t="s">
        <v>290</v>
      </c>
    </row>
    <row r="4" spans="1:51" x14ac:dyDescent="0.2">
      <c r="A4" s="4" t="s">
        <v>60</v>
      </c>
      <c r="B4" s="2" t="s">
        <v>304</v>
      </c>
      <c r="C4" s="2" t="s">
        <v>305</v>
      </c>
      <c r="D4">
        <f t="shared" ref="D4:D35" si="0">SUM(M4:AY4)</f>
        <v>28091</v>
      </c>
      <c r="E4" s="3" t="s">
        <v>368</v>
      </c>
      <c r="F4" s="18">
        <v>49.078416048693768</v>
      </c>
      <c r="G4" s="18">
        <v>-125.77468086885681</v>
      </c>
      <c r="H4" s="3" t="s">
        <v>452</v>
      </c>
      <c r="I4" s="15">
        <v>44205</v>
      </c>
      <c r="J4" s="3" t="s">
        <v>450</v>
      </c>
      <c r="L4" s="3" t="s">
        <v>309</v>
      </c>
      <c r="M4">
        <v>0</v>
      </c>
      <c r="N4">
        <v>0</v>
      </c>
      <c r="O4">
        <v>0</v>
      </c>
      <c r="P4">
        <v>0</v>
      </c>
      <c r="Q4">
        <v>0</v>
      </c>
      <c r="R4">
        <v>4</v>
      </c>
      <c r="S4">
        <v>27760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327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">
      <c r="A5" s="4" t="s">
        <v>134</v>
      </c>
      <c r="B5" s="2" t="s">
        <v>304</v>
      </c>
      <c r="C5" s="2" t="s">
        <v>305</v>
      </c>
      <c r="D5">
        <f t="shared" si="0"/>
        <v>25981</v>
      </c>
      <c r="E5" s="3" t="s">
        <v>586</v>
      </c>
      <c r="F5" s="18">
        <v>48.813770526668698</v>
      </c>
      <c r="G5" s="18">
        <v>-124.73483456046301</v>
      </c>
      <c r="H5" s="3" t="s">
        <v>587</v>
      </c>
      <c r="I5" s="15">
        <v>44587</v>
      </c>
      <c r="J5" s="3" t="s">
        <v>434</v>
      </c>
      <c r="K5" s="3" t="s">
        <v>588</v>
      </c>
      <c r="L5" s="3" t="s">
        <v>547</v>
      </c>
      <c r="M5">
        <v>0</v>
      </c>
      <c r="N5">
        <v>0</v>
      </c>
      <c r="O5">
        <v>0</v>
      </c>
      <c r="P5">
        <v>25981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">
      <c r="A6" s="4" t="s">
        <v>22</v>
      </c>
      <c r="B6" s="2" t="s">
        <v>304</v>
      </c>
      <c r="C6" s="2" t="s">
        <v>351</v>
      </c>
      <c r="D6">
        <f t="shared" si="0"/>
        <v>21579</v>
      </c>
      <c r="E6" s="3" t="s">
        <v>374</v>
      </c>
      <c r="F6" s="18">
        <v>49.061629599553889</v>
      </c>
      <c r="G6" s="18">
        <v>-125.73554727348331</v>
      </c>
      <c r="H6" s="3" t="s">
        <v>375</v>
      </c>
      <c r="I6" s="15">
        <v>43839</v>
      </c>
      <c r="J6" s="3" t="s">
        <v>376</v>
      </c>
      <c r="L6" s="3" t="s">
        <v>309</v>
      </c>
      <c r="M6">
        <v>0</v>
      </c>
      <c r="N6">
        <v>0</v>
      </c>
      <c r="O6">
        <v>21579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">
      <c r="A7" s="4" t="s">
        <v>67</v>
      </c>
      <c r="B7" s="2" t="s">
        <v>304</v>
      </c>
      <c r="C7" s="2" t="s">
        <v>351</v>
      </c>
      <c r="D7">
        <f t="shared" si="0"/>
        <v>20251</v>
      </c>
      <c r="E7" s="3" t="s">
        <v>443</v>
      </c>
      <c r="F7" s="18">
        <v>49.085415033495423</v>
      </c>
      <c r="G7" s="18">
        <v>-125.77731753863905</v>
      </c>
      <c r="H7" s="3" t="s">
        <v>467</v>
      </c>
      <c r="I7" s="15">
        <v>44294</v>
      </c>
      <c r="J7" s="3" t="s">
        <v>434</v>
      </c>
      <c r="K7" s="3" t="s">
        <v>343</v>
      </c>
      <c r="L7" s="3" t="s">
        <v>309</v>
      </c>
      <c r="M7">
        <v>0</v>
      </c>
      <c r="N7">
        <v>0</v>
      </c>
      <c r="O7">
        <v>0</v>
      </c>
      <c r="P7">
        <v>0</v>
      </c>
      <c r="Q7">
        <v>20157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94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">
      <c r="A8" s="4" t="s">
        <v>89</v>
      </c>
      <c r="B8" s="2" t="s">
        <v>304</v>
      </c>
      <c r="C8" s="2" t="s">
        <v>305</v>
      </c>
      <c r="D8">
        <f t="shared" si="0"/>
        <v>19553</v>
      </c>
      <c r="E8" s="3" t="s">
        <v>485</v>
      </c>
      <c r="F8" s="18">
        <v>49.111593182810203</v>
      </c>
      <c r="G8" s="18">
        <v>-125.79341658111336</v>
      </c>
      <c r="H8" s="3" t="s">
        <v>500</v>
      </c>
      <c r="I8" s="15">
        <v>44328</v>
      </c>
      <c r="J8" s="3" t="s">
        <v>434</v>
      </c>
      <c r="K8" s="3" t="s">
        <v>501</v>
      </c>
      <c r="L8" s="3" t="s">
        <v>309</v>
      </c>
      <c r="M8">
        <v>0</v>
      </c>
      <c r="N8">
        <v>19553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">
      <c r="A9" s="4" t="s">
        <v>49</v>
      </c>
      <c r="B9" s="2" t="s">
        <v>304</v>
      </c>
      <c r="C9" s="2" t="s">
        <v>351</v>
      </c>
      <c r="D9">
        <f t="shared" si="0"/>
        <v>19101</v>
      </c>
      <c r="E9" s="3" t="s">
        <v>425</v>
      </c>
      <c r="F9" s="18">
        <v>49.011997682670703</v>
      </c>
      <c r="G9" s="18">
        <v>-125.65903541798092</v>
      </c>
      <c r="H9" s="3" t="s">
        <v>429</v>
      </c>
      <c r="I9" s="15">
        <v>44071</v>
      </c>
      <c r="J9" s="3" t="s">
        <v>427</v>
      </c>
      <c r="L9" s="3" t="s">
        <v>321</v>
      </c>
      <c r="M9">
        <v>19072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29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">
      <c r="A10" s="4" t="s">
        <v>79</v>
      </c>
      <c r="B10" s="2" t="s">
        <v>304</v>
      </c>
      <c r="C10" s="2" t="s">
        <v>305</v>
      </c>
      <c r="D10">
        <f t="shared" si="0"/>
        <v>18523</v>
      </c>
      <c r="E10" s="3" t="s">
        <v>485</v>
      </c>
      <c r="F10" s="18">
        <v>49.111628124342531</v>
      </c>
      <c r="G10" s="18">
        <v>-125.79345965938819</v>
      </c>
      <c r="H10" s="3" t="s">
        <v>486</v>
      </c>
      <c r="I10" s="15">
        <v>44298</v>
      </c>
      <c r="J10" s="3" t="s">
        <v>434</v>
      </c>
      <c r="K10" s="3" t="s">
        <v>343</v>
      </c>
      <c r="L10" s="3" t="s">
        <v>309</v>
      </c>
      <c r="M10">
        <v>0</v>
      </c>
      <c r="N10">
        <v>18523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">
      <c r="A11" s="4" t="s">
        <v>53</v>
      </c>
      <c r="B11" s="2" t="s">
        <v>304</v>
      </c>
      <c r="C11" s="2" t="s">
        <v>437</v>
      </c>
      <c r="D11">
        <f t="shared" si="0"/>
        <v>16725</v>
      </c>
      <c r="E11" s="3" t="s">
        <v>368</v>
      </c>
      <c r="F11" s="18">
        <v>49.081826562570477</v>
      </c>
      <c r="G11" s="18">
        <v>-125.77614480640527</v>
      </c>
      <c r="H11" s="3" t="s">
        <v>438</v>
      </c>
      <c r="I11" s="15">
        <v>44245</v>
      </c>
      <c r="J11" s="3" t="s">
        <v>427</v>
      </c>
      <c r="L11" s="3" t="s">
        <v>309</v>
      </c>
      <c r="M11">
        <v>16725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">
      <c r="A12" s="4" t="s">
        <v>219</v>
      </c>
      <c r="B12" s="2" t="s">
        <v>304</v>
      </c>
      <c r="C12" s="2" t="s">
        <v>351</v>
      </c>
      <c r="D12">
        <f t="shared" si="0"/>
        <v>15593</v>
      </c>
      <c r="E12" s="3" t="s">
        <v>352</v>
      </c>
      <c r="F12" s="18">
        <v>48.991845463913087</v>
      </c>
      <c r="G12" s="18">
        <v>-125.60037660783276</v>
      </c>
      <c r="H12" s="3" t="s">
        <v>353</v>
      </c>
      <c r="I12" s="15">
        <v>43563</v>
      </c>
      <c r="L12" s="3" t="s">
        <v>309</v>
      </c>
      <c r="M12">
        <v>0</v>
      </c>
      <c r="N12">
        <v>0</v>
      </c>
      <c r="O12">
        <v>0</v>
      </c>
      <c r="P12">
        <v>0</v>
      </c>
      <c r="Q12">
        <v>15002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591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">
      <c r="A13" s="4" t="s">
        <v>87</v>
      </c>
      <c r="B13" s="2" t="s">
        <v>304</v>
      </c>
      <c r="C13" s="2" t="s">
        <v>351</v>
      </c>
      <c r="D13">
        <f t="shared" si="0"/>
        <v>15282</v>
      </c>
      <c r="E13" s="3" t="s">
        <v>368</v>
      </c>
      <c r="F13" s="18">
        <v>49.091261060244726</v>
      </c>
      <c r="G13" s="18">
        <v>-125.78112350841205</v>
      </c>
      <c r="H13" s="3" t="s">
        <v>497</v>
      </c>
      <c r="I13" s="15">
        <v>44321</v>
      </c>
      <c r="J13" s="3" t="s">
        <v>434</v>
      </c>
      <c r="K13" s="3" t="s">
        <v>498</v>
      </c>
      <c r="L13" s="3" t="s">
        <v>321</v>
      </c>
      <c r="M13">
        <v>15282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">
      <c r="A14" s="4" t="s">
        <v>50</v>
      </c>
      <c r="B14" s="2" t="s">
        <v>304</v>
      </c>
      <c r="C14" s="2" t="s">
        <v>351</v>
      </c>
      <c r="D14">
        <f t="shared" si="0"/>
        <v>14159</v>
      </c>
      <c r="E14" s="3" t="s">
        <v>425</v>
      </c>
      <c r="F14" s="18">
        <v>49.01196268683254</v>
      </c>
      <c r="G14" s="18">
        <v>-125.65899252095817</v>
      </c>
      <c r="H14" s="3" t="s">
        <v>430</v>
      </c>
      <c r="I14" s="15">
        <v>44071</v>
      </c>
      <c r="J14" s="3" t="s">
        <v>427</v>
      </c>
      <c r="L14" s="3" t="s">
        <v>309</v>
      </c>
      <c r="M14">
        <v>14159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">
      <c r="A15" s="4" t="s">
        <v>44</v>
      </c>
      <c r="B15" s="2" t="s">
        <v>304</v>
      </c>
      <c r="C15" s="2" t="s">
        <v>351</v>
      </c>
      <c r="D15">
        <f t="shared" si="0"/>
        <v>13290</v>
      </c>
      <c r="E15" s="3" t="s">
        <v>368</v>
      </c>
      <c r="F15" s="18">
        <v>49.09095728143101</v>
      </c>
      <c r="G15" s="18">
        <v>-125.78140791042577</v>
      </c>
      <c r="H15" s="3" t="s">
        <v>419</v>
      </c>
      <c r="I15" s="15">
        <v>44011</v>
      </c>
      <c r="J15" s="3" t="s">
        <v>403</v>
      </c>
      <c r="L15" s="3" t="s">
        <v>309</v>
      </c>
      <c r="M15">
        <v>13240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50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">
      <c r="A16" s="4" t="s">
        <v>76</v>
      </c>
      <c r="B16" s="2" t="s">
        <v>304</v>
      </c>
      <c r="C16" s="2" t="s">
        <v>351</v>
      </c>
      <c r="D16">
        <f t="shared" si="0"/>
        <v>11528</v>
      </c>
      <c r="E16" s="3" t="s">
        <v>479</v>
      </c>
      <c r="F16" s="18">
        <v>48.980020500256664</v>
      </c>
      <c r="G16" s="18">
        <v>-125.6092468877515</v>
      </c>
      <c r="H16" s="3" t="s">
        <v>481</v>
      </c>
      <c r="I16" s="15">
        <v>43985</v>
      </c>
      <c r="L16" s="3" t="s">
        <v>309</v>
      </c>
      <c r="M16">
        <v>0</v>
      </c>
      <c r="N16">
        <v>9887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1641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">
      <c r="A17" s="4" t="s">
        <v>10</v>
      </c>
      <c r="B17" s="2" t="s">
        <v>304</v>
      </c>
      <c r="C17" s="2" t="s">
        <v>305</v>
      </c>
      <c r="D17">
        <f t="shared" si="0"/>
        <v>11388</v>
      </c>
      <c r="E17" s="3" t="s">
        <v>325</v>
      </c>
      <c r="F17" s="18">
        <v>49.081152278452393</v>
      </c>
      <c r="G17" s="18">
        <v>-125.77947654363109</v>
      </c>
      <c r="H17" s="3" t="s">
        <v>338</v>
      </c>
      <c r="I17" s="15">
        <v>43649</v>
      </c>
      <c r="J17" s="3" t="s">
        <v>336</v>
      </c>
      <c r="L17" s="3" t="s">
        <v>321</v>
      </c>
      <c r="M17">
        <v>0</v>
      </c>
      <c r="N17">
        <v>0</v>
      </c>
      <c r="O17">
        <v>10092</v>
      </c>
      <c r="P17">
        <v>0</v>
      </c>
      <c r="Q17">
        <v>0</v>
      </c>
      <c r="R17">
        <v>206</v>
      </c>
      <c r="S17">
        <v>0</v>
      </c>
      <c r="T17">
        <v>0</v>
      </c>
      <c r="U17">
        <v>1090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">
      <c r="A18" s="4" t="s">
        <v>150</v>
      </c>
      <c r="B18" s="2" t="s">
        <v>304</v>
      </c>
      <c r="C18" s="2" t="s">
        <v>351</v>
      </c>
      <c r="D18">
        <f t="shared" si="0"/>
        <v>10526</v>
      </c>
      <c r="E18" s="3" t="s">
        <v>368</v>
      </c>
      <c r="F18" s="18">
        <v>49.079878475083348</v>
      </c>
      <c r="G18" s="18">
        <v>-125.77261209603415</v>
      </c>
      <c r="H18" s="3" t="s">
        <v>616</v>
      </c>
      <c r="I18" s="15">
        <v>44750</v>
      </c>
      <c r="J18" s="3" t="s">
        <v>313</v>
      </c>
      <c r="K18" s="3" t="s">
        <v>617</v>
      </c>
      <c r="L18" s="3" t="s">
        <v>547</v>
      </c>
      <c r="M18">
        <v>0</v>
      </c>
      <c r="N18">
        <v>10526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">
      <c r="A19" s="4" t="s">
        <v>132</v>
      </c>
      <c r="B19" s="2" t="s">
        <v>304</v>
      </c>
      <c r="C19" s="2" t="s">
        <v>305</v>
      </c>
      <c r="D19">
        <f t="shared" si="0"/>
        <v>10417</v>
      </c>
      <c r="E19" s="3" t="s">
        <v>485</v>
      </c>
      <c r="F19" s="18">
        <v>49.109833832779373</v>
      </c>
      <c r="G19" s="18">
        <v>-125.78694514808555</v>
      </c>
      <c r="H19" s="3" t="s">
        <v>584</v>
      </c>
      <c r="I19" s="15">
        <v>44476</v>
      </c>
      <c r="J19" s="3" t="s">
        <v>434</v>
      </c>
      <c r="K19" s="3" t="s">
        <v>542</v>
      </c>
      <c r="L19" s="3" t="s">
        <v>547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10133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284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">
      <c r="A20" s="4" t="s">
        <v>19</v>
      </c>
      <c r="B20" s="2" t="s">
        <v>304</v>
      </c>
      <c r="C20" s="2" t="s">
        <v>305</v>
      </c>
      <c r="D20">
        <f t="shared" si="0"/>
        <v>9439</v>
      </c>
      <c r="E20" s="3" t="s">
        <v>365</v>
      </c>
      <c r="F20" s="18">
        <v>48.661978820900337</v>
      </c>
      <c r="G20" s="18">
        <v>-124.80051094422161</v>
      </c>
      <c r="H20" s="3" t="s">
        <v>367</v>
      </c>
      <c r="I20" s="15">
        <v>43525</v>
      </c>
      <c r="J20" s="3" t="s">
        <v>313</v>
      </c>
      <c r="L20" s="3" t="s">
        <v>309</v>
      </c>
      <c r="M20">
        <v>0</v>
      </c>
      <c r="N20">
        <v>0</v>
      </c>
      <c r="O20">
        <v>0</v>
      </c>
      <c r="P20">
        <v>745</v>
      </c>
      <c r="Q20">
        <v>0</v>
      </c>
      <c r="R20">
        <v>0</v>
      </c>
      <c r="S20">
        <v>0</v>
      </c>
      <c r="T20">
        <v>8694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">
      <c r="A21" s="4" t="s">
        <v>11</v>
      </c>
      <c r="B21" s="2" t="s">
        <v>304</v>
      </c>
      <c r="C21" s="2" t="s">
        <v>339</v>
      </c>
      <c r="D21">
        <f t="shared" si="0"/>
        <v>8724</v>
      </c>
      <c r="E21" s="3" t="s">
        <v>340</v>
      </c>
      <c r="F21" s="18">
        <v>48.723033047178347</v>
      </c>
      <c r="G21" s="18">
        <v>-125.09467414422677</v>
      </c>
      <c r="H21" s="3" t="s">
        <v>341</v>
      </c>
      <c r="I21" s="15">
        <v>43550</v>
      </c>
      <c r="J21" s="3" t="s">
        <v>342</v>
      </c>
      <c r="K21" s="3" t="s">
        <v>343</v>
      </c>
      <c r="L21" s="3" t="s">
        <v>309</v>
      </c>
      <c r="M21">
        <v>8724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">
      <c r="A22" s="4" t="s">
        <v>167</v>
      </c>
      <c r="B22" s="2" t="s">
        <v>304</v>
      </c>
      <c r="C22" s="2" t="s">
        <v>652</v>
      </c>
      <c r="D22">
        <f t="shared" si="0"/>
        <v>8684</v>
      </c>
      <c r="E22" s="3" t="s">
        <v>473</v>
      </c>
      <c r="F22" s="18">
        <v>49.164262144580256</v>
      </c>
      <c r="G22" s="18">
        <v>-126.01328616170643</v>
      </c>
      <c r="H22" s="3" t="s">
        <v>656</v>
      </c>
      <c r="I22" s="15">
        <v>44884</v>
      </c>
      <c r="J22" s="3" t="s">
        <v>509</v>
      </c>
      <c r="L22" s="3" t="s">
        <v>547</v>
      </c>
      <c r="M22">
        <v>0</v>
      </c>
      <c r="N22">
        <v>8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164</v>
      </c>
      <c r="V22">
        <v>6</v>
      </c>
      <c r="W22">
        <v>8315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3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164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24</v>
      </c>
    </row>
    <row r="23" spans="1:51" x14ac:dyDescent="0.2">
      <c r="A23" s="4" t="s">
        <v>165</v>
      </c>
      <c r="B23" s="2" t="s">
        <v>304</v>
      </c>
      <c r="C23" s="2" t="s">
        <v>351</v>
      </c>
      <c r="D23">
        <f t="shared" si="0"/>
        <v>8459</v>
      </c>
      <c r="E23" s="3" t="s">
        <v>368</v>
      </c>
      <c r="F23" s="18">
        <v>49.09095728143101</v>
      </c>
      <c r="G23" s="18">
        <v>-125.78140791042577</v>
      </c>
      <c r="H23" s="3" t="s">
        <v>654</v>
      </c>
      <c r="I23" s="15">
        <v>44890</v>
      </c>
      <c r="J23" s="3" t="s">
        <v>370</v>
      </c>
      <c r="K23" s="3" t="s">
        <v>560</v>
      </c>
      <c r="L23" s="3" t="s">
        <v>547</v>
      </c>
      <c r="M23">
        <v>8459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">
      <c r="A24" s="4" t="s">
        <v>24</v>
      </c>
      <c r="B24" s="2" t="s">
        <v>304</v>
      </c>
      <c r="C24" s="2" t="s">
        <v>351</v>
      </c>
      <c r="D24">
        <f t="shared" si="0"/>
        <v>6772</v>
      </c>
      <c r="E24" s="3" t="s">
        <v>377</v>
      </c>
      <c r="F24" s="18">
        <v>49.00825447081818</v>
      </c>
      <c r="G24" s="18">
        <v>-125.66992743302329</v>
      </c>
      <c r="H24" s="3" t="s">
        <v>380</v>
      </c>
      <c r="I24" s="15">
        <v>43803</v>
      </c>
      <c r="J24" s="3" t="s">
        <v>381</v>
      </c>
      <c r="L24" s="3" t="s">
        <v>309</v>
      </c>
      <c r="M24">
        <v>0</v>
      </c>
      <c r="N24">
        <v>0</v>
      </c>
      <c r="O24">
        <v>0</v>
      </c>
      <c r="P24">
        <v>0</v>
      </c>
      <c r="Q24">
        <v>0</v>
      </c>
      <c r="R24">
        <v>6772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">
      <c r="A25" s="4" t="s">
        <v>1314</v>
      </c>
      <c r="B25" s="2" t="s">
        <v>304</v>
      </c>
      <c r="C25" s="2" t="s">
        <v>305</v>
      </c>
      <c r="D25">
        <f t="shared" si="0"/>
        <v>6520</v>
      </c>
      <c r="E25" s="3" t="s">
        <v>325</v>
      </c>
      <c r="F25" s="18">
        <v>48.992159272572096</v>
      </c>
      <c r="G25" s="18">
        <v>-125.57322714544939</v>
      </c>
      <c r="H25" s="3" t="s">
        <v>1320</v>
      </c>
      <c r="I25" s="15">
        <v>43680</v>
      </c>
      <c r="J25" s="3" t="s">
        <v>1321</v>
      </c>
      <c r="L25" s="3" t="s">
        <v>309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6520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">
      <c r="A26" s="4" t="s">
        <v>59</v>
      </c>
      <c r="B26" s="2" t="s">
        <v>304</v>
      </c>
      <c r="C26" s="2" t="s">
        <v>437</v>
      </c>
      <c r="D26">
        <f t="shared" si="0"/>
        <v>6470</v>
      </c>
      <c r="E26" s="3" t="s">
        <v>368</v>
      </c>
      <c r="F26" s="18">
        <v>49.083130714555161</v>
      </c>
      <c r="G26" s="18">
        <v>-125.78025819966844</v>
      </c>
      <c r="H26" s="3" t="s">
        <v>451</v>
      </c>
      <c r="I26" s="15">
        <v>44226</v>
      </c>
      <c r="J26" s="3" t="s">
        <v>450</v>
      </c>
      <c r="K26" s="3" t="s">
        <v>343</v>
      </c>
      <c r="L26" s="3" t="s">
        <v>309</v>
      </c>
      <c r="M26">
        <v>6470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">
      <c r="A27" s="4" t="s">
        <v>26</v>
      </c>
      <c r="B27" s="2" t="s">
        <v>304</v>
      </c>
      <c r="C27" s="2" t="s">
        <v>384</v>
      </c>
      <c r="D27">
        <f t="shared" si="0"/>
        <v>6309</v>
      </c>
      <c r="E27" s="3" t="s">
        <v>377</v>
      </c>
      <c r="F27" s="18">
        <v>49.005604265728671</v>
      </c>
      <c r="G27" s="18">
        <v>-125.65966571211104</v>
      </c>
      <c r="H27" s="3" t="s">
        <v>385</v>
      </c>
      <c r="I27" s="15">
        <v>43803</v>
      </c>
      <c r="J27" s="3" t="s">
        <v>379</v>
      </c>
      <c r="L27" s="3" t="s">
        <v>309</v>
      </c>
      <c r="M27">
        <v>6309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">
      <c r="A28" s="4" t="s">
        <v>220</v>
      </c>
      <c r="B28" s="2" t="s">
        <v>304</v>
      </c>
      <c r="C28" s="2" t="s">
        <v>328</v>
      </c>
      <c r="D28">
        <f t="shared" si="0"/>
        <v>6085</v>
      </c>
      <c r="E28" s="3" t="s">
        <v>325</v>
      </c>
      <c r="F28" s="18">
        <v>48.951302952584712</v>
      </c>
      <c r="G28" s="18">
        <v>-125.57690238230666</v>
      </c>
      <c r="H28" s="3" t="s">
        <v>354</v>
      </c>
      <c r="I28" s="15">
        <v>43643</v>
      </c>
      <c r="J28" s="3" t="s">
        <v>355</v>
      </c>
      <c r="L28" s="3" t="s">
        <v>309</v>
      </c>
      <c r="M28">
        <v>6085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">
      <c r="A29" s="4" t="s">
        <v>126</v>
      </c>
      <c r="B29" s="2" t="s">
        <v>304</v>
      </c>
      <c r="C29" s="2" t="s">
        <v>314</v>
      </c>
      <c r="D29">
        <f t="shared" si="0"/>
        <v>5901</v>
      </c>
      <c r="E29" s="3" t="s">
        <v>473</v>
      </c>
      <c r="F29" s="18">
        <v>49.159328467668409</v>
      </c>
      <c r="G29" s="18">
        <v>-126.01281487443639</v>
      </c>
      <c r="H29" s="3" t="s">
        <v>572</v>
      </c>
      <c r="I29" s="15">
        <v>44431</v>
      </c>
      <c r="J29" s="3" t="s">
        <v>509</v>
      </c>
      <c r="K29" s="3" t="s">
        <v>542</v>
      </c>
      <c r="L29" s="3" t="s">
        <v>547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4542</v>
      </c>
      <c r="W29">
        <v>25</v>
      </c>
      <c r="X29">
        <v>1154</v>
      </c>
      <c r="Y29">
        <v>0</v>
      </c>
      <c r="Z29">
        <v>0</v>
      </c>
      <c r="AA29">
        <v>0</v>
      </c>
      <c r="AB29">
        <v>0</v>
      </c>
      <c r="AC29">
        <v>10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124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46</v>
      </c>
      <c r="AX29">
        <v>0</v>
      </c>
      <c r="AY29">
        <v>0</v>
      </c>
    </row>
    <row r="30" spans="1:51" x14ac:dyDescent="0.2">
      <c r="A30" s="4" t="s">
        <v>34</v>
      </c>
      <c r="B30" s="2" t="s">
        <v>304</v>
      </c>
      <c r="C30" s="2" t="s">
        <v>351</v>
      </c>
      <c r="D30">
        <f t="shared" si="0"/>
        <v>5756</v>
      </c>
      <c r="E30" s="3" t="s">
        <v>390</v>
      </c>
      <c r="F30" s="18">
        <v>49.068946514808893</v>
      </c>
      <c r="G30" s="18">
        <v>-125.75203866683377</v>
      </c>
      <c r="H30" s="3" t="s">
        <v>397</v>
      </c>
      <c r="I30" s="15">
        <v>43796</v>
      </c>
      <c r="J30" s="3" t="s">
        <v>373</v>
      </c>
      <c r="L30" s="3" t="s">
        <v>309</v>
      </c>
      <c r="M30">
        <v>0</v>
      </c>
      <c r="N30">
        <v>67</v>
      </c>
      <c r="O30">
        <v>0</v>
      </c>
      <c r="P30">
        <v>0</v>
      </c>
      <c r="Q30">
        <v>0</v>
      </c>
      <c r="R30">
        <v>0</v>
      </c>
      <c r="S30">
        <v>0</v>
      </c>
      <c r="T30">
        <v>5689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">
      <c r="A31" s="4" t="s">
        <v>16</v>
      </c>
      <c r="B31" s="2" t="s">
        <v>304</v>
      </c>
      <c r="C31" s="2" t="s">
        <v>351</v>
      </c>
      <c r="D31">
        <f t="shared" si="0"/>
        <v>5622</v>
      </c>
      <c r="E31" s="3" t="s">
        <v>360</v>
      </c>
      <c r="F31" s="18">
        <v>49.008843885087217</v>
      </c>
      <c r="G31" s="18">
        <v>-125.67321397315919</v>
      </c>
      <c r="H31" s="3" t="s">
        <v>361</v>
      </c>
      <c r="I31" s="15">
        <v>43559</v>
      </c>
      <c r="J31" s="3" t="s">
        <v>358</v>
      </c>
      <c r="L31" s="3" t="s">
        <v>309</v>
      </c>
      <c r="M31">
        <v>0</v>
      </c>
      <c r="N31">
        <v>3331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2291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">
      <c r="A32" s="4" t="s">
        <v>27</v>
      </c>
      <c r="B32" s="2" t="s">
        <v>304</v>
      </c>
      <c r="C32" s="2" t="s">
        <v>328</v>
      </c>
      <c r="D32">
        <f t="shared" si="0"/>
        <v>5613</v>
      </c>
      <c r="E32" s="3" t="s">
        <v>377</v>
      </c>
      <c r="F32" s="18">
        <v>49.008846499287884</v>
      </c>
      <c r="G32" s="18">
        <v>-125.5993203899215</v>
      </c>
      <c r="H32" s="3" t="s">
        <v>386</v>
      </c>
      <c r="I32" s="15">
        <v>43803</v>
      </c>
      <c r="J32" s="3" t="s">
        <v>381</v>
      </c>
      <c r="L32" s="3" t="s">
        <v>309</v>
      </c>
      <c r="M32">
        <v>0</v>
      </c>
      <c r="N32">
        <v>0</v>
      </c>
      <c r="O32">
        <v>0</v>
      </c>
      <c r="P32">
        <v>0</v>
      </c>
      <c r="Q32">
        <v>0</v>
      </c>
      <c r="R32">
        <v>5562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51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">
      <c r="A33" s="4" t="s">
        <v>23</v>
      </c>
      <c r="B33" s="2" t="s">
        <v>304</v>
      </c>
      <c r="C33" s="2" t="s">
        <v>328</v>
      </c>
      <c r="D33">
        <f t="shared" si="0"/>
        <v>5155</v>
      </c>
      <c r="E33" s="3" t="s">
        <v>377</v>
      </c>
      <c r="F33" s="18">
        <v>49.00877399128867</v>
      </c>
      <c r="G33" s="18">
        <v>-125.59934396569066</v>
      </c>
      <c r="H33" s="3" t="s">
        <v>378</v>
      </c>
      <c r="I33" s="15">
        <v>43803</v>
      </c>
      <c r="J33" s="3" t="s">
        <v>379</v>
      </c>
      <c r="L33" s="3" t="s">
        <v>309</v>
      </c>
      <c r="M33">
        <v>0</v>
      </c>
      <c r="N33">
        <v>0</v>
      </c>
      <c r="O33">
        <v>0</v>
      </c>
      <c r="P33">
        <v>0</v>
      </c>
      <c r="Q33">
        <v>0</v>
      </c>
      <c r="R33">
        <v>5155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">
      <c r="A34" s="4" t="s">
        <v>81</v>
      </c>
      <c r="B34" s="2" t="s">
        <v>304</v>
      </c>
      <c r="C34" s="2" t="s">
        <v>437</v>
      </c>
      <c r="D34">
        <f t="shared" si="0"/>
        <v>5022</v>
      </c>
      <c r="E34" s="3" t="s">
        <v>368</v>
      </c>
      <c r="F34" s="18">
        <v>49.089231531345497</v>
      </c>
      <c r="G34" s="18">
        <v>-125.78133883174904</v>
      </c>
      <c r="H34" s="3" t="s">
        <v>489</v>
      </c>
      <c r="I34" s="15">
        <v>44315</v>
      </c>
      <c r="J34" s="3" t="s">
        <v>434</v>
      </c>
      <c r="K34" s="3" t="s">
        <v>343</v>
      </c>
      <c r="L34" s="3" t="s">
        <v>309</v>
      </c>
      <c r="M34">
        <v>0</v>
      </c>
      <c r="N34">
        <v>5022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">
      <c r="A35" s="4" t="s">
        <v>127</v>
      </c>
      <c r="B35" s="2" t="s">
        <v>304</v>
      </c>
      <c r="C35" s="2" t="s">
        <v>305</v>
      </c>
      <c r="D35">
        <f t="shared" si="0"/>
        <v>4906</v>
      </c>
      <c r="E35" s="3" t="s">
        <v>573</v>
      </c>
      <c r="F35" s="18">
        <v>49.026492659259688</v>
      </c>
      <c r="G35" s="18">
        <v>-125.68108268635066</v>
      </c>
      <c r="H35" s="3" t="s">
        <v>574</v>
      </c>
      <c r="I35" s="15">
        <v>44435</v>
      </c>
      <c r="J35" s="3" t="s">
        <v>434</v>
      </c>
      <c r="K35" s="3" t="s">
        <v>575</v>
      </c>
      <c r="L35" s="3" t="s">
        <v>547</v>
      </c>
      <c r="M35">
        <v>4906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">
      <c r="A36" s="4" t="s">
        <v>85</v>
      </c>
      <c r="B36" s="2" t="s">
        <v>304</v>
      </c>
      <c r="C36" s="2" t="s">
        <v>437</v>
      </c>
      <c r="D36">
        <f t="shared" ref="D36:D67" si="1">SUM(M36:AY36)</f>
        <v>4614</v>
      </c>
      <c r="E36" s="3" t="s">
        <v>435</v>
      </c>
      <c r="F36" s="18">
        <v>49.108986443814395</v>
      </c>
      <c r="G36" s="18">
        <v>-125.86643744466122</v>
      </c>
      <c r="H36" s="3" t="s">
        <v>494</v>
      </c>
      <c r="I36" s="15">
        <v>44320</v>
      </c>
      <c r="J36" s="3" t="s">
        <v>434</v>
      </c>
      <c r="K36" s="3" t="s">
        <v>343</v>
      </c>
      <c r="L36" s="3" t="s">
        <v>321</v>
      </c>
      <c r="M36">
        <v>4614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">
      <c r="A37" s="4" t="s">
        <v>86</v>
      </c>
      <c r="B37" s="2" t="s">
        <v>304</v>
      </c>
      <c r="C37" s="2" t="s">
        <v>437</v>
      </c>
      <c r="D37">
        <f t="shared" si="1"/>
        <v>4531</v>
      </c>
      <c r="E37" s="3" t="s">
        <v>435</v>
      </c>
      <c r="F37" s="18">
        <v>49.109889178115033</v>
      </c>
      <c r="G37" s="18">
        <v>-125.86595501296748</v>
      </c>
      <c r="H37" s="3" t="s">
        <v>495</v>
      </c>
      <c r="I37" s="15">
        <v>44320</v>
      </c>
      <c r="J37" s="3" t="s">
        <v>434</v>
      </c>
      <c r="K37" s="3" t="s">
        <v>496</v>
      </c>
      <c r="L37" s="3" t="s">
        <v>309</v>
      </c>
      <c r="M37">
        <v>4531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">
      <c r="A38" t="s">
        <v>20</v>
      </c>
      <c r="B38" s="2" t="s">
        <v>304</v>
      </c>
      <c r="C38" s="2" t="s">
        <v>351</v>
      </c>
      <c r="D38">
        <f t="shared" si="1"/>
        <v>4474</v>
      </c>
      <c r="E38" s="3" t="s">
        <v>368</v>
      </c>
      <c r="F38" s="3">
        <v>49.09095728143101</v>
      </c>
      <c r="G38" s="3">
        <v>-125.78140791042577</v>
      </c>
      <c r="H38" s="19" t="s">
        <v>369</v>
      </c>
      <c r="I38" s="15">
        <v>44890</v>
      </c>
      <c r="J38" s="3" t="s">
        <v>370</v>
      </c>
      <c r="M38">
        <v>4455</v>
      </c>
      <c r="N38">
        <v>0</v>
      </c>
      <c r="O38">
        <v>0</v>
      </c>
      <c r="P38">
        <v>0</v>
      </c>
      <c r="Q38">
        <v>0</v>
      </c>
      <c r="R38">
        <v>19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">
      <c r="A39" s="4" t="s">
        <v>40</v>
      </c>
      <c r="B39" s="2" t="s">
        <v>304</v>
      </c>
      <c r="C39" s="2" t="s">
        <v>328</v>
      </c>
      <c r="D39">
        <f t="shared" si="1"/>
        <v>4387</v>
      </c>
      <c r="E39" s="3" t="s">
        <v>332</v>
      </c>
      <c r="F39" s="18">
        <v>48.991890259603601</v>
      </c>
      <c r="G39" s="18">
        <v>-125.59879302175868</v>
      </c>
      <c r="H39" s="3" t="s">
        <v>411</v>
      </c>
      <c r="I39" s="15">
        <v>43875</v>
      </c>
      <c r="J39" s="3" t="s">
        <v>410</v>
      </c>
      <c r="L39" s="3" t="s">
        <v>321</v>
      </c>
      <c r="M39">
        <v>0</v>
      </c>
      <c r="N39">
        <v>0</v>
      </c>
      <c r="O39">
        <v>0</v>
      </c>
      <c r="P39">
        <v>0</v>
      </c>
      <c r="Q39">
        <v>0</v>
      </c>
      <c r="R39">
        <v>4387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">
      <c r="A40" s="4" t="s">
        <v>61</v>
      </c>
      <c r="B40" s="2" t="s">
        <v>304</v>
      </c>
      <c r="C40" s="2" t="s">
        <v>421</v>
      </c>
      <c r="D40">
        <f t="shared" si="1"/>
        <v>4360</v>
      </c>
      <c r="E40" s="3" t="s">
        <v>453</v>
      </c>
      <c r="F40" s="18">
        <v>48.657587136763176</v>
      </c>
      <c r="G40" s="18">
        <v>-124.81033576173469</v>
      </c>
      <c r="H40" s="3" t="s">
        <v>454</v>
      </c>
      <c r="I40" s="15">
        <v>44043</v>
      </c>
      <c r="J40" s="3" t="s">
        <v>450</v>
      </c>
      <c r="K40" s="3" t="s">
        <v>343</v>
      </c>
      <c r="L40" s="3" t="s">
        <v>309</v>
      </c>
      <c r="M40">
        <v>0</v>
      </c>
      <c r="N40">
        <v>0</v>
      </c>
      <c r="O40">
        <v>124</v>
      </c>
      <c r="P40">
        <v>4203</v>
      </c>
      <c r="Q40">
        <v>0</v>
      </c>
      <c r="R40">
        <v>33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">
      <c r="A41" s="4" t="s">
        <v>162</v>
      </c>
      <c r="B41" s="2" t="s">
        <v>304</v>
      </c>
      <c r="C41" s="2" t="s">
        <v>445</v>
      </c>
      <c r="D41">
        <f t="shared" si="1"/>
        <v>4255</v>
      </c>
      <c r="E41" s="3" t="s">
        <v>648</v>
      </c>
      <c r="F41" s="18">
        <v>48.661679650459554</v>
      </c>
      <c r="G41" s="18">
        <v>-124.82633147946422</v>
      </c>
      <c r="H41" s="3" t="s">
        <v>649</v>
      </c>
      <c r="I41" s="15">
        <v>44841</v>
      </c>
      <c r="J41" s="3" t="s">
        <v>434</v>
      </c>
      <c r="L41" s="3" t="s">
        <v>547</v>
      </c>
      <c r="M41">
        <v>0</v>
      </c>
      <c r="N41">
        <v>0</v>
      </c>
      <c r="O41">
        <v>0</v>
      </c>
      <c r="P41">
        <v>0</v>
      </c>
      <c r="Q41">
        <v>0</v>
      </c>
      <c r="R41">
        <v>4255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">
      <c r="A42" s="4" t="s">
        <v>45</v>
      </c>
      <c r="B42" s="2" t="s">
        <v>304</v>
      </c>
      <c r="C42" s="2" t="s">
        <v>351</v>
      </c>
      <c r="D42">
        <f t="shared" si="1"/>
        <v>3961</v>
      </c>
      <c r="E42" s="3" t="s">
        <v>368</v>
      </c>
      <c r="F42" s="18">
        <v>49.078789291608075</v>
      </c>
      <c r="G42" s="18">
        <v>-125.76703198265619</v>
      </c>
      <c r="H42" s="3" t="s">
        <v>420</v>
      </c>
      <c r="I42" s="15">
        <v>44022</v>
      </c>
      <c r="J42" s="3" t="s">
        <v>370</v>
      </c>
      <c r="L42" s="3" t="s">
        <v>309</v>
      </c>
      <c r="M42">
        <v>0</v>
      </c>
      <c r="N42">
        <v>118</v>
      </c>
      <c r="O42">
        <v>3834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9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  <row r="43" spans="1:51" x14ac:dyDescent="0.2">
      <c r="A43" s="4" t="s">
        <v>135</v>
      </c>
      <c r="B43" s="2" t="s">
        <v>304</v>
      </c>
      <c r="C43" s="2" t="s">
        <v>351</v>
      </c>
      <c r="D43">
        <f t="shared" si="1"/>
        <v>3929</v>
      </c>
      <c r="E43" s="3" t="s">
        <v>573</v>
      </c>
      <c r="F43" s="18">
        <v>49.025381026836008</v>
      </c>
      <c r="G43" s="18">
        <v>-125.6793675167845</v>
      </c>
      <c r="H43" s="3" t="s">
        <v>589</v>
      </c>
      <c r="I43" s="15">
        <v>44601</v>
      </c>
      <c r="J43" s="3" t="s">
        <v>308</v>
      </c>
      <c r="K43" s="3" t="s">
        <v>590</v>
      </c>
      <c r="L43" s="3" t="s">
        <v>547</v>
      </c>
      <c r="M43">
        <v>114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2262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1231</v>
      </c>
      <c r="AH43">
        <v>0</v>
      </c>
      <c r="AI43">
        <v>322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</row>
    <row r="44" spans="1:51" x14ac:dyDescent="0.2">
      <c r="A44" s="4" t="s">
        <v>99</v>
      </c>
      <c r="B44" s="2" t="s">
        <v>304</v>
      </c>
      <c r="C44" s="2" t="s">
        <v>510</v>
      </c>
      <c r="D44">
        <f t="shared" si="1"/>
        <v>3778</v>
      </c>
      <c r="E44" s="3" t="s">
        <v>523</v>
      </c>
      <c r="F44" s="18">
        <v>48.560897854364995</v>
      </c>
      <c r="G44" s="18">
        <v>-124.5764241603534</v>
      </c>
      <c r="H44" s="3" t="s">
        <v>524</v>
      </c>
      <c r="I44" s="15">
        <v>44347</v>
      </c>
      <c r="J44" s="3" t="s">
        <v>434</v>
      </c>
      <c r="K44" s="3" t="s">
        <v>343</v>
      </c>
      <c r="L44" s="3" t="s">
        <v>309</v>
      </c>
      <c r="M44">
        <v>0</v>
      </c>
      <c r="N44">
        <v>0</v>
      </c>
      <c r="O44">
        <v>3466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312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 x14ac:dyDescent="0.2">
      <c r="A45" s="4" t="s">
        <v>57</v>
      </c>
      <c r="B45" s="2" t="s">
        <v>304</v>
      </c>
      <c r="C45" s="2" t="s">
        <v>445</v>
      </c>
      <c r="D45">
        <f t="shared" si="1"/>
        <v>3450</v>
      </c>
      <c r="E45" s="3" t="s">
        <v>446</v>
      </c>
      <c r="F45" s="18">
        <v>48.62845286647768</v>
      </c>
      <c r="G45" s="18">
        <v>-124.72866120431554</v>
      </c>
      <c r="H45" s="3" t="s">
        <v>447</v>
      </c>
      <c r="I45" s="15">
        <v>44256</v>
      </c>
      <c r="J45" s="3" t="s">
        <v>434</v>
      </c>
      <c r="L45" s="3" t="s">
        <v>309</v>
      </c>
      <c r="M45">
        <v>0</v>
      </c>
      <c r="N45">
        <v>0</v>
      </c>
      <c r="O45">
        <v>1367</v>
      </c>
      <c r="P45">
        <v>2083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 x14ac:dyDescent="0.2">
      <c r="A46" s="4" t="s">
        <v>46</v>
      </c>
      <c r="B46" s="2" t="s">
        <v>304</v>
      </c>
      <c r="C46" s="2" t="s">
        <v>421</v>
      </c>
      <c r="D46">
        <f t="shared" si="1"/>
        <v>3313</v>
      </c>
      <c r="E46" s="3" t="s">
        <v>422</v>
      </c>
      <c r="F46" s="18">
        <v>48.657531904962646</v>
      </c>
      <c r="G46" s="18">
        <v>-124.81041526313221</v>
      </c>
      <c r="H46" s="3" t="s">
        <v>423</v>
      </c>
      <c r="I46" s="15">
        <v>44037</v>
      </c>
      <c r="J46" s="3" t="s">
        <v>308</v>
      </c>
      <c r="L46" s="3" t="s">
        <v>309</v>
      </c>
      <c r="M46">
        <v>0</v>
      </c>
      <c r="N46">
        <v>0</v>
      </c>
      <c r="O46">
        <v>41</v>
      </c>
      <c r="P46">
        <v>3272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 x14ac:dyDescent="0.2">
      <c r="A47" s="4" t="s">
        <v>55</v>
      </c>
      <c r="B47" s="2" t="s">
        <v>304</v>
      </c>
      <c r="C47" s="2" t="s">
        <v>441</v>
      </c>
      <c r="D47">
        <f t="shared" si="1"/>
        <v>3311</v>
      </c>
      <c r="E47" s="3" t="s">
        <v>368</v>
      </c>
      <c r="F47" s="18">
        <v>49.081647125332161</v>
      </c>
      <c r="G47" s="18">
        <v>-125.77575129000803</v>
      </c>
      <c r="H47" s="3" t="s">
        <v>442</v>
      </c>
      <c r="I47" s="15">
        <v>44253</v>
      </c>
      <c r="J47" s="3" t="s">
        <v>434</v>
      </c>
      <c r="L47" s="3" t="s">
        <v>309</v>
      </c>
      <c r="M47">
        <v>3311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1:51" x14ac:dyDescent="0.2">
      <c r="A48" s="4" t="s">
        <v>129</v>
      </c>
      <c r="B48" s="2" t="s">
        <v>304</v>
      </c>
      <c r="C48" s="2" t="s">
        <v>437</v>
      </c>
      <c r="D48">
        <f t="shared" si="1"/>
        <v>3296</v>
      </c>
      <c r="E48" s="3" t="s">
        <v>325</v>
      </c>
      <c r="F48" s="18">
        <v>49.077978110222091</v>
      </c>
      <c r="G48" s="18">
        <v>-125.76746623524335</v>
      </c>
      <c r="H48" s="3" t="s">
        <v>577</v>
      </c>
      <c r="I48" s="15">
        <v>44439</v>
      </c>
      <c r="J48" s="3" t="s">
        <v>578</v>
      </c>
      <c r="K48" s="3" t="s">
        <v>579</v>
      </c>
      <c r="L48" s="3" t="s">
        <v>547</v>
      </c>
      <c r="M48">
        <v>3296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 x14ac:dyDescent="0.2">
      <c r="A49" s="4" t="s">
        <v>140</v>
      </c>
      <c r="B49" s="2" t="s">
        <v>304</v>
      </c>
      <c r="C49" s="2" t="s">
        <v>305</v>
      </c>
      <c r="D49">
        <f t="shared" si="1"/>
        <v>3270</v>
      </c>
      <c r="E49" s="3" t="s">
        <v>598</v>
      </c>
      <c r="F49" s="18">
        <v>49.08178220298749</v>
      </c>
      <c r="G49" s="18">
        <v>-125.80208395292351</v>
      </c>
      <c r="H49" s="3" t="s">
        <v>599</v>
      </c>
      <c r="I49" s="15">
        <v>44692</v>
      </c>
      <c r="J49" s="3" t="s">
        <v>506</v>
      </c>
      <c r="K49" s="3" t="s">
        <v>343</v>
      </c>
      <c r="L49" s="3" t="s">
        <v>547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3270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 x14ac:dyDescent="0.2">
      <c r="A50" s="4" t="s">
        <v>152</v>
      </c>
      <c r="B50" s="2" t="s">
        <v>304</v>
      </c>
      <c r="C50" s="2" t="s">
        <v>621</v>
      </c>
      <c r="D50">
        <f t="shared" si="1"/>
        <v>3130</v>
      </c>
      <c r="E50" s="3" t="s">
        <v>622</v>
      </c>
      <c r="F50" s="18">
        <v>48.788457346475752</v>
      </c>
      <c r="G50" s="18">
        <v>-125.17941771191674</v>
      </c>
      <c r="H50" s="3" t="s">
        <v>623</v>
      </c>
      <c r="I50" s="15">
        <v>44745</v>
      </c>
      <c r="J50" s="3" t="s">
        <v>624</v>
      </c>
      <c r="L50" s="3" t="s">
        <v>547</v>
      </c>
      <c r="M50">
        <v>0</v>
      </c>
      <c r="N50">
        <v>19</v>
      </c>
      <c r="O50">
        <v>196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2915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">
      <c r="A51" s="4" t="s">
        <v>56</v>
      </c>
      <c r="B51" s="2" t="s">
        <v>304</v>
      </c>
      <c r="C51" s="2" t="s">
        <v>437</v>
      </c>
      <c r="D51">
        <f t="shared" si="1"/>
        <v>3118</v>
      </c>
      <c r="E51" s="3" t="s">
        <v>443</v>
      </c>
      <c r="F51" s="18">
        <v>49.106282259545708</v>
      </c>
      <c r="G51" s="18">
        <v>-125.78127839211854</v>
      </c>
      <c r="H51" s="3" t="s">
        <v>444</v>
      </c>
      <c r="I51" s="15">
        <v>44266</v>
      </c>
      <c r="J51" s="3" t="s">
        <v>427</v>
      </c>
      <c r="L51" s="3" t="s">
        <v>309</v>
      </c>
      <c r="M51">
        <v>0</v>
      </c>
      <c r="N51">
        <v>3118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2" spans="1:51" x14ac:dyDescent="0.2">
      <c r="A52" s="4" t="s">
        <v>33</v>
      </c>
      <c r="B52" s="2" t="s">
        <v>304</v>
      </c>
      <c r="C52" s="2" t="s">
        <v>395</v>
      </c>
      <c r="D52">
        <f t="shared" si="1"/>
        <v>2995</v>
      </c>
      <c r="E52" s="3" t="s">
        <v>325</v>
      </c>
      <c r="F52" s="18">
        <v>0</v>
      </c>
      <c r="G52" s="18">
        <v>0</v>
      </c>
      <c r="H52" s="3" t="s">
        <v>396</v>
      </c>
      <c r="I52" s="15"/>
      <c r="M52">
        <v>0</v>
      </c>
      <c r="N52">
        <v>0</v>
      </c>
      <c r="O52">
        <v>0</v>
      </c>
      <c r="P52">
        <v>0</v>
      </c>
      <c r="Q52">
        <v>0</v>
      </c>
      <c r="R52">
        <v>2929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66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</row>
    <row r="53" spans="1:51" x14ac:dyDescent="0.2">
      <c r="A53" s="4" t="s">
        <v>80</v>
      </c>
      <c r="B53" s="2" t="s">
        <v>304</v>
      </c>
      <c r="C53" s="2" t="s">
        <v>437</v>
      </c>
      <c r="D53">
        <f t="shared" si="1"/>
        <v>2957</v>
      </c>
      <c r="E53" s="3" t="s">
        <v>435</v>
      </c>
      <c r="F53" s="18">
        <v>49.110819886166063</v>
      </c>
      <c r="G53" s="18">
        <v>-125.86543306222596</v>
      </c>
      <c r="H53" s="3" t="s">
        <v>487</v>
      </c>
      <c r="I53" s="15">
        <v>44314</v>
      </c>
      <c r="J53" s="3" t="s">
        <v>434</v>
      </c>
      <c r="K53" s="3" t="s">
        <v>488</v>
      </c>
      <c r="L53" s="3" t="s">
        <v>321</v>
      </c>
      <c r="M53">
        <v>2957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</row>
    <row r="54" spans="1:51" x14ac:dyDescent="0.2">
      <c r="A54" s="4" t="s">
        <v>21</v>
      </c>
      <c r="B54" s="2" t="s">
        <v>304</v>
      </c>
      <c r="C54" s="2" t="s">
        <v>305</v>
      </c>
      <c r="D54">
        <f t="shared" si="1"/>
        <v>2948</v>
      </c>
      <c r="E54" s="3" t="s">
        <v>371</v>
      </c>
      <c r="F54" s="18">
        <v>49.065594603462955</v>
      </c>
      <c r="G54" s="18">
        <v>-125.79143770665658</v>
      </c>
      <c r="H54" s="3" t="s">
        <v>372</v>
      </c>
      <c r="I54" s="15">
        <v>43808</v>
      </c>
      <c r="J54" s="3" t="s">
        <v>373</v>
      </c>
      <c r="L54" s="3" t="s">
        <v>321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2948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</row>
    <row r="55" spans="1:51" x14ac:dyDescent="0.2">
      <c r="A55" s="4" t="s">
        <v>91</v>
      </c>
      <c r="B55" s="2" t="s">
        <v>304</v>
      </c>
      <c r="C55" s="2" t="s">
        <v>305</v>
      </c>
      <c r="D55">
        <f t="shared" si="1"/>
        <v>2911</v>
      </c>
      <c r="E55" s="3" t="s">
        <v>507</v>
      </c>
      <c r="F55" s="18">
        <v>48.938125347137131</v>
      </c>
      <c r="G55" s="18">
        <v>-125.46347233880088</v>
      </c>
      <c r="H55" s="3" t="s">
        <v>508</v>
      </c>
      <c r="I55" s="15">
        <v>44336</v>
      </c>
      <c r="J55" s="3" t="s">
        <v>434</v>
      </c>
      <c r="K55" s="3" t="s">
        <v>345</v>
      </c>
      <c r="L55" s="3" t="s">
        <v>337</v>
      </c>
      <c r="M55">
        <v>2911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1:51" x14ac:dyDescent="0.2">
      <c r="A56" s="4" t="s">
        <v>6</v>
      </c>
      <c r="B56" s="2" t="s">
        <v>304</v>
      </c>
      <c r="C56" s="2" t="s">
        <v>305</v>
      </c>
      <c r="D56">
        <f t="shared" si="1"/>
        <v>2400</v>
      </c>
      <c r="E56" s="3" t="s">
        <v>325</v>
      </c>
      <c r="F56" s="18">
        <v>48.924886641836515</v>
      </c>
      <c r="G56" s="18">
        <v>-125.54057586310651</v>
      </c>
      <c r="H56" s="3" t="s">
        <v>326</v>
      </c>
      <c r="I56" s="15">
        <v>43728</v>
      </c>
      <c r="J56" s="3" t="s">
        <v>327</v>
      </c>
      <c r="L56" s="3" t="s">
        <v>309</v>
      </c>
      <c r="M56">
        <v>51</v>
      </c>
      <c r="N56">
        <v>2349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</row>
    <row r="57" spans="1:51" x14ac:dyDescent="0.2">
      <c r="A57" s="4" t="s">
        <v>218</v>
      </c>
      <c r="B57" s="2" t="s">
        <v>304</v>
      </c>
      <c r="C57" s="2" t="s">
        <v>348</v>
      </c>
      <c r="D57">
        <f t="shared" si="1"/>
        <v>2348</v>
      </c>
      <c r="E57" s="3" t="s">
        <v>340</v>
      </c>
      <c r="F57" s="18">
        <v>48.722965581182386</v>
      </c>
      <c r="G57" s="18">
        <v>-125.09294441072775</v>
      </c>
      <c r="H57" s="3" t="s">
        <v>349</v>
      </c>
      <c r="I57" s="15">
        <v>43547</v>
      </c>
      <c r="J57" s="3" t="s">
        <v>342</v>
      </c>
      <c r="K57" s="3" t="s">
        <v>343</v>
      </c>
      <c r="L57" s="3" t="s">
        <v>309</v>
      </c>
      <c r="M57">
        <v>1352</v>
      </c>
      <c r="N57">
        <v>0</v>
      </c>
      <c r="O57">
        <v>848</v>
      </c>
      <c r="P57">
        <v>0</v>
      </c>
      <c r="Q57">
        <v>0</v>
      </c>
      <c r="R57">
        <v>39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109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</row>
    <row r="58" spans="1:51" x14ac:dyDescent="0.2">
      <c r="A58" s="4" t="s">
        <v>163</v>
      </c>
      <c r="B58" s="2" t="s">
        <v>304</v>
      </c>
      <c r="C58" s="2" t="s">
        <v>650</v>
      </c>
      <c r="D58">
        <f t="shared" si="1"/>
        <v>2192</v>
      </c>
      <c r="E58" s="3" t="s">
        <v>473</v>
      </c>
      <c r="F58" s="18">
        <v>49.169625963073351</v>
      </c>
      <c r="G58" s="18">
        <v>-125.99909786670499</v>
      </c>
      <c r="H58" s="3" t="s">
        <v>651</v>
      </c>
      <c r="I58" s="15">
        <v>44833</v>
      </c>
      <c r="J58" s="3" t="s">
        <v>308</v>
      </c>
      <c r="L58" s="3" t="s">
        <v>547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523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1592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77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</row>
    <row r="59" spans="1:51" x14ac:dyDescent="0.2">
      <c r="A59" s="4" t="s">
        <v>25</v>
      </c>
      <c r="B59" s="2" t="s">
        <v>304</v>
      </c>
      <c r="C59" s="2" t="s">
        <v>305</v>
      </c>
      <c r="D59">
        <f t="shared" si="1"/>
        <v>2052</v>
      </c>
      <c r="E59" s="3" t="s">
        <v>371</v>
      </c>
      <c r="F59" s="18">
        <v>49.063514918825383</v>
      </c>
      <c r="G59" s="18">
        <v>-125.78852802158183</v>
      </c>
      <c r="H59" s="3" t="s">
        <v>382</v>
      </c>
      <c r="I59" s="15">
        <v>43803</v>
      </c>
      <c r="J59" s="3" t="s">
        <v>383</v>
      </c>
      <c r="L59" s="3" t="s">
        <v>309</v>
      </c>
      <c r="M59">
        <v>0</v>
      </c>
      <c r="N59">
        <v>2052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</row>
    <row r="60" spans="1:51" x14ac:dyDescent="0.2">
      <c r="A60" s="4" t="s">
        <v>14</v>
      </c>
      <c r="B60" s="2" t="s">
        <v>304</v>
      </c>
      <c r="C60" s="2" t="s">
        <v>305</v>
      </c>
      <c r="D60">
        <f t="shared" si="1"/>
        <v>2046</v>
      </c>
      <c r="E60" s="3" t="s">
        <v>325</v>
      </c>
      <c r="F60" s="18">
        <v>49.005761305785505</v>
      </c>
      <c r="G60" s="18">
        <v>-125.63211776004729</v>
      </c>
      <c r="H60" s="3" t="s">
        <v>350</v>
      </c>
      <c r="I60" s="15">
        <v>43649</v>
      </c>
      <c r="J60" s="3" t="s">
        <v>336</v>
      </c>
      <c r="L60" s="3" t="s">
        <v>321</v>
      </c>
      <c r="M60">
        <v>0</v>
      </c>
      <c r="N60">
        <v>0</v>
      </c>
      <c r="O60">
        <v>372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1674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</row>
    <row r="61" spans="1:51" x14ac:dyDescent="0.2">
      <c r="A61" s="4" t="s">
        <v>95</v>
      </c>
      <c r="B61" s="2" t="s">
        <v>304</v>
      </c>
      <c r="C61" s="2" t="s">
        <v>437</v>
      </c>
      <c r="D61">
        <f t="shared" si="1"/>
        <v>1808</v>
      </c>
      <c r="E61" s="3" t="s">
        <v>512</v>
      </c>
      <c r="F61" s="18">
        <v>48.991904573674354</v>
      </c>
      <c r="G61" s="18">
        <v>-125.60412573859701</v>
      </c>
      <c r="H61" s="3" t="s">
        <v>515</v>
      </c>
      <c r="I61" s="15">
        <v>44341</v>
      </c>
      <c r="J61" s="3" t="s">
        <v>434</v>
      </c>
      <c r="K61" s="3" t="s">
        <v>501</v>
      </c>
      <c r="L61" s="3" t="s">
        <v>309</v>
      </c>
      <c r="M61">
        <v>1808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</row>
    <row r="62" spans="1:51" x14ac:dyDescent="0.2">
      <c r="A62" s="4" t="s">
        <v>43</v>
      </c>
      <c r="B62" s="2" t="s">
        <v>304</v>
      </c>
      <c r="C62" s="2" t="s">
        <v>305</v>
      </c>
      <c r="D62">
        <f t="shared" si="1"/>
        <v>1792</v>
      </c>
      <c r="E62" s="3" t="s">
        <v>332</v>
      </c>
      <c r="F62" s="18">
        <v>48.989119372962321</v>
      </c>
      <c r="G62" s="18">
        <v>-125.60276377200799</v>
      </c>
      <c r="H62" s="3" t="s">
        <v>418</v>
      </c>
      <c r="I62" s="15">
        <v>43895</v>
      </c>
      <c r="J62" s="3" t="s">
        <v>410</v>
      </c>
      <c r="L62" s="3" t="s">
        <v>309</v>
      </c>
      <c r="M62">
        <v>0</v>
      </c>
      <c r="N62">
        <v>66</v>
      </c>
      <c r="O62">
        <v>0</v>
      </c>
      <c r="P62">
        <v>0</v>
      </c>
      <c r="Q62">
        <v>0</v>
      </c>
      <c r="R62">
        <v>1478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243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5</v>
      </c>
      <c r="AY62">
        <v>0</v>
      </c>
    </row>
    <row r="63" spans="1:51" x14ac:dyDescent="0.2">
      <c r="A63" s="4" t="s">
        <v>136</v>
      </c>
      <c r="B63" s="2" t="s">
        <v>304</v>
      </c>
      <c r="C63" s="2" t="s">
        <v>591</v>
      </c>
      <c r="D63">
        <f t="shared" si="1"/>
        <v>1713</v>
      </c>
      <c r="E63" s="3" t="s">
        <v>592</v>
      </c>
      <c r="F63" s="18">
        <v>48.976211672356776</v>
      </c>
      <c r="G63" s="18">
        <v>-125.58388624076947</v>
      </c>
      <c r="H63" s="3" t="s">
        <v>593</v>
      </c>
      <c r="I63" s="15">
        <v>44603</v>
      </c>
      <c r="J63" s="3" t="s">
        <v>308</v>
      </c>
      <c r="K63" s="3" t="s">
        <v>343</v>
      </c>
      <c r="L63" s="3" t="s">
        <v>547</v>
      </c>
      <c r="M63">
        <v>1684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29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  <row r="64" spans="1:51" x14ac:dyDescent="0.2">
      <c r="A64" s="4" t="s">
        <v>120</v>
      </c>
      <c r="B64" s="2" t="s">
        <v>304</v>
      </c>
      <c r="C64" s="2" t="s">
        <v>351</v>
      </c>
      <c r="D64">
        <f t="shared" si="1"/>
        <v>1641</v>
      </c>
      <c r="E64" s="3" t="s">
        <v>368</v>
      </c>
      <c r="F64" s="18">
        <v>49.079616675805021</v>
      </c>
      <c r="G64" s="18">
        <v>-125.77152921524018</v>
      </c>
      <c r="H64" s="3" t="s">
        <v>559</v>
      </c>
      <c r="I64" s="15">
        <v>44418</v>
      </c>
      <c r="J64" s="3" t="s">
        <v>434</v>
      </c>
      <c r="K64" s="3" t="s">
        <v>560</v>
      </c>
      <c r="L64" s="3" t="s">
        <v>547</v>
      </c>
      <c r="M64">
        <v>9</v>
      </c>
      <c r="N64">
        <v>0</v>
      </c>
      <c r="O64">
        <v>0</v>
      </c>
      <c r="P64">
        <v>0</v>
      </c>
      <c r="Q64">
        <v>0</v>
      </c>
      <c r="R64">
        <v>1515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117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</row>
    <row r="65" spans="1:51" x14ac:dyDescent="0.2">
      <c r="A65" s="4" t="s">
        <v>1315</v>
      </c>
      <c r="B65" s="2" t="s">
        <v>304</v>
      </c>
      <c r="C65" s="2" t="s">
        <v>305</v>
      </c>
      <c r="D65">
        <f t="shared" si="1"/>
        <v>1536</v>
      </c>
      <c r="E65" s="3" t="s">
        <v>1322</v>
      </c>
      <c r="F65" s="18">
        <v>49.012950107188651</v>
      </c>
      <c r="G65" s="18">
        <v>-125.67499322783024</v>
      </c>
      <c r="H65" s="3" t="s">
        <v>1323</v>
      </c>
      <c r="I65" s="15">
        <v>43559</v>
      </c>
      <c r="J65" s="3" t="s">
        <v>358</v>
      </c>
      <c r="L65" s="3" t="s">
        <v>309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1536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</row>
    <row r="66" spans="1:51" x14ac:dyDescent="0.2">
      <c r="A66" s="4" t="s">
        <v>92</v>
      </c>
      <c r="B66" s="2" t="s">
        <v>304</v>
      </c>
      <c r="C66" s="2" t="s">
        <v>510</v>
      </c>
      <c r="D66">
        <f t="shared" si="1"/>
        <v>1521</v>
      </c>
      <c r="E66" s="3" t="s">
        <v>502</v>
      </c>
      <c r="F66" s="18">
        <v>48.723450176322281</v>
      </c>
      <c r="G66" s="18">
        <v>-125.09696234201193</v>
      </c>
      <c r="H66" s="3" t="s">
        <v>511</v>
      </c>
      <c r="I66" s="15">
        <v>44333</v>
      </c>
      <c r="J66" s="3" t="s">
        <v>503</v>
      </c>
      <c r="L66" s="3" t="s">
        <v>321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1521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</row>
    <row r="67" spans="1:51" x14ac:dyDescent="0.2">
      <c r="A67" s="4" t="s">
        <v>52</v>
      </c>
      <c r="B67" s="2" t="s">
        <v>304</v>
      </c>
      <c r="C67" s="2" t="s">
        <v>305</v>
      </c>
      <c r="D67">
        <f t="shared" si="1"/>
        <v>1514</v>
      </c>
      <c r="E67" s="3" t="s">
        <v>435</v>
      </c>
      <c r="F67" s="18">
        <v>49.115902123856145</v>
      </c>
      <c r="G67" s="18">
        <v>-125.86258729901419</v>
      </c>
      <c r="H67" s="3" t="s">
        <v>436</v>
      </c>
      <c r="I67" s="15">
        <v>44244</v>
      </c>
      <c r="J67" s="3" t="s">
        <v>434</v>
      </c>
      <c r="L67" s="3" t="s">
        <v>309</v>
      </c>
      <c r="M67">
        <v>1514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</row>
    <row r="68" spans="1:51" x14ac:dyDescent="0.2">
      <c r="A68" s="4" t="s">
        <v>29</v>
      </c>
      <c r="B68" s="2" t="s">
        <v>304</v>
      </c>
      <c r="C68" s="2" t="s">
        <v>305</v>
      </c>
      <c r="D68">
        <f t="shared" ref="D68:D99" si="2">SUM(M68:AY68)</f>
        <v>1444</v>
      </c>
      <c r="E68" s="3" t="s">
        <v>388</v>
      </c>
      <c r="F68" s="18">
        <v>49.166277875914041</v>
      </c>
      <c r="G68" s="18">
        <v>-125.97002766046327</v>
      </c>
      <c r="H68" s="3" t="s">
        <v>389</v>
      </c>
      <c r="I68" s="15">
        <v>43770</v>
      </c>
      <c r="L68" s="3" t="s">
        <v>309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1444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</row>
    <row r="69" spans="1:51" x14ac:dyDescent="0.2">
      <c r="A69" s="4" t="s">
        <v>48</v>
      </c>
      <c r="B69" s="2" t="s">
        <v>304</v>
      </c>
      <c r="C69" s="2" t="s">
        <v>305</v>
      </c>
      <c r="D69">
        <f t="shared" si="2"/>
        <v>1435</v>
      </c>
      <c r="E69" s="3" t="s">
        <v>425</v>
      </c>
      <c r="F69" s="18">
        <v>49.012771905727654</v>
      </c>
      <c r="G69" s="18">
        <v>-125.65862532167257</v>
      </c>
      <c r="H69" s="3" t="s">
        <v>426</v>
      </c>
      <c r="I69" s="15">
        <v>44071</v>
      </c>
      <c r="J69" s="3" t="s">
        <v>427</v>
      </c>
      <c r="K69" s="3" t="s">
        <v>428</v>
      </c>
      <c r="L69" s="3" t="s">
        <v>321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1435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</row>
    <row r="70" spans="1:51" x14ac:dyDescent="0.2">
      <c r="A70" s="4" t="s">
        <v>122</v>
      </c>
      <c r="B70" s="2" t="s">
        <v>304</v>
      </c>
      <c r="C70" s="2" t="s">
        <v>437</v>
      </c>
      <c r="D70">
        <f t="shared" si="2"/>
        <v>1410</v>
      </c>
      <c r="E70" s="3" t="s">
        <v>368</v>
      </c>
      <c r="F70" s="18">
        <v>49.092025050021313</v>
      </c>
      <c r="G70" s="18">
        <v>-125.78078263018214</v>
      </c>
      <c r="H70" s="3" t="s">
        <v>563</v>
      </c>
      <c r="I70" s="15">
        <v>44432</v>
      </c>
      <c r="J70" s="3" t="s">
        <v>434</v>
      </c>
      <c r="K70" s="3" t="s">
        <v>560</v>
      </c>
      <c r="L70" s="3" t="s">
        <v>547</v>
      </c>
      <c r="M70">
        <v>0</v>
      </c>
      <c r="N70">
        <v>1355</v>
      </c>
      <c r="O70">
        <v>0</v>
      </c>
      <c r="P70">
        <v>0</v>
      </c>
      <c r="Q70">
        <v>40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15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</row>
    <row r="71" spans="1:51" x14ac:dyDescent="0.2">
      <c r="A71" s="4" t="s">
        <v>28</v>
      </c>
      <c r="B71" s="2" t="s">
        <v>304</v>
      </c>
      <c r="C71" s="2" t="s">
        <v>305</v>
      </c>
      <c r="D71">
        <f t="shared" si="2"/>
        <v>1325</v>
      </c>
      <c r="E71" s="3" t="s">
        <v>323</v>
      </c>
      <c r="F71" s="18">
        <v>49.184028119861125</v>
      </c>
      <c r="G71" s="18">
        <v>-126.00676301366815</v>
      </c>
      <c r="H71" s="3" t="s">
        <v>387</v>
      </c>
      <c r="I71" s="15">
        <v>43770</v>
      </c>
      <c r="L71" s="3" t="s">
        <v>309</v>
      </c>
      <c r="M71">
        <v>0</v>
      </c>
      <c r="N71">
        <v>0</v>
      </c>
      <c r="O71">
        <v>1161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164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</row>
    <row r="72" spans="1:51" x14ac:dyDescent="0.2">
      <c r="A72" s="4" t="s">
        <v>124</v>
      </c>
      <c r="B72" s="2" t="s">
        <v>304</v>
      </c>
      <c r="C72" s="2" t="s">
        <v>305</v>
      </c>
      <c r="D72">
        <f t="shared" si="2"/>
        <v>1310</v>
      </c>
      <c r="E72" s="3" t="s">
        <v>473</v>
      </c>
      <c r="F72" s="18">
        <v>49.161528580410909</v>
      </c>
      <c r="G72" s="18">
        <v>-126.01924017054867</v>
      </c>
      <c r="H72" s="3" t="s">
        <v>566</v>
      </c>
      <c r="I72" s="15">
        <v>44431</v>
      </c>
      <c r="J72" s="3" t="s">
        <v>509</v>
      </c>
      <c r="K72" s="3" t="s">
        <v>542</v>
      </c>
      <c r="L72" s="3" t="s">
        <v>547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1267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43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</row>
    <row r="73" spans="1:51" x14ac:dyDescent="0.2">
      <c r="A73" s="4" t="s">
        <v>84</v>
      </c>
      <c r="B73" s="2" t="s">
        <v>304</v>
      </c>
      <c r="C73" s="2" t="s">
        <v>437</v>
      </c>
      <c r="D73">
        <f t="shared" si="2"/>
        <v>1239</v>
      </c>
      <c r="E73" s="3" t="s">
        <v>368</v>
      </c>
      <c r="F73" s="18">
        <v>49.078443494647765</v>
      </c>
      <c r="G73" s="18">
        <v>-125.76943691212696</v>
      </c>
      <c r="H73" s="3" t="s">
        <v>493</v>
      </c>
      <c r="I73" s="15">
        <v>44309</v>
      </c>
      <c r="J73" s="3" t="s">
        <v>491</v>
      </c>
      <c r="K73" s="3" t="s">
        <v>343</v>
      </c>
      <c r="L73" s="3" t="s">
        <v>321</v>
      </c>
      <c r="M73">
        <v>1239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</row>
    <row r="74" spans="1:51" x14ac:dyDescent="0.2">
      <c r="A74" s="4" t="s">
        <v>154</v>
      </c>
      <c r="B74" s="2" t="s">
        <v>304</v>
      </c>
      <c r="C74" s="2" t="s">
        <v>628</v>
      </c>
      <c r="D74">
        <f t="shared" si="2"/>
        <v>1220</v>
      </c>
      <c r="E74" s="3" t="s">
        <v>629</v>
      </c>
      <c r="F74" s="18">
        <v>49.080327766813888</v>
      </c>
      <c r="G74" s="18">
        <v>-125.79678375357246</v>
      </c>
      <c r="H74" s="3" t="s">
        <v>630</v>
      </c>
      <c r="I74" s="15">
        <v>44761</v>
      </c>
      <c r="J74" s="3" t="s">
        <v>506</v>
      </c>
      <c r="L74" s="3" t="s">
        <v>547</v>
      </c>
      <c r="M74">
        <v>0</v>
      </c>
      <c r="N74">
        <v>98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949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94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79</v>
      </c>
      <c r="AU74">
        <v>0</v>
      </c>
      <c r="AV74">
        <v>0</v>
      </c>
      <c r="AW74">
        <v>0</v>
      </c>
      <c r="AX74">
        <v>0</v>
      </c>
      <c r="AY74">
        <v>0</v>
      </c>
    </row>
    <row r="75" spans="1:51" x14ac:dyDescent="0.2">
      <c r="A75" s="4" t="s">
        <v>42</v>
      </c>
      <c r="B75" s="2" t="s">
        <v>304</v>
      </c>
      <c r="C75" s="2" t="s">
        <v>305</v>
      </c>
      <c r="D75">
        <f t="shared" si="2"/>
        <v>1220</v>
      </c>
      <c r="E75" s="3" t="s">
        <v>415</v>
      </c>
      <c r="F75" s="18">
        <v>48.934506794245046</v>
      </c>
      <c r="G75" s="18">
        <v>-125.54290786254674</v>
      </c>
      <c r="H75" s="3" t="s">
        <v>416</v>
      </c>
      <c r="I75" s="15">
        <v>43893</v>
      </c>
      <c r="J75" s="3" t="s">
        <v>417</v>
      </c>
      <c r="L75" s="3" t="s">
        <v>321</v>
      </c>
      <c r="M75">
        <v>1045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114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61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</row>
    <row r="76" spans="1:51" x14ac:dyDescent="0.2">
      <c r="A76" s="4" t="s">
        <v>36</v>
      </c>
      <c r="B76" s="2" t="s">
        <v>304</v>
      </c>
      <c r="C76" s="2" t="s">
        <v>351</v>
      </c>
      <c r="D76">
        <f t="shared" si="2"/>
        <v>1151</v>
      </c>
      <c r="E76" s="3" t="s">
        <v>401</v>
      </c>
      <c r="F76" s="18">
        <v>49.080680146110886</v>
      </c>
      <c r="G76" s="18">
        <v>-125.69690230078645</v>
      </c>
      <c r="H76" s="3" t="s">
        <v>402</v>
      </c>
      <c r="I76" s="15">
        <v>43852</v>
      </c>
      <c r="J76" s="3" t="s">
        <v>403</v>
      </c>
      <c r="L76" s="3" t="s">
        <v>309</v>
      </c>
      <c r="M76">
        <v>0</v>
      </c>
      <c r="N76">
        <v>1151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</row>
    <row r="77" spans="1:51" x14ac:dyDescent="0.2">
      <c r="A77" s="4" t="s">
        <v>123</v>
      </c>
      <c r="B77" s="2" t="s">
        <v>304</v>
      </c>
      <c r="C77" s="2" t="s">
        <v>305</v>
      </c>
      <c r="D77">
        <f t="shared" si="2"/>
        <v>1107</v>
      </c>
      <c r="E77" s="3" t="s">
        <v>564</v>
      </c>
      <c r="F77" s="18">
        <v>48.706783495395051</v>
      </c>
      <c r="G77" s="18">
        <v>-124.98885399404716</v>
      </c>
      <c r="H77" s="3" t="s">
        <v>565</v>
      </c>
      <c r="I77" s="15">
        <v>44427</v>
      </c>
      <c r="J77" s="3" t="s">
        <v>427</v>
      </c>
      <c r="K77" s="3" t="s">
        <v>343</v>
      </c>
      <c r="L77" s="3" t="s">
        <v>547</v>
      </c>
      <c r="M77">
        <v>0</v>
      </c>
      <c r="N77">
        <v>0</v>
      </c>
      <c r="O77">
        <v>560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495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52</v>
      </c>
      <c r="AW77">
        <v>0</v>
      </c>
      <c r="AX77">
        <v>0</v>
      </c>
      <c r="AY77">
        <v>0</v>
      </c>
    </row>
    <row r="78" spans="1:51" x14ac:dyDescent="0.2">
      <c r="A78" s="4" t="s">
        <v>1316</v>
      </c>
      <c r="B78" s="2" t="s">
        <v>304</v>
      </c>
      <c r="C78" s="2" t="s">
        <v>305</v>
      </c>
      <c r="D78">
        <f t="shared" si="2"/>
        <v>1031</v>
      </c>
      <c r="E78" s="3" t="s">
        <v>473</v>
      </c>
      <c r="F78" s="18">
        <v>49.187483019049985</v>
      </c>
      <c r="G78" s="18">
        <v>-126.01741914744463</v>
      </c>
      <c r="H78" s="3" t="s">
        <v>1324</v>
      </c>
      <c r="I78" s="15">
        <v>44335</v>
      </c>
      <c r="J78" s="3" t="s">
        <v>509</v>
      </c>
      <c r="K78" s="3" t="s">
        <v>501</v>
      </c>
      <c r="L78" s="3" t="s">
        <v>309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1031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</row>
    <row r="79" spans="1:51" x14ac:dyDescent="0.2">
      <c r="A79" s="4" t="s">
        <v>0</v>
      </c>
      <c r="B79" s="2" t="s">
        <v>304</v>
      </c>
      <c r="C79" s="2" t="s">
        <v>305</v>
      </c>
      <c r="D79">
        <f t="shared" si="2"/>
        <v>974</v>
      </c>
      <c r="E79" s="3" t="s">
        <v>306</v>
      </c>
      <c r="F79" s="18">
        <v>48.693601888622943</v>
      </c>
      <c r="G79" s="18">
        <v>-124.74862551618573</v>
      </c>
      <c r="H79" s="3" t="s">
        <v>307</v>
      </c>
      <c r="I79" s="15">
        <v>43559</v>
      </c>
      <c r="J79" s="3" t="s">
        <v>308</v>
      </c>
      <c r="L79" s="3" t="s">
        <v>309</v>
      </c>
      <c r="M79">
        <v>0</v>
      </c>
      <c r="N79">
        <v>948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26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</row>
    <row r="80" spans="1:51" x14ac:dyDescent="0.2">
      <c r="A80" s="4" t="s">
        <v>112</v>
      </c>
      <c r="B80" s="2" t="s">
        <v>304</v>
      </c>
      <c r="C80" s="2" t="s">
        <v>305</v>
      </c>
      <c r="D80">
        <f t="shared" si="2"/>
        <v>958</v>
      </c>
      <c r="E80" s="3" t="s">
        <v>485</v>
      </c>
      <c r="F80" s="18">
        <v>49.111863743299928</v>
      </c>
      <c r="G80" s="18">
        <v>-125.79450077716635</v>
      </c>
      <c r="H80" s="3" t="s">
        <v>548</v>
      </c>
      <c r="I80" s="15">
        <v>44396</v>
      </c>
      <c r="J80" s="3" t="s">
        <v>434</v>
      </c>
      <c r="K80" s="3" t="s">
        <v>542</v>
      </c>
      <c r="L80" s="3" t="s">
        <v>547</v>
      </c>
      <c r="M80">
        <v>0</v>
      </c>
      <c r="N80">
        <v>958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</row>
    <row r="81" spans="1:51" x14ac:dyDescent="0.2">
      <c r="A81" s="4" t="s">
        <v>30</v>
      </c>
      <c r="B81" s="2" t="s">
        <v>304</v>
      </c>
      <c r="C81" s="2" t="s">
        <v>305</v>
      </c>
      <c r="D81">
        <f t="shared" si="2"/>
        <v>904</v>
      </c>
      <c r="E81" s="3" t="s">
        <v>390</v>
      </c>
      <c r="F81" s="18">
        <v>49.06757138965969</v>
      </c>
      <c r="G81" s="18">
        <v>-125.74784114409736</v>
      </c>
      <c r="H81" s="3" t="s">
        <v>391</v>
      </c>
      <c r="I81" s="15">
        <v>43796</v>
      </c>
      <c r="J81" s="3" t="s">
        <v>373</v>
      </c>
      <c r="L81" s="3" t="s">
        <v>309</v>
      </c>
      <c r="M81">
        <v>0</v>
      </c>
      <c r="N81">
        <v>904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</row>
    <row r="82" spans="1:51" x14ac:dyDescent="0.2">
      <c r="A82" s="4" t="s">
        <v>39</v>
      </c>
      <c r="B82" s="2" t="s">
        <v>304</v>
      </c>
      <c r="C82" s="2" t="s">
        <v>305</v>
      </c>
      <c r="D82">
        <f t="shared" si="2"/>
        <v>895</v>
      </c>
      <c r="E82" s="3" t="s">
        <v>332</v>
      </c>
      <c r="F82" s="18">
        <v>48.991811922854289</v>
      </c>
      <c r="G82" s="18">
        <v>-125.59947252917041</v>
      </c>
      <c r="H82" s="3" t="s">
        <v>409</v>
      </c>
      <c r="I82" s="15">
        <v>43875</v>
      </c>
      <c r="J82" s="3" t="s">
        <v>410</v>
      </c>
      <c r="L82" s="3" t="s">
        <v>309</v>
      </c>
      <c r="M82">
        <v>0</v>
      </c>
      <c r="N82">
        <v>0</v>
      </c>
      <c r="O82">
        <v>895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</row>
    <row r="83" spans="1:51" x14ac:dyDescent="0.2">
      <c r="A83" s="4" t="s">
        <v>98</v>
      </c>
      <c r="B83" s="2" t="s">
        <v>304</v>
      </c>
      <c r="C83" s="2" t="s">
        <v>305</v>
      </c>
      <c r="D83">
        <f t="shared" si="2"/>
        <v>855</v>
      </c>
      <c r="E83" s="3" t="s">
        <v>521</v>
      </c>
      <c r="F83" s="18">
        <v>48.549834432069979</v>
      </c>
      <c r="G83" s="18">
        <v>-124.52485815468079</v>
      </c>
      <c r="H83" s="3" t="s">
        <v>522</v>
      </c>
      <c r="I83" s="15">
        <v>44346</v>
      </c>
      <c r="J83" s="3" t="s">
        <v>434</v>
      </c>
      <c r="K83" s="3" t="s">
        <v>343</v>
      </c>
      <c r="L83" s="3" t="s">
        <v>309</v>
      </c>
      <c r="M83">
        <v>0</v>
      </c>
      <c r="N83">
        <v>787</v>
      </c>
      <c r="O83">
        <v>0</v>
      </c>
      <c r="P83">
        <v>68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</row>
    <row r="84" spans="1:51" x14ac:dyDescent="0.2">
      <c r="A84" s="4" t="s">
        <v>31</v>
      </c>
      <c r="B84" s="2" t="s">
        <v>304</v>
      </c>
      <c r="C84" s="2" t="s">
        <v>305</v>
      </c>
      <c r="D84">
        <f t="shared" si="2"/>
        <v>733</v>
      </c>
      <c r="E84" s="3" t="s">
        <v>392</v>
      </c>
      <c r="F84" s="18">
        <v>48.93344872292829</v>
      </c>
      <c r="G84" s="18">
        <v>-125.46926417276738</v>
      </c>
      <c r="H84" s="3" t="s">
        <v>393</v>
      </c>
      <c r="I84" s="15">
        <v>43787</v>
      </c>
      <c r="J84" s="3" t="s">
        <v>381</v>
      </c>
      <c r="L84" s="3" t="s">
        <v>309</v>
      </c>
      <c r="M84">
        <v>0</v>
      </c>
      <c r="N84">
        <v>0</v>
      </c>
      <c r="O84">
        <v>0</v>
      </c>
      <c r="P84">
        <v>0</v>
      </c>
      <c r="Q84">
        <v>0</v>
      </c>
      <c r="R84">
        <v>593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140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</row>
    <row r="85" spans="1:51" x14ac:dyDescent="0.2">
      <c r="A85" s="4" t="s">
        <v>74</v>
      </c>
      <c r="B85" s="2" t="s">
        <v>304</v>
      </c>
      <c r="C85" s="2" t="s">
        <v>305</v>
      </c>
      <c r="D85">
        <f t="shared" si="2"/>
        <v>665</v>
      </c>
      <c r="E85" s="3" t="s">
        <v>473</v>
      </c>
      <c r="F85" s="18">
        <v>49.200061094874812</v>
      </c>
      <c r="G85" s="18">
        <v>-126.01673080225542</v>
      </c>
      <c r="H85" s="3" t="s">
        <v>478</v>
      </c>
      <c r="I85" s="15">
        <v>44094</v>
      </c>
      <c r="L85" s="3" t="s">
        <v>337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337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307</v>
      </c>
      <c r="AR85">
        <v>0</v>
      </c>
      <c r="AS85">
        <v>0</v>
      </c>
      <c r="AT85">
        <v>0</v>
      </c>
      <c r="AU85">
        <v>21</v>
      </c>
      <c r="AV85">
        <v>0</v>
      </c>
      <c r="AW85">
        <v>0</v>
      </c>
      <c r="AX85">
        <v>0</v>
      </c>
      <c r="AY85">
        <v>0</v>
      </c>
    </row>
    <row r="86" spans="1:51" x14ac:dyDescent="0.2">
      <c r="A86" s="4" t="s">
        <v>68</v>
      </c>
      <c r="B86" s="2" t="s">
        <v>304</v>
      </c>
      <c r="C86" s="2" t="s">
        <v>305</v>
      </c>
      <c r="D86">
        <f t="shared" si="2"/>
        <v>577</v>
      </c>
      <c r="E86" s="3" t="s">
        <v>468</v>
      </c>
      <c r="F86" s="18">
        <v>48.706719228374091</v>
      </c>
      <c r="G86" s="18">
        <v>-124.9993047728524</v>
      </c>
      <c r="H86" s="3" t="s">
        <v>469</v>
      </c>
      <c r="I86" s="15" t="s">
        <v>450</v>
      </c>
      <c r="L86" s="3" t="s">
        <v>309</v>
      </c>
      <c r="M86">
        <v>0</v>
      </c>
      <c r="N86">
        <v>0</v>
      </c>
      <c r="O86">
        <v>324</v>
      </c>
      <c r="P86">
        <v>0</v>
      </c>
      <c r="Q86">
        <v>0</v>
      </c>
      <c r="R86">
        <v>253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</row>
    <row r="87" spans="1:51" x14ac:dyDescent="0.2">
      <c r="A87" s="4" t="s">
        <v>148</v>
      </c>
      <c r="B87" s="2" t="s">
        <v>304</v>
      </c>
      <c r="C87" s="2" t="s">
        <v>305</v>
      </c>
      <c r="D87">
        <f t="shared" si="2"/>
        <v>572</v>
      </c>
      <c r="E87" s="3" t="s">
        <v>612</v>
      </c>
      <c r="F87" s="18">
        <v>48.951225743108083</v>
      </c>
      <c r="G87" s="18">
        <v>-125.57673447677325</v>
      </c>
      <c r="H87" s="3" t="s">
        <v>613</v>
      </c>
      <c r="I87" s="15">
        <v>44735</v>
      </c>
      <c r="J87" s="3" t="s">
        <v>434</v>
      </c>
      <c r="K87" s="3" t="s">
        <v>614</v>
      </c>
      <c r="L87" s="3" t="s">
        <v>547</v>
      </c>
      <c r="M87">
        <v>0</v>
      </c>
      <c r="N87">
        <v>0</v>
      </c>
      <c r="O87">
        <v>0</v>
      </c>
      <c r="P87">
        <v>0</v>
      </c>
      <c r="Q87">
        <v>0</v>
      </c>
      <c r="R87">
        <v>450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122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</row>
    <row r="88" spans="1:51" x14ac:dyDescent="0.2">
      <c r="A88" s="4" t="s">
        <v>130</v>
      </c>
      <c r="B88" s="2" t="s">
        <v>304</v>
      </c>
      <c r="C88" s="2" t="s">
        <v>310</v>
      </c>
      <c r="D88">
        <f t="shared" si="2"/>
        <v>550</v>
      </c>
      <c r="E88" s="3" t="s">
        <v>473</v>
      </c>
      <c r="F88" s="18">
        <v>49.165360215953726</v>
      </c>
      <c r="G88" s="18">
        <v>-126.0133023806649</v>
      </c>
      <c r="H88" s="3" t="s">
        <v>580</v>
      </c>
      <c r="I88" s="15">
        <v>44445</v>
      </c>
      <c r="J88" s="3" t="s">
        <v>509</v>
      </c>
      <c r="K88" s="3" t="s">
        <v>581</v>
      </c>
      <c r="L88" s="3" t="s">
        <v>547</v>
      </c>
      <c r="M88">
        <v>25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316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209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</row>
    <row r="89" spans="1:51" x14ac:dyDescent="0.2">
      <c r="A89" s="4" t="s">
        <v>168</v>
      </c>
      <c r="B89" s="2" t="s">
        <v>304</v>
      </c>
      <c r="C89" s="2" t="s">
        <v>305</v>
      </c>
      <c r="D89">
        <f t="shared" si="2"/>
        <v>545</v>
      </c>
      <c r="E89" s="3" t="s">
        <v>473</v>
      </c>
      <c r="F89" s="18">
        <v>49.169446543941426</v>
      </c>
      <c r="G89" s="18">
        <v>-125.99217146436668</v>
      </c>
      <c r="H89" s="3" t="s">
        <v>657</v>
      </c>
      <c r="I89" s="15">
        <v>44884</v>
      </c>
      <c r="J89" s="3" t="s">
        <v>509</v>
      </c>
      <c r="L89" s="3" t="s">
        <v>547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545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</row>
    <row r="90" spans="1:51" x14ac:dyDescent="0.2">
      <c r="A90" s="4" t="s">
        <v>125</v>
      </c>
      <c r="B90" s="2" t="s">
        <v>304</v>
      </c>
      <c r="C90" s="2" t="s">
        <v>305</v>
      </c>
      <c r="D90">
        <f t="shared" si="2"/>
        <v>542</v>
      </c>
      <c r="E90" s="3" t="s">
        <v>473</v>
      </c>
      <c r="F90" s="18">
        <v>49.161759089469335</v>
      </c>
      <c r="G90" s="18">
        <v>-126.01980252925537</v>
      </c>
      <c r="H90" s="3" t="s">
        <v>570</v>
      </c>
      <c r="I90" s="15">
        <v>44432</v>
      </c>
      <c r="J90" s="3" t="s">
        <v>509</v>
      </c>
      <c r="K90" s="3" t="s">
        <v>571</v>
      </c>
      <c r="L90" s="3" t="s">
        <v>547</v>
      </c>
      <c r="M90">
        <v>0</v>
      </c>
      <c r="N90">
        <v>0</v>
      </c>
      <c r="O90">
        <v>157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385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</row>
    <row r="91" spans="1:51" x14ac:dyDescent="0.2">
      <c r="A91" s="4" t="s">
        <v>58</v>
      </c>
      <c r="B91" s="2" t="s">
        <v>304</v>
      </c>
      <c r="C91" s="2" t="s">
        <v>448</v>
      </c>
      <c r="D91">
        <f t="shared" si="2"/>
        <v>524</v>
      </c>
      <c r="E91" s="3" t="s">
        <v>368</v>
      </c>
      <c r="F91" s="18">
        <v>49.081728656102044</v>
      </c>
      <c r="G91" s="18">
        <v>-125.77759119528586</v>
      </c>
      <c r="H91" s="3" t="s">
        <v>449</v>
      </c>
      <c r="I91" s="15">
        <v>44226</v>
      </c>
      <c r="J91" s="3" t="s">
        <v>450</v>
      </c>
      <c r="L91" s="3" t="s">
        <v>309</v>
      </c>
      <c r="M91">
        <v>524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</row>
    <row r="92" spans="1:51" x14ac:dyDescent="0.2">
      <c r="A92" s="4" t="s">
        <v>65</v>
      </c>
      <c r="B92" s="2" t="s">
        <v>304</v>
      </c>
      <c r="C92" s="2" t="s">
        <v>463</v>
      </c>
      <c r="D92">
        <f t="shared" si="2"/>
        <v>508</v>
      </c>
      <c r="E92" s="3" t="s">
        <v>461</v>
      </c>
      <c r="F92" s="18">
        <v>48.650332909105806</v>
      </c>
      <c r="G92" s="18">
        <v>-124.80249944788814</v>
      </c>
      <c r="H92" s="3" t="s">
        <v>464</v>
      </c>
      <c r="I92" s="15">
        <v>44283</v>
      </c>
      <c r="J92" s="3" t="s">
        <v>308</v>
      </c>
      <c r="L92" s="3" t="s">
        <v>309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273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235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</row>
    <row r="93" spans="1:51" x14ac:dyDescent="0.2">
      <c r="A93" s="4" t="s">
        <v>104</v>
      </c>
      <c r="B93" s="2" t="s">
        <v>304</v>
      </c>
      <c r="C93" s="2" t="s">
        <v>305</v>
      </c>
      <c r="D93">
        <f t="shared" si="2"/>
        <v>469</v>
      </c>
      <c r="E93" s="3" t="s">
        <v>533</v>
      </c>
      <c r="F93" s="18">
        <v>48.727284961385564</v>
      </c>
      <c r="G93" s="18">
        <v>-125.10472372156801</v>
      </c>
      <c r="H93" s="3" t="s">
        <v>534</v>
      </c>
      <c r="I93" s="15">
        <v>44351</v>
      </c>
      <c r="J93" s="3" t="s">
        <v>434</v>
      </c>
      <c r="K93" s="3" t="s">
        <v>343</v>
      </c>
      <c r="L93" s="3" t="s">
        <v>309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378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91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</row>
    <row r="94" spans="1:51" x14ac:dyDescent="0.2">
      <c r="A94" s="4" t="s">
        <v>164</v>
      </c>
      <c r="B94" s="2" t="s">
        <v>304</v>
      </c>
      <c r="C94" s="2" t="s">
        <v>652</v>
      </c>
      <c r="D94">
        <f t="shared" si="2"/>
        <v>457</v>
      </c>
      <c r="E94" s="3" t="s">
        <v>473</v>
      </c>
      <c r="F94" s="18">
        <v>49.169693705385285</v>
      </c>
      <c r="G94" s="18">
        <v>-125.96770743537984</v>
      </c>
      <c r="H94" s="3" t="s">
        <v>653</v>
      </c>
      <c r="I94" s="15">
        <v>44833</v>
      </c>
      <c r="J94" s="3" t="s">
        <v>434</v>
      </c>
      <c r="L94" s="3" t="s">
        <v>547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393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64</v>
      </c>
      <c r="AV94">
        <v>0</v>
      </c>
      <c r="AW94">
        <v>0</v>
      </c>
      <c r="AX94">
        <v>0</v>
      </c>
      <c r="AY94">
        <v>0</v>
      </c>
    </row>
    <row r="95" spans="1:51" x14ac:dyDescent="0.2">
      <c r="A95" s="4" t="s">
        <v>35</v>
      </c>
      <c r="B95" s="2" t="s">
        <v>304</v>
      </c>
      <c r="C95" s="2" t="s">
        <v>351</v>
      </c>
      <c r="D95">
        <f t="shared" si="2"/>
        <v>439</v>
      </c>
      <c r="E95" s="3" t="s">
        <v>398</v>
      </c>
      <c r="F95" s="18">
        <v>49.073662001169282</v>
      </c>
      <c r="G95" s="18">
        <v>-125.84077958986538</v>
      </c>
      <c r="H95" s="3" t="s">
        <v>399</v>
      </c>
      <c r="I95" s="15">
        <v>43778</v>
      </c>
      <c r="J95" s="3" t="s">
        <v>400</v>
      </c>
      <c r="L95" s="3" t="s">
        <v>309</v>
      </c>
      <c r="M95">
        <v>0</v>
      </c>
      <c r="N95">
        <v>439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</row>
    <row r="96" spans="1:51" x14ac:dyDescent="0.2">
      <c r="A96" s="4" t="s">
        <v>12</v>
      </c>
      <c r="B96" s="2" t="s">
        <v>304</v>
      </c>
      <c r="C96" s="2" t="s">
        <v>339</v>
      </c>
      <c r="D96">
        <f t="shared" si="2"/>
        <v>403</v>
      </c>
      <c r="E96" s="3" t="s">
        <v>340</v>
      </c>
      <c r="F96" s="18">
        <v>48.723029255099796</v>
      </c>
      <c r="G96" s="18">
        <v>-125.09438843084646</v>
      </c>
      <c r="H96" s="3" t="s">
        <v>344</v>
      </c>
      <c r="I96" s="15">
        <v>43550</v>
      </c>
      <c r="J96" s="3" t="s">
        <v>342</v>
      </c>
      <c r="K96" s="3" t="s">
        <v>345</v>
      </c>
      <c r="L96" s="3" t="s">
        <v>309</v>
      </c>
      <c r="M96">
        <v>0</v>
      </c>
      <c r="N96">
        <v>0</v>
      </c>
      <c r="O96">
        <v>350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53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</row>
    <row r="97" spans="1:51" x14ac:dyDescent="0.2">
      <c r="A97" s="4" t="s">
        <v>17</v>
      </c>
      <c r="B97" s="2" t="s">
        <v>304</v>
      </c>
      <c r="C97" s="2" t="s">
        <v>305</v>
      </c>
      <c r="D97">
        <f t="shared" si="2"/>
        <v>372</v>
      </c>
      <c r="E97" s="3" t="s">
        <v>362</v>
      </c>
      <c r="F97" s="18">
        <v>48.900002369230762</v>
      </c>
      <c r="G97" s="18">
        <v>-125.33910795257235</v>
      </c>
      <c r="H97" s="3" t="s">
        <v>363</v>
      </c>
      <c r="I97" s="15">
        <v>43665</v>
      </c>
      <c r="J97" s="3" t="s">
        <v>364</v>
      </c>
      <c r="L97" s="3" t="s">
        <v>309</v>
      </c>
      <c r="M97">
        <v>0</v>
      </c>
      <c r="N97">
        <v>332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40</v>
      </c>
      <c r="AY97">
        <v>0</v>
      </c>
    </row>
    <row r="98" spans="1:51" x14ac:dyDescent="0.2">
      <c r="A98" s="4" t="s">
        <v>128</v>
      </c>
      <c r="B98" s="2" t="s">
        <v>304</v>
      </c>
      <c r="C98" s="2" t="s">
        <v>305</v>
      </c>
      <c r="D98">
        <f t="shared" si="2"/>
        <v>355</v>
      </c>
      <c r="E98" s="3" t="s">
        <v>573</v>
      </c>
      <c r="F98" s="18">
        <v>49.020428619751229</v>
      </c>
      <c r="G98" s="18">
        <v>-125.67451878238066</v>
      </c>
      <c r="H98" s="3" t="s">
        <v>576</v>
      </c>
      <c r="I98" s="15">
        <v>44435</v>
      </c>
      <c r="J98" s="3" t="s">
        <v>434</v>
      </c>
      <c r="K98" s="3" t="s">
        <v>542</v>
      </c>
      <c r="L98" s="3" t="s">
        <v>547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106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249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</row>
    <row r="99" spans="1:51" x14ac:dyDescent="0.2">
      <c r="A99" s="4" t="s">
        <v>166</v>
      </c>
      <c r="B99" s="2" t="s">
        <v>304</v>
      </c>
      <c r="C99" s="2" t="s">
        <v>650</v>
      </c>
      <c r="D99">
        <f t="shared" si="2"/>
        <v>347</v>
      </c>
      <c r="E99" s="3" t="s">
        <v>473</v>
      </c>
      <c r="F99" s="18">
        <v>49.169586559149209</v>
      </c>
      <c r="G99" s="18">
        <v>-126.00249619604982</v>
      </c>
      <c r="H99" s="3" t="s">
        <v>655</v>
      </c>
      <c r="I99" s="15">
        <v>44884</v>
      </c>
      <c r="J99" s="3" t="s">
        <v>509</v>
      </c>
      <c r="L99" s="3" t="s">
        <v>547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31</v>
      </c>
      <c r="X99">
        <v>0</v>
      </c>
      <c r="Y99">
        <v>0</v>
      </c>
      <c r="Z99">
        <v>0</v>
      </c>
      <c r="AA99">
        <v>316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</row>
    <row r="100" spans="1:51" x14ac:dyDescent="0.2">
      <c r="A100" s="4" t="s">
        <v>94</v>
      </c>
      <c r="B100" s="2" t="s">
        <v>304</v>
      </c>
      <c r="C100" s="2" t="s">
        <v>305</v>
      </c>
      <c r="D100">
        <f t="shared" ref="D100:D114" si="3">SUM(M100:AY100)</f>
        <v>346</v>
      </c>
      <c r="E100" s="3" t="s">
        <v>512</v>
      </c>
      <c r="F100" s="18">
        <v>48.991806771550024</v>
      </c>
      <c r="G100" s="18">
        <v>-125.60844089603214</v>
      </c>
      <c r="H100" s="3" t="s">
        <v>514</v>
      </c>
      <c r="I100" s="15">
        <v>44341</v>
      </c>
      <c r="J100" s="3" t="s">
        <v>434</v>
      </c>
      <c r="K100" s="3" t="s">
        <v>343</v>
      </c>
      <c r="L100" s="3" t="s">
        <v>309</v>
      </c>
      <c r="M100">
        <v>346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</row>
    <row r="101" spans="1:51" x14ac:dyDescent="0.2">
      <c r="A101" s="4" t="s">
        <v>32</v>
      </c>
      <c r="B101" s="2" t="s">
        <v>304</v>
      </c>
      <c r="C101" s="2" t="s">
        <v>351</v>
      </c>
      <c r="D101">
        <f t="shared" si="3"/>
        <v>345</v>
      </c>
      <c r="E101" s="3" t="s">
        <v>392</v>
      </c>
      <c r="F101" s="18">
        <v>48.935121940607118</v>
      </c>
      <c r="G101" s="18">
        <v>-125.46591909651602</v>
      </c>
      <c r="H101" s="3" t="s">
        <v>394</v>
      </c>
      <c r="I101" s="15">
        <v>43787</v>
      </c>
      <c r="J101" s="3" t="s">
        <v>381</v>
      </c>
      <c r="L101" s="3" t="s">
        <v>309</v>
      </c>
      <c r="M101">
        <v>65</v>
      </c>
      <c r="N101">
        <v>0</v>
      </c>
      <c r="O101">
        <v>0</v>
      </c>
      <c r="P101">
        <v>0</v>
      </c>
      <c r="Q101">
        <v>0</v>
      </c>
      <c r="R101">
        <v>280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</row>
    <row r="102" spans="1:51" x14ac:dyDescent="0.2">
      <c r="A102" s="4" t="s">
        <v>159</v>
      </c>
      <c r="B102" s="2" t="s">
        <v>304</v>
      </c>
      <c r="C102" s="2" t="s">
        <v>639</v>
      </c>
      <c r="D102">
        <f t="shared" si="3"/>
        <v>339</v>
      </c>
      <c r="E102" s="3" t="s">
        <v>640</v>
      </c>
      <c r="F102" s="18">
        <v>48.931180312780654</v>
      </c>
      <c r="G102" s="18">
        <v>-125.5334260977348</v>
      </c>
      <c r="H102" s="3" t="s">
        <v>641</v>
      </c>
      <c r="I102" s="15">
        <v>44822</v>
      </c>
      <c r="J102" s="3" t="s">
        <v>642</v>
      </c>
      <c r="K102" s="3" t="s">
        <v>643</v>
      </c>
      <c r="L102" s="3" t="s">
        <v>547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296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43</v>
      </c>
      <c r="AU102">
        <v>0</v>
      </c>
      <c r="AV102">
        <v>0</v>
      </c>
      <c r="AW102">
        <v>0</v>
      </c>
      <c r="AX102">
        <v>0</v>
      </c>
      <c r="AY102">
        <v>0</v>
      </c>
    </row>
    <row r="103" spans="1:51" x14ac:dyDescent="0.2">
      <c r="A103" s="4" t="s">
        <v>119</v>
      </c>
      <c r="B103" s="2" t="s">
        <v>304</v>
      </c>
      <c r="C103" s="2" t="s">
        <v>557</v>
      </c>
      <c r="D103">
        <f t="shared" si="3"/>
        <v>328</v>
      </c>
      <c r="E103" s="3" t="s">
        <v>485</v>
      </c>
      <c r="F103" s="18">
        <v>49.111908334235942</v>
      </c>
      <c r="G103" s="18">
        <v>-125.7945169887609</v>
      </c>
      <c r="H103" s="3" t="s">
        <v>558</v>
      </c>
      <c r="I103" s="15">
        <v>44418</v>
      </c>
      <c r="J103" s="3" t="s">
        <v>434</v>
      </c>
      <c r="K103" s="3" t="s">
        <v>542</v>
      </c>
      <c r="L103" s="3" t="s">
        <v>547</v>
      </c>
      <c r="M103">
        <v>0</v>
      </c>
      <c r="N103">
        <v>328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</row>
    <row r="104" spans="1:51" x14ac:dyDescent="0.2">
      <c r="A104" s="4" t="s">
        <v>77</v>
      </c>
      <c r="B104" s="2" t="s">
        <v>304</v>
      </c>
      <c r="C104" s="2" t="s">
        <v>328</v>
      </c>
      <c r="D104">
        <f t="shared" si="3"/>
        <v>324</v>
      </c>
      <c r="E104" s="3" t="s">
        <v>360</v>
      </c>
      <c r="F104" s="18">
        <v>49.007144122560668</v>
      </c>
      <c r="G104" s="18">
        <v>-125.67511961523</v>
      </c>
      <c r="H104" s="3" t="s">
        <v>482</v>
      </c>
      <c r="I104" s="15">
        <v>43809</v>
      </c>
      <c r="L104" s="3" t="s">
        <v>337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324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</row>
    <row r="105" spans="1:51" x14ac:dyDescent="0.2">
      <c r="A105" s="4" t="s">
        <v>83</v>
      </c>
      <c r="B105" s="2" t="s">
        <v>304</v>
      </c>
      <c r="C105" s="2" t="s">
        <v>351</v>
      </c>
      <c r="D105">
        <f t="shared" si="3"/>
        <v>282</v>
      </c>
      <c r="E105" s="3" t="s">
        <v>368</v>
      </c>
      <c r="F105" s="18">
        <v>49.087173818768612</v>
      </c>
      <c r="G105" s="18">
        <v>-125.77788144600198</v>
      </c>
      <c r="H105" s="3" t="s">
        <v>492</v>
      </c>
      <c r="I105" s="15">
        <v>44307</v>
      </c>
      <c r="J105" s="3" t="s">
        <v>491</v>
      </c>
      <c r="K105" s="3" t="s">
        <v>343</v>
      </c>
      <c r="L105" s="3" t="s">
        <v>321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282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</row>
    <row r="106" spans="1:51" x14ac:dyDescent="0.2">
      <c r="A106" s="4" t="s">
        <v>15</v>
      </c>
      <c r="B106" s="2" t="s">
        <v>304</v>
      </c>
      <c r="C106" s="2" t="s">
        <v>305</v>
      </c>
      <c r="D106">
        <f t="shared" si="3"/>
        <v>270</v>
      </c>
      <c r="E106" s="3" t="s">
        <v>356</v>
      </c>
      <c r="F106" s="18">
        <v>49.012950107188651</v>
      </c>
      <c r="G106" s="18">
        <v>-125.67499322783024</v>
      </c>
      <c r="H106" s="3" t="s">
        <v>357</v>
      </c>
      <c r="I106" s="15">
        <v>43561</v>
      </c>
      <c r="J106" s="3" t="s">
        <v>358</v>
      </c>
      <c r="L106" s="3" t="s">
        <v>309</v>
      </c>
      <c r="M106">
        <v>237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33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</row>
    <row r="107" spans="1:51" x14ac:dyDescent="0.2">
      <c r="A107" s="4" t="s">
        <v>71</v>
      </c>
      <c r="B107" s="2" t="s">
        <v>304</v>
      </c>
      <c r="C107" s="2" t="s">
        <v>305</v>
      </c>
      <c r="D107">
        <f t="shared" si="3"/>
        <v>249</v>
      </c>
      <c r="E107" s="3" t="s">
        <v>473</v>
      </c>
      <c r="F107" s="18">
        <v>49.200196196359833</v>
      </c>
      <c r="G107" s="18">
        <v>-126.01673639851113</v>
      </c>
      <c r="H107" s="3" t="s">
        <v>474</v>
      </c>
      <c r="I107" s="15">
        <v>44094</v>
      </c>
      <c r="L107" s="3" t="s">
        <v>475</v>
      </c>
      <c r="M107">
        <v>0</v>
      </c>
      <c r="N107">
        <v>249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</row>
    <row r="108" spans="1:51" x14ac:dyDescent="0.2">
      <c r="A108" s="4" t="s">
        <v>64</v>
      </c>
      <c r="B108" s="2" t="s">
        <v>304</v>
      </c>
      <c r="C108" s="2" t="s">
        <v>305</v>
      </c>
      <c r="D108">
        <f t="shared" si="3"/>
        <v>242</v>
      </c>
      <c r="E108" s="3" t="s">
        <v>461</v>
      </c>
      <c r="F108" s="18">
        <v>48.650332909105806</v>
      </c>
      <c r="G108" s="18">
        <v>-124.80249944788814</v>
      </c>
      <c r="H108" s="3" t="s">
        <v>462</v>
      </c>
      <c r="I108" s="15">
        <v>44283</v>
      </c>
      <c r="J108" s="3" t="s">
        <v>434</v>
      </c>
      <c r="K108" s="3" t="s">
        <v>343</v>
      </c>
      <c r="L108" s="3" t="s">
        <v>309</v>
      </c>
      <c r="M108">
        <v>0</v>
      </c>
      <c r="N108">
        <v>0</v>
      </c>
      <c r="O108">
        <v>0</v>
      </c>
      <c r="P108">
        <v>242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</row>
    <row r="109" spans="1:51" x14ac:dyDescent="0.2">
      <c r="A109" s="4" t="s">
        <v>102</v>
      </c>
      <c r="B109" s="2" t="s">
        <v>304</v>
      </c>
      <c r="C109" s="2" t="s">
        <v>305</v>
      </c>
      <c r="D109">
        <f t="shared" si="3"/>
        <v>235</v>
      </c>
      <c r="E109" s="3" t="s">
        <v>529</v>
      </c>
      <c r="F109" s="18">
        <v>48.67659350769194</v>
      </c>
      <c r="G109" s="18">
        <v>-124.87513861987564</v>
      </c>
      <c r="H109" s="3" t="s">
        <v>530</v>
      </c>
      <c r="I109" s="15">
        <v>44349</v>
      </c>
      <c r="J109" s="3" t="s">
        <v>434</v>
      </c>
      <c r="K109" s="3" t="s">
        <v>343</v>
      </c>
      <c r="L109" s="3" t="s">
        <v>309</v>
      </c>
      <c r="M109">
        <v>0</v>
      </c>
      <c r="N109">
        <v>0</v>
      </c>
      <c r="O109">
        <v>235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</row>
    <row r="110" spans="1:51" x14ac:dyDescent="0.2">
      <c r="A110" s="4" t="s">
        <v>118</v>
      </c>
      <c r="B110" s="2" t="s">
        <v>304</v>
      </c>
      <c r="C110" s="2" t="s">
        <v>407</v>
      </c>
      <c r="D110">
        <f t="shared" si="3"/>
        <v>234</v>
      </c>
      <c r="E110" s="3" t="s">
        <v>473</v>
      </c>
      <c r="F110" s="18">
        <v>49.158633480408042</v>
      </c>
      <c r="G110" s="18">
        <v>-126.01307620206248</v>
      </c>
      <c r="H110" s="3" t="s">
        <v>556</v>
      </c>
      <c r="I110" s="15">
        <v>44407</v>
      </c>
      <c r="J110" s="3" t="s">
        <v>509</v>
      </c>
      <c r="K110" s="3" t="s">
        <v>542</v>
      </c>
      <c r="L110" s="3" t="s">
        <v>547</v>
      </c>
      <c r="M110">
        <v>0</v>
      </c>
      <c r="N110">
        <v>0</v>
      </c>
      <c r="O110">
        <v>234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</row>
    <row r="111" spans="1:51" x14ac:dyDescent="0.2">
      <c r="A111" s="4" t="s">
        <v>82</v>
      </c>
      <c r="B111" s="2" t="s">
        <v>304</v>
      </c>
      <c r="C111" s="2" t="s">
        <v>351</v>
      </c>
      <c r="D111">
        <f t="shared" si="3"/>
        <v>229</v>
      </c>
      <c r="E111" s="3" t="s">
        <v>368</v>
      </c>
      <c r="F111" s="18">
        <v>49.08929062803935</v>
      </c>
      <c r="G111" s="18">
        <v>-125.78038321988726</v>
      </c>
      <c r="H111" s="3" t="s">
        <v>490</v>
      </c>
      <c r="I111" s="15">
        <v>44308</v>
      </c>
      <c r="J111" s="3" t="s">
        <v>491</v>
      </c>
      <c r="K111" s="3" t="s">
        <v>343</v>
      </c>
      <c r="L111" s="3" t="s">
        <v>321</v>
      </c>
      <c r="M111">
        <v>77</v>
      </c>
      <c r="N111">
        <v>16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136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</row>
    <row r="112" spans="1:51" x14ac:dyDescent="0.2">
      <c r="A112" s="4" t="s">
        <v>105</v>
      </c>
      <c r="B112" s="2" t="s">
        <v>304</v>
      </c>
      <c r="C112" s="2" t="s">
        <v>510</v>
      </c>
      <c r="D112">
        <f t="shared" si="3"/>
        <v>214</v>
      </c>
      <c r="E112" s="3" t="s">
        <v>535</v>
      </c>
      <c r="F112" s="18">
        <v>48.64444908127976</v>
      </c>
      <c r="G112" s="18">
        <v>-124.79847472355111</v>
      </c>
      <c r="H112" s="3" t="s">
        <v>536</v>
      </c>
      <c r="I112" s="15">
        <v>44348</v>
      </c>
      <c r="J112" s="3" t="s">
        <v>434</v>
      </c>
      <c r="K112" s="3" t="s">
        <v>343</v>
      </c>
      <c r="L112" s="3" t="s">
        <v>321</v>
      </c>
      <c r="M112">
        <v>0</v>
      </c>
      <c r="N112">
        <v>0</v>
      </c>
      <c r="O112">
        <v>214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</row>
    <row r="113" spans="1:51" x14ac:dyDescent="0.2">
      <c r="A113" s="4" t="s">
        <v>151</v>
      </c>
      <c r="B113" s="2" t="s">
        <v>304</v>
      </c>
      <c r="C113" s="2" t="s">
        <v>305</v>
      </c>
      <c r="D113">
        <f t="shared" si="3"/>
        <v>213</v>
      </c>
      <c r="E113" s="3" t="s">
        <v>618</v>
      </c>
      <c r="F113" s="18">
        <v>48.92791150162325</v>
      </c>
      <c r="G113" s="18">
        <v>-125.24143590067054</v>
      </c>
      <c r="H113" s="3" t="s">
        <v>619</v>
      </c>
      <c r="I113" s="15">
        <v>44755</v>
      </c>
      <c r="J113" s="3" t="s">
        <v>620</v>
      </c>
      <c r="L113" s="3" t="s">
        <v>547</v>
      </c>
      <c r="M113">
        <v>0</v>
      </c>
      <c r="N113">
        <v>213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</row>
    <row r="114" spans="1:51" x14ac:dyDescent="0.2">
      <c r="A114" s="4" t="s">
        <v>54</v>
      </c>
      <c r="B114" s="2" t="s">
        <v>304</v>
      </c>
      <c r="C114" s="2" t="s">
        <v>305</v>
      </c>
      <c r="D114">
        <f t="shared" si="3"/>
        <v>207</v>
      </c>
      <c r="E114" s="3" t="s">
        <v>439</v>
      </c>
      <c r="F114" s="18">
        <v>49.089923032825503</v>
      </c>
      <c r="G114" s="18">
        <v>-125.78139118764643</v>
      </c>
      <c r="H114" s="3" t="s">
        <v>440</v>
      </c>
      <c r="I114" s="15">
        <v>44253</v>
      </c>
      <c r="J114" s="3" t="s">
        <v>434</v>
      </c>
      <c r="L114" s="3" t="s">
        <v>309</v>
      </c>
      <c r="M114">
        <v>207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</row>
    <row r="115" spans="1:51" x14ac:dyDescent="0.2">
      <c r="A115" s="4" t="s">
        <v>1317</v>
      </c>
      <c r="C115" s="2"/>
      <c r="D115">
        <v>200</v>
      </c>
      <c r="F115" s="18"/>
      <c r="G115" s="18"/>
      <c r="I115" s="15"/>
    </row>
    <row r="116" spans="1:51" x14ac:dyDescent="0.2">
      <c r="A116" s="4" t="s">
        <v>155</v>
      </c>
      <c r="B116" s="2" t="s">
        <v>304</v>
      </c>
      <c r="C116" s="2" t="s">
        <v>305</v>
      </c>
      <c r="D116" s="10">
        <f t="shared" ref="D116:D147" si="4">SUM(M116:AY116)</f>
        <v>199</v>
      </c>
      <c r="E116" s="3" t="s">
        <v>625</v>
      </c>
      <c r="F116" s="18">
        <v>49.076709174685909</v>
      </c>
      <c r="G116" s="18">
        <v>-125.84562364135159</v>
      </c>
      <c r="H116" s="3" t="s">
        <v>631</v>
      </c>
      <c r="I116" s="15">
        <v>44767</v>
      </c>
      <c r="J116" s="3" t="s">
        <v>434</v>
      </c>
      <c r="L116" s="3" t="s">
        <v>547</v>
      </c>
      <c r="M116" s="10">
        <v>0</v>
      </c>
      <c r="N116" s="10">
        <v>38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83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78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>
        <v>0</v>
      </c>
      <c r="AV116" s="10">
        <v>0</v>
      </c>
      <c r="AW116" s="10">
        <v>0</v>
      </c>
      <c r="AX116" s="10">
        <v>0</v>
      </c>
      <c r="AY116" s="10">
        <v>0</v>
      </c>
    </row>
    <row r="117" spans="1:51" x14ac:dyDescent="0.2">
      <c r="A117" s="4" t="s">
        <v>131</v>
      </c>
      <c r="B117" s="2" t="s">
        <v>304</v>
      </c>
      <c r="C117" s="2" t="s">
        <v>351</v>
      </c>
      <c r="D117" s="10">
        <f t="shared" si="4"/>
        <v>193</v>
      </c>
      <c r="E117" s="3" t="s">
        <v>582</v>
      </c>
      <c r="F117" s="18">
        <v>49.079146894426344</v>
      </c>
      <c r="G117" s="18">
        <v>-125.77048955311638</v>
      </c>
      <c r="H117" s="3" t="s">
        <v>583</v>
      </c>
      <c r="I117" s="15">
        <v>44448</v>
      </c>
      <c r="J117" s="3" t="s">
        <v>434</v>
      </c>
      <c r="K117" s="3" t="s">
        <v>488</v>
      </c>
      <c r="L117" s="3" t="s">
        <v>547</v>
      </c>
      <c r="M117" s="10">
        <v>0</v>
      </c>
      <c r="N117" s="10">
        <v>73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120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0">
        <v>0</v>
      </c>
      <c r="AX117" s="10">
        <v>0</v>
      </c>
      <c r="AY117" s="10">
        <v>0</v>
      </c>
    </row>
    <row r="118" spans="1:51" x14ac:dyDescent="0.2">
      <c r="A118" s="4" t="s">
        <v>1</v>
      </c>
      <c r="B118" s="2" t="s">
        <v>304</v>
      </c>
      <c r="C118" s="2" t="s">
        <v>310</v>
      </c>
      <c r="D118" s="10">
        <f t="shared" si="4"/>
        <v>184</v>
      </c>
      <c r="E118" s="3" t="s">
        <v>311</v>
      </c>
      <c r="F118" s="18">
        <v>49.169563527892571</v>
      </c>
      <c r="G118" s="18">
        <v>-125.99320762306768</v>
      </c>
      <c r="H118" s="3" t="s">
        <v>312</v>
      </c>
      <c r="I118" s="15">
        <v>43725</v>
      </c>
      <c r="J118" s="3" t="s">
        <v>313</v>
      </c>
      <c r="L118" s="3" t="s">
        <v>309</v>
      </c>
      <c r="M118" s="10">
        <v>0</v>
      </c>
      <c r="N118" s="10">
        <v>0</v>
      </c>
      <c r="O118" s="10">
        <v>184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</row>
    <row r="119" spans="1:51" x14ac:dyDescent="0.2">
      <c r="A119" s="4" t="s">
        <v>157</v>
      </c>
      <c r="B119" s="2" t="s">
        <v>304</v>
      </c>
      <c r="C119" s="2" t="s">
        <v>305</v>
      </c>
      <c r="D119" s="10">
        <f t="shared" si="4"/>
        <v>165</v>
      </c>
      <c r="E119" s="3" t="s">
        <v>634</v>
      </c>
      <c r="F119" s="18">
        <v>48.653061845069871</v>
      </c>
      <c r="G119" s="18">
        <v>-125.21570942439331</v>
      </c>
      <c r="H119" s="3" t="s">
        <v>635</v>
      </c>
      <c r="I119" s="15">
        <v>44817</v>
      </c>
      <c r="J119" s="3" t="s">
        <v>434</v>
      </c>
      <c r="K119" s="3" t="s">
        <v>633</v>
      </c>
      <c r="L119" s="3" t="s">
        <v>547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125</v>
      </c>
      <c r="Y119" s="10">
        <v>0</v>
      </c>
      <c r="Z119" s="10">
        <v>0</v>
      </c>
      <c r="AA119" s="10">
        <v>40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0</v>
      </c>
      <c r="AY119" s="10">
        <v>0</v>
      </c>
    </row>
    <row r="120" spans="1:51" x14ac:dyDescent="0.2">
      <c r="A120" s="4" t="s">
        <v>146</v>
      </c>
      <c r="B120" s="2" t="s">
        <v>304</v>
      </c>
      <c r="C120" s="2" t="s">
        <v>305</v>
      </c>
      <c r="D120" s="10">
        <f t="shared" si="4"/>
        <v>145</v>
      </c>
      <c r="E120" s="3" t="s">
        <v>485</v>
      </c>
      <c r="F120" s="18">
        <v>49.111110552956085</v>
      </c>
      <c r="G120" s="18">
        <v>-125.79031958070173</v>
      </c>
      <c r="H120" s="3" t="s">
        <v>609</v>
      </c>
      <c r="I120" s="15">
        <v>44700</v>
      </c>
      <c r="J120" s="3" t="s">
        <v>434</v>
      </c>
      <c r="K120" s="3" t="s">
        <v>343</v>
      </c>
      <c r="L120" s="3" t="s">
        <v>547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145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>
        <v>0</v>
      </c>
      <c r="AV120" s="10">
        <v>0</v>
      </c>
      <c r="AW120" s="10">
        <v>0</v>
      </c>
      <c r="AX120" s="10">
        <v>0</v>
      </c>
      <c r="AY120" s="10">
        <v>0</v>
      </c>
    </row>
    <row r="121" spans="1:51" x14ac:dyDescent="0.2">
      <c r="A121" s="4" t="s">
        <v>113</v>
      </c>
      <c r="B121" s="2" t="s">
        <v>304</v>
      </c>
      <c r="C121" s="2" t="s">
        <v>305</v>
      </c>
      <c r="D121" s="10">
        <f t="shared" si="4"/>
        <v>137</v>
      </c>
      <c r="E121" s="3" t="s">
        <v>432</v>
      </c>
      <c r="F121" s="18">
        <v>48.950587766431198</v>
      </c>
      <c r="G121" s="18">
        <v>-125.53460043693327</v>
      </c>
      <c r="H121" s="3" t="s">
        <v>549</v>
      </c>
      <c r="I121" s="15">
        <v>44403</v>
      </c>
      <c r="J121" s="3" t="s">
        <v>550</v>
      </c>
      <c r="K121" s="3" t="s">
        <v>343</v>
      </c>
      <c r="L121" s="3" t="s">
        <v>547</v>
      </c>
      <c r="M121" s="10">
        <v>0</v>
      </c>
      <c r="N121" s="10">
        <v>137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 s="10">
        <v>0</v>
      </c>
      <c r="AY121" s="10">
        <v>0</v>
      </c>
    </row>
    <row r="122" spans="1:51" x14ac:dyDescent="0.2">
      <c r="A122" s="4" t="s">
        <v>47</v>
      </c>
      <c r="B122" s="2" t="s">
        <v>304</v>
      </c>
      <c r="C122" s="2" t="s">
        <v>305</v>
      </c>
      <c r="D122" s="10">
        <f t="shared" si="4"/>
        <v>137</v>
      </c>
      <c r="E122" s="3" t="s">
        <v>422</v>
      </c>
      <c r="F122" s="18">
        <v>48.656811912119686</v>
      </c>
      <c r="G122" s="18">
        <v>-124.80985986302639</v>
      </c>
      <c r="H122" s="3" t="s">
        <v>424</v>
      </c>
      <c r="I122" s="15">
        <v>44037</v>
      </c>
      <c r="J122" s="3" t="s">
        <v>308</v>
      </c>
      <c r="L122" s="3" t="s">
        <v>309</v>
      </c>
      <c r="M122" s="10">
        <v>0</v>
      </c>
      <c r="N122" s="10">
        <v>5</v>
      </c>
      <c r="O122" s="10">
        <v>130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2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</row>
    <row r="123" spans="1:51" x14ac:dyDescent="0.2">
      <c r="A123" s="4" t="s">
        <v>41</v>
      </c>
      <c r="B123" s="2" t="s">
        <v>304</v>
      </c>
      <c r="C123" s="2" t="s">
        <v>305</v>
      </c>
      <c r="D123" s="10">
        <f t="shared" si="4"/>
        <v>137</v>
      </c>
      <c r="E123" s="3" t="s">
        <v>412</v>
      </c>
      <c r="F123" s="18">
        <v>49.05996821486638</v>
      </c>
      <c r="G123" s="18">
        <v>-125.72214873526642</v>
      </c>
      <c r="H123" s="3" t="s">
        <v>413</v>
      </c>
      <c r="I123" s="15">
        <v>43878</v>
      </c>
      <c r="J123" s="3" t="s">
        <v>414</v>
      </c>
      <c r="L123" s="3" t="s">
        <v>309</v>
      </c>
      <c r="M123" s="10">
        <v>0</v>
      </c>
      <c r="N123" s="10">
        <v>0</v>
      </c>
      <c r="O123" s="10">
        <v>39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61</v>
      </c>
      <c r="AI123" s="10">
        <v>37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10">
        <v>0</v>
      </c>
    </row>
    <row r="124" spans="1:51" x14ac:dyDescent="0.2">
      <c r="A124" s="4" t="s">
        <v>147</v>
      </c>
      <c r="B124" s="2" t="s">
        <v>304</v>
      </c>
      <c r="C124" s="2" t="s">
        <v>305</v>
      </c>
      <c r="D124" s="10">
        <f t="shared" si="4"/>
        <v>118</v>
      </c>
      <c r="E124" s="3" t="s">
        <v>368</v>
      </c>
      <c r="F124" s="18">
        <v>49.083221732650593</v>
      </c>
      <c r="G124" s="18">
        <v>-125.78727621263194</v>
      </c>
      <c r="H124" s="3" t="s">
        <v>610</v>
      </c>
      <c r="I124" s="15">
        <v>44700</v>
      </c>
      <c r="J124" s="3" t="s">
        <v>434</v>
      </c>
      <c r="K124" s="3" t="s">
        <v>611</v>
      </c>
      <c r="L124" s="3" t="s">
        <v>547</v>
      </c>
      <c r="M124" s="10">
        <v>118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0</v>
      </c>
      <c r="AW124" s="10">
        <v>0</v>
      </c>
      <c r="AX124" s="10">
        <v>0</v>
      </c>
      <c r="AY124" s="10">
        <v>0</v>
      </c>
    </row>
    <row r="125" spans="1:51" x14ac:dyDescent="0.2">
      <c r="A125" s="4" t="s">
        <v>72</v>
      </c>
      <c r="B125" s="2" t="s">
        <v>304</v>
      </c>
      <c r="C125" s="2" t="s">
        <v>305</v>
      </c>
      <c r="D125" s="10">
        <f t="shared" si="4"/>
        <v>117</v>
      </c>
      <c r="E125" s="3" t="s">
        <v>473</v>
      </c>
      <c r="F125" s="18">
        <v>49.200064295436967</v>
      </c>
      <c r="G125" s="18">
        <v>-126.01685417780168</v>
      </c>
      <c r="H125" s="3" t="s">
        <v>476</v>
      </c>
      <c r="I125" s="15">
        <v>44094</v>
      </c>
      <c r="L125" s="3" t="s">
        <v>309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117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</row>
    <row r="126" spans="1:51" x14ac:dyDescent="0.2">
      <c r="A126" s="4" t="s">
        <v>2</v>
      </c>
      <c r="B126" s="2" t="s">
        <v>304</v>
      </c>
      <c r="C126" s="2" t="s">
        <v>314</v>
      </c>
      <c r="D126" s="10">
        <f t="shared" si="4"/>
        <v>117</v>
      </c>
      <c r="E126" s="3" t="s">
        <v>315</v>
      </c>
      <c r="F126" s="18">
        <v>49.170181124399882</v>
      </c>
      <c r="G126" s="18">
        <v>-126.00845646537157</v>
      </c>
      <c r="H126" s="3" t="s">
        <v>316</v>
      </c>
      <c r="I126" s="15">
        <v>43725</v>
      </c>
      <c r="J126" s="3" t="s">
        <v>313</v>
      </c>
      <c r="L126" s="3" t="s">
        <v>309</v>
      </c>
      <c r="M126" s="10">
        <v>0</v>
      </c>
      <c r="N126" s="10">
        <v>0</v>
      </c>
      <c r="O126" s="10">
        <v>71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46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0</v>
      </c>
      <c r="AU126" s="10">
        <v>0</v>
      </c>
      <c r="AV126" s="10">
        <v>0</v>
      </c>
      <c r="AW126" s="10">
        <v>0</v>
      </c>
      <c r="AX126" s="10">
        <v>0</v>
      </c>
      <c r="AY126" s="10">
        <v>0</v>
      </c>
    </row>
    <row r="127" spans="1:51" x14ac:dyDescent="0.2">
      <c r="A127" s="4" t="s">
        <v>144</v>
      </c>
      <c r="B127" s="2" t="s">
        <v>304</v>
      </c>
      <c r="C127" s="2" t="s">
        <v>305</v>
      </c>
      <c r="D127" s="10">
        <f t="shared" si="4"/>
        <v>111</v>
      </c>
      <c r="E127" s="3" t="s">
        <v>605</v>
      </c>
      <c r="F127" s="18">
        <v>48.56838630800258</v>
      </c>
      <c r="G127" s="18">
        <v>-124.603524654051</v>
      </c>
      <c r="H127" s="3" t="s">
        <v>606</v>
      </c>
      <c r="I127" s="15">
        <v>44686</v>
      </c>
      <c r="J127" s="3" t="s">
        <v>434</v>
      </c>
      <c r="K127" s="3" t="s">
        <v>542</v>
      </c>
      <c r="L127" s="3" t="s">
        <v>547</v>
      </c>
      <c r="M127" s="10">
        <v>28</v>
      </c>
      <c r="N127" s="10">
        <v>0</v>
      </c>
      <c r="O127" s="10">
        <v>83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>
        <v>0</v>
      </c>
      <c r="AV127" s="10">
        <v>0</v>
      </c>
      <c r="AW127" s="10">
        <v>0</v>
      </c>
      <c r="AX127" s="10">
        <v>0</v>
      </c>
      <c r="AY127" s="10">
        <v>0</v>
      </c>
    </row>
    <row r="128" spans="1:51" x14ac:dyDescent="0.2">
      <c r="A128" s="4" t="s">
        <v>18</v>
      </c>
      <c r="B128" s="2" t="s">
        <v>304</v>
      </c>
      <c r="C128" s="2" t="s">
        <v>305</v>
      </c>
      <c r="D128" s="10">
        <f t="shared" si="4"/>
        <v>99</v>
      </c>
      <c r="E128" s="3" t="s">
        <v>365</v>
      </c>
      <c r="F128" s="18">
        <v>48.662330207179565</v>
      </c>
      <c r="G128" s="18">
        <v>-124.79932831566168</v>
      </c>
      <c r="H128" s="3" t="s">
        <v>366</v>
      </c>
      <c r="I128" s="15">
        <v>43525</v>
      </c>
      <c r="J128" s="3" t="s">
        <v>313</v>
      </c>
      <c r="L128" s="3" t="s">
        <v>309</v>
      </c>
      <c r="M128" s="10">
        <v>0</v>
      </c>
      <c r="N128" s="10">
        <v>13</v>
      </c>
      <c r="O128" s="10">
        <v>86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0">
        <v>0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10">
        <v>0</v>
      </c>
      <c r="AT128" s="10">
        <v>0</v>
      </c>
      <c r="AU128" s="10">
        <v>0</v>
      </c>
      <c r="AV128" s="10">
        <v>0</v>
      </c>
      <c r="AW128" s="10">
        <v>0</v>
      </c>
      <c r="AX128" s="10">
        <v>0</v>
      </c>
      <c r="AY128" s="10">
        <v>0</v>
      </c>
    </row>
    <row r="129" spans="1:51" x14ac:dyDescent="0.2">
      <c r="A129" s="4" t="s">
        <v>107</v>
      </c>
      <c r="B129" s="2" t="s">
        <v>304</v>
      </c>
      <c r="C129" s="2" t="s">
        <v>539</v>
      </c>
      <c r="D129" s="10">
        <f t="shared" si="4"/>
        <v>94</v>
      </c>
      <c r="E129" s="3" t="s">
        <v>512</v>
      </c>
      <c r="F129" s="18">
        <v>48.991942374324992</v>
      </c>
      <c r="G129" s="18">
        <v>-125.60404567966938</v>
      </c>
      <c r="H129" s="3" t="s">
        <v>540</v>
      </c>
      <c r="I129" s="15">
        <v>44358</v>
      </c>
      <c r="J129" s="3" t="s">
        <v>434</v>
      </c>
      <c r="L129" s="3" t="s">
        <v>309</v>
      </c>
      <c r="M129" s="10">
        <v>91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3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0</v>
      </c>
      <c r="AS129" s="10">
        <v>0</v>
      </c>
      <c r="AT129" s="10">
        <v>0</v>
      </c>
      <c r="AU129" s="10">
        <v>0</v>
      </c>
      <c r="AV129" s="10">
        <v>0</v>
      </c>
      <c r="AW129" s="10">
        <v>0</v>
      </c>
      <c r="AX129" s="10">
        <v>0</v>
      </c>
      <c r="AY129" s="10">
        <v>0</v>
      </c>
    </row>
    <row r="130" spans="1:51" x14ac:dyDescent="0.2">
      <c r="A130" s="4" t="s">
        <v>138</v>
      </c>
      <c r="B130" s="2" t="s">
        <v>304</v>
      </c>
      <c r="C130" s="2" t="s">
        <v>305</v>
      </c>
      <c r="D130" s="10">
        <f t="shared" si="4"/>
        <v>89</v>
      </c>
      <c r="E130" s="3" t="s">
        <v>595</v>
      </c>
      <c r="F130" s="18">
        <v>49.140178291197998</v>
      </c>
      <c r="G130" s="18">
        <v>-125.90162860682423</v>
      </c>
      <c r="H130" s="3" t="s">
        <v>596</v>
      </c>
      <c r="I130" s="15">
        <v>44679</v>
      </c>
      <c r="J130" s="3" t="s">
        <v>434</v>
      </c>
      <c r="K130" s="3" t="s">
        <v>542</v>
      </c>
      <c r="L130" s="3" t="s">
        <v>547</v>
      </c>
      <c r="M130" s="10">
        <v>0</v>
      </c>
      <c r="N130" s="10">
        <v>0</v>
      </c>
      <c r="O130" s="10">
        <v>0</v>
      </c>
      <c r="P130" s="10">
        <v>89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  <c r="AO130" s="10">
        <v>0</v>
      </c>
      <c r="AP130" s="10">
        <v>0</v>
      </c>
      <c r="AQ130" s="10">
        <v>0</v>
      </c>
      <c r="AR130" s="10">
        <v>0</v>
      </c>
      <c r="AS130" s="10">
        <v>0</v>
      </c>
      <c r="AT130" s="10">
        <v>0</v>
      </c>
      <c r="AU130" s="10">
        <v>0</v>
      </c>
      <c r="AV130" s="10">
        <v>0</v>
      </c>
      <c r="AW130" s="10">
        <v>0</v>
      </c>
      <c r="AX130" s="10">
        <v>0</v>
      </c>
      <c r="AY130" s="10">
        <v>0</v>
      </c>
    </row>
    <row r="131" spans="1:51" x14ac:dyDescent="0.2">
      <c r="A131" s="4" t="s">
        <v>4</v>
      </c>
      <c r="B131" s="2" t="s">
        <v>304</v>
      </c>
      <c r="C131" s="2" t="s">
        <v>305</v>
      </c>
      <c r="D131" s="10">
        <f t="shared" si="4"/>
        <v>85</v>
      </c>
      <c r="E131" s="3" t="s">
        <v>319</v>
      </c>
      <c r="F131" s="18">
        <v>49.173951067863115</v>
      </c>
      <c r="G131" s="18">
        <v>-125.98640526859035</v>
      </c>
      <c r="H131" s="3" t="s">
        <v>320</v>
      </c>
      <c r="I131" s="15">
        <v>43725</v>
      </c>
      <c r="L131" s="3" t="s">
        <v>321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26</v>
      </c>
      <c r="S131" s="10">
        <v>0</v>
      </c>
      <c r="T131" s="10">
        <v>0</v>
      </c>
      <c r="U131" s="10">
        <v>0</v>
      </c>
      <c r="V131" s="10">
        <v>0</v>
      </c>
      <c r="W131" s="10">
        <v>59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0</v>
      </c>
      <c r="AP131" s="10">
        <v>0</v>
      </c>
      <c r="AQ131" s="10">
        <v>0</v>
      </c>
      <c r="AR131" s="10">
        <v>0</v>
      </c>
      <c r="AS131" s="10">
        <v>0</v>
      </c>
      <c r="AT131" s="10">
        <v>0</v>
      </c>
      <c r="AU131" s="10">
        <v>0</v>
      </c>
      <c r="AV131" s="10">
        <v>0</v>
      </c>
      <c r="AW131" s="10">
        <v>0</v>
      </c>
      <c r="AX131" s="10">
        <v>0</v>
      </c>
      <c r="AY131" s="10">
        <v>0</v>
      </c>
    </row>
    <row r="132" spans="1:51" x14ac:dyDescent="0.2">
      <c r="A132" s="4" t="s">
        <v>100</v>
      </c>
      <c r="B132" s="2" t="s">
        <v>304</v>
      </c>
      <c r="C132" s="2" t="s">
        <v>305</v>
      </c>
      <c r="D132" s="10">
        <f t="shared" si="4"/>
        <v>61</v>
      </c>
      <c r="E132" s="3" t="s">
        <v>525</v>
      </c>
      <c r="F132" s="18">
        <v>48.706716738541061</v>
      </c>
      <c r="G132" s="18">
        <v>-124.98855230808401</v>
      </c>
      <c r="H132" s="3" t="s">
        <v>526</v>
      </c>
      <c r="I132" s="15">
        <v>44350</v>
      </c>
      <c r="J132" s="3" t="s">
        <v>434</v>
      </c>
      <c r="K132" s="3" t="s">
        <v>343</v>
      </c>
      <c r="L132" s="3" t="s">
        <v>309</v>
      </c>
      <c r="M132" s="10">
        <v>0</v>
      </c>
      <c r="N132" s="10">
        <v>0</v>
      </c>
      <c r="O132" s="10">
        <v>61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  <c r="AO132" s="10">
        <v>0</v>
      </c>
      <c r="AP132" s="10">
        <v>0</v>
      </c>
      <c r="AQ132" s="10">
        <v>0</v>
      </c>
      <c r="AR132" s="10">
        <v>0</v>
      </c>
      <c r="AS132" s="10">
        <v>0</v>
      </c>
      <c r="AT132" s="10">
        <v>0</v>
      </c>
      <c r="AU132" s="10">
        <v>0</v>
      </c>
      <c r="AV132" s="10">
        <v>0</v>
      </c>
      <c r="AW132" s="10">
        <v>0</v>
      </c>
      <c r="AX132" s="10">
        <v>0</v>
      </c>
      <c r="AY132" s="10">
        <v>0</v>
      </c>
    </row>
    <row r="133" spans="1:51" x14ac:dyDescent="0.2">
      <c r="A133" s="4" t="s">
        <v>75</v>
      </c>
      <c r="B133" s="2" t="s">
        <v>304</v>
      </c>
      <c r="C133" s="2" t="s">
        <v>305</v>
      </c>
      <c r="D133" s="10">
        <f t="shared" si="4"/>
        <v>46</v>
      </c>
      <c r="E133" s="3" t="s">
        <v>479</v>
      </c>
      <c r="F133" s="18">
        <v>48.980038782627837</v>
      </c>
      <c r="G133" s="18">
        <v>-125.60923417426208</v>
      </c>
      <c r="H133" s="3" t="s">
        <v>480</v>
      </c>
      <c r="I133" s="15">
        <v>43985</v>
      </c>
      <c r="L133" s="3" t="s">
        <v>337</v>
      </c>
      <c r="M133" s="10">
        <v>0</v>
      </c>
      <c r="N133" s="10">
        <v>46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 s="10">
        <v>0</v>
      </c>
      <c r="AP133" s="10">
        <v>0</v>
      </c>
      <c r="AQ133" s="10">
        <v>0</v>
      </c>
      <c r="AR133" s="10">
        <v>0</v>
      </c>
      <c r="AS133" s="10">
        <v>0</v>
      </c>
      <c r="AT133" s="10">
        <v>0</v>
      </c>
      <c r="AU133" s="10">
        <v>0</v>
      </c>
      <c r="AV133" s="10">
        <v>0</v>
      </c>
      <c r="AW133" s="10">
        <v>0</v>
      </c>
      <c r="AX133" s="10">
        <v>0</v>
      </c>
      <c r="AY133" s="10">
        <v>0</v>
      </c>
    </row>
    <row r="134" spans="1:51" x14ac:dyDescent="0.2">
      <c r="A134" s="4" t="s">
        <v>13</v>
      </c>
      <c r="B134" s="2" t="s">
        <v>304</v>
      </c>
      <c r="C134" s="2" t="s">
        <v>305</v>
      </c>
      <c r="D134" s="10">
        <f t="shared" si="4"/>
        <v>45</v>
      </c>
      <c r="E134" s="3" t="s">
        <v>340</v>
      </c>
      <c r="F134" s="18">
        <v>48.723094987166782</v>
      </c>
      <c r="G134" s="18">
        <v>-125.09473110917565</v>
      </c>
      <c r="H134" s="3" t="s">
        <v>346</v>
      </c>
      <c r="I134" s="15">
        <v>43550</v>
      </c>
      <c r="J134" s="3" t="s">
        <v>342</v>
      </c>
      <c r="K134" s="3" t="s">
        <v>347</v>
      </c>
      <c r="L134" s="3" t="s">
        <v>309</v>
      </c>
      <c r="M134" s="10">
        <v>31</v>
      </c>
      <c r="N134" s="10">
        <v>0</v>
      </c>
      <c r="O134" s="10">
        <v>14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  <c r="AL134" s="10">
        <v>0</v>
      </c>
      <c r="AM134" s="10">
        <v>0</v>
      </c>
      <c r="AN134" s="10">
        <v>0</v>
      </c>
      <c r="AO134" s="10">
        <v>0</v>
      </c>
      <c r="AP134" s="10">
        <v>0</v>
      </c>
      <c r="AQ134" s="10">
        <v>0</v>
      </c>
      <c r="AR134" s="10">
        <v>0</v>
      </c>
      <c r="AS134" s="10">
        <v>0</v>
      </c>
      <c r="AT134" s="10">
        <v>0</v>
      </c>
      <c r="AU134" s="10">
        <v>0</v>
      </c>
      <c r="AV134" s="10">
        <v>0</v>
      </c>
      <c r="AW134" s="10">
        <v>0</v>
      </c>
      <c r="AX134" s="10">
        <v>0</v>
      </c>
      <c r="AY134" s="10">
        <v>0</v>
      </c>
    </row>
    <row r="135" spans="1:51" x14ac:dyDescent="0.2">
      <c r="A135" s="4" t="s">
        <v>139</v>
      </c>
      <c r="B135" s="2" t="s">
        <v>304</v>
      </c>
      <c r="C135" s="2" t="s">
        <v>305</v>
      </c>
      <c r="D135" s="10">
        <f t="shared" si="4"/>
        <v>36</v>
      </c>
      <c r="E135" s="3" t="s">
        <v>595</v>
      </c>
      <c r="F135" s="18">
        <v>49.14037585492396</v>
      </c>
      <c r="G135" s="18">
        <v>-125.89736165968129</v>
      </c>
      <c r="H135" s="3" t="s">
        <v>597</v>
      </c>
      <c r="I135" s="15">
        <v>44679</v>
      </c>
      <c r="J135" s="3" t="s">
        <v>434</v>
      </c>
      <c r="K135" s="3" t="s">
        <v>542</v>
      </c>
      <c r="L135" s="3" t="s">
        <v>547</v>
      </c>
      <c r="M135" s="10">
        <v>36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0</v>
      </c>
      <c r="AQ135" s="10">
        <v>0</v>
      </c>
      <c r="AR135" s="10">
        <v>0</v>
      </c>
      <c r="AS135" s="10">
        <v>0</v>
      </c>
      <c r="AT135" s="10">
        <v>0</v>
      </c>
      <c r="AU135" s="10">
        <v>0</v>
      </c>
      <c r="AV135" s="10">
        <v>0</v>
      </c>
      <c r="AW135" s="10">
        <v>0</v>
      </c>
      <c r="AX135" s="10">
        <v>0</v>
      </c>
      <c r="AY135" s="10">
        <v>0</v>
      </c>
    </row>
    <row r="136" spans="1:51" x14ac:dyDescent="0.2">
      <c r="A136" s="4" t="s">
        <v>145</v>
      </c>
      <c r="B136" s="2" t="s">
        <v>304</v>
      </c>
      <c r="C136" s="2" t="s">
        <v>305</v>
      </c>
      <c r="D136" s="10">
        <f t="shared" si="4"/>
        <v>32</v>
      </c>
      <c r="E136" s="3" t="s">
        <v>607</v>
      </c>
      <c r="F136" s="18">
        <v>48.65896385925948</v>
      </c>
      <c r="G136" s="18">
        <v>-124.80860605163066</v>
      </c>
      <c r="H136" s="3" t="s">
        <v>608</v>
      </c>
      <c r="I136" s="15">
        <v>44689</v>
      </c>
      <c r="J136" s="3" t="s">
        <v>434</v>
      </c>
      <c r="L136" s="3" t="s">
        <v>547</v>
      </c>
      <c r="M136" s="10">
        <v>0</v>
      </c>
      <c r="N136" s="10">
        <v>0</v>
      </c>
      <c r="O136" s="10">
        <v>32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10">
        <v>0</v>
      </c>
      <c r="AN136" s="10">
        <v>0</v>
      </c>
      <c r="AO136" s="10">
        <v>0</v>
      </c>
      <c r="AP136" s="10">
        <v>0</v>
      </c>
      <c r="AQ136" s="10">
        <v>0</v>
      </c>
      <c r="AR136" s="10">
        <v>0</v>
      </c>
      <c r="AS136" s="10">
        <v>0</v>
      </c>
      <c r="AT136" s="10">
        <v>0</v>
      </c>
      <c r="AU136" s="10">
        <v>0</v>
      </c>
      <c r="AV136" s="10">
        <v>0</v>
      </c>
      <c r="AW136" s="10">
        <v>0</v>
      </c>
      <c r="AX136" s="10">
        <v>0</v>
      </c>
      <c r="AY136" s="10">
        <v>0</v>
      </c>
    </row>
    <row r="137" spans="1:51" x14ac:dyDescent="0.2">
      <c r="A137" s="4" t="s">
        <v>137</v>
      </c>
      <c r="B137" s="2" t="s">
        <v>304</v>
      </c>
      <c r="C137" s="2" t="s">
        <v>305</v>
      </c>
      <c r="D137" s="10">
        <f t="shared" si="4"/>
        <v>30</v>
      </c>
      <c r="E137" s="3" t="s">
        <v>435</v>
      </c>
      <c r="F137" s="18">
        <v>49.112674577282363</v>
      </c>
      <c r="G137" s="18">
        <v>-125.86393643897209</v>
      </c>
      <c r="H137" s="3" t="s">
        <v>594</v>
      </c>
      <c r="I137" s="15">
        <v>44657</v>
      </c>
      <c r="J137" s="3" t="s">
        <v>434</v>
      </c>
      <c r="K137" s="3" t="s">
        <v>542</v>
      </c>
      <c r="L137" s="3" t="s">
        <v>547</v>
      </c>
      <c r="M137" s="10">
        <v>0</v>
      </c>
      <c r="N137" s="10">
        <v>30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</row>
    <row r="138" spans="1:51" x14ac:dyDescent="0.2">
      <c r="A138" s="4" t="s">
        <v>8</v>
      </c>
      <c r="B138" s="2" t="s">
        <v>304</v>
      </c>
      <c r="C138" s="2" t="s">
        <v>305</v>
      </c>
      <c r="D138" s="10">
        <f t="shared" si="4"/>
        <v>28</v>
      </c>
      <c r="E138" s="3" t="s">
        <v>332</v>
      </c>
      <c r="F138" s="18">
        <v>48.991948498006685</v>
      </c>
      <c r="G138" s="18">
        <v>-125.59860464873368</v>
      </c>
      <c r="H138" s="3" t="s">
        <v>333</v>
      </c>
      <c r="I138" s="15">
        <v>43749</v>
      </c>
      <c r="J138" s="3" t="s">
        <v>331</v>
      </c>
      <c r="L138" s="3" t="s">
        <v>309</v>
      </c>
      <c r="M138" s="10">
        <v>0</v>
      </c>
      <c r="N138" s="10">
        <v>0</v>
      </c>
      <c r="O138" s="10">
        <v>28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</row>
    <row r="139" spans="1:51" x14ac:dyDescent="0.2">
      <c r="A139" s="4" t="s">
        <v>153</v>
      </c>
      <c r="B139" s="2" t="s">
        <v>304</v>
      </c>
      <c r="C139" s="2" t="s">
        <v>305</v>
      </c>
      <c r="D139" s="10">
        <f t="shared" si="4"/>
        <v>26</v>
      </c>
      <c r="E139" s="3" t="s">
        <v>625</v>
      </c>
      <c r="F139" s="18">
        <v>49.076252633764327</v>
      </c>
      <c r="G139" s="18">
        <v>-125.84480321274934</v>
      </c>
      <c r="H139" s="3" t="s">
        <v>626</v>
      </c>
      <c r="I139" s="15">
        <v>44759</v>
      </c>
      <c r="J139" s="3" t="s">
        <v>434</v>
      </c>
      <c r="K139" s="3" t="s">
        <v>627</v>
      </c>
      <c r="L139" s="3" t="s">
        <v>547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7</v>
      </c>
      <c r="U139" s="10">
        <v>19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</row>
    <row r="140" spans="1:51" x14ac:dyDescent="0.2">
      <c r="A140" s="4" t="s">
        <v>96</v>
      </c>
      <c r="B140" s="2" t="s">
        <v>304</v>
      </c>
      <c r="C140" s="2" t="s">
        <v>305</v>
      </c>
      <c r="D140" s="10">
        <f t="shared" si="4"/>
        <v>25</v>
      </c>
      <c r="E140" s="3" t="s">
        <v>512</v>
      </c>
      <c r="F140" s="18">
        <v>48.991949195952657</v>
      </c>
      <c r="G140" s="18">
        <v>-125.60414173761416</v>
      </c>
      <c r="H140" s="3" t="s">
        <v>516</v>
      </c>
      <c r="I140" s="15">
        <v>44341</v>
      </c>
      <c r="J140" s="3" t="s">
        <v>434</v>
      </c>
      <c r="K140" s="3" t="s">
        <v>343</v>
      </c>
      <c r="L140" s="3" t="s">
        <v>309</v>
      </c>
      <c r="M140" s="10">
        <v>25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0</v>
      </c>
      <c r="AO140" s="10">
        <v>0</v>
      </c>
      <c r="AP140" s="10">
        <v>0</v>
      </c>
      <c r="AQ140" s="10">
        <v>0</v>
      </c>
      <c r="AR140" s="10">
        <v>0</v>
      </c>
      <c r="AS140" s="10">
        <v>0</v>
      </c>
      <c r="AT140" s="10">
        <v>0</v>
      </c>
      <c r="AU140" s="10">
        <v>0</v>
      </c>
      <c r="AV140" s="10">
        <v>0</v>
      </c>
      <c r="AW140" s="10">
        <v>0</v>
      </c>
      <c r="AX140" s="10">
        <v>0</v>
      </c>
      <c r="AY140" s="10">
        <v>0</v>
      </c>
    </row>
    <row r="141" spans="1:51" x14ac:dyDescent="0.2">
      <c r="A141" s="4" t="s">
        <v>9</v>
      </c>
      <c r="B141" s="2" t="s">
        <v>304</v>
      </c>
      <c r="C141" s="2" t="s">
        <v>328</v>
      </c>
      <c r="D141" s="10">
        <f t="shared" si="4"/>
        <v>24</v>
      </c>
      <c r="E141" s="3" t="s">
        <v>334</v>
      </c>
      <c r="F141" s="18">
        <v>49.028568719022367</v>
      </c>
      <c r="G141" s="18">
        <v>-125.65129938499329</v>
      </c>
      <c r="H141" s="3" t="s">
        <v>335</v>
      </c>
      <c r="I141" s="15">
        <v>43697</v>
      </c>
      <c r="J141" s="3" t="s">
        <v>336</v>
      </c>
      <c r="L141" s="3" t="s">
        <v>309</v>
      </c>
      <c r="M141" s="10">
        <v>0</v>
      </c>
      <c r="N141" s="10">
        <v>0</v>
      </c>
      <c r="O141" s="10">
        <v>24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 s="10">
        <v>0</v>
      </c>
      <c r="AO141" s="10">
        <v>0</v>
      </c>
      <c r="AP141" s="10">
        <v>0</v>
      </c>
      <c r="AQ141" s="10">
        <v>0</v>
      </c>
      <c r="AR141" s="10">
        <v>0</v>
      </c>
      <c r="AS141" s="10">
        <v>0</v>
      </c>
      <c r="AT141" s="10">
        <v>0</v>
      </c>
      <c r="AU141" s="10">
        <v>0</v>
      </c>
      <c r="AV141" s="10">
        <v>0</v>
      </c>
      <c r="AW141" s="10">
        <v>0</v>
      </c>
      <c r="AX141" s="10">
        <v>0</v>
      </c>
      <c r="AY141" s="10">
        <v>0</v>
      </c>
    </row>
    <row r="142" spans="1:51" x14ac:dyDescent="0.2">
      <c r="A142" s="4" t="s">
        <v>169</v>
      </c>
      <c r="B142" s="2" t="s">
        <v>304</v>
      </c>
      <c r="C142" s="2" t="s">
        <v>305</v>
      </c>
      <c r="D142" s="10">
        <f t="shared" si="4"/>
        <v>21</v>
      </c>
      <c r="E142" s="3" t="s">
        <v>473</v>
      </c>
      <c r="F142" s="18">
        <v>49.170257298448732</v>
      </c>
      <c r="G142" s="18">
        <v>-125.9910952008435</v>
      </c>
      <c r="H142" s="3" t="s">
        <v>658</v>
      </c>
      <c r="I142" s="15">
        <v>44884</v>
      </c>
      <c r="J142" s="3" t="s">
        <v>509</v>
      </c>
      <c r="L142" s="3" t="s">
        <v>547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21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  <c r="AR142" s="10">
        <v>0</v>
      </c>
      <c r="AS142" s="10">
        <v>0</v>
      </c>
      <c r="AT142" s="10">
        <v>0</v>
      </c>
      <c r="AU142" s="10">
        <v>0</v>
      </c>
      <c r="AV142" s="10">
        <v>0</v>
      </c>
      <c r="AW142" s="10">
        <v>0</v>
      </c>
      <c r="AX142" s="10">
        <v>0</v>
      </c>
      <c r="AY142" s="10">
        <v>0</v>
      </c>
    </row>
    <row r="143" spans="1:51" x14ac:dyDescent="0.2">
      <c r="A143" s="4" t="s">
        <v>38</v>
      </c>
      <c r="B143" s="2" t="s">
        <v>304</v>
      </c>
      <c r="C143" s="2" t="s">
        <v>407</v>
      </c>
      <c r="D143" s="10">
        <f t="shared" si="4"/>
        <v>21</v>
      </c>
      <c r="E143" s="3" t="s">
        <v>404</v>
      </c>
      <c r="F143" s="18">
        <v>49.168259279901335</v>
      </c>
      <c r="G143" s="18">
        <v>-125.9668120888781</v>
      </c>
      <c r="H143" s="3" t="s">
        <v>408</v>
      </c>
      <c r="I143" s="15">
        <v>43873</v>
      </c>
      <c r="J143" s="3" t="s">
        <v>406</v>
      </c>
      <c r="L143" s="3" t="s">
        <v>309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21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0</v>
      </c>
      <c r="AV143" s="10">
        <v>0</v>
      </c>
      <c r="AW143" s="10">
        <v>0</v>
      </c>
      <c r="AX143" s="10">
        <v>0</v>
      </c>
      <c r="AY143" s="10">
        <v>0</v>
      </c>
    </row>
    <row r="144" spans="1:51" x14ac:dyDescent="0.2">
      <c r="A144" s="4" t="s">
        <v>7</v>
      </c>
      <c r="B144" s="2" t="s">
        <v>304</v>
      </c>
      <c r="C144" s="2" t="s">
        <v>328</v>
      </c>
      <c r="D144" s="10">
        <f t="shared" si="4"/>
        <v>19</v>
      </c>
      <c r="E144" s="3" t="s">
        <v>329</v>
      </c>
      <c r="F144" s="18">
        <v>49.095492242140367</v>
      </c>
      <c r="G144" s="18">
        <v>-125.61017410993097</v>
      </c>
      <c r="H144" s="3" t="s">
        <v>330</v>
      </c>
      <c r="I144" s="15">
        <v>43749</v>
      </c>
      <c r="J144" s="3" t="s">
        <v>331</v>
      </c>
      <c r="L144" s="3" t="s">
        <v>309</v>
      </c>
      <c r="M144" s="10">
        <v>0</v>
      </c>
      <c r="N144" s="10">
        <v>19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  <c r="AR144" s="10">
        <v>0</v>
      </c>
      <c r="AS144" s="10">
        <v>0</v>
      </c>
      <c r="AT144" s="10">
        <v>0</v>
      </c>
      <c r="AU144" s="10">
        <v>0</v>
      </c>
      <c r="AV144" s="10">
        <v>0</v>
      </c>
      <c r="AW144" s="10">
        <v>0</v>
      </c>
      <c r="AX144" s="10">
        <v>0</v>
      </c>
      <c r="AY144" s="10">
        <v>0</v>
      </c>
    </row>
    <row r="145" spans="1:51" x14ac:dyDescent="0.2">
      <c r="A145" s="4" t="s">
        <v>108</v>
      </c>
      <c r="B145" s="2" t="s">
        <v>304</v>
      </c>
      <c r="C145" s="2" t="s">
        <v>305</v>
      </c>
      <c r="D145" s="10">
        <f t="shared" si="4"/>
        <v>18</v>
      </c>
      <c r="E145" s="3" t="s">
        <v>485</v>
      </c>
      <c r="F145" s="18">
        <v>49.111826806806562</v>
      </c>
      <c r="G145" s="18">
        <v>-125.79453981600213</v>
      </c>
      <c r="H145" s="3" t="s">
        <v>541</v>
      </c>
      <c r="I145" s="15">
        <v>44368</v>
      </c>
      <c r="J145" s="3" t="s">
        <v>434</v>
      </c>
      <c r="K145" s="3" t="s">
        <v>542</v>
      </c>
      <c r="L145" s="3" t="s">
        <v>309</v>
      </c>
      <c r="M145" s="10">
        <v>0</v>
      </c>
      <c r="N145" s="10">
        <v>18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0</v>
      </c>
      <c r="AV145" s="10">
        <v>0</v>
      </c>
      <c r="AW145" s="10">
        <v>0</v>
      </c>
      <c r="AX145" s="10">
        <v>0</v>
      </c>
      <c r="AY145" s="10">
        <v>0</v>
      </c>
    </row>
    <row r="146" spans="1:51" x14ac:dyDescent="0.2">
      <c r="A146" s="4" t="s">
        <v>116</v>
      </c>
      <c r="B146" s="2" t="s">
        <v>304</v>
      </c>
      <c r="C146" s="2" t="s">
        <v>305</v>
      </c>
      <c r="D146" s="10">
        <f t="shared" si="4"/>
        <v>17</v>
      </c>
      <c r="E146" s="3" t="s">
        <v>473</v>
      </c>
      <c r="F146" s="18">
        <v>49.161549847675538</v>
      </c>
      <c r="G146" s="18">
        <v>-126.01901938702902</v>
      </c>
      <c r="H146" s="3" t="s">
        <v>553</v>
      </c>
      <c r="I146" s="15">
        <v>44407</v>
      </c>
      <c r="J146" s="3" t="s">
        <v>509</v>
      </c>
      <c r="K146" s="3" t="s">
        <v>347</v>
      </c>
      <c r="L146" s="3" t="s">
        <v>547</v>
      </c>
      <c r="M146" s="10">
        <v>0</v>
      </c>
      <c r="N146" s="10">
        <v>0</v>
      </c>
      <c r="O146" s="10">
        <v>0</v>
      </c>
      <c r="P146" s="10">
        <v>17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0</v>
      </c>
      <c r="AP146" s="10">
        <v>0</v>
      </c>
      <c r="AQ146" s="10">
        <v>0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0">
        <v>0</v>
      </c>
      <c r="AX146" s="10">
        <v>0</v>
      </c>
      <c r="AY146" s="10">
        <v>0</v>
      </c>
    </row>
    <row r="147" spans="1:51" x14ac:dyDescent="0.2">
      <c r="A147" s="4" t="s">
        <v>51</v>
      </c>
      <c r="B147" s="2" t="s">
        <v>304</v>
      </c>
      <c r="C147" s="2" t="s">
        <v>431</v>
      </c>
      <c r="D147" s="10">
        <f t="shared" si="4"/>
        <v>16</v>
      </c>
      <c r="E147" s="3" t="s">
        <v>432</v>
      </c>
      <c r="F147" s="18">
        <v>48.950328385515462</v>
      </c>
      <c r="G147" s="18">
        <v>-125.53412284189275</v>
      </c>
      <c r="H147" s="3" t="s">
        <v>433</v>
      </c>
      <c r="I147" s="15">
        <v>44238</v>
      </c>
      <c r="J147" s="3" t="s">
        <v>434</v>
      </c>
      <c r="L147" s="3" t="s">
        <v>309</v>
      </c>
      <c r="M147" s="10">
        <v>16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  <c r="AO147" s="10">
        <v>0</v>
      </c>
      <c r="AP147" s="10">
        <v>0</v>
      </c>
      <c r="AQ147" s="10">
        <v>0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0">
        <v>0</v>
      </c>
      <c r="AX147" s="10">
        <v>0</v>
      </c>
      <c r="AY147" s="10">
        <v>0</v>
      </c>
    </row>
    <row r="148" spans="1:51" x14ac:dyDescent="0.2">
      <c r="A148" s="4" t="s">
        <v>133</v>
      </c>
      <c r="B148" s="2" t="s">
        <v>304</v>
      </c>
      <c r="C148" s="2" t="s">
        <v>305</v>
      </c>
      <c r="D148" s="10">
        <f t="shared" ref="D148:D184" si="5">SUM(M148:AY148)</f>
        <v>10</v>
      </c>
      <c r="E148" s="3" t="s">
        <v>446</v>
      </c>
      <c r="F148" s="18">
        <v>48.629648658021623</v>
      </c>
      <c r="G148" s="18">
        <v>-124.73050718857677</v>
      </c>
      <c r="H148" s="3" t="s">
        <v>585</v>
      </c>
      <c r="I148" s="15">
        <v>44585</v>
      </c>
      <c r="J148" s="3" t="s">
        <v>434</v>
      </c>
      <c r="K148" s="3" t="s">
        <v>542</v>
      </c>
      <c r="L148" s="3" t="s">
        <v>547</v>
      </c>
      <c r="M148" s="10">
        <v>0</v>
      </c>
      <c r="N148" s="10">
        <v>0</v>
      </c>
      <c r="O148" s="10">
        <v>10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0">
        <v>0</v>
      </c>
      <c r="AX148" s="10">
        <v>0</v>
      </c>
      <c r="AY148" s="10">
        <v>0</v>
      </c>
    </row>
    <row r="149" spans="1:51" x14ac:dyDescent="0.2">
      <c r="A149" s="4" t="s">
        <v>115</v>
      </c>
      <c r="B149" s="2" t="s">
        <v>304</v>
      </c>
      <c r="C149" s="2" t="s">
        <v>305</v>
      </c>
      <c r="D149" s="10">
        <f t="shared" si="5"/>
        <v>8</v>
      </c>
      <c r="E149" s="3" t="s">
        <v>473</v>
      </c>
      <c r="F149" s="18">
        <v>49.162126544120952</v>
      </c>
      <c r="G149" s="18">
        <v>-126.01905333781311</v>
      </c>
      <c r="H149" s="3" t="s">
        <v>552</v>
      </c>
      <c r="I149" s="15">
        <v>44411</v>
      </c>
      <c r="J149" s="3" t="s">
        <v>509</v>
      </c>
      <c r="K149" s="3" t="s">
        <v>343</v>
      </c>
      <c r="L149" s="3" t="s">
        <v>547</v>
      </c>
      <c r="M149" s="10">
        <v>0</v>
      </c>
      <c r="N149" s="10">
        <v>0</v>
      </c>
      <c r="O149" s="10">
        <v>0</v>
      </c>
      <c r="P149" s="10">
        <v>0</v>
      </c>
      <c r="Q149" s="10">
        <v>8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0</v>
      </c>
      <c r="AQ149" s="10">
        <v>0</v>
      </c>
      <c r="AR149" s="10">
        <v>0</v>
      </c>
      <c r="AS149" s="10">
        <v>0</v>
      </c>
      <c r="AT149" s="10">
        <v>0</v>
      </c>
      <c r="AU149" s="10">
        <v>0</v>
      </c>
      <c r="AV149" s="10">
        <v>0</v>
      </c>
      <c r="AW149" s="10">
        <v>0</v>
      </c>
      <c r="AX149" s="10">
        <v>0</v>
      </c>
      <c r="AY149" s="10">
        <v>0</v>
      </c>
    </row>
    <row r="150" spans="1:51" x14ac:dyDescent="0.2">
      <c r="A150" s="4" t="s">
        <v>3</v>
      </c>
      <c r="B150" s="2" t="s">
        <v>304</v>
      </c>
      <c r="C150" s="2" t="s">
        <v>305</v>
      </c>
      <c r="D150" s="10">
        <f t="shared" si="5"/>
        <v>7</v>
      </c>
      <c r="E150" s="3" t="s">
        <v>317</v>
      </c>
      <c r="F150" s="18">
        <v>49.169530678615459</v>
      </c>
      <c r="G150" s="18">
        <v>-125.98478073220693</v>
      </c>
      <c r="H150" s="3" t="s">
        <v>318</v>
      </c>
      <c r="I150" s="15">
        <v>43725</v>
      </c>
      <c r="L150" s="3" t="s">
        <v>309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7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0">
        <v>0</v>
      </c>
      <c r="AX150" s="10">
        <v>0</v>
      </c>
      <c r="AY150" s="10">
        <v>0</v>
      </c>
    </row>
    <row r="151" spans="1:51" x14ac:dyDescent="0.2">
      <c r="A151" s="4" t="s">
        <v>5</v>
      </c>
      <c r="B151" s="2" t="s">
        <v>304</v>
      </c>
      <c r="C151" s="2" t="s">
        <v>322</v>
      </c>
      <c r="D151" s="10">
        <f t="shared" si="5"/>
        <v>5</v>
      </c>
      <c r="E151" s="3" t="s">
        <v>323</v>
      </c>
      <c r="F151" s="18">
        <v>49.184133463372206</v>
      </c>
      <c r="G151" s="18">
        <v>-126.00273193047346</v>
      </c>
      <c r="H151" s="3" t="s">
        <v>324</v>
      </c>
      <c r="I151" s="15">
        <v>43725</v>
      </c>
      <c r="J151" s="3" t="s">
        <v>313</v>
      </c>
      <c r="L151" s="3" t="s">
        <v>309</v>
      </c>
      <c r="M151" s="10">
        <v>0</v>
      </c>
      <c r="N151" s="10">
        <v>0</v>
      </c>
      <c r="O151" s="10">
        <v>5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0</v>
      </c>
      <c r="AQ151" s="10">
        <v>0</v>
      </c>
      <c r="AR151" s="10">
        <v>0</v>
      </c>
      <c r="AS151" s="10">
        <v>0</v>
      </c>
      <c r="AT151" s="10">
        <v>0</v>
      </c>
      <c r="AU151" s="10">
        <v>0</v>
      </c>
      <c r="AV151" s="10">
        <v>0</v>
      </c>
      <c r="AW151" s="10">
        <v>0</v>
      </c>
      <c r="AX151" s="10">
        <v>0</v>
      </c>
      <c r="AY151" s="10">
        <v>0</v>
      </c>
    </row>
    <row r="152" spans="1:51" x14ac:dyDescent="0.2">
      <c r="A152" s="4" t="s">
        <v>70</v>
      </c>
      <c r="B152" s="2" t="s">
        <v>304</v>
      </c>
      <c r="C152" s="2" t="s">
        <v>305</v>
      </c>
      <c r="D152" s="10">
        <f t="shared" si="5"/>
        <v>3</v>
      </c>
      <c r="E152" s="3" t="s">
        <v>468</v>
      </c>
      <c r="F152" s="18">
        <v>48.706719228374091</v>
      </c>
      <c r="G152" s="18">
        <v>-124.9993047728524</v>
      </c>
      <c r="H152" s="3" t="s">
        <v>472</v>
      </c>
      <c r="I152" s="15" t="s">
        <v>450</v>
      </c>
      <c r="L152" s="3" t="s">
        <v>309</v>
      </c>
      <c r="M152" s="10">
        <v>0</v>
      </c>
      <c r="N152" s="10">
        <v>3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10">
        <v>0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  <c r="AS152" s="10">
        <v>0</v>
      </c>
      <c r="AT152" s="10">
        <v>0</v>
      </c>
      <c r="AU152" s="10">
        <v>0</v>
      </c>
      <c r="AV152" s="10">
        <v>0</v>
      </c>
      <c r="AW152" s="10">
        <v>0</v>
      </c>
      <c r="AX152" s="10">
        <v>0</v>
      </c>
      <c r="AY152" s="10">
        <v>0</v>
      </c>
    </row>
    <row r="153" spans="1:51" x14ac:dyDescent="0.2">
      <c r="A153" s="4" t="s">
        <v>215</v>
      </c>
      <c r="B153" s="2" t="s">
        <v>304</v>
      </c>
      <c r="C153" s="2" t="s">
        <v>305</v>
      </c>
      <c r="D153" s="10">
        <f t="shared" si="5"/>
        <v>0</v>
      </c>
      <c r="E153" s="3" t="s">
        <v>468</v>
      </c>
      <c r="F153" s="18">
        <v>48.706719228374091</v>
      </c>
      <c r="G153" s="18">
        <v>-124.9993047728524</v>
      </c>
      <c r="H153" s="3" t="s">
        <v>470</v>
      </c>
      <c r="I153" s="15" t="s">
        <v>450</v>
      </c>
      <c r="L153" s="3" t="s">
        <v>309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/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10">
        <v>0</v>
      </c>
      <c r="AL153" s="10">
        <v>0</v>
      </c>
      <c r="AM153" s="10">
        <v>0</v>
      </c>
      <c r="AN153" s="10">
        <v>0</v>
      </c>
      <c r="AO153" s="10">
        <v>0</v>
      </c>
      <c r="AP153" s="10">
        <v>0</v>
      </c>
      <c r="AQ153" s="10">
        <v>0</v>
      </c>
      <c r="AR153" s="10">
        <v>0</v>
      </c>
      <c r="AS153" s="10">
        <v>0</v>
      </c>
      <c r="AT153" s="10">
        <v>0</v>
      </c>
      <c r="AU153" s="10">
        <v>0</v>
      </c>
      <c r="AV153" s="10">
        <v>0</v>
      </c>
      <c r="AW153" s="10">
        <v>0</v>
      </c>
      <c r="AX153" s="10">
        <v>0</v>
      </c>
      <c r="AY153" s="10">
        <v>0</v>
      </c>
    </row>
    <row r="154" spans="1:51" x14ac:dyDescent="0.2">
      <c r="A154" s="4" t="s">
        <v>69</v>
      </c>
      <c r="B154" s="2" t="s">
        <v>304</v>
      </c>
      <c r="C154" s="2" t="s">
        <v>305</v>
      </c>
      <c r="D154" s="10">
        <f t="shared" si="5"/>
        <v>0</v>
      </c>
      <c r="E154" s="3" t="s">
        <v>468</v>
      </c>
      <c r="F154" s="18">
        <v>48.706719228374091</v>
      </c>
      <c r="G154" s="18">
        <v>-124.9993047728524</v>
      </c>
      <c r="H154" s="3" t="s">
        <v>471</v>
      </c>
      <c r="I154" s="15" t="s">
        <v>450</v>
      </c>
      <c r="L154" s="3" t="s">
        <v>309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  <c r="AL154" s="10">
        <v>0</v>
      </c>
      <c r="AM154" s="10">
        <v>0</v>
      </c>
      <c r="AN154" s="10">
        <v>0</v>
      </c>
      <c r="AO154" s="10">
        <v>0</v>
      </c>
      <c r="AP154" s="10">
        <v>0</v>
      </c>
      <c r="AQ154" s="10">
        <v>0</v>
      </c>
      <c r="AR154" s="10">
        <v>0</v>
      </c>
      <c r="AS154" s="10">
        <v>0</v>
      </c>
      <c r="AT154" s="10">
        <v>0</v>
      </c>
      <c r="AU154" s="10">
        <v>0</v>
      </c>
      <c r="AV154" s="10">
        <v>0</v>
      </c>
      <c r="AW154" s="10">
        <v>0</v>
      </c>
      <c r="AX154" s="10">
        <v>0</v>
      </c>
      <c r="AY154" s="10">
        <v>0</v>
      </c>
    </row>
    <row r="155" spans="1:51" x14ac:dyDescent="0.2">
      <c r="A155" s="4" t="s">
        <v>158</v>
      </c>
      <c r="B155" s="2" t="s">
        <v>304</v>
      </c>
      <c r="C155" s="2" t="s">
        <v>305</v>
      </c>
      <c r="D155" s="10">
        <f t="shared" si="5"/>
        <v>0</v>
      </c>
      <c r="E155" s="3" t="s">
        <v>636</v>
      </c>
      <c r="F155" s="18">
        <v>49.055836109207519</v>
      </c>
      <c r="G155" s="18">
        <v>-125.68359248000505</v>
      </c>
      <c r="H155" s="3" t="s">
        <v>637</v>
      </c>
      <c r="I155" s="15">
        <v>44818</v>
      </c>
      <c r="J155" s="3" t="s">
        <v>434</v>
      </c>
      <c r="K155" s="3" t="s">
        <v>638</v>
      </c>
      <c r="L155" s="3" t="s">
        <v>547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0</v>
      </c>
      <c r="AQ155" s="10">
        <v>0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0">
        <v>0</v>
      </c>
      <c r="AX155" s="10">
        <v>0</v>
      </c>
      <c r="AY155" s="10">
        <v>0</v>
      </c>
    </row>
    <row r="156" spans="1:51" x14ac:dyDescent="0.2">
      <c r="A156" s="4" t="s">
        <v>160</v>
      </c>
      <c r="B156" s="2" t="s">
        <v>304</v>
      </c>
      <c r="C156" s="2" t="s">
        <v>305</v>
      </c>
      <c r="D156" s="10">
        <f t="shared" si="5"/>
        <v>0</v>
      </c>
      <c r="E156" s="3" t="s">
        <v>644</v>
      </c>
      <c r="F156" s="18">
        <v>49.066261547566818</v>
      </c>
      <c r="G156" s="18">
        <v>-125.79287172676901</v>
      </c>
      <c r="H156" s="3" t="s">
        <v>645</v>
      </c>
      <c r="I156" s="15">
        <v>44814</v>
      </c>
      <c r="J156" s="3" t="s">
        <v>342</v>
      </c>
      <c r="L156" s="3" t="s">
        <v>547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10">
        <v>0</v>
      </c>
      <c r="AL156" s="10">
        <v>0</v>
      </c>
      <c r="AM156" s="10">
        <v>0</v>
      </c>
      <c r="AN156" s="10">
        <v>0</v>
      </c>
      <c r="AO156" s="10">
        <v>0</v>
      </c>
      <c r="AP156" s="10">
        <v>0</v>
      </c>
      <c r="AQ156" s="10">
        <v>0</v>
      </c>
      <c r="AR156" s="10">
        <v>0</v>
      </c>
      <c r="AS156" s="10">
        <v>0</v>
      </c>
      <c r="AT156" s="10">
        <v>0</v>
      </c>
      <c r="AU156" s="10">
        <v>0</v>
      </c>
      <c r="AV156" s="10">
        <v>0</v>
      </c>
      <c r="AW156" s="10">
        <v>0</v>
      </c>
      <c r="AX156" s="10">
        <v>0</v>
      </c>
      <c r="AY156" s="10">
        <v>0</v>
      </c>
    </row>
    <row r="157" spans="1:51" x14ac:dyDescent="0.2">
      <c r="A157" s="4" t="s">
        <v>156</v>
      </c>
      <c r="B157" s="2" t="s">
        <v>304</v>
      </c>
      <c r="C157" s="2" t="s">
        <v>305</v>
      </c>
      <c r="D157" s="10">
        <f t="shared" si="5"/>
        <v>0</v>
      </c>
      <c r="E157" s="3" t="s">
        <v>537</v>
      </c>
      <c r="F157" s="18">
        <v>48.660186084336374</v>
      </c>
      <c r="G157" s="18">
        <v>-124.80869053349981</v>
      </c>
      <c r="H157" s="3" t="s">
        <v>632</v>
      </c>
      <c r="I157" s="15">
        <v>44779</v>
      </c>
      <c r="J157" s="3" t="s">
        <v>308</v>
      </c>
      <c r="K157" s="3" t="s">
        <v>633</v>
      </c>
      <c r="L157" s="3" t="s">
        <v>547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>
        <v>0</v>
      </c>
      <c r="AU157" s="10">
        <v>0</v>
      </c>
      <c r="AV157" s="10">
        <v>0</v>
      </c>
      <c r="AW157" s="10">
        <v>0</v>
      </c>
      <c r="AX157" s="10">
        <v>0</v>
      </c>
      <c r="AY157" s="10">
        <v>0</v>
      </c>
    </row>
    <row r="158" spans="1:51" x14ac:dyDescent="0.2">
      <c r="A158" s="4" t="s">
        <v>161</v>
      </c>
      <c r="B158" s="2" t="s">
        <v>304</v>
      </c>
      <c r="C158" s="2" t="s">
        <v>646</v>
      </c>
      <c r="D158" s="10">
        <f t="shared" si="5"/>
        <v>0</v>
      </c>
      <c r="E158" s="3" t="s">
        <v>473</v>
      </c>
      <c r="F158" s="18">
        <v>49.161563196889318</v>
      </c>
      <c r="G158" s="18">
        <v>-126.01884023641013</v>
      </c>
      <c r="H158" s="3" t="s">
        <v>647</v>
      </c>
      <c r="I158" s="15">
        <v>44772</v>
      </c>
      <c r="J158" s="3" t="s">
        <v>509</v>
      </c>
      <c r="L158" s="3" t="s">
        <v>547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v>0</v>
      </c>
      <c r="AU158" s="10">
        <v>0</v>
      </c>
      <c r="AV158" s="10">
        <v>0</v>
      </c>
      <c r="AW158" s="10">
        <v>0</v>
      </c>
      <c r="AX158" s="10">
        <v>0</v>
      </c>
      <c r="AY158" s="10">
        <v>0</v>
      </c>
    </row>
    <row r="159" spans="1:51" x14ac:dyDescent="0.2">
      <c r="A159" s="4" t="s">
        <v>149</v>
      </c>
      <c r="B159" s="2" t="s">
        <v>304</v>
      </c>
      <c r="C159" s="2" t="s">
        <v>305</v>
      </c>
      <c r="D159" s="10">
        <f t="shared" si="5"/>
        <v>0</v>
      </c>
      <c r="E159" s="3" t="s">
        <v>512</v>
      </c>
      <c r="F159" s="18">
        <v>48.902042197844494</v>
      </c>
      <c r="G159" s="18">
        <v>-125.59938237568987</v>
      </c>
      <c r="H159" s="3" t="s">
        <v>615</v>
      </c>
      <c r="I159" s="15">
        <v>44735</v>
      </c>
      <c r="J159" s="3" t="s">
        <v>434</v>
      </c>
      <c r="K159" s="3" t="s">
        <v>343</v>
      </c>
      <c r="L159" s="3" t="s">
        <v>547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0</v>
      </c>
      <c r="AP159" s="10">
        <v>0</v>
      </c>
      <c r="AQ159" s="10">
        <v>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 s="10">
        <v>0</v>
      </c>
      <c r="AY159" s="10">
        <v>0</v>
      </c>
    </row>
    <row r="160" spans="1:51" x14ac:dyDescent="0.2">
      <c r="A160" s="4" t="s">
        <v>141</v>
      </c>
      <c r="B160" s="2" t="s">
        <v>304</v>
      </c>
      <c r="C160" s="2" t="s">
        <v>305</v>
      </c>
      <c r="D160" s="10">
        <f t="shared" si="5"/>
        <v>0</v>
      </c>
      <c r="E160" s="3" t="s">
        <v>600</v>
      </c>
      <c r="F160" s="18">
        <v>48.578791552037046</v>
      </c>
      <c r="G160" s="18">
        <v>-124.6470923843366</v>
      </c>
      <c r="H160" s="3" t="s">
        <v>601</v>
      </c>
      <c r="I160" s="15">
        <v>44686</v>
      </c>
      <c r="J160" s="3" t="s">
        <v>434</v>
      </c>
      <c r="K160" s="3" t="s">
        <v>542</v>
      </c>
      <c r="L160" s="3" t="s">
        <v>547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0">
        <v>0</v>
      </c>
      <c r="AG160" s="10">
        <v>0</v>
      </c>
      <c r="AH160" s="10">
        <v>0</v>
      </c>
      <c r="AI160" s="10">
        <v>0</v>
      </c>
      <c r="AJ160" s="10">
        <v>0</v>
      </c>
      <c r="AK160" s="10">
        <v>0</v>
      </c>
      <c r="AL160" s="10">
        <v>0</v>
      </c>
      <c r="AM160" s="10">
        <v>0</v>
      </c>
      <c r="AN160" s="10">
        <v>0</v>
      </c>
      <c r="AO160" s="10">
        <v>0</v>
      </c>
      <c r="AP160" s="10">
        <v>0</v>
      </c>
      <c r="AQ160" s="10">
        <v>0</v>
      </c>
      <c r="AR160" s="10">
        <v>0</v>
      </c>
      <c r="AS160" s="10">
        <v>0</v>
      </c>
      <c r="AT160" s="10">
        <v>0</v>
      </c>
      <c r="AU160" s="10">
        <v>0</v>
      </c>
      <c r="AV160" s="10">
        <v>0</v>
      </c>
      <c r="AW160" s="10">
        <v>0</v>
      </c>
      <c r="AX160" s="10">
        <v>0</v>
      </c>
      <c r="AY160" s="10">
        <v>0</v>
      </c>
    </row>
    <row r="161" spans="1:51" x14ac:dyDescent="0.2">
      <c r="A161" s="4" t="s">
        <v>142</v>
      </c>
      <c r="B161" s="2" t="s">
        <v>304</v>
      </c>
      <c r="C161" s="2" t="s">
        <v>305</v>
      </c>
      <c r="D161" s="10">
        <f t="shared" si="5"/>
        <v>0</v>
      </c>
      <c r="E161" s="3" t="s">
        <v>600</v>
      </c>
      <c r="F161" s="18">
        <v>48.579113566474149</v>
      </c>
      <c r="G161" s="18">
        <v>-124.6497332497496</v>
      </c>
      <c r="H161" s="3" t="s">
        <v>602</v>
      </c>
      <c r="I161" s="15">
        <v>44686</v>
      </c>
      <c r="J161" s="3" t="s">
        <v>434</v>
      </c>
      <c r="K161" s="3" t="s">
        <v>542</v>
      </c>
      <c r="L161" s="3" t="s">
        <v>547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 s="10">
        <v>0</v>
      </c>
      <c r="AY161" s="10">
        <v>0</v>
      </c>
    </row>
    <row r="162" spans="1:51" x14ac:dyDescent="0.2">
      <c r="A162" s="4" t="s">
        <v>143</v>
      </c>
      <c r="B162" s="2" t="s">
        <v>304</v>
      </c>
      <c r="C162" s="2" t="s">
        <v>305</v>
      </c>
      <c r="D162" s="10">
        <f t="shared" si="5"/>
        <v>0</v>
      </c>
      <c r="E162" s="3" t="s">
        <v>603</v>
      </c>
      <c r="F162" s="18">
        <v>48.571499439726466</v>
      </c>
      <c r="G162" s="18">
        <v>-124.61827790566008</v>
      </c>
      <c r="H162" s="3" t="s">
        <v>604</v>
      </c>
      <c r="I162" s="15">
        <v>44686</v>
      </c>
      <c r="J162" s="3" t="s">
        <v>434</v>
      </c>
      <c r="K162" s="3" t="s">
        <v>542</v>
      </c>
      <c r="L162" s="3" t="s">
        <v>547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0</v>
      </c>
      <c r="AJ162" s="10">
        <v>0</v>
      </c>
      <c r="AK162" s="10">
        <v>0</v>
      </c>
      <c r="AL162" s="10">
        <v>0</v>
      </c>
      <c r="AM162" s="10">
        <v>0</v>
      </c>
      <c r="AN162" s="10">
        <v>0</v>
      </c>
      <c r="AO162" s="10">
        <v>0</v>
      </c>
      <c r="AP162" s="10">
        <v>0</v>
      </c>
      <c r="AQ162" s="10">
        <v>0</v>
      </c>
      <c r="AR162" s="10">
        <v>0</v>
      </c>
      <c r="AS162" s="10">
        <v>0</v>
      </c>
      <c r="AT162" s="10">
        <v>0</v>
      </c>
      <c r="AU162" s="10">
        <v>0</v>
      </c>
      <c r="AV162" s="10">
        <v>0</v>
      </c>
      <c r="AW162" s="10">
        <v>0</v>
      </c>
      <c r="AX162" s="10">
        <v>0</v>
      </c>
      <c r="AY162" s="10">
        <v>0</v>
      </c>
    </row>
    <row r="163" spans="1:51" x14ac:dyDescent="0.2">
      <c r="A163" s="4" t="s">
        <v>217</v>
      </c>
      <c r="B163" s="2" t="s">
        <v>304</v>
      </c>
      <c r="C163" s="2" t="s">
        <v>567</v>
      </c>
      <c r="D163" s="10">
        <f t="shared" si="5"/>
        <v>0</v>
      </c>
      <c r="E163" s="3" t="s">
        <v>473</v>
      </c>
      <c r="F163" s="18">
        <v>49.159245247157344</v>
      </c>
      <c r="G163" s="18">
        <v>-126.01758020115832</v>
      </c>
      <c r="H163" s="3" t="s">
        <v>568</v>
      </c>
      <c r="I163" s="15">
        <v>44431</v>
      </c>
      <c r="J163" s="3" t="s">
        <v>509</v>
      </c>
      <c r="K163" s="3" t="s">
        <v>569</v>
      </c>
      <c r="L163" s="3" t="s">
        <v>547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/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0</v>
      </c>
      <c r="AN163" s="10">
        <v>0</v>
      </c>
      <c r="AO163" s="10">
        <v>0</v>
      </c>
      <c r="AP163" s="10">
        <v>0</v>
      </c>
      <c r="AQ163" s="10">
        <v>0</v>
      </c>
      <c r="AR163" s="10">
        <v>0</v>
      </c>
      <c r="AS163" s="10">
        <v>0</v>
      </c>
      <c r="AT163" s="10">
        <v>0</v>
      </c>
      <c r="AU163" s="10">
        <v>0</v>
      </c>
      <c r="AV163" s="10">
        <v>0</v>
      </c>
      <c r="AW163" s="10">
        <v>0</v>
      </c>
      <c r="AX163" s="10">
        <v>0</v>
      </c>
      <c r="AY163" s="10">
        <v>0</v>
      </c>
    </row>
    <row r="164" spans="1:51" x14ac:dyDescent="0.2">
      <c r="A164" s="4" t="s">
        <v>121</v>
      </c>
      <c r="B164" s="2" t="s">
        <v>304</v>
      </c>
      <c r="C164" s="2" t="s">
        <v>305</v>
      </c>
      <c r="D164" s="10">
        <f t="shared" si="5"/>
        <v>0</v>
      </c>
      <c r="E164" s="3" t="s">
        <v>561</v>
      </c>
      <c r="F164" s="18">
        <v>49.056694475129902</v>
      </c>
      <c r="G164" s="18">
        <v>-125.68305006686661</v>
      </c>
      <c r="H164" s="3" t="s">
        <v>562</v>
      </c>
      <c r="I164" s="15">
        <v>44427</v>
      </c>
      <c r="J164" s="3" t="s">
        <v>434</v>
      </c>
      <c r="K164" s="3" t="s">
        <v>343</v>
      </c>
      <c r="L164" s="3" t="s">
        <v>547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10">
        <v>0</v>
      </c>
      <c r="AN164" s="10">
        <v>0</v>
      </c>
      <c r="AO164" s="10">
        <v>0</v>
      </c>
      <c r="AP164" s="10">
        <v>0</v>
      </c>
      <c r="AQ164" s="10">
        <v>0</v>
      </c>
      <c r="AR164" s="10">
        <v>0</v>
      </c>
      <c r="AS164" s="10">
        <v>0</v>
      </c>
      <c r="AT164" s="10">
        <v>0</v>
      </c>
      <c r="AU164" s="10">
        <v>0</v>
      </c>
      <c r="AV164" s="10">
        <v>0</v>
      </c>
      <c r="AW164" s="10">
        <v>0</v>
      </c>
      <c r="AX164" s="10">
        <v>0</v>
      </c>
      <c r="AY164" s="10">
        <v>0</v>
      </c>
    </row>
    <row r="165" spans="1:51" x14ac:dyDescent="0.2">
      <c r="A165" s="4" t="s">
        <v>117</v>
      </c>
      <c r="B165" s="2" t="s">
        <v>304</v>
      </c>
      <c r="C165" s="2" t="s">
        <v>554</v>
      </c>
      <c r="D165" s="10">
        <f t="shared" si="5"/>
        <v>0</v>
      </c>
      <c r="E165" s="3" t="s">
        <v>473</v>
      </c>
      <c r="F165" s="18">
        <v>49.164290727502973</v>
      </c>
      <c r="G165" s="18">
        <v>-126.02132429451068</v>
      </c>
      <c r="H165" s="3" t="s">
        <v>555</v>
      </c>
      <c r="I165" s="15">
        <v>44411</v>
      </c>
      <c r="J165" s="3" t="s">
        <v>509</v>
      </c>
      <c r="K165" s="3" t="s">
        <v>343</v>
      </c>
      <c r="L165" s="3" t="s">
        <v>547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 s="10">
        <v>0</v>
      </c>
      <c r="AY165" s="10">
        <v>0</v>
      </c>
    </row>
    <row r="166" spans="1:51" x14ac:dyDescent="0.2">
      <c r="A166" s="4" t="s">
        <v>114</v>
      </c>
      <c r="B166" s="2" t="s">
        <v>304</v>
      </c>
      <c r="C166" s="2" t="s">
        <v>305</v>
      </c>
      <c r="D166" s="10">
        <f t="shared" si="5"/>
        <v>0</v>
      </c>
      <c r="E166" s="3" t="s">
        <v>507</v>
      </c>
      <c r="F166" s="18">
        <v>48.936621971437042</v>
      </c>
      <c r="G166" s="18">
        <v>-125.46435426148609</v>
      </c>
      <c r="H166" s="3" t="s">
        <v>551</v>
      </c>
      <c r="I166" s="15">
        <v>44407</v>
      </c>
      <c r="J166" s="3" t="s">
        <v>434</v>
      </c>
      <c r="K166" s="3" t="s">
        <v>345</v>
      </c>
      <c r="L166" s="3" t="s">
        <v>547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10">
        <v>0</v>
      </c>
      <c r="AT166" s="10">
        <v>0</v>
      </c>
      <c r="AU166" s="10">
        <v>0</v>
      </c>
      <c r="AV166" s="10">
        <v>0</v>
      </c>
      <c r="AW166" s="10">
        <v>0</v>
      </c>
      <c r="AX166" s="10">
        <v>0</v>
      </c>
      <c r="AY166" s="10">
        <v>0</v>
      </c>
    </row>
    <row r="167" spans="1:51" x14ac:dyDescent="0.2">
      <c r="A167" s="4" t="s">
        <v>111</v>
      </c>
      <c r="B167" s="2" t="s">
        <v>304</v>
      </c>
      <c r="C167" s="2" t="s">
        <v>305</v>
      </c>
      <c r="D167" s="10">
        <f t="shared" si="5"/>
        <v>0</v>
      </c>
      <c r="E167" s="3" t="s">
        <v>446</v>
      </c>
      <c r="F167" s="18">
        <v>48.628435901737966</v>
      </c>
      <c r="G167" s="18">
        <v>-124.72859276440111</v>
      </c>
      <c r="H167" s="3" t="s">
        <v>546</v>
      </c>
      <c r="I167" s="15">
        <v>44390</v>
      </c>
      <c r="J167" s="3" t="s">
        <v>434</v>
      </c>
      <c r="K167" s="3" t="s">
        <v>542</v>
      </c>
      <c r="L167" s="3" t="s">
        <v>547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>
        <v>0</v>
      </c>
      <c r="AV167" s="10">
        <v>0</v>
      </c>
      <c r="AW167" s="10">
        <v>0</v>
      </c>
      <c r="AX167" s="10">
        <v>0</v>
      </c>
      <c r="AY167" s="10">
        <v>0</v>
      </c>
    </row>
    <row r="168" spans="1:51" x14ac:dyDescent="0.2">
      <c r="A168" s="4" t="s">
        <v>109</v>
      </c>
      <c r="B168" s="2" t="s">
        <v>304</v>
      </c>
      <c r="C168" s="2" t="s">
        <v>351</v>
      </c>
      <c r="D168" s="10">
        <f t="shared" si="5"/>
        <v>0</v>
      </c>
      <c r="E168" s="3" t="s">
        <v>443</v>
      </c>
      <c r="F168" s="18">
        <v>49.097823307595966</v>
      </c>
      <c r="G168" s="18">
        <v>-125.7876696341738</v>
      </c>
      <c r="H168" s="3" t="s">
        <v>543</v>
      </c>
      <c r="I168" s="15">
        <v>44374</v>
      </c>
      <c r="J168" s="3" t="s">
        <v>544</v>
      </c>
      <c r="K168" s="3" t="s">
        <v>343</v>
      </c>
      <c r="L168" s="3" t="s">
        <v>321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 s="10">
        <v>0</v>
      </c>
      <c r="AP168" s="10">
        <v>0</v>
      </c>
      <c r="AQ168" s="10">
        <v>0</v>
      </c>
      <c r="AR168" s="10">
        <v>0</v>
      </c>
      <c r="AS168" s="10">
        <v>0</v>
      </c>
      <c r="AT168" s="10">
        <v>0</v>
      </c>
      <c r="AU168" s="10">
        <v>0</v>
      </c>
      <c r="AV168" s="10">
        <v>0</v>
      </c>
      <c r="AW168" s="10">
        <v>0</v>
      </c>
      <c r="AX168" s="10">
        <v>0</v>
      </c>
      <c r="AY168" s="10">
        <v>0</v>
      </c>
    </row>
    <row r="169" spans="1:51" x14ac:dyDescent="0.2">
      <c r="A169" s="4" t="s">
        <v>110</v>
      </c>
      <c r="B169" s="2" t="s">
        <v>304</v>
      </c>
      <c r="C169" s="2" t="s">
        <v>305</v>
      </c>
      <c r="D169" s="10">
        <f t="shared" si="5"/>
        <v>0</v>
      </c>
      <c r="E169" s="3" t="s">
        <v>443</v>
      </c>
      <c r="F169" s="18">
        <v>49.106502804433546</v>
      </c>
      <c r="G169" s="18">
        <v>-125.78331885248642</v>
      </c>
      <c r="H169" s="3" t="s">
        <v>545</v>
      </c>
      <c r="I169" s="15">
        <v>44374</v>
      </c>
      <c r="J169" s="3" t="s">
        <v>544</v>
      </c>
      <c r="K169" s="3" t="s">
        <v>343</v>
      </c>
      <c r="L169" s="3" t="s">
        <v>337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0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s="10">
        <v>0</v>
      </c>
      <c r="AP169" s="10">
        <v>0</v>
      </c>
      <c r="AQ169" s="10">
        <v>0</v>
      </c>
      <c r="AR169" s="10">
        <v>0</v>
      </c>
      <c r="AS169" s="10">
        <v>0</v>
      </c>
      <c r="AT169" s="10">
        <v>0</v>
      </c>
      <c r="AU169" s="10">
        <v>0</v>
      </c>
      <c r="AV169" s="10">
        <v>0</v>
      </c>
      <c r="AW169" s="10">
        <v>0</v>
      </c>
      <c r="AX169" s="10">
        <v>0</v>
      </c>
      <c r="AY169" s="10">
        <v>0</v>
      </c>
    </row>
    <row r="170" spans="1:51" x14ac:dyDescent="0.2">
      <c r="A170" s="4" t="s">
        <v>101</v>
      </c>
      <c r="B170" s="2" t="s">
        <v>304</v>
      </c>
      <c r="C170" s="2" t="s">
        <v>305</v>
      </c>
      <c r="D170" s="10">
        <f t="shared" si="5"/>
        <v>0</v>
      </c>
      <c r="E170" s="3" t="s">
        <v>527</v>
      </c>
      <c r="F170" s="18">
        <v>48.705909254096916</v>
      </c>
      <c r="G170" s="18">
        <v>-124.98686211599303</v>
      </c>
      <c r="H170" s="3" t="s">
        <v>528</v>
      </c>
      <c r="I170" s="15">
        <v>44350</v>
      </c>
      <c r="J170" s="3" t="s">
        <v>434</v>
      </c>
      <c r="K170" s="3" t="s">
        <v>501</v>
      </c>
      <c r="L170" s="3" t="s">
        <v>309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</v>
      </c>
      <c r="AQ170" s="10">
        <v>0</v>
      </c>
      <c r="AR170" s="10">
        <v>0</v>
      </c>
      <c r="AS170" s="10">
        <v>0</v>
      </c>
      <c r="AT170" s="10">
        <v>0</v>
      </c>
      <c r="AU170" s="10">
        <v>0</v>
      </c>
      <c r="AV170" s="10">
        <v>0</v>
      </c>
      <c r="AW170" s="10">
        <v>0</v>
      </c>
      <c r="AX170" s="10">
        <v>0</v>
      </c>
      <c r="AY170" s="10">
        <v>0</v>
      </c>
    </row>
    <row r="171" spans="1:51" x14ac:dyDescent="0.2">
      <c r="A171" s="4" t="s">
        <v>103</v>
      </c>
      <c r="B171" s="2" t="s">
        <v>304</v>
      </c>
      <c r="C171" s="2" t="s">
        <v>305</v>
      </c>
      <c r="D171" s="10">
        <f t="shared" si="5"/>
        <v>0</v>
      </c>
      <c r="E171" s="3" t="s">
        <v>531</v>
      </c>
      <c r="F171" s="18">
        <v>48.692559086321658</v>
      </c>
      <c r="G171" s="18">
        <v>-124.93027976032337</v>
      </c>
      <c r="H171" s="3" t="s">
        <v>532</v>
      </c>
      <c r="I171" s="15">
        <v>44350</v>
      </c>
      <c r="J171" s="3" t="s">
        <v>434</v>
      </c>
      <c r="K171" s="3" t="s">
        <v>343</v>
      </c>
      <c r="L171" s="3" t="s">
        <v>337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0</v>
      </c>
      <c r="AU171" s="10">
        <v>0</v>
      </c>
      <c r="AV171" s="10">
        <v>0</v>
      </c>
      <c r="AW171" s="10">
        <v>0</v>
      </c>
      <c r="AX171" s="10">
        <v>0</v>
      </c>
      <c r="AY171" s="10">
        <v>0</v>
      </c>
    </row>
    <row r="172" spans="1:51" x14ac:dyDescent="0.2">
      <c r="A172" s="4" t="s">
        <v>216</v>
      </c>
      <c r="B172" s="2" t="s">
        <v>304</v>
      </c>
      <c r="C172" s="2" t="s">
        <v>305</v>
      </c>
      <c r="D172" s="10">
        <f t="shared" si="5"/>
        <v>0</v>
      </c>
      <c r="E172" s="3" t="s">
        <v>519</v>
      </c>
      <c r="F172" s="18">
        <v>48.549346715415155</v>
      </c>
      <c r="G172" s="18">
        <v>-124.52160487905844</v>
      </c>
      <c r="H172" s="3" t="s">
        <v>520</v>
      </c>
      <c r="I172" s="15">
        <v>44346</v>
      </c>
      <c r="J172" s="3" t="s">
        <v>434</v>
      </c>
      <c r="K172" s="3" t="s">
        <v>343</v>
      </c>
      <c r="L172" s="3" t="s">
        <v>309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0</v>
      </c>
      <c r="AS172" s="10">
        <v>0</v>
      </c>
      <c r="AT172" s="10">
        <v>0</v>
      </c>
      <c r="AU172" s="10">
        <v>0</v>
      </c>
      <c r="AV172" s="10">
        <v>0</v>
      </c>
      <c r="AW172" s="10">
        <v>0</v>
      </c>
      <c r="AX172" s="10">
        <v>0</v>
      </c>
      <c r="AY172" s="10">
        <v>0</v>
      </c>
    </row>
    <row r="173" spans="1:51" x14ac:dyDescent="0.2">
      <c r="A173" s="4" t="s">
        <v>106</v>
      </c>
      <c r="B173" s="2" t="s">
        <v>304</v>
      </c>
      <c r="C173" s="2" t="s">
        <v>445</v>
      </c>
      <c r="D173" s="10">
        <f t="shared" si="5"/>
        <v>0</v>
      </c>
      <c r="E173" s="3" t="s">
        <v>537</v>
      </c>
      <c r="F173" s="18">
        <v>48.66008760302482</v>
      </c>
      <c r="G173" s="18">
        <v>-124.80865984767786</v>
      </c>
      <c r="H173" s="3" t="s">
        <v>538</v>
      </c>
      <c r="I173" s="15">
        <v>44346</v>
      </c>
      <c r="J173" s="3" t="s">
        <v>313</v>
      </c>
      <c r="K173" s="3" t="s">
        <v>343</v>
      </c>
      <c r="L173" s="3" t="s">
        <v>309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0</v>
      </c>
      <c r="AP173" s="10">
        <v>0</v>
      </c>
      <c r="AQ173" s="10">
        <v>0</v>
      </c>
      <c r="AR173" s="10">
        <v>0</v>
      </c>
      <c r="AS173" s="10">
        <v>0</v>
      </c>
      <c r="AT173" s="10">
        <v>0</v>
      </c>
      <c r="AU173" s="10">
        <v>0</v>
      </c>
      <c r="AV173" s="10">
        <v>0</v>
      </c>
      <c r="AW173" s="10">
        <v>0</v>
      </c>
      <c r="AX173" s="10">
        <v>0</v>
      </c>
      <c r="AY173" s="10">
        <v>0</v>
      </c>
    </row>
    <row r="174" spans="1:51" x14ac:dyDescent="0.2">
      <c r="A174" s="4" t="s">
        <v>93</v>
      </c>
      <c r="B174" s="2" t="s">
        <v>304</v>
      </c>
      <c r="C174" s="2" t="s">
        <v>305</v>
      </c>
      <c r="D174" s="10">
        <f t="shared" si="5"/>
        <v>0</v>
      </c>
      <c r="E174" s="3" t="s">
        <v>512</v>
      </c>
      <c r="F174" s="18">
        <v>48.992414042281261</v>
      </c>
      <c r="G174" s="18">
        <v>-125.60506832541722</v>
      </c>
      <c r="H174" s="3" t="s">
        <v>513</v>
      </c>
      <c r="I174" s="15">
        <v>44341</v>
      </c>
      <c r="J174" s="3" t="s">
        <v>434</v>
      </c>
      <c r="K174" s="3" t="s">
        <v>343</v>
      </c>
      <c r="L174" s="3" t="s">
        <v>309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0</v>
      </c>
      <c r="AT174" s="10">
        <v>0</v>
      </c>
      <c r="AU174" s="10">
        <v>0</v>
      </c>
      <c r="AV174" s="10">
        <v>0</v>
      </c>
      <c r="AW174" s="10">
        <v>0</v>
      </c>
      <c r="AX174" s="10">
        <v>0</v>
      </c>
      <c r="AY174" s="10">
        <v>0</v>
      </c>
    </row>
    <row r="175" spans="1:51" x14ac:dyDescent="0.2">
      <c r="A175" s="4" t="s">
        <v>97</v>
      </c>
      <c r="B175" s="2" t="s">
        <v>304</v>
      </c>
      <c r="C175" s="2" t="s">
        <v>351</v>
      </c>
      <c r="D175" s="10">
        <f t="shared" si="5"/>
        <v>0</v>
      </c>
      <c r="E175" s="3" t="s">
        <v>517</v>
      </c>
      <c r="F175" s="18">
        <v>49.087723547854431</v>
      </c>
      <c r="G175" s="18">
        <v>-125.77784364505108</v>
      </c>
      <c r="H175" s="3" t="s">
        <v>518</v>
      </c>
      <c r="I175" s="15">
        <v>44341</v>
      </c>
      <c r="K175" s="3" t="s">
        <v>343</v>
      </c>
      <c r="L175" s="3" t="s">
        <v>309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10">
        <v>0</v>
      </c>
    </row>
    <row r="176" spans="1:51" x14ac:dyDescent="0.2">
      <c r="A176" s="4" t="s">
        <v>90</v>
      </c>
      <c r="B176" s="2" t="s">
        <v>304</v>
      </c>
      <c r="C176" s="2" t="s">
        <v>305</v>
      </c>
      <c r="D176" s="10">
        <f t="shared" si="5"/>
        <v>0</v>
      </c>
      <c r="E176" s="3" t="s">
        <v>504</v>
      </c>
      <c r="F176" s="18">
        <v>49.104590842766143</v>
      </c>
      <c r="G176" s="18">
        <v>-125.8409017487414</v>
      </c>
      <c r="H176" s="3" t="s">
        <v>505</v>
      </c>
      <c r="I176" s="15">
        <v>44336</v>
      </c>
      <c r="J176" s="3" t="s">
        <v>506</v>
      </c>
      <c r="K176" s="3" t="s">
        <v>343</v>
      </c>
      <c r="L176" s="3" t="s">
        <v>309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0</v>
      </c>
      <c r="AQ176" s="10">
        <v>0</v>
      </c>
      <c r="AR176" s="10">
        <v>0</v>
      </c>
      <c r="AS176" s="10">
        <v>0</v>
      </c>
      <c r="AT176" s="10">
        <v>0</v>
      </c>
      <c r="AU176" s="10">
        <v>0</v>
      </c>
      <c r="AV176" s="10">
        <v>0</v>
      </c>
      <c r="AW176" s="10">
        <v>0</v>
      </c>
      <c r="AX176" s="10">
        <v>0</v>
      </c>
      <c r="AY176" s="10">
        <v>0</v>
      </c>
    </row>
    <row r="177" spans="1:51" x14ac:dyDescent="0.2">
      <c r="A177" s="4" t="s">
        <v>88</v>
      </c>
      <c r="B177" s="2" t="s">
        <v>304</v>
      </c>
      <c r="C177" s="2" t="s">
        <v>305</v>
      </c>
      <c r="D177" s="10">
        <f t="shared" si="5"/>
        <v>0</v>
      </c>
      <c r="E177" s="3" t="s">
        <v>368</v>
      </c>
      <c r="F177" s="18">
        <v>49.090543367468541</v>
      </c>
      <c r="G177" s="18">
        <v>-125.78178204519794</v>
      </c>
      <c r="H177" s="3" t="s">
        <v>499</v>
      </c>
      <c r="I177" s="15">
        <v>44321</v>
      </c>
      <c r="J177" s="3" t="s">
        <v>434</v>
      </c>
      <c r="K177" s="3" t="s">
        <v>345</v>
      </c>
      <c r="L177" s="3" t="s">
        <v>337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0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10">
        <v>0</v>
      </c>
    </row>
    <row r="178" spans="1:51" x14ac:dyDescent="0.2">
      <c r="A178" s="4" t="s">
        <v>66</v>
      </c>
      <c r="B178" s="2" t="s">
        <v>304</v>
      </c>
      <c r="C178" s="2" t="s">
        <v>305</v>
      </c>
      <c r="D178" s="10">
        <f t="shared" si="5"/>
        <v>0</v>
      </c>
      <c r="E178" s="3" t="s">
        <v>368</v>
      </c>
      <c r="F178" s="18">
        <v>48.650332909105806</v>
      </c>
      <c r="G178" s="18">
        <v>-124.80249944788814</v>
      </c>
      <c r="H178" s="3" t="s">
        <v>465</v>
      </c>
      <c r="I178" s="15">
        <v>44286</v>
      </c>
      <c r="J178" s="3" t="s">
        <v>434</v>
      </c>
      <c r="K178" s="3" t="s">
        <v>466</v>
      </c>
      <c r="L178" s="3" t="s">
        <v>309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0</v>
      </c>
      <c r="AS178" s="10">
        <v>0</v>
      </c>
      <c r="AT178" s="10">
        <v>0</v>
      </c>
      <c r="AU178" s="10">
        <v>0</v>
      </c>
      <c r="AV178" s="10">
        <v>0</v>
      </c>
      <c r="AW178" s="10">
        <v>0</v>
      </c>
      <c r="AX178" s="10">
        <v>0</v>
      </c>
      <c r="AY178" s="10">
        <v>0</v>
      </c>
    </row>
    <row r="179" spans="1:51" x14ac:dyDescent="0.2">
      <c r="A179" s="4" t="s">
        <v>63</v>
      </c>
      <c r="B179" s="2" t="s">
        <v>304</v>
      </c>
      <c r="C179" s="2" t="s">
        <v>458</v>
      </c>
      <c r="D179" s="10">
        <f t="shared" si="5"/>
        <v>0</v>
      </c>
      <c r="E179" s="3" t="s">
        <v>459</v>
      </c>
      <c r="F179" s="18">
        <v>48.675331425631946</v>
      </c>
      <c r="G179" s="18">
        <v>-124.85029952148135</v>
      </c>
      <c r="H179" s="3" t="s">
        <v>460</v>
      </c>
      <c r="I179" s="15">
        <v>44282</v>
      </c>
      <c r="J179" s="3" t="s">
        <v>434</v>
      </c>
      <c r="L179" s="3" t="s">
        <v>309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0</v>
      </c>
      <c r="AQ179" s="10">
        <v>0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 s="10">
        <v>0</v>
      </c>
      <c r="AY179" s="10">
        <v>0</v>
      </c>
    </row>
    <row r="180" spans="1:51" x14ac:dyDescent="0.2">
      <c r="A180" s="4" t="s">
        <v>78</v>
      </c>
      <c r="B180" s="2" t="s">
        <v>304</v>
      </c>
      <c r="C180" s="2" t="s">
        <v>305</v>
      </c>
      <c r="D180" s="10">
        <f t="shared" si="5"/>
        <v>0</v>
      </c>
      <c r="E180" s="3" t="s">
        <v>483</v>
      </c>
      <c r="F180" s="18">
        <v>49.086775404333984</v>
      </c>
      <c r="G180" s="18">
        <v>-125.78431100843086</v>
      </c>
      <c r="H180" s="3" t="s">
        <v>484</v>
      </c>
      <c r="I180" s="15">
        <v>44270</v>
      </c>
      <c r="J180" s="3" t="s">
        <v>370</v>
      </c>
      <c r="L180" s="3" t="s">
        <v>309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 s="10">
        <v>0</v>
      </c>
      <c r="AP180" s="10">
        <v>0</v>
      </c>
      <c r="AQ180" s="10">
        <v>0</v>
      </c>
      <c r="AR180" s="10">
        <v>0</v>
      </c>
      <c r="AS180" s="10">
        <v>0</v>
      </c>
      <c r="AT180" s="10">
        <v>0</v>
      </c>
      <c r="AU180" s="10">
        <v>0</v>
      </c>
      <c r="AV180" s="10">
        <v>0</v>
      </c>
      <c r="AW180" s="10">
        <v>0</v>
      </c>
      <c r="AX180" s="10">
        <v>0</v>
      </c>
      <c r="AY180" s="10">
        <v>0</v>
      </c>
    </row>
    <row r="181" spans="1:51" x14ac:dyDescent="0.2">
      <c r="A181" s="4" t="s">
        <v>73</v>
      </c>
      <c r="B181" s="2" t="s">
        <v>304</v>
      </c>
      <c r="C181" s="2" t="s">
        <v>305</v>
      </c>
      <c r="D181" s="10">
        <f t="shared" si="5"/>
        <v>0</v>
      </c>
      <c r="E181" s="3" t="s">
        <v>473</v>
      </c>
      <c r="F181" s="18">
        <v>49.200126110003687</v>
      </c>
      <c r="G181" s="18">
        <v>-126.01680926704732</v>
      </c>
      <c r="H181" s="3" t="s">
        <v>477</v>
      </c>
      <c r="I181" s="15">
        <v>44094</v>
      </c>
      <c r="L181" s="3" t="s">
        <v>337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0</v>
      </c>
      <c r="AQ181" s="10">
        <v>0</v>
      </c>
      <c r="AR181" s="10">
        <v>0</v>
      </c>
      <c r="AS181" s="10">
        <v>0</v>
      </c>
      <c r="AT181" s="10">
        <v>0</v>
      </c>
      <c r="AU181" s="10">
        <v>0</v>
      </c>
      <c r="AV181" s="10">
        <v>0</v>
      </c>
      <c r="AW181" s="10">
        <v>0</v>
      </c>
      <c r="AX181" s="10">
        <v>0</v>
      </c>
      <c r="AY181" s="10">
        <v>0</v>
      </c>
    </row>
    <row r="182" spans="1:51" x14ac:dyDescent="0.2">
      <c r="A182" s="4" t="s">
        <v>62</v>
      </c>
      <c r="B182" s="2" t="s">
        <v>304</v>
      </c>
      <c r="C182" s="2" t="s">
        <v>455</v>
      </c>
      <c r="D182" s="10">
        <f t="shared" si="5"/>
        <v>0</v>
      </c>
      <c r="E182" s="3" t="s">
        <v>456</v>
      </c>
      <c r="F182" s="18">
        <v>48.940747382535442</v>
      </c>
      <c r="G182" s="18">
        <v>-125.55846701679572</v>
      </c>
      <c r="H182" s="3" t="s">
        <v>457</v>
      </c>
      <c r="I182" s="15">
        <v>43978</v>
      </c>
      <c r="J182" s="3" t="s">
        <v>450</v>
      </c>
      <c r="L182" s="3" t="s">
        <v>321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10">
        <v>0</v>
      </c>
      <c r="AN182" s="10">
        <v>0</v>
      </c>
      <c r="AO182" s="10">
        <v>0</v>
      </c>
      <c r="AP182" s="10">
        <v>0</v>
      </c>
      <c r="AQ182" s="10">
        <v>0</v>
      </c>
      <c r="AR182" s="10">
        <v>0</v>
      </c>
      <c r="AS182" s="10">
        <v>0</v>
      </c>
      <c r="AT182" s="10">
        <v>0</v>
      </c>
      <c r="AU182" s="10">
        <v>0</v>
      </c>
      <c r="AV182" s="10">
        <v>0</v>
      </c>
      <c r="AW182" s="10">
        <v>0</v>
      </c>
      <c r="AX182" s="10">
        <v>0</v>
      </c>
      <c r="AY182" s="10">
        <v>0</v>
      </c>
    </row>
    <row r="183" spans="1:51" x14ac:dyDescent="0.2">
      <c r="A183" s="4" t="s">
        <v>37</v>
      </c>
      <c r="B183" s="2" t="s">
        <v>304</v>
      </c>
      <c r="C183" s="2" t="s">
        <v>305</v>
      </c>
      <c r="D183" s="10">
        <f t="shared" si="5"/>
        <v>0</v>
      </c>
      <c r="E183" s="3" t="s">
        <v>404</v>
      </c>
      <c r="F183" s="18">
        <v>49.205610686769155</v>
      </c>
      <c r="G183" s="18">
        <v>-126.03371184967099</v>
      </c>
      <c r="H183" s="3" t="s">
        <v>405</v>
      </c>
      <c r="I183" s="15">
        <v>43873</v>
      </c>
      <c r="J183" s="3" t="s">
        <v>406</v>
      </c>
      <c r="L183" s="3" t="s">
        <v>309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10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 s="10">
        <v>0</v>
      </c>
      <c r="AP183" s="10">
        <v>0</v>
      </c>
      <c r="AQ183" s="10">
        <v>0</v>
      </c>
      <c r="AR183" s="10">
        <v>0</v>
      </c>
      <c r="AS183" s="10">
        <v>0</v>
      </c>
      <c r="AT183" s="10">
        <v>0</v>
      </c>
      <c r="AU183" s="10">
        <v>0</v>
      </c>
      <c r="AV183" s="10">
        <v>0</v>
      </c>
      <c r="AW183" s="10">
        <v>0</v>
      </c>
      <c r="AX183" s="10">
        <v>0</v>
      </c>
      <c r="AY183" s="10">
        <v>0</v>
      </c>
    </row>
    <row r="184" spans="1:51" x14ac:dyDescent="0.2">
      <c r="A184" s="4" t="s">
        <v>221</v>
      </c>
      <c r="B184" s="2" t="s">
        <v>304</v>
      </c>
      <c r="C184" s="2" t="s">
        <v>305</v>
      </c>
      <c r="D184" s="10">
        <f t="shared" si="5"/>
        <v>0</v>
      </c>
      <c r="E184" s="3" t="s">
        <v>356</v>
      </c>
      <c r="F184" s="18">
        <v>49.012950107188651</v>
      </c>
      <c r="G184" s="18">
        <v>-125.67499322783024</v>
      </c>
      <c r="H184" s="3" t="s">
        <v>359</v>
      </c>
      <c r="I184" s="15">
        <v>43561</v>
      </c>
      <c r="J184" s="3" t="s">
        <v>358</v>
      </c>
      <c r="L184" s="3" t="s">
        <v>309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s="10">
        <v>0</v>
      </c>
      <c r="AP184" s="10">
        <v>0</v>
      </c>
      <c r="AQ184" s="10">
        <v>0</v>
      </c>
      <c r="AR184" s="10">
        <v>0</v>
      </c>
      <c r="AS184" s="10">
        <v>0</v>
      </c>
      <c r="AT184" s="10">
        <v>0</v>
      </c>
      <c r="AU184" s="10">
        <v>0</v>
      </c>
      <c r="AV184" s="10">
        <v>0</v>
      </c>
      <c r="AW184" s="10">
        <v>0</v>
      </c>
      <c r="AX184" s="10">
        <v>0</v>
      </c>
      <c r="AY184" s="10">
        <v>0</v>
      </c>
    </row>
    <row r="185" spans="1:51" x14ac:dyDescent="0.2">
      <c r="A185" s="4"/>
      <c r="C185" s="2"/>
      <c r="F185" s="18"/>
      <c r="G185" s="18"/>
      <c r="I185" s="15"/>
    </row>
    <row r="186" spans="1:51" x14ac:dyDescent="0.2">
      <c r="A186" s="4"/>
      <c r="B186" s="2"/>
      <c r="C186" s="2"/>
      <c r="F186" s="18"/>
      <c r="G186" s="18"/>
      <c r="I186" s="15"/>
    </row>
    <row r="187" spans="1:51" x14ac:dyDescent="0.2">
      <c r="A187" s="4"/>
      <c r="B187" s="2"/>
      <c r="C187" s="2"/>
      <c r="F187" s="18"/>
      <c r="G187" s="18"/>
      <c r="I187" s="15"/>
    </row>
    <row r="188" spans="1:51" x14ac:dyDescent="0.2">
      <c r="A188" s="4"/>
      <c r="C188" s="2"/>
      <c r="F188" s="18"/>
      <c r="G188" s="18"/>
      <c r="I188" s="15"/>
    </row>
    <row r="189" spans="1:51" x14ac:dyDescent="0.2">
      <c r="A189" s="4"/>
      <c r="C189" s="2"/>
      <c r="F189" s="18"/>
      <c r="G189" s="18"/>
      <c r="I189" s="15"/>
    </row>
  </sheetData>
  <sortState xmlns:xlrd2="http://schemas.microsoft.com/office/spreadsheetml/2017/richdata2" ref="A4:AY184">
    <sortCondition descending="1" ref="D4:D1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Diet items</vt:lpstr>
      <vt:lpstr>unfiltered-by diet item</vt:lpstr>
      <vt:lpstr>unfiltered- samples &gt;200 reads</vt:lpstr>
      <vt:lpstr>Filtered&gt;20</vt:lpstr>
      <vt:lpstr>Filtered&gt;100</vt:lpstr>
      <vt:lpstr>Filtered&gt;20prop</vt:lpstr>
      <vt:lpstr>Filtered&gt;100prop</vt:lpstr>
      <vt:lpstr>unfiltered with sample data</vt:lpstr>
      <vt:lpstr>Samples &gt;200 reads</vt:lpstr>
      <vt:lpstr>Raw dietary ASV table</vt:lpstr>
      <vt:lpstr>Dietary Sequences</vt:lpstr>
      <vt:lpstr>Graphs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Carolyn Hanrahan</cp:lastModifiedBy>
  <dcterms:created xsi:type="dcterms:W3CDTF">2023-03-19T14:15:11Z</dcterms:created>
  <dcterms:modified xsi:type="dcterms:W3CDTF">2024-02-21T18:02:37Z</dcterms:modified>
</cp:coreProperties>
</file>