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ocumentalistes\Budget Gestion\"/>
    </mc:Choice>
  </mc:AlternateContent>
  <bookViews>
    <workbookView xWindow="0" yWindow="0" windowWidth="25200" windowHeight="11895" tabRatio="990" firstSheet="9" activeTab="29"/>
  </bookViews>
  <sheets>
    <sheet name="Sept 15" sheetId="1" r:id="rId1"/>
    <sheet name="Oct 15" sheetId="2" r:id="rId2"/>
    <sheet name="Nov 15" sheetId="3" r:id="rId3"/>
    <sheet name="Déc 15" sheetId="4" r:id="rId4"/>
    <sheet name="Janv 16" sheetId="5" r:id="rId5"/>
    <sheet name="Fév 16" sheetId="6" r:id="rId6"/>
    <sheet name="Mars 16" sheetId="7" r:id="rId7"/>
    <sheet name="avril 16" sheetId="8" r:id="rId8"/>
    <sheet name="mai 16" sheetId="9" r:id="rId9"/>
    <sheet name="juin 16" sheetId="10" r:id="rId10"/>
    <sheet name="sept 16" sheetId="11" r:id="rId11"/>
    <sheet name="oct 16" sheetId="12" r:id="rId12"/>
    <sheet name="nov 16" sheetId="13" r:id="rId13"/>
    <sheet name="dec 16" sheetId="14" r:id="rId14"/>
    <sheet name="jan 17" sheetId="15" r:id="rId15"/>
    <sheet name="Fév 17" sheetId="16" r:id="rId16"/>
    <sheet name="Mars 17" sheetId="17" r:id="rId17"/>
    <sheet name="Avril 17" sheetId="18" r:id="rId18"/>
    <sheet name="Mai 17" sheetId="19" r:id="rId19"/>
    <sheet name="Juin 17" sheetId="20" r:id="rId20"/>
    <sheet name="Sept 17" sheetId="22" r:id="rId21"/>
    <sheet name="Oct 17" sheetId="25" r:id="rId22"/>
    <sheet name="Nov 17" sheetId="26" r:id="rId23"/>
    <sheet name="Déc 17" sheetId="27" r:id="rId24"/>
    <sheet name="jan 18" sheetId="28" r:id="rId25"/>
    <sheet name="fev 18" sheetId="29" r:id="rId26"/>
    <sheet name="mars 18" sheetId="30" r:id="rId27"/>
    <sheet name="Avril 18" sheetId="31" r:id="rId28"/>
    <sheet name="mai 18" sheetId="32" r:id="rId29"/>
    <sheet name="juin 18" sheetId="33" r:id="rId30"/>
  </sheets>
  <calcPr calcId="162913"/>
</workbook>
</file>

<file path=xl/calcChain.xml><?xml version="1.0" encoding="utf-8"?>
<calcChain xmlns="http://schemas.openxmlformats.org/spreadsheetml/2006/main">
  <c r="M21" i="33" l="1"/>
  <c r="M20" i="33"/>
  <c r="M19" i="33"/>
  <c r="M18" i="33"/>
  <c r="M17" i="33"/>
  <c r="M29" i="33" l="1"/>
  <c r="M8" i="33"/>
  <c r="M7" i="33"/>
  <c r="M6" i="33"/>
  <c r="M5" i="33"/>
  <c r="M3" i="33"/>
  <c r="M3" i="32" l="1"/>
  <c r="M31" i="32" s="1"/>
  <c r="M29" i="32" l="1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M9" i="32" l="1"/>
  <c r="M7" i="32" l="1"/>
  <c r="M5" i="32" l="1"/>
  <c r="M4" i="32" l="1"/>
  <c r="L11" i="31" l="1"/>
  <c r="L6" i="30" l="1"/>
  <c r="L14" i="29" l="1"/>
  <c r="L13" i="29"/>
  <c r="L6" i="29" l="1"/>
  <c r="L19" i="28" l="1"/>
  <c r="L18" i="28"/>
  <c r="L28" i="31" l="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0" i="31"/>
  <c r="L9" i="31"/>
  <c r="L8" i="31"/>
  <c r="L7" i="31"/>
  <c r="L5" i="31"/>
  <c r="L4" i="31"/>
  <c r="L3" i="31"/>
  <c r="L31" i="31" l="1"/>
  <c r="L21" i="28"/>
  <c r="L22" i="28"/>
  <c r="L23" i="28"/>
  <c r="L17" i="30" l="1"/>
  <c r="L18" i="30"/>
  <c r="L19" i="30"/>
  <c r="L20" i="30"/>
  <c r="L21" i="30"/>
  <c r="L22" i="30"/>
  <c r="L23" i="30"/>
  <c r="L24" i="30"/>
  <c r="L25" i="30"/>
  <c r="L26" i="30"/>
  <c r="L27" i="30"/>
  <c r="L28" i="30"/>
  <c r="L3" i="29"/>
  <c r="L4" i="29"/>
  <c r="L7" i="29"/>
  <c r="L8" i="29"/>
  <c r="L9" i="29"/>
  <c r="L10" i="29"/>
  <c r="L16" i="30"/>
  <c r="L15" i="30"/>
  <c r="L14" i="30"/>
  <c r="L13" i="30"/>
  <c r="L12" i="30"/>
  <c r="L10" i="30"/>
  <c r="L9" i="30"/>
  <c r="L8" i="30"/>
  <c r="L7" i="30"/>
  <c r="L5" i="30"/>
  <c r="L4" i="30"/>
  <c r="L3" i="30"/>
  <c r="L24" i="28"/>
  <c r="L20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31" i="30" l="1"/>
  <c r="L24" i="29"/>
  <c r="L26" i="28"/>
  <c r="L5" i="27"/>
  <c r="L7" i="27"/>
  <c r="L8" i="27"/>
  <c r="L9" i="27"/>
  <c r="L10" i="27"/>
  <c r="L11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26" i="27" l="1"/>
  <c r="L30" i="26"/>
  <c r="F24" i="25"/>
  <c r="L3" i="25" l="1"/>
  <c r="L25" i="25" l="1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28" i="25" l="1"/>
  <c r="L29" i="19"/>
  <c r="L27" i="22" l="1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29" i="22" l="1"/>
  <c r="L7" i="20"/>
  <c r="L11" i="19" l="1"/>
  <c r="L16" i="20" l="1"/>
  <c r="L15" i="20"/>
  <c r="L14" i="20"/>
  <c r="L13" i="20"/>
  <c r="L12" i="20"/>
  <c r="L10" i="20"/>
  <c r="L9" i="20"/>
  <c r="L8" i="20"/>
  <c r="L5" i="20"/>
  <c r="L4" i="20"/>
  <c r="L3" i="20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14" i="19"/>
  <c r="L13" i="19"/>
  <c r="L12" i="19"/>
  <c r="L10" i="19"/>
  <c r="L9" i="19"/>
  <c r="L8" i="19"/>
  <c r="L7" i="19"/>
  <c r="L6" i="19"/>
  <c r="L5" i="19"/>
  <c r="L4" i="19"/>
  <c r="L3" i="19"/>
  <c r="L14" i="18"/>
  <c r="L13" i="18"/>
  <c r="L12" i="18"/>
  <c r="L11" i="18"/>
  <c r="L10" i="18"/>
  <c r="L9" i="18"/>
  <c r="L8" i="18"/>
  <c r="L7" i="18"/>
  <c r="L6" i="18"/>
  <c r="L5" i="18"/>
  <c r="L4" i="18"/>
  <c r="L3" i="18"/>
  <c r="L16" i="18" l="1"/>
  <c r="L12" i="10"/>
  <c r="L3" i="10"/>
  <c r="L10" i="10"/>
  <c r="L11" i="10"/>
  <c r="L31" i="15" l="1"/>
  <c r="L19" i="14"/>
  <c r="L28" i="15"/>
  <c r="L27" i="15" l="1"/>
  <c r="L15" i="17" l="1"/>
  <c r="L16" i="17"/>
  <c r="L17" i="17"/>
  <c r="L18" i="17"/>
  <c r="L19" i="17"/>
  <c r="L20" i="17"/>
  <c r="L21" i="17"/>
  <c r="L22" i="17"/>
  <c r="L23" i="17"/>
  <c r="L24" i="17"/>
  <c r="L25" i="17"/>
  <c r="L26" i="17"/>
  <c r="L14" i="17"/>
  <c r="L13" i="17"/>
  <c r="L12" i="17"/>
  <c r="L11" i="17"/>
  <c r="L10" i="17"/>
  <c r="L9" i="17"/>
  <c r="L8" i="17"/>
  <c r="L7" i="17"/>
  <c r="L6" i="17"/>
  <c r="L5" i="17"/>
  <c r="L4" i="17"/>
  <c r="L3" i="17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8" i="17" l="1"/>
  <c r="L21" i="16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6" i="14"/>
  <c r="L15" i="14"/>
  <c r="L14" i="14"/>
  <c r="L13" i="14"/>
  <c r="L12" i="14"/>
  <c r="L10" i="14"/>
  <c r="L9" i="14"/>
  <c r="L8" i="14"/>
  <c r="L7" i="14"/>
  <c r="L6" i="14"/>
  <c r="L5" i="14"/>
  <c r="L4" i="14"/>
  <c r="L3" i="14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27" i="13" s="1"/>
  <c r="L3" i="13"/>
  <c r="L25" i="12"/>
  <c r="L24" i="12"/>
  <c r="L23" i="12"/>
  <c r="L22" i="12"/>
  <c r="L21" i="12"/>
  <c r="L20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6" i="11" s="1"/>
  <c r="L9" i="10"/>
  <c r="L8" i="10"/>
  <c r="L7" i="10"/>
  <c r="L6" i="10"/>
  <c r="L5" i="10"/>
  <c r="L4" i="10"/>
  <c r="L27" i="9"/>
  <c r="L25" i="9"/>
  <c r="L24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6" i="9" s="1"/>
  <c r="L22" i="8"/>
  <c r="L21" i="8"/>
  <c r="L20" i="8"/>
  <c r="L19" i="8"/>
  <c r="L18" i="8"/>
  <c r="L17" i="8"/>
  <c r="L15" i="8"/>
  <c r="L14" i="8"/>
  <c r="L13" i="8"/>
  <c r="L12" i="8"/>
  <c r="L11" i="8"/>
  <c r="L10" i="8"/>
  <c r="L9" i="8"/>
  <c r="L8" i="8"/>
  <c r="L7" i="8"/>
  <c r="L6" i="8"/>
  <c r="L5" i="8"/>
  <c r="L4" i="8"/>
  <c r="L16" i="8" s="1"/>
  <c r="L3" i="8"/>
  <c r="L28" i="7"/>
  <c r="L27" i="7"/>
  <c r="L26" i="7"/>
  <c r="L25" i="7"/>
  <c r="L24" i="7"/>
  <c r="L23" i="7"/>
  <c r="L22" i="7"/>
  <c r="L21" i="7"/>
  <c r="L20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15" i="6"/>
  <c r="L14" i="6"/>
  <c r="L13" i="6"/>
  <c r="L12" i="6"/>
  <c r="L11" i="6"/>
  <c r="L10" i="6"/>
  <c r="L9" i="6"/>
  <c r="L8" i="6"/>
  <c r="L4" i="6"/>
  <c r="L3" i="6"/>
  <c r="L18" i="6" s="1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4" i="5"/>
  <c r="L3" i="5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1" i="4" s="1"/>
  <c r="L58" i="3"/>
  <c r="L57" i="3"/>
  <c r="L56" i="3"/>
  <c r="L55" i="3"/>
  <c r="L54" i="3"/>
  <c r="L53" i="3"/>
  <c r="L52" i="3"/>
  <c r="L51" i="3"/>
  <c r="L50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9" i="2"/>
  <c r="L18" i="2"/>
  <c r="L17" i="2"/>
  <c r="L16" i="2"/>
  <c r="L15" i="2"/>
  <c r="L20" i="2" s="1"/>
  <c r="L13" i="2"/>
  <c r="L12" i="2"/>
  <c r="L11" i="2"/>
  <c r="L10" i="2"/>
  <c r="L9" i="2"/>
  <c r="L7" i="2"/>
  <c r="L6" i="2"/>
  <c r="L11" i="1"/>
  <c r="L10" i="1"/>
  <c r="L9" i="1"/>
  <c r="L5" i="1"/>
  <c r="L13" i="1" l="1"/>
  <c r="L8" i="2"/>
  <c r="L22" i="2" s="1"/>
  <c r="M22" i="2" s="1"/>
  <c r="L14" i="2"/>
  <c r="L29" i="3"/>
  <c r="L27" i="5"/>
  <c r="L29" i="7"/>
  <c r="L19" i="12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classe : 13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12</t>
        </r>
      </text>
    </comment>
    <comment ref="D9" authorId="0" shapeId="0">
      <text>
        <r>
          <rPr>
            <sz val="9"/>
            <color rgb="FF000000"/>
            <rFont val="Tahoma"/>
            <family val="2"/>
            <charset val="1"/>
          </rPr>
          <t>classe : 12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classe : 18</t>
        </r>
      </text>
    </comment>
    <comment ref="J9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AP : 10 + TPE : 3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AP : 10 + TPE 5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J3" authorId="0" shapeId="0">
      <text>
        <r>
          <rPr>
            <b/>
            <sz val="9"/>
            <color rgb="FF000000"/>
            <rFont val="Tahoma"/>
            <family val="2"/>
            <charset val="1"/>
          </rPr>
          <t>Garayt :1ère  STMG 3 : AP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2nde 12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2nde 5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4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1ère STMG4 : 15</t>
        </r>
      </text>
    </comment>
    <comment ref="I4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STMG4 : 15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>ALOSSERY : CGO1 - 27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1ère ES</t>
        </r>
      </text>
    </comment>
    <comment ref="F7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1ère L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>Boyet : 1ère STMG3</t>
        </r>
      </text>
    </comment>
    <comment ref="I7" authorId="0" shapeId="0">
      <text>
        <r>
          <rPr>
            <b/>
            <sz val="9"/>
            <color rgb="FF000000"/>
            <rFont val="Tahoma"/>
            <family val="2"/>
            <charset val="1"/>
          </rPr>
          <t>Boyet : 1ère STMG3</t>
        </r>
      </text>
    </comment>
    <comment ref="I9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2nde 12 : 18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STL : Auziol : 15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10 : Abdou : 18 : théâtre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10 : Abdou : 18 : théâtre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10 : Collombet : EMC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12 : Bompard : EMC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>TS5 : EMC : Veyranche : 14</t>
        </r>
      </text>
    </comment>
    <comment ref="C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18 2nde8 Recherche théâtre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18 2nde8 Recherche théâtre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15 TL Blanpain</t>
        </r>
      </text>
    </comment>
    <comment ref="I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TL Blanpain : 15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TS5 MEC Veyrenche : 18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>2ne 3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>2nde 10 : Collombet : 18</t>
        </r>
      </text>
    </comment>
    <comment ref="I15" authorId="0" shapeId="0">
      <text>
        <r>
          <rPr>
            <b/>
            <sz val="9"/>
            <color rgb="FF000000"/>
            <rFont val="Tahoma"/>
            <family val="2"/>
            <charset val="1"/>
          </rPr>
          <t>Danièle Péron : 2nde 9 : 18</t>
        </r>
      </text>
    </comment>
    <comment ref="D18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2de 11 - Mourier Présentation CDI</t>
        </r>
      </text>
    </comment>
    <comment ref="B2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2nde7 Veyrenche présentation CDI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2nde10 Abdou travail en français</t>
        </r>
      </text>
    </comment>
    <comment ref="D2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2nde10 Abdou Travail en français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2nde6 Di bartolo Présentation CDI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18 élèves 2nde8 Abdou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18 élèves 2nde8 Abdou</t>
        </r>
      </text>
    </comment>
    <comment ref="I24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TL Blanpain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9" authorId="0" shapeId="0">
      <text>
        <r>
          <rPr>
            <b/>
            <sz val="9"/>
            <color rgb="FF000000"/>
            <rFont val="Tahoma"/>
            <family val="2"/>
            <charset val="1"/>
          </rPr>
          <t>ressenti : le triple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>ressenti : le double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G11" authorId="0" shapeId="0">
      <text>
        <r>
          <rPr>
            <b/>
            <sz val="9"/>
            <color rgb="FF000000"/>
            <rFont val="Tahoma"/>
            <family val="2"/>
            <charset val="1"/>
          </rPr>
          <t>ressenti : 80...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>ressenti : 80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classe : 15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>Nicole:</t>
        </r>
        <r>
          <rPr>
            <sz val="9"/>
            <color rgb="FF000000"/>
            <rFont val="Tahoma"/>
            <family val="2"/>
            <charset val="1"/>
          </rPr>
          <t>2nde</t>
        </r>
      </text>
    </comment>
    <comment ref="D9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(13)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13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2nde 8</t>
        </r>
      </text>
    </comment>
    <comment ref="I9" authorId="0" shapeId="0">
      <text>
        <r>
          <rPr>
            <b/>
            <sz val="9"/>
            <color rgb="FF000000"/>
            <rFont val="Tahoma"/>
            <family val="2"/>
            <charset val="1"/>
          </rPr>
          <t>13 : 1ère S2</t>
        </r>
      </text>
    </comment>
    <comment ref="J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AP : 8 
TPE : 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>AP : 8
TPE : 6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classe : 18 : TES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: 16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27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>LMDS : 13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>2nde 7 : 18</t>
        </r>
      </text>
    </comment>
    <comment ref="H1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17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10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>deux classes : 
prix litt 2nde Monique Bruyère + littérature et société Nicole Court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AP : 7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>AP : 9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TES2 : 28</t>
        </r>
      </text>
    </comment>
    <comment ref="H18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TES1: 18</t>
        </r>
      </text>
    </comment>
    <comment ref="C19" authorId="0" shapeId="0">
      <text>
        <r>
          <rPr>
            <b/>
            <sz val="9"/>
            <color rgb="FF000000"/>
            <rFont val="Tahoma"/>
            <family val="2"/>
            <charset val="1"/>
          </rPr>
          <t>2nde : esidoc</t>
        </r>
      </text>
    </comment>
    <comment ref="D19" authorId="0" shapeId="0">
      <text>
        <r>
          <rPr>
            <b/>
            <sz val="9"/>
            <color rgb="FF000000"/>
            <rFont val="Tahoma"/>
            <family val="2"/>
            <charset val="1"/>
          </rPr>
          <t>2nde : esidoc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36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16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16</t>
        </r>
      </text>
    </comment>
    <comment ref="I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J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12</t>
        </r>
      </text>
    </commen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>TPE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>AP Collombet : 14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>AP Collombet : 14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>1er ES : 18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>2nde9 : 18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>2nde1 : 17 + 2nde 6 : 16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>TES : 30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17ere S3 : 14 + TES1 : 16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S2 : 17</t>
        </r>
      </text>
    </comment>
    <comment ref="I7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S3 : 16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17</t>
        </r>
      </text>
    </comment>
    <comment ref="D9" authorId="0" shapeId="0">
      <text>
        <r>
          <rPr>
            <b/>
            <sz val="9"/>
            <color rgb="FF000000"/>
            <rFont val="Tahoma"/>
            <family val="2"/>
            <charset val="1"/>
          </rPr>
          <t>1ère L : 15</t>
        </r>
      </text>
    </comment>
    <comment ref="E9" authorId="0" shapeId="0">
      <text>
        <r>
          <rPr>
            <sz val="9"/>
            <color rgb="FF000000"/>
            <rFont val="Tahoma"/>
            <family val="2"/>
            <charset val="1"/>
          </rPr>
          <t>2nde12 : 16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TS2 : 18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>classes : 15+17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B12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C1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17</t>
        </r>
      </text>
    </comment>
    <comment ref="G1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19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I1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17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17</t>
        </r>
      </text>
    </comment>
    <comment ref="B18" authorId="0" shapeId="0">
      <text>
        <r>
          <rPr>
            <sz val="9"/>
            <color rgb="FF000000"/>
            <rFont val="Tahoma"/>
            <family val="2"/>
            <charset val="1"/>
          </rPr>
          <t>classe : 18</t>
        </r>
      </text>
    </comment>
    <comment ref="D18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16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14</t>
        </r>
      </text>
    </comment>
    <comment ref="I21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</t>
        </r>
      </text>
    </comment>
    <comment ref="B2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>classe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</text>
    </comment>
    <comment ref="H3" authorId="0" shapeId="0">
      <text/>
    </commen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>classe</t>
        </r>
      </text>
    </comment>
    <comment ref="D4" authorId="0" shapeId="0">
      <text>
        <r>
          <rPr>
            <sz val="9"/>
            <color rgb="FF000000"/>
            <rFont val="Tahoma"/>
            <family val="2"/>
            <charset val="1"/>
          </rPr>
          <t>classe : 15</t>
        </r>
      </text>
    </commen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15</t>
        </r>
      </text>
    </comment>
    <comment ref="I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15</t>
        </r>
      </text>
    </comment>
    <comment ref="K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9 +8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C12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17</t>
        </r>
      </text>
    </comment>
    <comment ref="B14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>classes : 18+18</t>
        </r>
      </text>
    </comment>
    <comment ref="B1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17</t>
        </r>
      </text>
    </comment>
    <comment ref="I1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J15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>TPE</t>
        </r>
      </text>
    </comment>
    <comment ref="B16" authorId="0" shapeId="0">
      <text>
        <r>
          <rPr>
            <sz val="9"/>
            <color rgb="FF000000"/>
            <rFont val="Tahoma"/>
            <family val="2"/>
            <charset val="1"/>
          </rPr>
          <t>classe : 18</t>
        </r>
      </text>
    </comment>
    <comment ref="C1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  <comment ref="D16" authorId="0" shapeId="0">
      <text>
        <r>
          <rPr>
            <b/>
            <sz val="9"/>
            <color rgb="FF000000"/>
            <rFont val="Tahoma"/>
            <family val="2"/>
            <charset val="1"/>
          </rPr>
          <t>classe : 18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classes : Péron 2nde 6
Mourier 2nde 8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>2nde 3 : Danièle Péron
18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STMG : Pascal Eynard 15</t>
        </r>
      </text>
    </comment>
    <comment ref="I10" authorId="0" shapeId="0">
      <text>
        <r>
          <rPr>
            <sz val="9"/>
            <color rgb="FF000000"/>
            <rFont val="Tahoma"/>
            <family val="2"/>
            <charset val="1"/>
          </rPr>
          <t>Pascal Eynard : 15 premières STMG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>Françoise Saugné : 10 secondes 11 : migrants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>Pommaret : 15 secondes Littérature et Société</t>
        </r>
      </text>
    </comment>
    <comment ref="E11" authorId="0" shapeId="0">
      <text>
        <r>
          <rPr>
            <sz val="9"/>
            <color rgb="FF000000"/>
            <rFont val="Tahoma"/>
            <family val="2"/>
            <charset val="1"/>
          </rPr>
          <t>Pommaret : 15 secondes Littérature et Société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>Danièle Péron - 1ère STMG3 :  18</t>
        </r>
      </text>
    </comment>
    <comment ref="H15" authorId="0" shapeId="0">
      <text>
        <r>
          <rPr>
            <sz val="9"/>
            <color rgb="FF000000"/>
            <rFont val="Tahoma"/>
            <family val="2"/>
            <charset val="1"/>
          </rPr>
          <t>Bompard : TS2 : 17</t>
        </r>
      </text>
    </comment>
    <comment ref="H16" authorId="0" shapeId="0">
      <text>
        <r>
          <rPr>
            <b/>
            <sz val="9"/>
            <color rgb="FF000000"/>
            <rFont val="Tahoma"/>
            <family val="2"/>
            <charset val="1"/>
          </rPr>
          <t>Pascal Colombet : 2nde 1 : 15</t>
        </r>
      </text>
    </comment>
    <comment ref="I16" authorId="0" shapeId="0">
      <text>
        <r>
          <rPr>
            <sz val="9"/>
            <color rgb="FF000000"/>
            <rFont val="Tahoma"/>
            <family val="2"/>
            <charset val="1"/>
          </rPr>
          <t>Amandine Boyet : 2nde 2 : 18</t>
        </r>
      </text>
    </comment>
    <comment ref="D17" authorId="0" shapeId="0">
      <text>
        <r>
          <rPr>
            <b/>
            <sz val="9"/>
            <color rgb="FF000000"/>
            <rFont val="Tahoma"/>
            <family val="2"/>
            <charset val="1"/>
          </rPr>
          <t>Litt et soc 2nde : 18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>Litt et soc 2nde : 18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2nde 9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2nde 6 : 18</t>
        </r>
      </text>
    </comment>
    <comment ref="I21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TS2 : 18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>Monique Bruyère : 2nde 3</t>
        </r>
      </text>
    </comment>
    <comment ref="D2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Veyrenche 1STMG2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Péron TL</t>
        </r>
      </text>
    </comment>
    <comment ref="I2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Boyet 1STMG1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Bruel 1STL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Bruel 1 STL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Court BTS 2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Court Pommaret  2°2 et 2°12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Court Pommaret  2°2 et 2°12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Bompard 1STMG3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2°3 et 2°9 Prix Passage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Veyrenche 1STMG2</t>
        </r>
      </text>
    </comment>
    <comment ref="F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Péron TL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Veyrenche 2°5</t>
        </r>
      </text>
    </comment>
    <comment ref="I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2°11 devoir Auzies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Boyet Euro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Verdiel 2°9</t>
        </r>
      </text>
    </comment>
    <comment ref="D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Bruel 1STL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Péron 2°6</t>
        </r>
      </text>
    </comment>
    <comment ref="I9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Bompard TS2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Saugné TES2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Saugné 2°11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Saugné 2°11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Péron 1S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Pommier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Pommier</t>
        </r>
      </text>
    </comment>
    <comment ref="C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Péron 2°6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Bompard 1STMG3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Boyet TES</t>
        </r>
      </text>
    </comment>
    <comment ref="C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Veyrenche 1STMG2</t>
        </r>
      </text>
    </comment>
    <comment ref="F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Saugné 1S2</t>
        </r>
      </text>
    </comment>
    <comment ref="G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2°5 Veyrenche</t>
        </r>
      </text>
    </comment>
    <comment ref="I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Boyet 1STMG1</t>
        </r>
      </text>
    </comment>
    <comment ref="K13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Boyet euro</t>
        </r>
      </text>
    </comment>
    <comment ref="D1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1es2 Bompard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>moussien:</t>
        </r>
        <r>
          <rPr>
            <sz val="9"/>
            <color rgb="FF000000"/>
            <rFont val="Tahoma"/>
            <family val="2"/>
            <charset val="1"/>
          </rPr>
          <t>1ES Veyrenche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I3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2nde12 Bompard</t>
        </r>
      </text>
    </comment>
    <comment ref="B4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1ere S5 Péron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2nde5 Veyrenche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1STMG3 Veyrenche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 Saugné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2nde5 Veyrenche</t>
        </r>
      </text>
    </comment>
    <comment ref="K6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Euro Boyet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1ES Veyrenche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2nde8 Mourier</t>
        </r>
      </text>
    </comment>
    <comment ref="I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1S2 Bompard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TES Saugné</t>
        </r>
      </text>
    </comment>
    <comment ref="I9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TES Saugné</t>
        </r>
      </text>
    </comment>
    <comment ref="J9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 11 SAugné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2nde11 SAugné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1ereS Péron</t>
        </r>
      </text>
    </comment>
    <comment ref="G11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Bompard</t>
        </r>
      </text>
    </comment>
    <comment ref="B12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1STMG Saint Clair</t>
        </r>
      </text>
    </comment>
    <comment ref="F12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TL Péron + 1s2 Saugné</t>
        </r>
      </text>
    </comment>
    <comment ref="B15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 Mourier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1S1 Mme Gresse</t>
        </r>
      </text>
    </comment>
    <comment ref="I15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TES2 Saugné</t>
        </r>
      </text>
    </comment>
    <comment ref="J15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TSTL Auziol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Veyrenche 2nde5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TES1 Boyet</t>
        </r>
      </text>
    </comment>
    <comment ref="C1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Mourier 2nde8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1S2 Saugné / TL péron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2nde9 verdiel</t>
        </r>
      </text>
    </comment>
    <comment ref="H18" authorId="0" shapeId="0">
      <text>
        <r>
          <rPr>
            <b/>
            <sz val="9"/>
            <color rgb="FF000000"/>
            <rFont val="Tahoma"/>
            <family val="2"/>
            <charset val="1"/>
          </rPr>
          <t>fernanda:</t>
        </r>
        <r>
          <rPr>
            <sz val="9"/>
            <color rgb="FF000000"/>
            <rFont val="Tahoma"/>
            <family val="2"/>
            <charset val="1"/>
          </rPr>
          <t>2nde9 Verdiel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>2nd8</t>
        </r>
      </text>
    </comment>
    <comment ref="I20" authorId="0" shapeId="0">
      <text>
        <r>
          <rPr>
            <b/>
            <sz val="9"/>
            <color rgb="FF000000"/>
            <rFont val="Tahoma"/>
            <family val="2"/>
            <charset val="1"/>
          </rPr>
          <t>TS2</t>
        </r>
      </text>
    </comment>
    <comment ref="B21" authorId="0" shapeId="0">
      <text>
        <r>
          <rPr>
            <sz val="9"/>
            <color rgb="FF000000"/>
            <rFont val="Tahoma"/>
            <family val="2"/>
            <charset val="1"/>
          </rPr>
          <t>TES2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>TS4</t>
        </r>
      </text>
    </comment>
    <comment ref="I21" authorId="0" shapeId="0">
      <text>
        <r>
          <rPr>
            <b/>
            <sz val="9"/>
            <color rgb="FF000000"/>
            <rFont val="Tahoma"/>
            <family val="2"/>
            <charset val="1"/>
          </rPr>
          <t>2nde11</t>
        </r>
      </text>
    </comment>
    <comment ref="J21" authorId="0" shapeId="0">
      <text>
        <r>
          <rPr>
            <b/>
            <sz val="9"/>
            <color rgb="FF000000"/>
            <rFont val="Tahoma"/>
            <family val="2"/>
            <charset val="1"/>
          </rPr>
          <t>2nde11</t>
        </r>
      </text>
    </comment>
    <comment ref="B22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S5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  <charset val="1"/>
          </rPr>
          <t>TS1</t>
        </r>
      </text>
    </comment>
    <comment ref="D22" authorId="0" shapeId="0">
      <text>
        <r>
          <rPr>
            <b/>
            <sz val="9"/>
            <color rgb="FF000000"/>
            <rFont val="Tahoma"/>
            <family val="2"/>
            <charset val="1"/>
          </rPr>
          <t>2nde littérature et société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1ère STMG3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>Verdiel : 2nde 9</t>
        </r>
      </text>
    </comment>
    <comment ref="I23" authorId="0" shapeId="0">
      <text>
        <r>
          <rPr>
            <b/>
            <sz val="9"/>
            <color rgb="FF000000"/>
            <rFont val="Tahoma"/>
            <family val="2"/>
            <charset val="1"/>
          </rPr>
          <t>Verdiel : 2nde 9</t>
        </r>
      </text>
    </comment>
    <comment ref="F24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TL et Saugné : 1ère S2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>2nde 11 : Auziès</t>
        </r>
      </text>
    </comment>
    <comment ref="E26" authorId="0" shapeId="0">
      <text>
        <r>
          <rPr>
            <sz val="9"/>
            <color rgb="FF000000"/>
            <rFont val="Tahoma"/>
            <family val="2"/>
            <charset val="1"/>
          </rPr>
          <t>Mourier : TS4</t>
        </r>
      </text>
    </comment>
    <comment ref="F26" authorId="0" shapeId="0">
      <text>
        <r>
          <rPr>
            <b/>
            <sz val="9"/>
            <color rgb="FF000000"/>
            <rFont val="Tahoma"/>
            <family val="2"/>
            <charset val="1"/>
          </rPr>
          <t>Saugné : 1ère S2
Péron : TL</t>
        </r>
      </text>
    </comment>
    <comment ref="I26" authorId="0" shapeId="0">
      <text>
        <r>
          <rPr>
            <b/>
            <sz val="9"/>
            <color rgb="FF000000"/>
            <rFont val="Tahoma"/>
            <family val="2"/>
            <charset val="1"/>
          </rPr>
          <t>Tes 2 : Saugné</t>
        </r>
      </text>
    </comment>
    <comment ref="B27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1ère S4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>Bruyère : 2nde 3 - Tartuffe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>TL : Muzzin</t>
        </r>
      </text>
    </comment>
    <comment ref="F3" authorId="0" shapeId="0">
      <text>
        <r>
          <rPr>
            <b/>
            <sz val="9"/>
            <color rgb="FF000000"/>
            <rFont val="Tahoma"/>
            <family val="2"/>
            <charset val="1"/>
          </rPr>
          <t>TL1 - 1èreS2 -
Saugné - Péron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>2nde 9 - Verdiel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>2nde 9 - Verdiel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>TES2 : Saugné - Laïcité</t>
        </r>
      </text>
    </comment>
    <comment ref="C6" authorId="0" shapeId="0">
      <text/>
    </comment>
    <comment ref="I6" authorId="0" shapeId="0">
      <text>
        <r>
          <rPr>
            <b/>
            <sz val="9"/>
            <color rgb="FF000000"/>
            <rFont val="Tahoma"/>
            <family val="2"/>
            <charset val="1"/>
          </rPr>
          <t>2nde11 : Saugné</t>
        </r>
      </text>
    </comment>
    <comment ref="J6" authorId="0" shapeId="0">
      <text>
        <r>
          <rPr>
            <b/>
            <sz val="9"/>
            <color rgb="FF000000"/>
            <rFont val="Tahoma"/>
            <family val="2"/>
            <charset val="1"/>
          </rPr>
          <t>2nde 11 : Saugné</t>
        </r>
      </text>
    </comment>
    <comment ref="B7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S5 : Peyron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>1ère S1 : Veyranche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1ère STMG3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>TES1 : Boyet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>Court : BTS SIO1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>Court : BTSIO1</t>
        </r>
      </text>
    </comment>
    <comment ref="I9" authorId="0" shapeId="0">
      <text>
        <r>
          <rPr>
            <b/>
            <sz val="9"/>
            <color rgb="FF000000"/>
            <rFont val="Tahoma"/>
            <family val="2"/>
            <charset val="1"/>
          </rPr>
          <t>Boyet : 1ère STMG1</t>
        </r>
      </text>
    </comment>
    <comment ref="J9" authorId="0" shapeId="0">
      <text>
        <r>
          <rPr>
            <b/>
            <sz val="9"/>
            <color rgb="FF000000"/>
            <rFont val="Tahoma"/>
            <family val="2"/>
            <charset val="1"/>
          </rPr>
          <t>Blanpain : latin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2nde12</t>
        </r>
      </text>
    </comment>
    <comment ref="F11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1ère S3</t>
        </r>
      </text>
    </comment>
    <comment ref="I12" authorId="0" shapeId="0">
      <text>
        <r>
          <rPr>
            <b/>
            <sz val="9"/>
            <color rgb="FF000000"/>
            <rFont val="Tahoma"/>
            <family val="2"/>
            <charset val="1"/>
          </rPr>
          <t>Saugné : TES2</t>
        </r>
      </text>
    </comment>
    <comment ref="J12" authorId="0" shapeId="0">
      <text>
        <r>
          <rPr>
            <b/>
            <sz val="9"/>
            <color rgb="FF000000"/>
            <rFont val="Tahoma"/>
            <family val="2"/>
            <charset val="1"/>
          </rPr>
          <t>Garayt : 1ère STMG3
AP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1ère S5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>TS4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I3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J3" authorId="0" shapeId="0">
      <text>
        <r>
          <rPr>
            <b/>
            <sz val="9"/>
            <color rgb="FF000000"/>
            <rFont val="Tahoma"/>
            <family val="2"/>
            <charset val="1"/>
          </rPr>
          <t>Garayt :1ère  STMG 3 : AP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Bompard : 2nde 12</t>
        </r>
      </text>
    </comment>
    <comment ref="J7" authorId="0" shapeId="0">
      <text>
        <r>
          <rPr>
            <b/>
            <sz val="9"/>
            <color rgb="FF000000"/>
            <rFont val="Tahoma"/>
            <family val="2"/>
            <charset val="1"/>
          </rPr>
          <t>Gareyt : 1ère STMG 3 AP</t>
        </r>
      </text>
    </comment>
    <comment ref="I8" authorId="0" shapeId="0">
      <text>
        <r>
          <rPr>
            <b/>
            <sz val="9"/>
            <color rgb="FF000000"/>
            <rFont val="Tahoma"/>
            <family val="2"/>
            <charset val="1"/>
          </rPr>
          <t>Boyet : 2nde 2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1ère S5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2nde 5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>Prix Passage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>Mourier : 2nde 8</t>
        </r>
      </text>
    </comment>
    <comment ref="F11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TL</t>
        </r>
      </text>
    </comment>
    <comment ref="G11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2nde 5</t>
        </r>
      </text>
    </comment>
    <comment ref="I13" authorId="0" shapeId="0">
      <text>
        <r>
          <rPr>
            <b/>
            <sz val="9"/>
            <color rgb="FF000000"/>
            <rFont val="Tahoma"/>
            <family val="2"/>
            <charset val="1"/>
          </rPr>
          <t>Saugné : 2nde 11</t>
        </r>
      </text>
    </comment>
    <comment ref="J13" authorId="0" shapeId="0">
      <text>
        <r>
          <rPr>
            <b/>
            <sz val="9"/>
            <color rgb="FF000000"/>
            <rFont val="Tahoma"/>
            <family val="2"/>
            <charset val="1"/>
          </rPr>
          <t>Saugné : 2nde 11</t>
        </r>
      </text>
    </comment>
    <comment ref="B14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1ère S5</t>
        </r>
      </text>
    </comment>
    <comment ref="C15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2nde 6</t>
        </r>
      </text>
    </comment>
    <comment ref="D15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2nde 9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>Ferreira : TSTMG3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>Verdiel : 2nde 9 : théâtre</t>
        </r>
      </text>
    </comment>
    <comment ref="H16" authorId="0" shapeId="0">
      <text>
        <r>
          <rPr>
            <b/>
            <sz val="9"/>
            <color rgb="FF000000"/>
            <rFont val="Tahoma"/>
            <family val="2"/>
            <charset val="1"/>
          </rPr>
          <t>Verdiel : 2nde 9 : théâtre</t>
        </r>
      </text>
    </comment>
    <comment ref="J16" authorId="0" shapeId="0">
      <text>
        <r>
          <rPr>
            <b/>
            <sz val="9"/>
            <color rgb="FF000000"/>
            <rFont val="Tahoma"/>
            <family val="2"/>
            <charset val="1"/>
          </rPr>
          <t>Blanpain : latinistes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>Veyranche : 1ère ES3</t>
        </r>
      </text>
    </comment>
    <comment ref="J18" authorId="0" shapeId="0">
      <text>
        <r>
          <rPr>
            <b/>
            <sz val="9"/>
            <color rgb="FF000000"/>
            <rFont val="Tahoma"/>
            <family val="2"/>
            <charset val="1"/>
          </rPr>
          <t>Gareyt : 1ère STMG3</t>
        </r>
      </text>
    </comment>
    <comment ref="I19" authorId="0" shapeId="0">
      <text>
        <r>
          <rPr>
            <b/>
            <sz val="9"/>
            <color rgb="FF000000"/>
            <rFont val="Tahoma"/>
            <family val="2"/>
            <charset val="1"/>
          </rPr>
          <t>Boyet : 2nde2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>Péron : 2nde 6</t>
        </r>
      </text>
    </comment>
  </commentList>
</comments>
</file>

<file path=xl/sharedStrings.xml><?xml version="1.0" encoding="utf-8"?>
<sst xmlns="http://schemas.openxmlformats.org/spreadsheetml/2006/main" count="555" uniqueCount="171">
  <si>
    <t>Septembre</t>
  </si>
  <si>
    <t>total</t>
  </si>
  <si>
    <t>lundi 21</t>
  </si>
  <si>
    <t>mardi 22</t>
  </si>
  <si>
    <t>mercredi 23</t>
  </si>
  <si>
    <t>jeudi 24</t>
  </si>
  <si>
    <t>vendredi 25</t>
  </si>
  <si>
    <t>lundi 28</t>
  </si>
  <si>
    <t>mardi 29</t>
  </si>
  <si>
    <t>mercredi 30</t>
  </si>
  <si>
    <t>octobre</t>
  </si>
  <si>
    <t>lundi</t>
  </si>
  <si>
    <t>mardi</t>
  </si>
  <si>
    <t>mercredi</t>
  </si>
  <si>
    <t>jeudi 1</t>
  </si>
  <si>
    <t>vendredi 2</t>
  </si>
  <si>
    <t>lundi 5</t>
  </si>
  <si>
    <t>mardi 6</t>
  </si>
  <si>
    <t>mercredi 7</t>
  </si>
  <si>
    <t>jeudi 8</t>
  </si>
  <si>
    <t>vendredi 9</t>
  </si>
  <si>
    <t>lundi 12</t>
  </si>
  <si>
    <t>mardi 13</t>
  </si>
  <si>
    <t>mercredi 14</t>
  </si>
  <si>
    <t>jeudi 15</t>
  </si>
  <si>
    <t>vendredi 16</t>
  </si>
  <si>
    <t>novembre</t>
  </si>
  <si>
    <t>lundi 2</t>
  </si>
  <si>
    <t>mardi 3</t>
  </si>
  <si>
    <t>mercredi 4</t>
  </si>
  <si>
    <t>jeudi 5</t>
  </si>
  <si>
    <t>lundi 9</t>
  </si>
  <si>
    <t>mardi 10</t>
  </si>
  <si>
    <t>mercredi 11</t>
  </si>
  <si>
    <t>jeudi 12</t>
  </si>
  <si>
    <t>vendredi 13</t>
  </si>
  <si>
    <t>lundi 16</t>
  </si>
  <si>
    <t>mardi 17</t>
  </si>
  <si>
    <t>mercredi 18</t>
  </si>
  <si>
    <t>jeudi 19</t>
  </si>
  <si>
    <t>vendredi 20</t>
  </si>
  <si>
    <t>lundi 23</t>
  </si>
  <si>
    <t>mardi 24</t>
  </si>
  <si>
    <t>mercredi 25</t>
  </si>
  <si>
    <t>jeudi 26</t>
  </si>
  <si>
    <t>vendredi 27</t>
  </si>
  <si>
    <t>lundi 30</t>
  </si>
  <si>
    <t>mardi 1er</t>
  </si>
  <si>
    <t>mercredi 2</t>
  </si>
  <si>
    <t>jeudi 3</t>
  </si>
  <si>
    <t>vendredi 4</t>
  </si>
  <si>
    <t>lundi 7</t>
  </si>
  <si>
    <t>mardi 8</t>
  </si>
  <si>
    <t>mercredi 9</t>
  </si>
  <si>
    <t>jeudi 10</t>
  </si>
  <si>
    <t>vendredi 11</t>
  </si>
  <si>
    <t>lundi 14</t>
  </si>
  <si>
    <t>mardi 15</t>
  </si>
  <si>
    <t>mercredi 16</t>
  </si>
  <si>
    <t>jeudi 17</t>
  </si>
  <si>
    <t>vendredi 18</t>
  </si>
  <si>
    <t>lundi 4</t>
  </si>
  <si>
    <t>mardi 5</t>
  </si>
  <si>
    <t>lundi 11</t>
  </si>
  <si>
    <t>mardi 12</t>
  </si>
  <si>
    <t>mercredi 13</t>
  </si>
  <si>
    <t>jeudi 14</t>
  </si>
  <si>
    <t>vendredi 15</t>
  </si>
  <si>
    <t>lundi 18</t>
  </si>
  <si>
    <t>mardi 19</t>
  </si>
  <si>
    <t>mercredi 20</t>
  </si>
  <si>
    <t>jeudi 21</t>
  </si>
  <si>
    <t>vendredi 22</t>
  </si>
  <si>
    <t>lundi 25</t>
  </si>
  <si>
    <t>mardi 26</t>
  </si>
  <si>
    <t>mercredi 27</t>
  </si>
  <si>
    <t>jeudi 28</t>
  </si>
  <si>
    <t>vendredi 29</t>
  </si>
  <si>
    <t>lundi 1</t>
  </si>
  <si>
    <t>mardi 2</t>
  </si>
  <si>
    <t>mercredi 3</t>
  </si>
  <si>
    <t>jeudi 4</t>
  </si>
  <si>
    <t>vendredi 5</t>
  </si>
  <si>
    <t>lundi 8</t>
  </si>
  <si>
    <t>mardi 9</t>
  </si>
  <si>
    <t>mercredi 10</t>
  </si>
  <si>
    <t>jeudi 11</t>
  </si>
  <si>
    <t>vendredi 12</t>
  </si>
  <si>
    <t>lundi 29</t>
  </si>
  <si>
    <t>Lundi 21</t>
  </si>
  <si>
    <t>Mardi 22</t>
  </si>
  <si>
    <t>Mercredi 23</t>
  </si>
  <si>
    <t>Jeudi 25</t>
  </si>
  <si>
    <t>Vendredi 26</t>
  </si>
  <si>
    <t>Mardi 29</t>
  </si>
  <si>
    <t>Mercredi 30</t>
  </si>
  <si>
    <t>Jeudi 31</t>
  </si>
  <si>
    <t>vendredi 1</t>
  </si>
  <si>
    <t>mercredi 6</t>
  </si>
  <si>
    <t>jeudi 7</t>
  </si>
  <si>
    <t>vendredi 8</t>
  </si>
  <si>
    <t>mercredi 4</t>
  </si>
  <si>
    <t>mercredi 1</t>
  </si>
  <si>
    <t>jeudi 2</t>
  </si>
  <si>
    <t>vendredi 3</t>
  </si>
  <si>
    <t>lundi 6</t>
  </si>
  <si>
    <t>mardi 7</t>
  </si>
  <si>
    <t>mercredi 8</t>
  </si>
  <si>
    <t>jeudi 9</t>
  </si>
  <si>
    <t>vendredi 10</t>
  </si>
  <si>
    <t>lundi 19</t>
  </si>
  <si>
    <t>mardi 20</t>
  </si>
  <si>
    <t>mercredi 21</t>
  </si>
  <si>
    <t>jeudi 22</t>
  </si>
  <si>
    <t>vendredi 23</t>
  </si>
  <si>
    <t>lundi 26</t>
  </si>
  <si>
    <t>mardi 27</t>
  </si>
  <si>
    <t>mercredi 28</t>
  </si>
  <si>
    <t>jeudi 29</t>
  </si>
  <si>
    <t>vendredi 30</t>
  </si>
  <si>
    <t/>
  </si>
  <si>
    <t>lundi 3</t>
  </si>
  <si>
    <t>mardi 4</t>
  </si>
  <si>
    <t>mercredi 5</t>
  </si>
  <si>
    <t>jeudi 6</t>
  </si>
  <si>
    <t>vendredi 7</t>
  </si>
  <si>
    <t>lundi 10</t>
  </si>
  <si>
    <t>mardi 11</t>
  </si>
  <si>
    <t>mercredi 12</t>
  </si>
  <si>
    <t>jeudi 13</t>
  </si>
  <si>
    <t>vendredi 14</t>
  </si>
  <si>
    <t>lundi 17</t>
  </si>
  <si>
    <t>mardi 28</t>
  </si>
  <si>
    <t>mercredi 19</t>
  </si>
  <si>
    <t>jeudi 10</t>
  </si>
  <si>
    <t>vendredi 6</t>
  </si>
  <si>
    <t>mardi 31</t>
  </si>
  <si>
    <t>lundi 13</t>
  </si>
  <si>
    <t>mardi 14</t>
  </si>
  <si>
    <t>mercredi 15</t>
  </si>
  <si>
    <t>jeudi 16</t>
  </si>
  <si>
    <t>vendredi 17</t>
  </si>
  <si>
    <t>lundi 20</t>
  </si>
  <si>
    <t>mardi 21</t>
  </si>
  <si>
    <t>mercredi 22</t>
  </si>
  <si>
    <t>jeudi 23</t>
  </si>
  <si>
    <t>vendredi 24</t>
  </si>
  <si>
    <t>lundi 27</t>
  </si>
  <si>
    <t>mercredi 29</t>
  </si>
  <si>
    <t>jeudi 30</t>
  </si>
  <si>
    <t>TOTAL</t>
  </si>
  <si>
    <t>stage</t>
  </si>
  <si>
    <t>lundi 15</t>
  </si>
  <si>
    <t>mardi 16</t>
  </si>
  <si>
    <t>mercredi 17</t>
  </si>
  <si>
    <t>jeudi 18</t>
  </si>
  <si>
    <t>vendredi 19</t>
  </si>
  <si>
    <t>lundi 22</t>
  </si>
  <si>
    <t>mardi 23</t>
  </si>
  <si>
    <t>mercredi 24</t>
  </si>
  <si>
    <t>mardi 30</t>
  </si>
  <si>
    <t>mercredi 31</t>
  </si>
  <si>
    <t xml:space="preserve"> </t>
  </si>
  <si>
    <t xml:space="preserve">   </t>
  </si>
  <si>
    <t xml:space="preserve">     </t>
  </si>
  <si>
    <t xml:space="preserve">  </t>
  </si>
  <si>
    <t>fev-18</t>
  </si>
  <si>
    <t>jeudi 25</t>
  </si>
  <si>
    <t>vendredi 26</t>
  </si>
  <si>
    <t>jeudi 31</t>
  </si>
  <si>
    <t>13mercredi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</si>
</sst>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7" fontId="5" fillId="0" borderId="0" xfId="0" applyNumberFormat="1" applyFont="1"/>
    <xf numFmtId="0" fontId="0" fillId="0" borderId="0" xfId="0" applyFont="1"/>
    <xf numFmtId="17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Font="1"/>
    <xf numFmtId="17" fontId="8" fillId="0" borderId="0" xfId="0" applyNumberFormat="1" applyFont="1"/>
    <xf numFmtId="0" fontId="10" fillId="0" borderId="0" xfId="0" applyFont="1"/>
    <xf numFmtId="17" fontId="11" fillId="0" borderId="0" xfId="0" applyNumberFormat="1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114300</xdr:colOff>
      <xdr:row>49</xdr:row>
      <xdr:rowOff>19050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152400</xdr:colOff>
      <xdr:row>48</xdr:row>
      <xdr:rowOff>152400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238125</xdr:colOff>
      <xdr:row>50</xdr:row>
      <xdr:rowOff>0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opLeftCell="C1" zoomScaleNormal="100" workbookViewId="0">
      <selection activeCell="L13" sqref="L13"/>
    </sheetView>
  </sheetViews>
  <sheetFormatPr baseColWidth="10" defaultColWidth="9.140625" defaultRowHeight="15" x14ac:dyDescent="0.25"/>
  <cols>
    <col min="1" max="1" width="12.5703125"/>
    <col min="2" max="1025" width="10.7109375"/>
  </cols>
  <sheetData>
    <row r="1" spans="1:12" ht="15.75" x14ac:dyDescent="0.25">
      <c r="A1" s="1"/>
      <c r="B1" s="1"/>
      <c r="C1" s="1"/>
      <c r="D1" s="1" t="s">
        <v>0</v>
      </c>
      <c r="E1" s="1">
        <v>2015</v>
      </c>
      <c r="F1" s="1"/>
      <c r="G1" s="1"/>
      <c r="H1" s="1"/>
      <c r="I1" s="1"/>
      <c r="J1" s="1"/>
      <c r="K1" s="1"/>
    </row>
    <row r="2" spans="1:12" ht="15.75" x14ac:dyDescent="0.25">
      <c r="A2" s="1"/>
      <c r="B2" s="1">
        <v>8</v>
      </c>
      <c r="C2" s="1">
        <v>9</v>
      </c>
      <c r="D2" s="1">
        <v>10</v>
      </c>
      <c r="E2" s="1">
        <v>11</v>
      </c>
      <c r="F2" s="1">
        <v>12</v>
      </c>
      <c r="G2" s="1">
        <v>13</v>
      </c>
      <c r="H2" s="1">
        <v>14</v>
      </c>
      <c r="I2" s="1">
        <v>15</v>
      </c>
      <c r="J2" s="1">
        <v>16</v>
      </c>
      <c r="K2" s="1">
        <v>17</v>
      </c>
      <c r="L2" s="1" t="s">
        <v>1</v>
      </c>
    </row>
    <row r="3" spans="1:12" ht="15.75" x14ac:dyDescent="0.25">
      <c r="A3" s="1" t="s">
        <v>2</v>
      </c>
      <c r="B3">
        <v>27</v>
      </c>
      <c r="C3">
        <v>42</v>
      </c>
    </row>
    <row r="4" spans="1:12" ht="15.75" x14ac:dyDescent="0.25">
      <c r="A4" s="1" t="s">
        <v>3</v>
      </c>
    </row>
    <row r="5" spans="1:12" ht="15.75" x14ac:dyDescent="0.25">
      <c r="A5" s="1" t="s">
        <v>4</v>
      </c>
      <c r="B5">
        <v>64</v>
      </c>
      <c r="C5">
        <v>55</v>
      </c>
      <c r="D5">
        <v>67</v>
      </c>
      <c r="E5">
        <v>49</v>
      </c>
      <c r="G5">
        <v>16</v>
      </c>
      <c r="H5">
        <v>21</v>
      </c>
      <c r="I5">
        <v>26</v>
      </c>
      <c r="J5">
        <v>11</v>
      </c>
      <c r="L5">
        <f>SUM(B5:K5)</f>
        <v>309</v>
      </c>
    </row>
    <row r="6" spans="1:12" ht="15.75" x14ac:dyDescent="0.25">
      <c r="A6" s="1" t="s">
        <v>5</v>
      </c>
    </row>
    <row r="7" spans="1:12" ht="15.75" x14ac:dyDescent="0.25">
      <c r="A7" s="1" t="s">
        <v>6</v>
      </c>
      <c r="B7">
        <v>37</v>
      </c>
      <c r="E7">
        <v>60</v>
      </c>
    </row>
    <row r="8" spans="1:12" ht="15.75" x14ac:dyDescent="0.25">
      <c r="A8" s="1"/>
    </row>
    <row r="9" spans="1:12" ht="15.75" x14ac:dyDescent="0.25">
      <c r="A9" s="1" t="s">
        <v>7</v>
      </c>
      <c r="B9">
        <v>35</v>
      </c>
      <c r="C9">
        <v>70</v>
      </c>
      <c r="D9">
        <v>45</v>
      </c>
      <c r="E9">
        <v>17</v>
      </c>
      <c r="G9">
        <v>57</v>
      </c>
      <c r="H9">
        <v>72</v>
      </c>
      <c r="I9">
        <v>26</v>
      </c>
      <c r="J9">
        <v>13</v>
      </c>
      <c r="K9">
        <v>15</v>
      </c>
      <c r="L9">
        <f>SUM(B9:K9)</f>
        <v>350</v>
      </c>
    </row>
    <row r="10" spans="1:12" ht="15.75" x14ac:dyDescent="0.25">
      <c r="A10" s="1" t="s">
        <v>8</v>
      </c>
      <c r="B10">
        <v>32</v>
      </c>
      <c r="C10">
        <v>56</v>
      </c>
      <c r="D10">
        <v>13</v>
      </c>
      <c r="J10">
        <v>60</v>
      </c>
      <c r="K10">
        <v>61</v>
      </c>
      <c r="L10">
        <f>SUM(B10:K10)</f>
        <v>222</v>
      </c>
    </row>
    <row r="11" spans="1:12" ht="15.75" x14ac:dyDescent="0.25">
      <c r="A11" s="1" t="s">
        <v>9</v>
      </c>
      <c r="B11">
        <v>56</v>
      </c>
      <c r="C11">
        <v>51</v>
      </c>
      <c r="D11">
        <v>47</v>
      </c>
      <c r="E11">
        <v>39</v>
      </c>
      <c r="G11">
        <v>18</v>
      </c>
      <c r="H11">
        <v>17</v>
      </c>
      <c r="I11">
        <v>13</v>
      </c>
      <c r="J11">
        <v>15</v>
      </c>
      <c r="L11">
        <f>SUM(B11:K11)</f>
        <v>256</v>
      </c>
    </row>
    <row r="13" spans="1:12" x14ac:dyDescent="0.25">
      <c r="L13">
        <f>SUM(L5:L11)</f>
        <v>1137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L12" sqref="L12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42522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102</v>
      </c>
      <c r="B3" s="5">
        <v>31</v>
      </c>
      <c r="C3" s="5">
        <v>41</v>
      </c>
      <c r="D3" s="5">
        <v>30</v>
      </c>
      <c r="E3" s="5">
        <v>11</v>
      </c>
      <c r="F3" s="5">
        <v>12</v>
      </c>
      <c r="G3" s="5">
        <v>8</v>
      </c>
      <c r="H3" s="5">
        <v>13</v>
      </c>
      <c r="I3" s="5">
        <v>10</v>
      </c>
      <c r="J3" s="5">
        <v>17</v>
      </c>
      <c r="K3" s="5"/>
      <c r="L3" s="5">
        <f t="shared" ref="L3:L11" si="0">SUM(B3:K3)</f>
        <v>173</v>
      </c>
    </row>
    <row r="4" spans="1:12" x14ac:dyDescent="0.25">
      <c r="A4" s="3" t="s">
        <v>103</v>
      </c>
      <c r="B4" s="5"/>
      <c r="C4" s="5"/>
      <c r="D4" s="5"/>
      <c r="E4" s="5"/>
      <c r="F4" s="5"/>
      <c r="G4" s="5"/>
      <c r="H4" s="5"/>
      <c r="I4" s="5"/>
      <c r="J4" s="5"/>
      <c r="K4" s="5"/>
      <c r="L4" s="5">
        <f t="shared" si="0"/>
        <v>0</v>
      </c>
    </row>
    <row r="5" spans="1:12" x14ac:dyDescent="0.25">
      <c r="A5" s="3" t="s">
        <v>104</v>
      </c>
      <c r="B5" s="5">
        <v>18</v>
      </c>
      <c r="C5" s="5">
        <v>17</v>
      </c>
      <c r="D5" s="5">
        <v>13</v>
      </c>
      <c r="E5" s="5">
        <v>14</v>
      </c>
      <c r="F5" s="5"/>
      <c r="G5" s="5">
        <v>33</v>
      </c>
      <c r="H5" s="5">
        <v>33</v>
      </c>
      <c r="I5" s="5">
        <v>7</v>
      </c>
      <c r="J5" s="5">
        <v>3</v>
      </c>
      <c r="K5" s="5"/>
      <c r="L5" s="5">
        <f t="shared" si="0"/>
        <v>138</v>
      </c>
    </row>
    <row r="6" spans="1:12" x14ac:dyDescent="0.2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>
        <f t="shared" si="0"/>
        <v>0</v>
      </c>
    </row>
    <row r="7" spans="1:12" x14ac:dyDescent="0.25">
      <c r="A7" s="3" t="s">
        <v>105</v>
      </c>
      <c r="B7" s="5">
        <v>14</v>
      </c>
      <c r="C7" s="5">
        <v>12</v>
      </c>
      <c r="D7" s="5">
        <v>11</v>
      </c>
      <c r="E7" s="5">
        <v>23</v>
      </c>
      <c r="F7" s="5">
        <v>7</v>
      </c>
      <c r="G7" s="5">
        <v>10</v>
      </c>
      <c r="H7" s="5">
        <v>8</v>
      </c>
      <c r="I7" s="5">
        <v>6</v>
      </c>
      <c r="J7" s="5">
        <v>7</v>
      </c>
      <c r="K7" s="5">
        <v>3</v>
      </c>
      <c r="L7" s="5">
        <f t="shared" si="0"/>
        <v>101</v>
      </c>
    </row>
    <row r="8" spans="1:12" x14ac:dyDescent="0.25">
      <c r="A8" s="3" t="s">
        <v>106</v>
      </c>
      <c r="B8" s="5">
        <v>15</v>
      </c>
      <c r="C8" s="5">
        <v>14</v>
      </c>
      <c r="D8" s="5">
        <v>13</v>
      </c>
      <c r="E8" s="5">
        <v>12</v>
      </c>
      <c r="F8" s="5">
        <v>17</v>
      </c>
      <c r="G8" s="5">
        <v>10</v>
      </c>
      <c r="H8" s="5">
        <v>11</v>
      </c>
      <c r="I8" s="5">
        <v>7</v>
      </c>
      <c r="J8" s="5">
        <v>6</v>
      </c>
      <c r="K8" s="5">
        <v>4</v>
      </c>
      <c r="L8" s="5">
        <f t="shared" si="0"/>
        <v>109</v>
      </c>
    </row>
    <row r="9" spans="1:12" x14ac:dyDescent="0.25">
      <c r="A9" s="3" t="s">
        <v>107</v>
      </c>
      <c r="B9" s="5">
        <v>15</v>
      </c>
      <c r="C9" s="5">
        <v>6</v>
      </c>
      <c r="D9" s="5">
        <v>2</v>
      </c>
      <c r="E9" s="5">
        <v>18</v>
      </c>
      <c r="F9" s="5">
        <v>4</v>
      </c>
      <c r="G9" s="5">
        <v>1</v>
      </c>
      <c r="H9" s="5">
        <v>4</v>
      </c>
      <c r="I9" s="5">
        <v>4</v>
      </c>
      <c r="J9" s="5"/>
      <c r="L9" s="5">
        <f t="shared" si="0"/>
        <v>54</v>
      </c>
    </row>
    <row r="10" spans="1:12" x14ac:dyDescent="0.25">
      <c r="A10" s="3" t="s">
        <v>108</v>
      </c>
      <c r="B10" s="5"/>
      <c r="C10" s="5"/>
      <c r="D10" s="5"/>
      <c r="E10" s="5"/>
      <c r="F10" s="5"/>
      <c r="G10" s="5"/>
      <c r="H10" s="5"/>
      <c r="I10" s="5"/>
      <c r="J10" s="5"/>
      <c r="L10" s="5">
        <f t="shared" si="0"/>
        <v>0</v>
      </c>
    </row>
    <row r="11" spans="1:12" x14ac:dyDescent="0.25">
      <c r="A11" s="3" t="s">
        <v>109</v>
      </c>
      <c r="B11" s="5"/>
      <c r="C11" s="5"/>
      <c r="D11" s="5"/>
      <c r="E11" s="5"/>
      <c r="F11" s="5"/>
      <c r="G11" s="5"/>
      <c r="H11" s="5"/>
      <c r="I11" s="5"/>
      <c r="J11" s="5"/>
      <c r="L11" s="5">
        <f t="shared" si="0"/>
        <v>0</v>
      </c>
    </row>
    <row r="12" spans="1:12" x14ac:dyDescent="0.25">
      <c r="L12" s="5">
        <f>SUM(L3:L11)</f>
        <v>575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opLeftCell="A10" zoomScaleNormal="100" workbookViewId="0"/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42614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16</v>
      </c>
      <c r="B3" s="5">
        <v>2</v>
      </c>
      <c r="C3" s="5"/>
      <c r="D3" s="5"/>
      <c r="E3" s="5">
        <v>13</v>
      </c>
      <c r="F3" s="5"/>
      <c r="G3" s="5">
        <v>8</v>
      </c>
      <c r="H3" s="5"/>
      <c r="I3" s="5"/>
      <c r="J3" s="5">
        <v>4</v>
      </c>
      <c r="K3" s="5"/>
      <c r="L3" s="5">
        <f t="shared" ref="L3:L25" si="0">SUM(B3:K3)</f>
        <v>27</v>
      </c>
    </row>
    <row r="4" spans="1:12" x14ac:dyDescent="0.25">
      <c r="A4" s="3" t="s">
        <v>17</v>
      </c>
      <c r="B4" s="5">
        <v>14</v>
      </c>
      <c r="C4" s="5">
        <v>19</v>
      </c>
      <c r="D4" s="5">
        <v>10</v>
      </c>
      <c r="E4" s="5">
        <v>5</v>
      </c>
      <c r="F4" s="5">
        <v>8</v>
      </c>
      <c r="G4" s="5">
        <v>33</v>
      </c>
      <c r="H4" s="5">
        <v>25</v>
      </c>
      <c r="I4" s="5">
        <v>24</v>
      </c>
      <c r="J4" s="5">
        <v>8</v>
      </c>
      <c r="K4" s="5">
        <v>3</v>
      </c>
      <c r="L4" s="5">
        <f t="shared" si="0"/>
        <v>149</v>
      </c>
    </row>
    <row r="5" spans="1:12" x14ac:dyDescent="0.25">
      <c r="A5" s="3" t="s">
        <v>18</v>
      </c>
      <c r="B5" s="5">
        <v>27</v>
      </c>
      <c r="C5" s="5">
        <v>47</v>
      </c>
      <c r="D5" s="5">
        <v>17</v>
      </c>
      <c r="E5" s="5">
        <v>5</v>
      </c>
      <c r="F5" s="5">
        <v>4</v>
      </c>
      <c r="G5" s="5">
        <v>9</v>
      </c>
      <c r="H5" s="5">
        <v>10</v>
      </c>
      <c r="I5" s="5">
        <v>9</v>
      </c>
      <c r="J5" s="5"/>
      <c r="K5" s="5"/>
      <c r="L5" s="5">
        <f t="shared" si="0"/>
        <v>128</v>
      </c>
    </row>
    <row r="6" spans="1:12" x14ac:dyDescent="0.25">
      <c r="A6" s="3" t="s">
        <v>19</v>
      </c>
      <c r="B6" s="5">
        <v>15</v>
      </c>
      <c r="C6" s="5">
        <v>55</v>
      </c>
      <c r="D6" s="5">
        <v>15</v>
      </c>
      <c r="E6" s="5">
        <v>12</v>
      </c>
      <c r="F6" s="5">
        <v>21</v>
      </c>
      <c r="G6" s="5">
        <v>32</v>
      </c>
      <c r="H6" s="5">
        <v>15</v>
      </c>
      <c r="I6" s="5">
        <v>15</v>
      </c>
      <c r="J6" s="5">
        <v>8</v>
      </c>
      <c r="K6" s="5">
        <v>7</v>
      </c>
      <c r="L6" s="5">
        <f t="shared" si="0"/>
        <v>195</v>
      </c>
    </row>
    <row r="7" spans="1:12" x14ac:dyDescent="0.25">
      <c r="A7" s="3" t="s">
        <v>20</v>
      </c>
      <c r="B7" s="5">
        <v>13</v>
      </c>
      <c r="C7" s="5">
        <v>9</v>
      </c>
      <c r="D7" s="5">
        <v>11</v>
      </c>
      <c r="E7" s="5">
        <v>12</v>
      </c>
      <c r="F7" s="5">
        <v>4</v>
      </c>
      <c r="G7" s="5">
        <v>7</v>
      </c>
      <c r="H7" s="5">
        <v>28</v>
      </c>
      <c r="I7" s="5">
        <v>27</v>
      </c>
      <c r="J7" s="5">
        <v>2</v>
      </c>
      <c r="K7" s="5"/>
      <c r="L7" s="5">
        <f t="shared" si="0"/>
        <v>113</v>
      </c>
    </row>
    <row r="8" spans="1:1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21</v>
      </c>
      <c r="B9" s="5">
        <v>7</v>
      </c>
      <c r="C9" s="5">
        <v>2</v>
      </c>
      <c r="D9" s="5">
        <v>13</v>
      </c>
      <c r="E9" s="5">
        <v>9</v>
      </c>
      <c r="F9" s="5">
        <v>17</v>
      </c>
      <c r="G9" s="5"/>
      <c r="H9" s="5">
        <v>15</v>
      </c>
      <c r="I9" s="5">
        <v>18</v>
      </c>
      <c r="J9" s="5">
        <v>4</v>
      </c>
      <c r="K9" s="5">
        <v>9</v>
      </c>
      <c r="L9" s="5">
        <f t="shared" si="0"/>
        <v>94</v>
      </c>
    </row>
    <row r="10" spans="1:12" x14ac:dyDescent="0.25">
      <c r="A10" s="3" t="s">
        <v>22</v>
      </c>
      <c r="B10" s="5">
        <v>17</v>
      </c>
      <c r="C10" s="5">
        <v>44</v>
      </c>
      <c r="D10" s="5">
        <v>28</v>
      </c>
      <c r="E10" s="5">
        <v>27</v>
      </c>
      <c r="F10" s="5">
        <v>39</v>
      </c>
      <c r="G10" s="5">
        <v>33</v>
      </c>
      <c r="H10" s="5">
        <v>18</v>
      </c>
      <c r="I10" s="5">
        <v>18</v>
      </c>
      <c r="J10" s="5">
        <v>5</v>
      </c>
      <c r="K10" s="5">
        <v>9</v>
      </c>
      <c r="L10" s="5">
        <f t="shared" si="0"/>
        <v>238</v>
      </c>
    </row>
    <row r="11" spans="1:12" x14ac:dyDescent="0.25">
      <c r="A11" s="3" t="s">
        <v>23</v>
      </c>
      <c r="B11" s="5">
        <v>29</v>
      </c>
      <c r="C11" s="5">
        <v>37</v>
      </c>
      <c r="D11" s="5">
        <v>16</v>
      </c>
      <c r="E11" s="5">
        <v>5</v>
      </c>
      <c r="F11" s="5"/>
      <c r="G11" s="5"/>
      <c r="H11" s="5"/>
      <c r="I11" s="5"/>
      <c r="J11" s="5"/>
      <c r="L11" s="5">
        <f t="shared" si="0"/>
        <v>87</v>
      </c>
    </row>
    <row r="12" spans="1:12" x14ac:dyDescent="0.25">
      <c r="A12" s="3" t="s">
        <v>24</v>
      </c>
      <c r="B12" s="5">
        <v>30</v>
      </c>
      <c r="C12" s="5">
        <v>48</v>
      </c>
      <c r="D12" s="5">
        <v>8</v>
      </c>
      <c r="E12" s="5">
        <v>25</v>
      </c>
      <c r="F12" s="5">
        <v>25</v>
      </c>
      <c r="G12" s="5">
        <v>30</v>
      </c>
      <c r="H12" s="5">
        <v>20</v>
      </c>
      <c r="I12" s="5">
        <v>25</v>
      </c>
      <c r="J12" s="5">
        <v>13</v>
      </c>
      <c r="K12" s="5">
        <v>6</v>
      </c>
      <c r="L12" s="5">
        <f t="shared" si="0"/>
        <v>230</v>
      </c>
    </row>
    <row r="13" spans="1:12" x14ac:dyDescent="0.25">
      <c r="A13" s="3" t="s">
        <v>25</v>
      </c>
      <c r="B13" s="5">
        <v>35</v>
      </c>
      <c r="C13" s="5">
        <v>27</v>
      </c>
      <c r="D13" s="5">
        <v>18</v>
      </c>
      <c r="E13" s="5">
        <v>18</v>
      </c>
      <c r="F13" s="5">
        <v>40</v>
      </c>
      <c r="G13" s="5">
        <v>40</v>
      </c>
      <c r="H13" s="5">
        <v>25</v>
      </c>
      <c r="I13" s="5">
        <v>14</v>
      </c>
      <c r="J13" s="5">
        <v>9</v>
      </c>
      <c r="L13" s="5">
        <f t="shared" si="0"/>
        <v>226</v>
      </c>
    </row>
    <row r="14" spans="1:12" x14ac:dyDescent="0.25">
      <c r="L14" s="5">
        <f t="shared" si="0"/>
        <v>0</v>
      </c>
    </row>
    <row r="15" spans="1:12" x14ac:dyDescent="0.25">
      <c r="A15" s="3" t="s">
        <v>110</v>
      </c>
      <c r="B15">
        <v>30</v>
      </c>
      <c r="C15">
        <v>14</v>
      </c>
      <c r="D15">
        <v>31</v>
      </c>
      <c r="E15">
        <v>18</v>
      </c>
      <c r="F15">
        <v>31</v>
      </c>
      <c r="G15">
        <v>46</v>
      </c>
      <c r="H15">
        <v>31</v>
      </c>
      <c r="I15">
        <v>49</v>
      </c>
      <c r="J15">
        <v>9</v>
      </c>
      <c r="K15">
        <v>5</v>
      </c>
      <c r="L15" s="5">
        <f t="shared" si="0"/>
        <v>264</v>
      </c>
    </row>
    <row r="16" spans="1:12" x14ac:dyDescent="0.25">
      <c r="A16" s="3" t="s">
        <v>111</v>
      </c>
      <c r="B16">
        <v>18</v>
      </c>
      <c r="C16">
        <v>20</v>
      </c>
      <c r="D16">
        <v>18</v>
      </c>
      <c r="E16">
        <v>18</v>
      </c>
      <c r="F16">
        <v>13</v>
      </c>
      <c r="G16">
        <v>18</v>
      </c>
      <c r="H16">
        <v>21</v>
      </c>
      <c r="I16">
        <v>23</v>
      </c>
      <c r="J16">
        <v>7</v>
      </c>
      <c r="K16">
        <v>8</v>
      </c>
      <c r="L16" s="5">
        <f t="shared" si="0"/>
        <v>164</v>
      </c>
    </row>
    <row r="17" spans="1:12" x14ac:dyDescent="0.25">
      <c r="A17" s="3" t="s">
        <v>112</v>
      </c>
      <c r="B17">
        <v>33</v>
      </c>
      <c r="C17">
        <v>20</v>
      </c>
      <c r="D17">
        <v>36</v>
      </c>
      <c r="E17">
        <v>6</v>
      </c>
      <c r="F17">
        <v>7</v>
      </c>
      <c r="H17">
        <v>9</v>
      </c>
      <c r="I17">
        <v>8</v>
      </c>
      <c r="J17">
        <v>10</v>
      </c>
      <c r="L17" s="5">
        <f t="shared" si="0"/>
        <v>129</v>
      </c>
    </row>
    <row r="18" spans="1:12" x14ac:dyDescent="0.25">
      <c r="A18" s="3" t="s">
        <v>113</v>
      </c>
      <c r="B18">
        <v>40</v>
      </c>
      <c r="C18">
        <v>36</v>
      </c>
      <c r="D18">
        <v>21</v>
      </c>
      <c r="E18">
        <v>17</v>
      </c>
      <c r="F18">
        <v>8</v>
      </c>
      <c r="H18">
        <v>17</v>
      </c>
      <c r="L18" s="5">
        <f t="shared" si="0"/>
        <v>139</v>
      </c>
    </row>
    <row r="19" spans="1:12" x14ac:dyDescent="0.25">
      <c r="A19" s="3" t="s">
        <v>114</v>
      </c>
      <c r="B19">
        <v>35</v>
      </c>
      <c r="C19">
        <v>23</v>
      </c>
      <c r="D19">
        <v>7</v>
      </c>
      <c r="E19">
        <v>17</v>
      </c>
      <c r="F19">
        <v>15</v>
      </c>
      <c r="G19">
        <v>30</v>
      </c>
      <c r="H19">
        <v>31</v>
      </c>
      <c r="I19">
        <v>29</v>
      </c>
      <c r="J19">
        <v>5</v>
      </c>
      <c r="L19" s="5">
        <f t="shared" si="0"/>
        <v>192</v>
      </c>
    </row>
    <row r="20" spans="1:12" x14ac:dyDescent="0.25">
      <c r="L20" s="5">
        <f t="shared" si="0"/>
        <v>0</v>
      </c>
    </row>
    <row r="21" spans="1:12" x14ac:dyDescent="0.25">
      <c r="A21" s="3" t="s">
        <v>115</v>
      </c>
      <c r="B21">
        <v>15</v>
      </c>
      <c r="C21">
        <v>39</v>
      </c>
      <c r="D21">
        <v>17</v>
      </c>
      <c r="E21">
        <v>25</v>
      </c>
      <c r="F21">
        <v>23</v>
      </c>
      <c r="G21">
        <v>38</v>
      </c>
      <c r="H21">
        <v>47</v>
      </c>
      <c r="I21">
        <v>49</v>
      </c>
      <c r="J21">
        <v>24</v>
      </c>
      <c r="K21">
        <v>7</v>
      </c>
      <c r="L21" s="5">
        <f t="shared" si="0"/>
        <v>284</v>
      </c>
    </row>
    <row r="22" spans="1:12" x14ac:dyDescent="0.25">
      <c r="A22" s="3" t="s">
        <v>116</v>
      </c>
      <c r="B22">
        <v>16</v>
      </c>
      <c r="C22">
        <v>38</v>
      </c>
      <c r="D22">
        <v>28</v>
      </c>
      <c r="E22">
        <v>26</v>
      </c>
      <c r="F22">
        <v>23</v>
      </c>
      <c r="G22">
        <v>41</v>
      </c>
      <c r="H22">
        <v>17</v>
      </c>
      <c r="I22">
        <v>30</v>
      </c>
      <c r="J22">
        <v>11</v>
      </c>
      <c r="K22">
        <v>20</v>
      </c>
      <c r="L22" s="5">
        <f t="shared" si="0"/>
        <v>250</v>
      </c>
    </row>
    <row r="23" spans="1:12" x14ac:dyDescent="0.25">
      <c r="A23" s="3" t="s">
        <v>117</v>
      </c>
      <c r="B23">
        <v>39</v>
      </c>
      <c r="C23">
        <v>48</v>
      </c>
      <c r="D23">
        <v>23</v>
      </c>
      <c r="E23">
        <v>2</v>
      </c>
      <c r="F23">
        <v>13</v>
      </c>
      <c r="G23">
        <v>11</v>
      </c>
      <c r="H23">
        <v>12</v>
      </c>
      <c r="I23">
        <v>7</v>
      </c>
      <c r="J23">
        <v>4</v>
      </c>
      <c r="L23" s="5">
        <f t="shared" si="0"/>
        <v>159</v>
      </c>
    </row>
    <row r="24" spans="1:12" x14ac:dyDescent="0.25">
      <c r="A24" s="3" t="s">
        <v>118</v>
      </c>
      <c r="B24">
        <v>28</v>
      </c>
      <c r="C24">
        <v>47</v>
      </c>
      <c r="D24">
        <v>25</v>
      </c>
      <c r="E24">
        <v>48</v>
      </c>
      <c r="F24">
        <v>21</v>
      </c>
      <c r="G24">
        <v>44</v>
      </c>
      <c r="H24">
        <v>21</v>
      </c>
      <c r="I24">
        <v>23</v>
      </c>
      <c r="J24">
        <v>15</v>
      </c>
      <c r="K24">
        <v>12</v>
      </c>
      <c r="L24" s="5">
        <f t="shared" si="0"/>
        <v>284</v>
      </c>
    </row>
    <row r="25" spans="1:12" x14ac:dyDescent="0.25">
      <c r="A25" s="3" t="s">
        <v>119</v>
      </c>
      <c r="B25">
        <v>18</v>
      </c>
      <c r="C25">
        <v>19</v>
      </c>
      <c r="D25">
        <v>11</v>
      </c>
      <c r="E25">
        <v>13</v>
      </c>
      <c r="F25">
        <v>9</v>
      </c>
      <c r="G25">
        <v>38</v>
      </c>
      <c r="H25">
        <v>17</v>
      </c>
      <c r="I25">
        <v>12</v>
      </c>
      <c r="J25">
        <v>13</v>
      </c>
      <c r="L25" s="5">
        <f t="shared" si="0"/>
        <v>150</v>
      </c>
    </row>
    <row r="26" spans="1:12" x14ac:dyDescent="0.25">
      <c r="D26" t="s">
        <v>120</v>
      </c>
      <c r="L26" s="5">
        <f>SUM(L3:L25)</f>
        <v>3502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J30" sqref="J30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F1" s="6">
        <v>42644</v>
      </c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121</v>
      </c>
      <c r="B3" s="5">
        <v>22</v>
      </c>
      <c r="C3" s="5">
        <v>20</v>
      </c>
      <c r="D3" s="5">
        <v>28</v>
      </c>
      <c r="E3" s="5">
        <v>37</v>
      </c>
      <c r="F3" s="5">
        <v>36</v>
      </c>
      <c r="G3" s="5">
        <v>50</v>
      </c>
      <c r="H3" s="5">
        <v>37</v>
      </c>
      <c r="I3" s="5">
        <v>46</v>
      </c>
      <c r="J3" s="5">
        <v>7</v>
      </c>
      <c r="K3" s="5">
        <v>5</v>
      </c>
      <c r="L3" s="5">
        <f t="shared" ref="L3:L18" si="0">SUM(B3:K3)</f>
        <v>288</v>
      </c>
    </row>
    <row r="4" spans="1:12" x14ac:dyDescent="0.25">
      <c r="A4" s="3" t="s">
        <v>122</v>
      </c>
      <c r="B4" s="5">
        <v>28</v>
      </c>
      <c r="C4" s="5">
        <v>16</v>
      </c>
      <c r="D4" s="5">
        <v>11</v>
      </c>
      <c r="E4" s="5">
        <v>26</v>
      </c>
      <c r="F4" s="5">
        <v>17</v>
      </c>
      <c r="G4" s="5">
        <v>27</v>
      </c>
      <c r="H4" s="5">
        <v>37</v>
      </c>
      <c r="I4" s="5">
        <v>28</v>
      </c>
      <c r="J4" s="5">
        <v>7</v>
      </c>
      <c r="K4" s="5">
        <v>9</v>
      </c>
      <c r="L4" s="5">
        <f t="shared" si="0"/>
        <v>206</v>
      </c>
    </row>
    <row r="5" spans="1:12" x14ac:dyDescent="0.25">
      <c r="A5" s="3" t="s">
        <v>123</v>
      </c>
      <c r="B5" s="5">
        <v>33</v>
      </c>
      <c r="C5" s="5">
        <v>49</v>
      </c>
      <c r="D5" s="5">
        <v>21</v>
      </c>
      <c r="E5" s="5">
        <v>25</v>
      </c>
      <c r="F5" s="5">
        <v>13</v>
      </c>
      <c r="G5" s="5">
        <v>17</v>
      </c>
      <c r="H5" s="5">
        <v>16</v>
      </c>
      <c r="I5" s="5">
        <v>13</v>
      </c>
      <c r="J5" s="5">
        <v>14</v>
      </c>
      <c r="K5" s="5"/>
      <c r="L5" s="5">
        <f t="shared" si="0"/>
        <v>201</v>
      </c>
    </row>
    <row r="6" spans="1:12" x14ac:dyDescent="0.25">
      <c r="A6" s="3" t="s">
        <v>124</v>
      </c>
      <c r="B6" s="5">
        <v>35</v>
      </c>
      <c r="C6" s="5">
        <v>40</v>
      </c>
      <c r="D6" s="5">
        <v>61</v>
      </c>
      <c r="E6" s="5">
        <v>23</v>
      </c>
      <c r="F6" s="5">
        <v>23</v>
      </c>
      <c r="G6" s="5">
        <v>62</v>
      </c>
      <c r="H6" s="5">
        <v>20</v>
      </c>
      <c r="I6" s="5">
        <v>22</v>
      </c>
      <c r="J6" s="5">
        <v>12</v>
      </c>
      <c r="K6" s="5">
        <v>6</v>
      </c>
      <c r="L6" s="5">
        <f t="shared" si="0"/>
        <v>304</v>
      </c>
    </row>
    <row r="7" spans="1:12" x14ac:dyDescent="0.25">
      <c r="A7" s="3" t="s">
        <v>125</v>
      </c>
      <c r="B7" s="5">
        <v>19</v>
      </c>
      <c r="C7" s="5">
        <v>25</v>
      </c>
      <c r="D7" s="5">
        <v>8</v>
      </c>
      <c r="E7" s="5">
        <v>7</v>
      </c>
      <c r="F7" s="5">
        <v>30</v>
      </c>
      <c r="G7" s="5">
        <v>35</v>
      </c>
      <c r="H7" s="5">
        <v>34</v>
      </c>
      <c r="I7" s="5">
        <v>17</v>
      </c>
      <c r="J7" s="5">
        <v>26</v>
      </c>
      <c r="K7" s="5"/>
      <c r="L7" s="5">
        <f t="shared" si="0"/>
        <v>201</v>
      </c>
    </row>
    <row r="8" spans="1:1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126</v>
      </c>
      <c r="B9" s="5">
        <v>31</v>
      </c>
      <c r="C9" s="5">
        <v>44</v>
      </c>
      <c r="D9" s="5">
        <v>47</v>
      </c>
      <c r="E9" s="5">
        <v>36</v>
      </c>
      <c r="F9" s="5">
        <v>49</v>
      </c>
      <c r="G9" s="5">
        <v>55</v>
      </c>
      <c r="H9" s="5">
        <v>33</v>
      </c>
      <c r="I9" s="5">
        <v>32</v>
      </c>
      <c r="J9" s="5">
        <v>16</v>
      </c>
      <c r="K9" s="5">
        <v>15</v>
      </c>
      <c r="L9" s="5">
        <f t="shared" si="0"/>
        <v>358</v>
      </c>
    </row>
    <row r="10" spans="1:12" x14ac:dyDescent="0.25">
      <c r="A10" s="3" t="s">
        <v>127</v>
      </c>
      <c r="B10" s="5">
        <v>30</v>
      </c>
      <c r="C10" s="5">
        <v>40</v>
      </c>
      <c r="D10" s="5">
        <v>25</v>
      </c>
      <c r="E10" s="5">
        <v>15</v>
      </c>
      <c r="F10" s="5">
        <v>39</v>
      </c>
      <c r="G10" s="5">
        <v>45</v>
      </c>
      <c r="H10" s="5">
        <v>29</v>
      </c>
      <c r="I10" s="5">
        <v>17</v>
      </c>
      <c r="J10" s="5">
        <v>13</v>
      </c>
      <c r="K10" s="5">
        <v>9</v>
      </c>
      <c r="L10" s="5">
        <f t="shared" si="0"/>
        <v>262</v>
      </c>
    </row>
    <row r="11" spans="1:12" x14ac:dyDescent="0.25">
      <c r="A11" s="3" t="s">
        <v>128</v>
      </c>
      <c r="B11" s="5">
        <v>57</v>
      </c>
      <c r="C11" s="5">
        <v>77</v>
      </c>
      <c r="D11" s="5">
        <v>25</v>
      </c>
      <c r="E11" s="5">
        <v>11</v>
      </c>
      <c r="F11" s="5">
        <v>7</v>
      </c>
      <c r="G11" s="5">
        <v>6</v>
      </c>
      <c r="H11" s="5">
        <v>17</v>
      </c>
      <c r="I11" s="5">
        <v>15</v>
      </c>
      <c r="J11" s="5">
        <v>6</v>
      </c>
      <c r="L11" s="5">
        <f t="shared" si="0"/>
        <v>221</v>
      </c>
    </row>
    <row r="12" spans="1:12" x14ac:dyDescent="0.25">
      <c r="A12" s="3" t="s">
        <v>129</v>
      </c>
      <c r="B12" s="5">
        <v>41</v>
      </c>
      <c r="C12" s="5">
        <v>50</v>
      </c>
      <c r="D12" s="5">
        <v>58</v>
      </c>
      <c r="E12" s="5">
        <v>10</v>
      </c>
      <c r="F12" s="5">
        <v>23</v>
      </c>
      <c r="G12" s="5">
        <v>52</v>
      </c>
      <c r="H12" s="5">
        <v>24</v>
      </c>
      <c r="I12" s="5">
        <v>25</v>
      </c>
      <c r="J12" s="5">
        <v>20</v>
      </c>
      <c r="K12" s="5">
        <v>15</v>
      </c>
      <c r="L12" s="5">
        <f t="shared" si="0"/>
        <v>318</v>
      </c>
    </row>
    <row r="13" spans="1:12" x14ac:dyDescent="0.25">
      <c r="A13" s="3" t="s">
        <v>130</v>
      </c>
      <c r="B13" s="5">
        <v>13</v>
      </c>
      <c r="C13" s="5">
        <v>22</v>
      </c>
      <c r="D13" s="5">
        <v>15</v>
      </c>
      <c r="E13" s="5">
        <v>42</v>
      </c>
      <c r="F13" s="5">
        <v>50</v>
      </c>
      <c r="G13" s="5">
        <v>42</v>
      </c>
      <c r="H13" s="5">
        <v>35</v>
      </c>
      <c r="I13" s="5">
        <v>17</v>
      </c>
      <c r="J13" s="5">
        <v>15</v>
      </c>
      <c r="L13" s="5">
        <f t="shared" si="0"/>
        <v>251</v>
      </c>
    </row>
    <row r="14" spans="1:12" x14ac:dyDescent="0.25">
      <c r="L14" s="5">
        <f t="shared" si="0"/>
        <v>0</v>
      </c>
    </row>
    <row r="15" spans="1:12" x14ac:dyDescent="0.25">
      <c r="A15" s="3" t="s">
        <v>131</v>
      </c>
      <c r="B15">
        <v>32</v>
      </c>
      <c r="C15">
        <v>20</v>
      </c>
      <c r="D15">
        <v>39</v>
      </c>
      <c r="E15">
        <v>25</v>
      </c>
      <c r="F15">
        <v>49</v>
      </c>
      <c r="G15">
        <v>47</v>
      </c>
      <c r="H15">
        <v>34</v>
      </c>
      <c r="I15">
        <v>31</v>
      </c>
      <c r="J15">
        <v>15</v>
      </c>
      <c r="K15">
        <v>11</v>
      </c>
      <c r="L15" s="5">
        <f t="shared" si="0"/>
        <v>303</v>
      </c>
    </row>
    <row r="16" spans="1:12" x14ac:dyDescent="0.25">
      <c r="A16" s="3" t="s">
        <v>132</v>
      </c>
      <c r="B16">
        <v>52</v>
      </c>
      <c r="C16">
        <v>20</v>
      </c>
      <c r="D16">
        <v>51</v>
      </c>
      <c r="E16">
        <v>46</v>
      </c>
      <c r="F16">
        <v>32</v>
      </c>
      <c r="G16">
        <v>45</v>
      </c>
      <c r="H16">
        <v>47</v>
      </c>
      <c r="I16">
        <v>51</v>
      </c>
      <c r="J16">
        <v>7</v>
      </c>
      <c r="K16">
        <v>12</v>
      </c>
      <c r="L16" s="5">
        <f t="shared" si="0"/>
        <v>363</v>
      </c>
    </row>
    <row r="17" spans="1:12" x14ac:dyDescent="0.25">
      <c r="A17" s="3" t="s">
        <v>133</v>
      </c>
      <c r="B17">
        <v>53</v>
      </c>
      <c r="C17">
        <v>57</v>
      </c>
      <c r="D17">
        <v>29</v>
      </c>
      <c r="E17">
        <v>28</v>
      </c>
      <c r="F17">
        <v>4</v>
      </c>
      <c r="G17">
        <v>4</v>
      </c>
      <c r="H17">
        <v>6</v>
      </c>
      <c r="I17">
        <v>19</v>
      </c>
      <c r="L17" s="5">
        <f t="shared" si="0"/>
        <v>200</v>
      </c>
    </row>
    <row r="18" spans="1:12" x14ac:dyDescent="0.25">
      <c r="A18" s="3"/>
      <c r="L18" s="5">
        <f t="shared" si="0"/>
        <v>0</v>
      </c>
    </row>
    <row r="19" spans="1:12" x14ac:dyDescent="0.25">
      <c r="A19" s="3"/>
      <c r="L19" s="5">
        <f>SUM(L3:L17)</f>
        <v>3476</v>
      </c>
    </row>
    <row r="20" spans="1:12" x14ac:dyDescent="0.25">
      <c r="L20" s="5">
        <f t="shared" ref="L20:L25" si="1">SUM(B20:K20)</f>
        <v>0</v>
      </c>
    </row>
    <row r="21" spans="1:12" x14ac:dyDescent="0.25">
      <c r="A21" s="3"/>
      <c r="L21" s="5">
        <f t="shared" si="1"/>
        <v>0</v>
      </c>
    </row>
    <row r="22" spans="1:12" x14ac:dyDescent="0.25">
      <c r="A22" s="3"/>
      <c r="L22" s="5">
        <f t="shared" si="1"/>
        <v>0</v>
      </c>
    </row>
    <row r="23" spans="1:12" x14ac:dyDescent="0.25">
      <c r="A23" s="3"/>
      <c r="L23" s="5">
        <f t="shared" si="1"/>
        <v>0</v>
      </c>
    </row>
    <row r="24" spans="1:12" x14ac:dyDescent="0.25">
      <c r="A24" s="3"/>
      <c r="L24" s="5">
        <f t="shared" si="1"/>
        <v>0</v>
      </c>
    </row>
    <row r="25" spans="1:12" x14ac:dyDescent="0.25">
      <c r="A25" s="3"/>
      <c r="L25" s="5">
        <f t="shared" si="1"/>
        <v>0</v>
      </c>
    </row>
    <row r="26" spans="1:12" x14ac:dyDescent="0.25">
      <c r="D26" t="s">
        <v>120</v>
      </c>
      <c r="L26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opLeftCell="A16" zoomScaleNormal="100" workbookViewId="0">
      <selection activeCell="M9" sqref="M9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F1" s="6">
        <v>42675</v>
      </c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49</v>
      </c>
      <c r="B3" s="5">
        <v>53</v>
      </c>
      <c r="C3" s="5">
        <v>70</v>
      </c>
      <c r="D3" s="5">
        <v>25</v>
      </c>
      <c r="E3" s="5">
        <v>10</v>
      </c>
      <c r="F3" s="5">
        <v>30</v>
      </c>
      <c r="G3" s="5">
        <v>45</v>
      </c>
      <c r="H3" s="5">
        <v>30</v>
      </c>
      <c r="I3" s="5">
        <v>33</v>
      </c>
      <c r="J3" s="5">
        <v>10</v>
      </c>
      <c r="K3" s="5">
        <v>12</v>
      </c>
      <c r="L3" s="5">
        <f t="shared" ref="L3:L25" si="0">SUM(B3:K3)</f>
        <v>318</v>
      </c>
    </row>
    <row r="4" spans="1:12" x14ac:dyDescent="0.25">
      <c r="A4" s="3" t="s">
        <v>50</v>
      </c>
      <c r="B4" s="5">
        <v>33</v>
      </c>
      <c r="C4" s="5">
        <v>36</v>
      </c>
      <c r="D4" s="5">
        <v>11</v>
      </c>
      <c r="E4" s="5">
        <v>19</v>
      </c>
      <c r="F4" s="5">
        <v>33</v>
      </c>
      <c r="G4" s="5">
        <v>35</v>
      </c>
      <c r="H4" s="5">
        <v>45</v>
      </c>
      <c r="I4" s="5">
        <v>25</v>
      </c>
      <c r="J4" s="5">
        <v>26</v>
      </c>
      <c r="K4" s="5">
        <v>29</v>
      </c>
      <c r="L4" s="5">
        <f t="shared" si="0"/>
        <v>292</v>
      </c>
    </row>
    <row r="5" spans="1:12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</row>
    <row r="6" spans="1:12" x14ac:dyDescent="0.25">
      <c r="A6" s="3" t="s">
        <v>51</v>
      </c>
      <c r="B6" s="5">
        <v>18</v>
      </c>
      <c r="C6" s="5">
        <v>45</v>
      </c>
      <c r="D6" s="5">
        <v>39</v>
      </c>
      <c r="E6" s="5">
        <v>14</v>
      </c>
      <c r="F6" s="5">
        <v>30</v>
      </c>
      <c r="G6" s="5">
        <v>39</v>
      </c>
      <c r="H6" s="5">
        <v>39</v>
      </c>
      <c r="I6" s="5">
        <v>39</v>
      </c>
      <c r="J6" s="5">
        <v>13</v>
      </c>
      <c r="K6" s="5">
        <v>10</v>
      </c>
      <c r="L6" s="5">
        <f t="shared" si="0"/>
        <v>286</v>
      </c>
    </row>
    <row r="7" spans="1:12" x14ac:dyDescent="0.25">
      <c r="A7" s="3" t="s">
        <v>52</v>
      </c>
      <c r="B7" s="5">
        <v>48</v>
      </c>
      <c r="C7" s="5">
        <v>48</v>
      </c>
      <c r="D7" s="5">
        <v>32</v>
      </c>
      <c r="E7" s="5">
        <v>30</v>
      </c>
      <c r="F7" s="5">
        <v>31</v>
      </c>
      <c r="G7" s="5">
        <v>53</v>
      </c>
      <c r="H7" s="5">
        <v>31</v>
      </c>
      <c r="I7" s="5">
        <v>44</v>
      </c>
      <c r="J7" s="5">
        <v>22</v>
      </c>
      <c r="K7" s="5">
        <v>7</v>
      </c>
      <c r="L7" s="5">
        <f t="shared" si="0"/>
        <v>346</v>
      </c>
    </row>
    <row r="8" spans="1:12" x14ac:dyDescent="0.25">
      <c r="A8" s="3" t="s">
        <v>53</v>
      </c>
      <c r="B8" s="5">
        <v>39</v>
      </c>
      <c r="C8" s="5">
        <v>57</v>
      </c>
      <c r="D8" s="5">
        <v>66</v>
      </c>
      <c r="E8" s="5">
        <v>57</v>
      </c>
      <c r="F8" s="5"/>
      <c r="G8" s="5">
        <v>27</v>
      </c>
      <c r="H8" s="5">
        <v>21</v>
      </c>
      <c r="I8" s="5">
        <v>24</v>
      </c>
      <c r="J8" s="5">
        <v>19</v>
      </c>
      <c r="K8" s="5"/>
      <c r="L8" s="5">
        <f t="shared" si="0"/>
        <v>310</v>
      </c>
    </row>
    <row r="9" spans="1:12" x14ac:dyDescent="0.25">
      <c r="A9" s="3" t="s">
        <v>134</v>
      </c>
      <c r="B9" s="5">
        <v>38</v>
      </c>
      <c r="C9" s="5">
        <v>44</v>
      </c>
      <c r="D9" s="5">
        <v>60</v>
      </c>
      <c r="E9" s="5">
        <v>20</v>
      </c>
      <c r="F9" s="5">
        <v>35</v>
      </c>
      <c r="G9" s="5">
        <v>70</v>
      </c>
      <c r="H9" s="5">
        <v>70</v>
      </c>
      <c r="I9" s="5">
        <v>65</v>
      </c>
      <c r="J9" s="5">
        <v>12</v>
      </c>
      <c r="K9" s="5"/>
      <c r="L9" s="5">
        <f t="shared" si="0"/>
        <v>414</v>
      </c>
    </row>
    <row r="10" spans="1:12" x14ac:dyDescent="0.25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f t="shared" si="0"/>
        <v>0</v>
      </c>
    </row>
    <row r="11" spans="1:12" x14ac:dyDescent="0.25">
      <c r="A11" s="3" t="s">
        <v>56</v>
      </c>
      <c r="B11" s="5">
        <v>13</v>
      </c>
      <c r="C11" s="5">
        <v>23</v>
      </c>
      <c r="D11" s="5">
        <v>40</v>
      </c>
      <c r="E11" s="5">
        <v>51</v>
      </c>
      <c r="F11" s="5">
        <v>37</v>
      </c>
      <c r="G11" s="5">
        <v>52</v>
      </c>
      <c r="H11" s="5">
        <v>37</v>
      </c>
      <c r="I11" s="5">
        <v>53</v>
      </c>
      <c r="J11" s="5">
        <v>21</v>
      </c>
      <c r="K11" s="5">
        <v>17</v>
      </c>
      <c r="L11" s="5">
        <f t="shared" si="0"/>
        <v>344</v>
      </c>
    </row>
    <row r="12" spans="1:12" x14ac:dyDescent="0.25">
      <c r="A12" s="3" t="s">
        <v>57</v>
      </c>
      <c r="B12" s="5">
        <v>49</v>
      </c>
      <c r="C12" s="5">
        <v>35</v>
      </c>
      <c r="D12" s="5">
        <v>70</v>
      </c>
      <c r="E12" s="5">
        <v>40</v>
      </c>
      <c r="F12" s="5">
        <v>33</v>
      </c>
      <c r="G12" s="5">
        <v>68</v>
      </c>
      <c r="H12" s="5">
        <v>61</v>
      </c>
      <c r="I12" s="5">
        <v>45</v>
      </c>
      <c r="J12" s="5">
        <v>33</v>
      </c>
      <c r="K12" s="5">
        <v>24</v>
      </c>
      <c r="L12" s="5">
        <f t="shared" si="0"/>
        <v>458</v>
      </c>
    </row>
    <row r="13" spans="1:12" x14ac:dyDescent="0.25">
      <c r="A13" s="3" t="s">
        <v>58</v>
      </c>
      <c r="B13" s="5">
        <v>31</v>
      </c>
      <c r="C13" s="5">
        <v>34</v>
      </c>
      <c r="D13" s="5">
        <v>53</v>
      </c>
      <c r="E13" s="5">
        <v>7</v>
      </c>
      <c r="F13" s="5"/>
      <c r="G13" s="5">
        <v>8</v>
      </c>
      <c r="H13" s="5">
        <v>16</v>
      </c>
      <c r="I13" s="5">
        <v>27</v>
      </c>
      <c r="J13" s="5">
        <v>33</v>
      </c>
      <c r="L13" s="5">
        <f t="shared" si="0"/>
        <v>209</v>
      </c>
    </row>
    <row r="14" spans="1:12" x14ac:dyDescent="0.25">
      <c r="A14" s="3" t="s">
        <v>59</v>
      </c>
      <c r="B14" s="5">
        <v>47</v>
      </c>
      <c r="C14" s="5">
        <v>46</v>
      </c>
      <c r="D14" s="5">
        <v>34</v>
      </c>
      <c r="E14" s="5">
        <v>36</v>
      </c>
      <c r="F14" s="5">
        <v>30</v>
      </c>
      <c r="G14" s="5">
        <v>36</v>
      </c>
      <c r="H14" s="5">
        <v>25</v>
      </c>
      <c r="L14" s="5">
        <f t="shared" si="0"/>
        <v>254</v>
      </c>
    </row>
    <row r="15" spans="1:12" x14ac:dyDescent="0.25">
      <c r="A15" s="3" t="s">
        <v>60</v>
      </c>
      <c r="B15" s="5">
        <v>32</v>
      </c>
      <c r="C15" s="5">
        <v>49</v>
      </c>
      <c r="D15" s="5">
        <v>21</v>
      </c>
      <c r="E15" s="5">
        <v>71</v>
      </c>
      <c r="F15" s="5">
        <v>53</v>
      </c>
      <c r="G15" s="5">
        <v>56</v>
      </c>
      <c r="H15" s="5">
        <v>59</v>
      </c>
      <c r="I15" s="5">
        <v>49</v>
      </c>
      <c r="J15" s="5">
        <v>34</v>
      </c>
      <c r="L15" s="5">
        <f t="shared" si="0"/>
        <v>424</v>
      </c>
    </row>
    <row r="16" spans="1:12" x14ac:dyDescent="0.25">
      <c r="A16" s="3"/>
      <c r="L16" s="5">
        <f t="shared" si="0"/>
        <v>0</v>
      </c>
    </row>
    <row r="17" spans="1:12" x14ac:dyDescent="0.25">
      <c r="A17" s="3" t="s">
        <v>2</v>
      </c>
      <c r="B17">
        <v>23</v>
      </c>
      <c r="C17">
        <v>29</v>
      </c>
      <c r="D17">
        <v>42</v>
      </c>
      <c r="E17">
        <v>27</v>
      </c>
      <c r="F17">
        <v>41</v>
      </c>
      <c r="G17">
        <v>48</v>
      </c>
      <c r="H17">
        <v>45</v>
      </c>
      <c r="I17">
        <v>33</v>
      </c>
      <c r="J17">
        <v>13</v>
      </c>
      <c r="K17">
        <v>9</v>
      </c>
      <c r="L17" s="5">
        <f t="shared" si="0"/>
        <v>310</v>
      </c>
    </row>
    <row r="18" spans="1:12" x14ac:dyDescent="0.25">
      <c r="A18" s="3" t="s">
        <v>3</v>
      </c>
      <c r="B18">
        <v>54</v>
      </c>
      <c r="C18">
        <v>40</v>
      </c>
      <c r="D18">
        <v>50</v>
      </c>
      <c r="E18">
        <v>25</v>
      </c>
      <c r="F18">
        <v>34</v>
      </c>
      <c r="G18">
        <v>75</v>
      </c>
      <c r="H18">
        <v>44</v>
      </c>
      <c r="I18">
        <v>55</v>
      </c>
      <c r="J18">
        <v>25</v>
      </c>
      <c r="K18">
        <v>17</v>
      </c>
      <c r="L18" s="5">
        <f t="shared" si="0"/>
        <v>419</v>
      </c>
    </row>
    <row r="19" spans="1:12" x14ac:dyDescent="0.25">
      <c r="A19" s="3" t="s">
        <v>4</v>
      </c>
      <c r="B19">
        <v>43</v>
      </c>
      <c r="C19">
        <v>40</v>
      </c>
      <c r="D19">
        <v>39</v>
      </c>
      <c r="E19">
        <v>7</v>
      </c>
      <c r="G19">
        <v>19</v>
      </c>
      <c r="H19">
        <v>25</v>
      </c>
      <c r="I19">
        <v>27</v>
      </c>
      <c r="J19">
        <v>15</v>
      </c>
      <c r="L19" s="5">
        <f t="shared" si="0"/>
        <v>215</v>
      </c>
    </row>
    <row r="20" spans="1:12" s="8" customFormat="1" x14ac:dyDescent="0.25">
      <c r="A20" s="7" t="s">
        <v>5</v>
      </c>
      <c r="L20" s="8">
        <f t="shared" si="0"/>
        <v>0</v>
      </c>
    </row>
    <row r="21" spans="1:12" x14ac:dyDescent="0.25">
      <c r="A21" s="3" t="s">
        <v>6</v>
      </c>
      <c r="B21">
        <v>38</v>
      </c>
      <c r="C21">
        <v>33</v>
      </c>
      <c r="D21">
        <v>27</v>
      </c>
      <c r="E21">
        <v>49</v>
      </c>
      <c r="F21">
        <v>54</v>
      </c>
      <c r="G21">
        <v>65</v>
      </c>
      <c r="H21">
        <v>59</v>
      </c>
      <c r="I21">
        <v>34</v>
      </c>
      <c r="J21">
        <v>17</v>
      </c>
      <c r="L21" s="5">
        <f t="shared" si="0"/>
        <v>376</v>
      </c>
    </row>
    <row r="22" spans="1:12" x14ac:dyDescent="0.25">
      <c r="A22" s="3"/>
      <c r="L22" s="5">
        <f t="shared" si="0"/>
        <v>0</v>
      </c>
    </row>
    <row r="23" spans="1:12" x14ac:dyDescent="0.25">
      <c r="A23" s="3" t="s">
        <v>7</v>
      </c>
      <c r="B23">
        <v>18</v>
      </c>
      <c r="C23">
        <v>25</v>
      </c>
      <c r="D23">
        <v>34</v>
      </c>
      <c r="E23">
        <v>37</v>
      </c>
      <c r="F23">
        <v>48</v>
      </c>
      <c r="G23">
        <v>49</v>
      </c>
      <c r="H23">
        <v>18</v>
      </c>
      <c r="I23">
        <v>25</v>
      </c>
      <c r="J23">
        <v>7</v>
      </c>
      <c r="K23">
        <v>7</v>
      </c>
      <c r="L23" s="5">
        <f t="shared" si="0"/>
        <v>268</v>
      </c>
    </row>
    <row r="24" spans="1:12" x14ac:dyDescent="0.25">
      <c r="A24" s="3" t="s">
        <v>8</v>
      </c>
      <c r="B24">
        <v>40</v>
      </c>
      <c r="C24">
        <v>18</v>
      </c>
      <c r="D24">
        <v>33</v>
      </c>
      <c r="E24">
        <v>55</v>
      </c>
      <c r="F24">
        <v>35</v>
      </c>
      <c r="G24">
        <v>57</v>
      </c>
      <c r="H24">
        <v>48</v>
      </c>
      <c r="I24">
        <v>49</v>
      </c>
      <c r="J24">
        <v>33</v>
      </c>
      <c r="K24">
        <v>17</v>
      </c>
      <c r="L24" s="5">
        <f t="shared" si="0"/>
        <v>385</v>
      </c>
    </row>
    <row r="25" spans="1:12" x14ac:dyDescent="0.25">
      <c r="A25" s="3" t="s">
        <v>9</v>
      </c>
      <c r="B25">
        <v>47</v>
      </c>
      <c r="C25">
        <v>34</v>
      </c>
      <c r="D25">
        <v>46</v>
      </c>
      <c r="E25">
        <v>34</v>
      </c>
      <c r="G25">
        <v>17</v>
      </c>
      <c r="H25">
        <v>11</v>
      </c>
      <c r="I25">
        <v>12</v>
      </c>
      <c r="J25">
        <v>19</v>
      </c>
      <c r="L25" s="5">
        <f t="shared" si="0"/>
        <v>220</v>
      </c>
    </row>
    <row r="27" spans="1:12" x14ac:dyDescent="0.25">
      <c r="L27">
        <f>SUM(L3:L25)</f>
        <v>5848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N15" sqref="N15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F1" s="6">
        <v>42705</v>
      </c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14</v>
      </c>
      <c r="B3" s="5">
        <v>52</v>
      </c>
      <c r="C3" s="5">
        <v>53</v>
      </c>
      <c r="D3" s="5">
        <v>24</v>
      </c>
      <c r="E3" s="5">
        <v>10</v>
      </c>
      <c r="F3" s="5">
        <v>40</v>
      </c>
      <c r="G3" s="5">
        <v>55</v>
      </c>
      <c r="H3" s="5">
        <v>35</v>
      </c>
      <c r="I3" s="5">
        <v>50</v>
      </c>
      <c r="J3" s="5">
        <v>25</v>
      </c>
      <c r="K3" s="5">
        <v>23</v>
      </c>
      <c r="L3" s="5">
        <f t="shared" ref="L3:L10" si="0">SUM(B3:K3)</f>
        <v>367</v>
      </c>
    </row>
    <row r="4" spans="1:12" x14ac:dyDescent="0.25">
      <c r="A4" s="3" t="s">
        <v>15</v>
      </c>
      <c r="B4" s="5">
        <v>41</v>
      </c>
      <c r="C4" s="5">
        <v>31</v>
      </c>
      <c r="D4" s="5">
        <v>22</v>
      </c>
      <c r="E4" s="5">
        <v>78</v>
      </c>
      <c r="F4" s="5">
        <v>57</v>
      </c>
      <c r="G4" s="5">
        <v>55</v>
      </c>
      <c r="H4" s="5">
        <v>42</v>
      </c>
      <c r="I4" s="5">
        <v>23</v>
      </c>
      <c r="J4" s="5">
        <v>19</v>
      </c>
      <c r="K4" s="5"/>
      <c r="L4" s="5">
        <f t="shared" si="0"/>
        <v>368</v>
      </c>
    </row>
    <row r="5" spans="1:12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</row>
    <row r="6" spans="1:12" x14ac:dyDescent="0.25">
      <c r="A6" s="3" t="s">
        <v>16</v>
      </c>
      <c r="B6" s="5">
        <v>17</v>
      </c>
      <c r="C6" s="5">
        <v>52</v>
      </c>
      <c r="D6" s="5">
        <v>71</v>
      </c>
      <c r="E6" s="5">
        <v>16</v>
      </c>
      <c r="F6" s="5">
        <v>34</v>
      </c>
      <c r="G6" s="5">
        <v>50</v>
      </c>
      <c r="H6" s="5">
        <v>27</v>
      </c>
      <c r="I6" s="5">
        <v>47</v>
      </c>
      <c r="J6" s="5">
        <v>25</v>
      </c>
      <c r="K6" s="5">
        <v>19</v>
      </c>
      <c r="L6" s="5">
        <f t="shared" si="0"/>
        <v>358</v>
      </c>
    </row>
    <row r="7" spans="1:12" x14ac:dyDescent="0.25">
      <c r="A7" s="3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f t="shared" si="0"/>
        <v>0</v>
      </c>
    </row>
    <row r="8" spans="1:12" x14ac:dyDescent="0.25">
      <c r="A8" s="3" t="s">
        <v>18</v>
      </c>
      <c r="B8" s="5">
        <v>58</v>
      </c>
      <c r="C8" s="5">
        <v>63</v>
      </c>
      <c r="D8" s="5">
        <v>55</v>
      </c>
      <c r="E8" s="5">
        <v>9</v>
      </c>
      <c r="F8" s="5"/>
      <c r="G8" s="5">
        <v>11</v>
      </c>
      <c r="H8" s="5">
        <v>10</v>
      </c>
      <c r="I8" s="5">
        <v>19</v>
      </c>
      <c r="J8" s="5">
        <v>15</v>
      </c>
      <c r="K8" s="5"/>
      <c r="L8" s="5">
        <f t="shared" si="0"/>
        <v>240</v>
      </c>
    </row>
    <row r="9" spans="1:12" x14ac:dyDescent="0.25">
      <c r="A9" s="3" t="s">
        <v>19</v>
      </c>
      <c r="B9" s="5">
        <v>52</v>
      </c>
      <c r="C9" s="5">
        <v>55</v>
      </c>
      <c r="D9" s="5">
        <v>32</v>
      </c>
      <c r="E9" s="5">
        <v>16</v>
      </c>
      <c r="F9" s="5">
        <v>35</v>
      </c>
      <c r="G9" s="5">
        <v>42</v>
      </c>
      <c r="H9" s="5">
        <v>25</v>
      </c>
      <c r="I9" s="5">
        <v>37</v>
      </c>
      <c r="J9" s="5">
        <v>22</v>
      </c>
      <c r="K9" s="5">
        <v>25</v>
      </c>
      <c r="L9" s="5">
        <f t="shared" si="0"/>
        <v>341</v>
      </c>
    </row>
    <row r="10" spans="1:12" x14ac:dyDescent="0.25">
      <c r="A10" s="3" t="s">
        <v>20</v>
      </c>
      <c r="B10" s="5">
        <v>21</v>
      </c>
      <c r="C10" s="5">
        <v>30</v>
      </c>
      <c r="D10" s="5">
        <v>39</v>
      </c>
      <c r="E10" s="5">
        <v>67</v>
      </c>
      <c r="F10" s="5">
        <v>57</v>
      </c>
      <c r="G10" s="5">
        <v>45</v>
      </c>
      <c r="H10" s="5">
        <v>37</v>
      </c>
      <c r="I10" s="5">
        <v>19</v>
      </c>
      <c r="J10" s="5">
        <v>37</v>
      </c>
      <c r="K10" s="5"/>
      <c r="L10" s="5">
        <f t="shared" si="0"/>
        <v>352</v>
      </c>
    </row>
    <row r="11" spans="1:12" x14ac:dyDescent="0.2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>
        <v>0</v>
      </c>
    </row>
    <row r="12" spans="1:12" x14ac:dyDescent="0.25">
      <c r="A12" s="3" t="s">
        <v>21</v>
      </c>
      <c r="B12" s="5">
        <v>15</v>
      </c>
      <c r="C12" s="5">
        <v>36</v>
      </c>
      <c r="D12" s="5">
        <v>42</v>
      </c>
      <c r="E12" s="5">
        <v>39</v>
      </c>
      <c r="F12" s="5">
        <v>38</v>
      </c>
      <c r="G12" s="5">
        <v>64</v>
      </c>
      <c r="H12" s="5">
        <v>37</v>
      </c>
      <c r="I12" s="5">
        <v>49</v>
      </c>
      <c r="J12" s="5">
        <v>20</v>
      </c>
      <c r="K12" s="5">
        <v>15</v>
      </c>
      <c r="L12" s="5">
        <f>SUM(B12:K12)</f>
        <v>355</v>
      </c>
    </row>
    <row r="13" spans="1:12" x14ac:dyDescent="0.25">
      <c r="A13" s="3" t="s">
        <v>22</v>
      </c>
      <c r="B13" s="5">
        <v>45</v>
      </c>
      <c r="C13" s="5">
        <v>52</v>
      </c>
      <c r="D13" s="5">
        <v>51</v>
      </c>
      <c r="E13" s="5">
        <v>32</v>
      </c>
      <c r="F13" s="5"/>
      <c r="G13" s="5"/>
      <c r="H13" s="5">
        <v>27</v>
      </c>
      <c r="I13" s="5">
        <v>35</v>
      </c>
      <c r="J13" s="5">
        <v>29</v>
      </c>
      <c r="K13" s="5">
        <v>40</v>
      </c>
      <c r="L13" s="5">
        <f>SUM(B13:K13)</f>
        <v>311</v>
      </c>
    </row>
    <row r="14" spans="1:12" x14ac:dyDescent="0.25">
      <c r="A14" s="3" t="s">
        <v>23</v>
      </c>
      <c r="B14" s="5">
        <v>31</v>
      </c>
      <c r="C14" s="5">
        <v>33</v>
      </c>
      <c r="D14" s="5">
        <v>55</v>
      </c>
      <c r="E14" s="5">
        <v>10</v>
      </c>
      <c r="F14" s="5"/>
      <c r="G14" s="5">
        <v>25</v>
      </c>
      <c r="H14" s="5">
        <v>29</v>
      </c>
      <c r="I14" s="5">
        <v>21</v>
      </c>
      <c r="J14" s="5">
        <v>17</v>
      </c>
      <c r="L14" s="5">
        <f>SUM(B14:K14)</f>
        <v>221</v>
      </c>
    </row>
    <row r="15" spans="1:12" x14ac:dyDescent="0.25">
      <c r="A15" s="3" t="s">
        <v>24</v>
      </c>
      <c r="B15" s="5">
        <v>60</v>
      </c>
      <c r="C15" s="5">
        <v>71</v>
      </c>
      <c r="D15" s="5">
        <v>25</v>
      </c>
      <c r="E15" s="5">
        <v>8</v>
      </c>
      <c r="F15" s="5">
        <v>32</v>
      </c>
      <c r="G15" s="5">
        <v>62</v>
      </c>
      <c r="H15" s="5">
        <v>25</v>
      </c>
      <c r="I15" s="5">
        <v>33</v>
      </c>
      <c r="J15" s="5">
        <v>50</v>
      </c>
      <c r="K15" s="5">
        <v>37</v>
      </c>
      <c r="L15" s="5">
        <f>SUM(B15:K15)</f>
        <v>403</v>
      </c>
    </row>
    <row r="16" spans="1:12" x14ac:dyDescent="0.25">
      <c r="A16" s="3" t="s">
        <v>25</v>
      </c>
      <c r="B16" s="5">
        <v>40</v>
      </c>
      <c r="C16" s="5">
        <v>33</v>
      </c>
      <c r="D16" s="5">
        <v>39</v>
      </c>
      <c r="E16" s="5">
        <v>55</v>
      </c>
      <c r="F16" s="5"/>
      <c r="G16" s="5">
        <v>31</v>
      </c>
      <c r="H16" s="5">
        <v>33</v>
      </c>
      <c r="I16" s="5">
        <v>17</v>
      </c>
      <c r="J16" s="5"/>
      <c r="L16" s="5">
        <f>SUM(B16:K16)</f>
        <v>248</v>
      </c>
    </row>
    <row r="17" spans="1:12" x14ac:dyDescent="0.25">
      <c r="A17" s="3"/>
      <c r="L17" s="5"/>
    </row>
    <row r="18" spans="1:12" x14ac:dyDescent="0.25">
      <c r="A18" s="3"/>
      <c r="L18" s="5"/>
    </row>
    <row r="19" spans="1:12" x14ac:dyDescent="0.25">
      <c r="A19" s="3"/>
      <c r="K19" s="10" t="s">
        <v>150</v>
      </c>
      <c r="L19" s="10">
        <f>SUM(L3:L18)</f>
        <v>3564</v>
      </c>
    </row>
    <row r="20" spans="1:12" x14ac:dyDescent="0.25">
      <c r="A20" s="3"/>
      <c r="L20" s="5"/>
    </row>
    <row r="21" spans="1:12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3"/>
      <c r="L22" s="5"/>
    </row>
    <row r="23" spans="1:12" x14ac:dyDescent="0.25">
      <c r="A23" s="3"/>
      <c r="L23" s="5"/>
    </row>
    <row r="24" spans="1:12" x14ac:dyDescent="0.25">
      <c r="A24" s="3"/>
      <c r="L24" s="5"/>
    </row>
    <row r="25" spans="1:12" x14ac:dyDescent="0.25">
      <c r="A25" s="3"/>
      <c r="L25" s="5"/>
    </row>
    <row r="26" spans="1:12" x14ac:dyDescent="0.25">
      <c r="A26" s="3"/>
      <c r="I26" t="s">
        <v>120</v>
      </c>
      <c r="L26" s="5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22" sqref="B22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42736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>
        <f t="shared" ref="L3:L25" si="0">SUM(B3:K3)</f>
        <v>0</v>
      </c>
    </row>
    <row r="4" spans="1:12" x14ac:dyDescent="0.25">
      <c r="A4" s="3" t="s">
        <v>28</v>
      </c>
      <c r="B4" s="5">
        <v>35</v>
      </c>
      <c r="C4" s="5">
        <v>36</v>
      </c>
      <c r="D4" s="5">
        <v>45</v>
      </c>
      <c r="E4" s="5">
        <v>53</v>
      </c>
      <c r="F4" s="5">
        <v>47</v>
      </c>
      <c r="G4" s="5">
        <v>50</v>
      </c>
      <c r="H4" s="5">
        <v>37</v>
      </c>
      <c r="I4" s="5">
        <v>51</v>
      </c>
      <c r="J4" s="5">
        <v>19</v>
      </c>
      <c r="K4" s="5"/>
      <c r="L4" s="5">
        <f t="shared" si="0"/>
        <v>373</v>
      </c>
    </row>
    <row r="5" spans="1:12" x14ac:dyDescent="0.25">
      <c r="A5" s="3" t="s">
        <v>101</v>
      </c>
      <c r="B5" s="5">
        <v>34</v>
      </c>
      <c r="C5" s="5">
        <v>42</v>
      </c>
      <c r="D5" s="5">
        <v>37</v>
      </c>
      <c r="E5" s="5">
        <v>7</v>
      </c>
      <c r="F5" s="5"/>
      <c r="G5" s="5">
        <v>29</v>
      </c>
      <c r="H5" s="5">
        <v>39</v>
      </c>
      <c r="I5" s="5">
        <v>38</v>
      </c>
      <c r="J5" s="5"/>
      <c r="K5" s="5"/>
      <c r="L5" s="5">
        <f t="shared" si="0"/>
        <v>226</v>
      </c>
    </row>
    <row r="6" spans="1:12" x14ac:dyDescent="0.25">
      <c r="A6" s="3" t="s">
        <v>30</v>
      </c>
      <c r="B6" s="5">
        <v>67</v>
      </c>
      <c r="C6" s="5">
        <v>60</v>
      </c>
      <c r="D6" s="5">
        <v>72</v>
      </c>
      <c r="E6" s="5">
        <v>35</v>
      </c>
      <c r="F6" s="5">
        <v>44</v>
      </c>
      <c r="G6" s="5">
        <v>70</v>
      </c>
      <c r="H6" s="5">
        <v>30</v>
      </c>
      <c r="I6" s="9">
        <v>96</v>
      </c>
      <c r="J6" s="5">
        <v>15</v>
      </c>
      <c r="K6" s="5">
        <v>25</v>
      </c>
      <c r="L6" s="5">
        <f t="shared" si="0"/>
        <v>514</v>
      </c>
    </row>
    <row r="7" spans="1:12" x14ac:dyDescent="0.25">
      <c r="A7" s="3" t="s">
        <v>135</v>
      </c>
      <c r="B7" s="5">
        <v>25</v>
      </c>
      <c r="C7" s="5">
        <v>25</v>
      </c>
      <c r="D7" s="5">
        <v>37</v>
      </c>
      <c r="E7" s="5">
        <v>50</v>
      </c>
      <c r="F7" s="5">
        <v>25</v>
      </c>
      <c r="G7" s="5">
        <v>42</v>
      </c>
      <c r="H7" s="5">
        <v>61</v>
      </c>
      <c r="I7" s="5">
        <v>31</v>
      </c>
      <c r="J7" s="5">
        <v>17</v>
      </c>
      <c r="K7" s="5"/>
      <c r="L7" s="5">
        <f t="shared" si="0"/>
        <v>313</v>
      </c>
    </row>
    <row r="8" spans="1:1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31</v>
      </c>
      <c r="B9" s="5">
        <v>32</v>
      </c>
      <c r="C9" s="5">
        <v>20</v>
      </c>
      <c r="D9" s="5">
        <v>27</v>
      </c>
      <c r="E9" s="5">
        <v>47</v>
      </c>
      <c r="F9" s="5">
        <v>55</v>
      </c>
      <c r="G9" s="5">
        <v>75</v>
      </c>
      <c r="H9" s="5">
        <v>20</v>
      </c>
      <c r="I9" s="5">
        <v>55</v>
      </c>
      <c r="J9" s="5">
        <v>30</v>
      </c>
      <c r="K9" s="5">
        <v>7</v>
      </c>
      <c r="L9" s="5">
        <f t="shared" si="0"/>
        <v>368</v>
      </c>
    </row>
    <row r="10" spans="1:12" x14ac:dyDescent="0.25">
      <c r="A10" s="3" t="s">
        <v>32</v>
      </c>
      <c r="B10" s="5">
        <v>52</v>
      </c>
      <c r="C10" s="5">
        <v>32</v>
      </c>
      <c r="D10" s="5">
        <v>80</v>
      </c>
      <c r="E10" s="5">
        <v>47</v>
      </c>
      <c r="F10" s="5">
        <v>50</v>
      </c>
      <c r="G10" s="5">
        <v>56</v>
      </c>
      <c r="H10" s="5">
        <v>34</v>
      </c>
      <c r="I10" s="5">
        <v>45</v>
      </c>
      <c r="J10" s="5">
        <v>25</v>
      </c>
      <c r="K10" s="5">
        <v>19</v>
      </c>
      <c r="L10" s="5">
        <f t="shared" si="0"/>
        <v>440</v>
      </c>
    </row>
    <row r="11" spans="1:12" x14ac:dyDescent="0.25">
      <c r="A11" s="3" t="s">
        <v>33</v>
      </c>
      <c r="B11" s="5">
        <v>37</v>
      </c>
      <c r="C11" s="5">
        <v>63</v>
      </c>
      <c r="D11" s="5">
        <v>71</v>
      </c>
      <c r="E11" s="5">
        <v>24</v>
      </c>
      <c r="F11" s="5"/>
      <c r="G11" s="5">
        <v>15</v>
      </c>
      <c r="H11" s="5">
        <v>19</v>
      </c>
      <c r="I11" s="5">
        <v>23</v>
      </c>
      <c r="J11" s="5">
        <v>23</v>
      </c>
      <c r="L11" s="5">
        <f t="shared" si="0"/>
        <v>275</v>
      </c>
    </row>
    <row r="12" spans="1:12" x14ac:dyDescent="0.25">
      <c r="A12" s="3" t="s">
        <v>34</v>
      </c>
      <c r="B12" s="5">
        <v>67</v>
      </c>
      <c r="C12" s="5">
        <v>62</v>
      </c>
      <c r="D12" s="5">
        <v>47</v>
      </c>
      <c r="E12" s="5">
        <v>30</v>
      </c>
      <c r="F12" s="5">
        <v>25</v>
      </c>
      <c r="G12" s="5">
        <v>50</v>
      </c>
      <c r="H12" s="5">
        <v>25</v>
      </c>
      <c r="I12" s="5">
        <v>30</v>
      </c>
      <c r="J12" s="5">
        <v>41</v>
      </c>
      <c r="K12" s="5">
        <v>27</v>
      </c>
      <c r="L12" s="5">
        <f t="shared" si="0"/>
        <v>404</v>
      </c>
    </row>
    <row r="13" spans="1:12" x14ac:dyDescent="0.25">
      <c r="A13" s="3" t="s">
        <v>35</v>
      </c>
      <c r="B13" s="5">
        <v>38</v>
      </c>
      <c r="C13" s="5">
        <v>14</v>
      </c>
      <c r="D13" s="5">
        <v>10</v>
      </c>
      <c r="E13" s="5">
        <v>45</v>
      </c>
      <c r="F13" s="5">
        <v>45</v>
      </c>
      <c r="G13" s="5">
        <v>35</v>
      </c>
      <c r="H13" s="5">
        <v>50</v>
      </c>
      <c r="I13" s="5">
        <v>45</v>
      </c>
      <c r="J13" s="5">
        <v>23</v>
      </c>
      <c r="L13" s="5">
        <f t="shared" si="0"/>
        <v>305</v>
      </c>
    </row>
    <row r="14" spans="1:12" x14ac:dyDescent="0.25">
      <c r="L14" s="5">
        <f t="shared" si="0"/>
        <v>0</v>
      </c>
    </row>
    <row r="15" spans="1:12" x14ac:dyDescent="0.25">
      <c r="A15" s="3" t="s">
        <v>36</v>
      </c>
      <c r="B15">
        <v>10</v>
      </c>
      <c r="C15">
        <v>15</v>
      </c>
      <c r="D15">
        <v>45</v>
      </c>
      <c r="E15">
        <v>7</v>
      </c>
      <c r="F15">
        <v>35</v>
      </c>
      <c r="G15">
        <v>60</v>
      </c>
      <c r="H15">
        <v>18</v>
      </c>
      <c r="I15">
        <v>45</v>
      </c>
      <c r="J15">
        <v>20</v>
      </c>
      <c r="K15">
        <v>10</v>
      </c>
      <c r="L15" s="5">
        <f t="shared" si="0"/>
        <v>265</v>
      </c>
    </row>
    <row r="16" spans="1:12" x14ac:dyDescent="0.25">
      <c r="A16" s="3" t="s">
        <v>37</v>
      </c>
      <c r="B16">
        <v>45</v>
      </c>
      <c r="C16">
        <v>45</v>
      </c>
      <c r="D16">
        <v>45</v>
      </c>
      <c r="E16">
        <v>43</v>
      </c>
      <c r="F16">
        <v>55</v>
      </c>
      <c r="G16">
        <v>65</v>
      </c>
      <c r="H16">
        <v>22</v>
      </c>
      <c r="I16">
        <v>35</v>
      </c>
      <c r="J16">
        <v>20</v>
      </c>
      <c r="K16">
        <v>15</v>
      </c>
      <c r="L16" s="5">
        <f t="shared" si="0"/>
        <v>390</v>
      </c>
    </row>
    <row r="17" spans="1:12" x14ac:dyDescent="0.25">
      <c r="A17" s="3" t="s">
        <v>38</v>
      </c>
      <c r="B17">
        <v>25</v>
      </c>
      <c r="C17">
        <v>45</v>
      </c>
      <c r="D17">
        <v>50</v>
      </c>
      <c r="E17">
        <v>10</v>
      </c>
      <c r="L17" s="5">
        <f t="shared" si="0"/>
        <v>130</v>
      </c>
    </row>
    <row r="18" spans="1:12" x14ac:dyDescent="0.25">
      <c r="A18" s="3" t="s">
        <v>39</v>
      </c>
      <c r="B18">
        <v>65</v>
      </c>
      <c r="C18">
        <v>65</v>
      </c>
      <c r="D18">
        <v>51</v>
      </c>
      <c r="E18">
        <v>25</v>
      </c>
      <c r="F18">
        <v>25</v>
      </c>
      <c r="G18">
        <v>50</v>
      </c>
      <c r="H18">
        <v>19</v>
      </c>
      <c r="I18">
        <v>46</v>
      </c>
      <c r="J18">
        <v>18</v>
      </c>
      <c r="K18">
        <v>12</v>
      </c>
      <c r="L18" s="5">
        <f t="shared" si="0"/>
        <v>376</v>
      </c>
    </row>
    <row r="19" spans="1:12" x14ac:dyDescent="0.25">
      <c r="A19" s="3" t="s">
        <v>40</v>
      </c>
      <c r="B19">
        <v>35</v>
      </c>
      <c r="C19">
        <v>45</v>
      </c>
      <c r="D19">
        <v>21</v>
      </c>
      <c r="E19">
        <v>50</v>
      </c>
      <c r="F19">
        <v>38</v>
      </c>
      <c r="G19">
        <v>65</v>
      </c>
      <c r="H19">
        <v>65</v>
      </c>
      <c r="I19">
        <v>35</v>
      </c>
      <c r="J19">
        <v>34</v>
      </c>
      <c r="L19" s="5">
        <f t="shared" si="0"/>
        <v>388</v>
      </c>
    </row>
    <row r="20" spans="1:12" x14ac:dyDescent="0.25">
      <c r="L20" s="5">
        <f t="shared" si="0"/>
        <v>0</v>
      </c>
    </row>
    <row r="21" spans="1:12" x14ac:dyDescent="0.25">
      <c r="A21" s="3" t="s">
        <v>41</v>
      </c>
      <c r="B21">
        <v>35</v>
      </c>
      <c r="C21">
        <v>42</v>
      </c>
      <c r="D21">
        <v>25</v>
      </c>
      <c r="E21">
        <v>56</v>
      </c>
      <c r="F21">
        <v>52</v>
      </c>
      <c r="G21">
        <v>60</v>
      </c>
      <c r="H21">
        <v>80</v>
      </c>
      <c r="I21">
        <v>62</v>
      </c>
      <c r="J21">
        <v>47</v>
      </c>
      <c r="K21">
        <v>30</v>
      </c>
      <c r="L21" s="5">
        <f t="shared" si="0"/>
        <v>489</v>
      </c>
    </row>
    <row r="22" spans="1:12" x14ac:dyDescent="0.25">
      <c r="A22" s="3" t="s">
        <v>42</v>
      </c>
      <c r="B22">
        <v>50</v>
      </c>
      <c r="C22">
        <v>43</v>
      </c>
      <c r="D22">
        <v>58</v>
      </c>
      <c r="E22">
        <v>45</v>
      </c>
      <c r="F22">
        <v>57</v>
      </c>
      <c r="G22">
        <v>47</v>
      </c>
      <c r="H22">
        <v>13</v>
      </c>
      <c r="I22">
        <v>50</v>
      </c>
      <c r="J22">
        <v>19</v>
      </c>
      <c r="K22">
        <v>20</v>
      </c>
      <c r="L22" s="5">
        <f t="shared" si="0"/>
        <v>402</v>
      </c>
    </row>
    <row r="23" spans="1:12" x14ac:dyDescent="0.25">
      <c r="A23" s="3" t="s">
        <v>43</v>
      </c>
      <c r="B23">
        <v>62</v>
      </c>
      <c r="C23" s="9">
        <v>100</v>
      </c>
      <c r="D23">
        <v>70</v>
      </c>
      <c r="E23">
        <v>47</v>
      </c>
      <c r="L23" s="5">
        <f t="shared" si="0"/>
        <v>279</v>
      </c>
    </row>
    <row r="24" spans="1:12" x14ac:dyDescent="0.25">
      <c r="A24" s="3" t="s">
        <v>44</v>
      </c>
      <c r="B24">
        <v>65</v>
      </c>
      <c r="C24">
        <v>55</v>
      </c>
      <c r="D24">
        <v>55</v>
      </c>
      <c r="E24">
        <v>35</v>
      </c>
      <c r="F24">
        <v>45</v>
      </c>
      <c r="G24">
        <v>60</v>
      </c>
      <c r="H24">
        <v>55</v>
      </c>
      <c r="I24">
        <v>56</v>
      </c>
      <c r="J24">
        <v>45</v>
      </c>
      <c r="L24" s="5">
        <f t="shared" si="0"/>
        <v>471</v>
      </c>
    </row>
    <row r="25" spans="1:12" x14ac:dyDescent="0.25">
      <c r="A25" s="3" t="s">
        <v>45</v>
      </c>
      <c r="B25">
        <v>28</v>
      </c>
      <c r="C25">
        <v>37</v>
      </c>
      <c r="D25">
        <v>35</v>
      </c>
      <c r="E25">
        <v>56</v>
      </c>
      <c r="F25">
        <v>35</v>
      </c>
      <c r="G25">
        <v>45</v>
      </c>
      <c r="H25">
        <v>35</v>
      </c>
      <c r="I25">
        <v>35</v>
      </c>
      <c r="J25">
        <v>25</v>
      </c>
      <c r="L25" s="5">
        <f t="shared" si="0"/>
        <v>331</v>
      </c>
    </row>
    <row r="26" spans="1:12" x14ac:dyDescent="0.25">
      <c r="D26" t="s">
        <v>120</v>
      </c>
      <c r="L26" s="5">
        <v>0</v>
      </c>
    </row>
    <row r="27" spans="1:12" x14ac:dyDescent="0.25">
      <c r="A27" s="3" t="s">
        <v>46</v>
      </c>
      <c r="B27">
        <v>22</v>
      </c>
      <c r="C27">
        <v>37</v>
      </c>
      <c r="D27">
        <v>34</v>
      </c>
      <c r="E27">
        <v>48</v>
      </c>
      <c r="F27">
        <v>0</v>
      </c>
      <c r="G27">
        <v>60</v>
      </c>
      <c r="H27">
        <v>50</v>
      </c>
      <c r="I27">
        <v>51</v>
      </c>
      <c r="J27">
        <v>38</v>
      </c>
      <c r="K27">
        <v>10</v>
      </c>
      <c r="L27" s="5">
        <f>SUM(B27:K27)</f>
        <v>350</v>
      </c>
    </row>
    <row r="28" spans="1:12" x14ac:dyDescent="0.25">
      <c r="A28" s="3" t="s">
        <v>136</v>
      </c>
      <c r="B28">
        <v>43</v>
      </c>
      <c r="C28">
        <v>50</v>
      </c>
      <c r="D28">
        <v>70</v>
      </c>
      <c r="E28">
        <v>45</v>
      </c>
      <c r="F28">
        <v>55</v>
      </c>
      <c r="G28">
        <v>59</v>
      </c>
      <c r="H28">
        <v>50</v>
      </c>
      <c r="I28">
        <v>45</v>
      </c>
      <c r="J28">
        <v>25</v>
      </c>
      <c r="K28">
        <v>20</v>
      </c>
      <c r="L28" s="5">
        <f>SUM(B28:K28)</f>
        <v>462</v>
      </c>
    </row>
    <row r="31" spans="1:12" x14ac:dyDescent="0.25">
      <c r="K31" s="10" t="s">
        <v>150</v>
      </c>
      <c r="L31" s="10">
        <f>SUM(L4:L30)</f>
        <v>7551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7" sqref="A7:A17"/>
    </sheetView>
  </sheetViews>
  <sheetFormatPr baseColWidth="10" defaultRowHeight="15" x14ac:dyDescent="0.25"/>
  <sheetData>
    <row r="1" spans="1:12" x14ac:dyDescent="0.25">
      <c r="A1" s="3"/>
      <c r="B1" s="3"/>
      <c r="C1" s="3"/>
      <c r="D1" s="4">
        <v>42767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102</v>
      </c>
      <c r="B3">
        <v>48</v>
      </c>
      <c r="C3">
        <v>55</v>
      </c>
      <c r="D3">
        <v>55</v>
      </c>
      <c r="E3">
        <v>8</v>
      </c>
      <c r="L3">
        <f t="shared" ref="L3:L17" si="0">SUM(B3:K3)</f>
        <v>166</v>
      </c>
    </row>
    <row r="4" spans="1:12" x14ac:dyDescent="0.25">
      <c r="A4" s="3" t="s">
        <v>103</v>
      </c>
      <c r="B4">
        <v>50</v>
      </c>
      <c r="C4">
        <v>65</v>
      </c>
      <c r="D4">
        <v>60</v>
      </c>
      <c r="E4">
        <v>36</v>
      </c>
      <c r="F4">
        <v>65</v>
      </c>
      <c r="G4">
        <v>50</v>
      </c>
      <c r="H4">
        <v>32</v>
      </c>
      <c r="I4">
        <v>24</v>
      </c>
      <c r="J4">
        <v>36</v>
      </c>
      <c r="K4">
        <v>35</v>
      </c>
      <c r="L4">
        <f t="shared" si="0"/>
        <v>453</v>
      </c>
    </row>
    <row r="5" spans="1:12" x14ac:dyDescent="0.25">
      <c r="A5" s="3" t="s">
        <v>104</v>
      </c>
      <c r="B5">
        <v>63</v>
      </c>
      <c r="C5">
        <v>72</v>
      </c>
      <c r="D5">
        <v>83</v>
      </c>
      <c r="E5">
        <v>96</v>
      </c>
      <c r="F5">
        <v>50</v>
      </c>
      <c r="G5">
        <v>50</v>
      </c>
      <c r="H5">
        <v>52</v>
      </c>
      <c r="I5">
        <v>47</v>
      </c>
      <c r="J5">
        <v>32</v>
      </c>
      <c r="L5">
        <f t="shared" si="0"/>
        <v>545</v>
      </c>
    </row>
    <row r="6" spans="1:12" x14ac:dyDescent="0.25">
      <c r="A6" s="3"/>
      <c r="L6">
        <f t="shared" si="0"/>
        <v>0</v>
      </c>
    </row>
    <row r="7" spans="1:12" x14ac:dyDescent="0.25">
      <c r="A7" s="3" t="s">
        <v>105</v>
      </c>
      <c r="B7">
        <v>24</v>
      </c>
      <c r="C7">
        <v>32</v>
      </c>
      <c r="D7">
        <v>41</v>
      </c>
      <c r="E7">
        <v>62</v>
      </c>
      <c r="F7">
        <v>40</v>
      </c>
      <c r="G7">
        <v>47</v>
      </c>
      <c r="H7">
        <v>42</v>
      </c>
      <c r="I7">
        <v>35</v>
      </c>
      <c r="J7">
        <v>22</v>
      </c>
      <c r="K7">
        <v>20</v>
      </c>
      <c r="L7">
        <f t="shared" si="0"/>
        <v>365</v>
      </c>
    </row>
    <row r="8" spans="1:12" x14ac:dyDescent="0.25">
      <c r="A8" s="3" t="s">
        <v>106</v>
      </c>
      <c r="B8" s="9" t="s">
        <v>151</v>
      </c>
      <c r="L8">
        <f t="shared" si="0"/>
        <v>0</v>
      </c>
    </row>
    <row r="9" spans="1:12" x14ac:dyDescent="0.25">
      <c r="A9" s="3" t="s">
        <v>107</v>
      </c>
      <c r="B9">
        <v>52</v>
      </c>
      <c r="C9">
        <v>63</v>
      </c>
      <c r="D9">
        <v>38</v>
      </c>
      <c r="E9">
        <v>10</v>
      </c>
      <c r="L9">
        <f t="shared" si="0"/>
        <v>163</v>
      </c>
    </row>
    <row r="10" spans="1:12" x14ac:dyDescent="0.25">
      <c r="A10" s="3" t="s">
        <v>108</v>
      </c>
      <c r="B10">
        <v>53</v>
      </c>
      <c r="C10">
        <v>48</v>
      </c>
      <c r="D10">
        <v>57</v>
      </c>
      <c r="E10">
        <v>32</v>
      </c>
      <c r="F10">
        <v>56</v>
      </c>
      <c r="G10">
        <v>68</v>
      </c>
      <c r="H10">
        <v>35</v>
      </c>
      <c r="L10">
        <f t="shared" si="0"/>
        <v>349</v>
      </c>
    </row>
    <row r="11" spans="1:12" x14ac:dyDescent="0.25">
      <c r="A11" s="3" t="s">
        <v>109</v>
      </c>
      <c r="B11">
        <v>25</v>
      </c>
      <c r="C11">
        <v>3</v>
      </c>
      <c r="D11">
        <v>15</v>
      </c>
      <c r="E11">
        <v>70</v>
      </c>
      <c r="F11">
        <v>73</v>
      </c>
      <c r="L11">
        <f t="shared" si="0"/>
        <v>186</v>
      </c>
    </row>
    <row r="12" spans="1:12" x14ac:dyDescent="0.25">
      <c r="A12" s="3"/>
      <c r="L12">
        <f t="shared" si="0"/>
        <v>0</v>
      </c>
    </row>
    <row r="13" spans="1:12" x14ac:dyDescent="0.25">
      <c r="A13" s="3" t="s">
        <v>137</v>
      </c>
      <c r="B13">
        <v>25</v>
      </c>
      <c r="C13">
        <v>28</v>
      </c>
      <c r="D13">
        <v>29</v>
      </c>
      <c r="E13">
        <v>34</v>
      </c>
      <c r="F13">
        <v>55</v>
      </c>
      <c r="G13">
        <v>50</v>
      </c>
      <c r="H13">
        <v>30</v>
      </c>
      <c r="I13">
        <v>47</v>
      </c>
      <c r="J13">
        <v>20</v>
      </c>
      <c r="K13">
        <v>10</v>
      </c>
      <c r="L13">
        <f t="shared" si="0"/>
        <v>328</v>
      </c>
    </row>
    <row r="14" spans="1:12" x14ac:dyDescent="0.25">
      <c r="A14" s="3" t="s">
        <v>138</v>
      </c>
      <c r="B14">
        <v>25</v>
      </c>
      <c r="C14">
        <v>23</v>
      </c>
      <c r="D14">
        <v>50</v>
      </c>
      <c r="E14">
        <v>44</v>
      </c>
      <c r="F14">
        <v>60</v>
      </c>
      <c r="G14">
        <v>60</v>
      </c>
      <c r="H14">
        <v>34</v>
      </c>
      <c r="I14">
        <v>30</v>
      </c>
      <c r="J14">
        <v>10</v>
      </c>
      <c r="K14">
        <v>10</v>
      </c>
      <c r="L14">
        <f t="shared" si="0"/>
        <v>346</v>
      </c>
    </row>
    <row r="15" spans="1:12" x14ac:dyDescent="0.25">
      <c r="A15" s="3" t="s">
        <v>139</v>
      </c>
      <c r="B15">
        <v>20</v>
      </c>
      <c r="C15">
        <v>25</v>
      </c>
      <c r="D15">
        <v>55</v>
      </c>
      <c r="E15">
        <v>15</v>
      </c>
      <c r="L15">
        <f t="shared" si="0"/>
        <v>115</v>
      </c>
    </row>
    <row r="16" spans="1:12" x14ac:dyDescent="0.25">
      <c r="A16" s="3" t="s">
        <v>140</v>
      </c>
      <c r="B16" s="9" t="s">
        <v>151</v>
      </c>
      <c r="L16">
        <f t="shared" si="0"/>
        <v>0</v>
      </c>
    </row>
    <row r="17" spans="1:12" x14ac:dyDescent="0.25">
      <c r="A17" s="3" t="s">
        <v>141</v>
      </c>
      <c r="B17">
        <v>12</v>
      </c>
      <c r="C17">
        <v>27</v>
      </c>
      <c r="D17">
        <v>20</v>
      </c>
      <c r="E17">
        <v>30</v>
      </c>
      <c r="F17">
        <v>0</v>
      </c>
      <c r="G17">
        <v>50</v>
      </c>
      <c r="H17">
        <v>40</v>
      </c>
      <c r="I17">
        <v>10</v>
      </c>
      <c r="L17">
        <f t="shared" si="0"/>
        <v>189</v>
      </c>
    </row>
    <row r="18" spans="1:12" x14ac:dyDescent="0.25">
      <c r="A18" s="3"/>
    </row>
    <row r="19" spans="1:12" x14ac:dyDescent="0.25">
      <c r="A19" s="3"/>
    </row>
    <row r="20" spans="1:12" x14ac:dyDescent="0.25">
      <c r="A20" s="3"/>
    </row>
    <row r="21" spans="1:12" x14ac:dyDescent="0.25">
      <c r="K21" s="10" t="s">
        <v>150</v>
      </c>
      <c r="L21">
        <f>SUM(L3:L20)</f>
        <v>3205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30" sqref="G30"/>
    </sheetView>
  </sheetViews>
  <sheetFormatPr baseColWidth="10" defaultRowHeight="15" x14ac:dyDescent="0.25"/>
  <sheetData>
    <row r="1" spans="1:12" x14ac:dyDescent="0.25">
      <c r="A1" s="3"/>
      <c r="B1" s="3"/>
      <c r="C1" s="3"/>
      <c r="D1" s="4">
        <v>42795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/>
      <c r="L3">
        <f t="shared" ref="L3:L26" si="0">SUM(B3:K3)</f>
        <v>0</v>
      </c>
    </row>
    <row r="4" spans="1:12" x14ac:dyDescent="0.25">
      <c r="A4" s="3" t="s">
        <v>105</v>
      </c>
      <c r="B4">
        <v>40</v>
      </c>
      <c r="C4">
        <v>32</v>
      </c>
      <c r="D4">
        <v>46</v>
      </c>
      <c r="E4">
        <v>43</v>
      </c>
      <c r="F4">
        <v>35</v>
      </c>
      <c r="G4">
        <v>60</v>
      </c>
      <c r="H4">
        <v>5</v>
      </c>
      <c r="I4">
        <v>50</v>
      </c>
      <c r="J4">
        <v>15</v>
      </c>
      <c r="K4">
        <v>15</v>
      </c>
      <c r="L4">
        <f t="shared" si="0"/>
        <v>341</v>
      </c>
    </row>
    <row r="5" spans="1:12" x14ac:dyDescent="0.25">
      <c r="A5" s="3" t="s">
        <v>106</v>
      </c>
      <c r="B5">
        <v>15</v>
      </c>
      <c r="C5">
        <v>33</v>
      </c>
      <c r="D5">
        <v>60</v>
      </c>
      <c r="E5">
        <v>40</v>
      </c>
      <c r="F5">
        <v>0</v>
      </c>
      <c r="G5">
        <v>50</v>
      </c>
      <c r="H5">
        <v>45</v>
      </c>
      <c r="I5">
        <v>45</v>
      </c>
      <c r="J5">
        <v>15</v>
      </c>
      <c r="K5">
        <v>15</v>
      </c>
      <c r="L5">
        <f t="shared" si="0"/>
        <v>318</v>
      </c>
    </row>
    <row r="6" spans="1:12" x14ac:dyDescent="0.25">
      <c r="A6" s="3" t="s">
        <v>107</v>
      </c>
      <c r="B6">
        <v>38</v>
      </c>
      <c r="C6">
        <v>50</v>
      </c>
      <c r="D6">
        <v>45</v>
      </c>
      <c r="E6">
        <v>20</v>
      </c>
      <c r="L6">
        <f t="shared" si="0"/>
        <v>153</v>
      </c>
    </row>
    <row r="7" spans="1:12" x14ac:dyDescent="0.25">
      <c r="A7" s="3" t="s">
        <v>108</v>
      </c>
      <c r="B7">
        <v>53</v>
      </c>
      <c r="C7">
        <v>66</v>
      </c>
      <c r="D7">
        <v>35</v>
      </c>
      <c r="E7">
        <v>25</v>
      </c>
      <c r="F7">
        <v>43</v>
      </c>
      <c r="G7">
        <v>40</v>
      </c>
      <c r="H7">
        <v>18</v>
      </c>
      <c r="I7">
        <v>25</v>
      </c>
      <c r="J7">
        <v>32</v>
      </c>
      <c r="K7">
        <v>34</v>
      </c>
      <c r="L7">
        <f t="shared" si="0"/>
        <v>371</v>
      </c>
    </row>
    <row r="8" spans="1:12" x14ac:dyDescent="0.25">
      <c r="A8" s="3" t="s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15</v>
      </c>
      <c r="H8">
        <v>50</v>
      </c>
      <c r="I8">
        <v>45</v>
      </c>
      <c r="L8">
        <f t="shared" si="0"/>
        <v>110</v>
      </c>
    </row>
    <row r="9" spans="1:12" x14ac:dyDescent="0.25">
      <c r="A9" s="3"/>
      <c r="L9">
        <f t="shared" si="0"/>
        <v>0</v>
      </c>
    </row>
    <row r="10" spans="1:12" x14ac:dyDescent="0.25">
      <c r="A10" s="3" t="s">
        <v>137</v>
      </c>
      <c r="B10">
        <v>18</v>
      </c>
      <c r="C10">
        <v>28</v>
      </c>
      <c r="D10">
        <v>42</v>
      </c>
      <c r="E10">
        <v>21</v>
      </c>
      <c r="F10">
        <v>40</v>
      </c>
      <c r="G10">
        <v>35</v>
      </c>
      <c r="H10">
        <v>25</v>
      </c>
      <c r="I10">
        <v>32</v>
      </c>
      <c r="J10">
        <v>15</v>
      </c>
      <c r="K10">
        <v>10</v>
      </c>
      <c r="L10">
        <f t="shared" si="0"/>
        <v>266</v>
      </c>
    </row>
    <row r="11" spans="1:12" x14ac:dyDescent="0.25">
      <c r="A11" s="3" t="s">
        <v>138</v>
      </c>
      <c r="B11">
        <v>52</v>
      </c>
      <c r="C11">
        <v>44</v>
      </c>
      <c r="D11">
        <v>70</v>
      </c>
      <c r="E11">
        <v>46</v>
      </c>
      <c r="F11">
        <v>40</v>
      </c>
      <c r="G11">
        <v>55</v>
      </c>
      <c r="H11">
        <v>25</v>
      </c>
      <c r="I11">
        <v>20</v>
      </c>
      <c r="J11">
        <v>15</v>
      </c>
      <c r="K11">
        <v>15</v>
      </c>
      <c r="L11">
        <f t="shared" si="0"/>
        <v>382</v>
      </c>
    </row>
    <row r="12" spans="1:12" x14ac:dyDescent="0.25">
      <c r="A12" s="3" t="s">
        <v>139</v>
      </c>
      <c r="B12">
        <v>48</v>
      </c>
      <c r="C12">
        <v>51</v>
      </c>
      <c r="D12">
        <v>36</v>
      </c>
      <c r="E12">
        <v>12</v>
      </c>
      <c r="L12">
        <f t="shared" si="0"/>
        <v>147</v>
      </c>
    </row>
    <row r="13" spans="1:12" x14ac:dyDescent="0.25">
      <c r="A13" s="3" t="s">
        <v>140</v>
      </c>
      <c r="B13">
        <v>41</v>
      </c>
      <c r="C13">
        <v>40</v>
      </c>
      <c r="D13">
        <v>24</v>
      </c>
      <c r="E13">
        <v>8</v>
      </c>
      <c r="F13">
        <v>20</v>
      </c>
      <c r="G13">
        <v>27</v>
      </c>
      <c r="H13">
        <v>15</v>
      </c>
      <c r="I13">
        <v>10</v>
      </c>
      <c r="J13">
        <v>11</v>
      </c>
      <c r="K13">
        <v>10</v>
      </c>
      <c r="L13">
        <f t="shared" si="0"/>
        <v>206</v>
      </c>
    </row>
    <row r="14" spans="1:12" x14ac:dyDescent="0.25">
      <c r="A14" s="3" t="s">
        <v>141</v>
      </c>
      <c r="B14">
        <v>41</v>
      </c>
      <c r="C14">
        <v>20</v>
      </c>
      <c r="D14">
        <v>30</v>
      </c>
      <c r="E14">
        <v>28</v>
      </c>
      <c r="F14">
        <v>30</v>
      </c>
      <c r="G14">
        <v>15</v>
      </c>
      <c r="H14">
        <v>18</v>
      </c>
      <c r="I14">
        <v>35</v>
      </c>
      <c r="J14">
        <v>25</v>
      </c>
      <c r="L14">
        <f t="shared" si="0"/>
        <v>242</v>
      </c>
    </row>
    <row r="15" spans="1:12" x14ac:dyDescent="0.25">
      <c r="A15" s="3"/>
      <c r="L15">
        <f t="shared" si="0"/>
        <v>0</v>
      </c>
    </row>
    <row r="16" spans="1:12" x14ac:dyDescent="0.25">
      <c r="A16" s="3" t="s">
        <v>142</v>
      </c>
      <c r="B16">
        <v>15</v>
      </c>
      <c r="C16">
        <v>18</v>
      </c>
      <c r="D16">
        <v>41</v>
      </c>
      <c r="E16">
        <v>15</v>
      </c>
      <c r="F16">
        <v>43</v>
      </c>
      <c r="G16">
        <v>45</v>
      </c>
      <c r="H16">
        <v>20</v>
      </c>
      <c r="I16">
        <v>55</v>
      </c>
      <c r="J16">
        <v>5</v>
      </c>
      <c r="K16">
        <v>5</v>
      </c>
      <c r="L16">
        <f t="shared" si="0"/>
        <v>262</v>
      </c>
    </row>
    <row r="17" spans="1:12" x14ac:dyDescent="0.25">
      <c r="A17" s="3" t="s">
        <v>143</v>
      </c>
      <c r="B17">
        <v>42</v>
      </c>
      <c r="C17">
        <v>25</v>
      </c>
      <c r="D17">
        <v>78</v>
      </c>
      <c r="E17">
        <v>33</v>
      </c>
      <c r="F17">
        <v>0</v>
      </c>
      <c r="G17">
        <v>58</v>
      </c>
      <c r="H17">
        <v>41</v>
      </c>
      <c r="I17">
        <v>24</v>
      </c>
      <c r="J17">
        <v>18</v>
      </c>
      <c r="K17">
        <v>5</v>
      </c>
      <c r="L17">
        <f t="shared" si="0"/>
        <v>324</v>
      </c>
    </row>
    <row r="18" spans="1:12" x14ac:dyDescent="0.25">
      <c r="A18" s="3" t="s">
        <v>144</v>
      </c>
      <c r="B18">
        <v>38</v>
      </c>
      <c r="C18">
        <v>40</v>
      </c>
      <c r="D18">
        <v>60</v>
      </c>
      <c r="E18">
        <v>5</v>
      </c>
      <c r="L18">
        <f t="shared" si="0"/>
        <v>143</v>
      </c>
    </row>
    <row r="19" spans="1:12" x14ac:dyDescent="0.25">
      <c r="A19" s="3" t="s">
        <v>145</v>
      </c>
      <c r="B19">
        <v>58</v>
      </c>
      <c r="C19">
        <v>43</v>
      </c>
      <c r="D19">
        <v>45</v>
      </c>
      <c r="E19">
        <v>15</v>
      </c>
      <c r="F19">
        <v>30</v>
      </c>
      <c r="G19">
        <v>47</v>
      </c>
      <c r="H19">
        <v>21</v>
      </c>
      <c r="I19">
        <v>26</v>
      </c>
      <c r="J19">
        <v>18</v>
      </c>
      <c r="K19">
        <v>15</v>
      </c>
      <c r="L19">
        <f t="shared" si="0"/>
        <v>318</v>
      </c>
    </row>
    <row r="20" spans="1:12" x14ac:dyDescent="0.25">
      <c r="A20" s="3" t="s">
        <v>146</v>
      </c>
      <c r="B20">
        <v>35</v>
      </c>
      <c r="C20">
        <v>27</v>
      </c>
      <c r="D20">
        <v>20</v>
      </c>
      <c r="E20">
        <v>35</v>
      </c>
      <c r="F20">
        <v>48</v>
      </c>
      <c r="G20">
        <v>60</v>
      </c>
      <c r="H20">
        <v>65</v>
      </c>
      <c r="I20">
        <v>55</v>
      </c>
      <c r="J20">
        <v>32</v>
      </c>
      <c r="L20">
        <f t="shared" si="0"/>
        <v>377</v>
      </c>
    </row>
    <row r="21" spans="1:12" x14ac:dyDescent="0.25">
      <c r="L21">
        <f t="shared" si="0"/>
        <v>0</v>
      </c>
    </row>
    <row r="22" spans="1:12" x14ac:dyDescent="0.25">
      <c r="A22" s="3" t="s">
        <v>147</v>
      </c>
      <c r="B22">
        <v>12</v>
      </c>
      <c r="C22">
        <v>36</v>
      </c>
      <c r="D22">
        <v>45</v>
      </c>
      <c r="E22">
        <v>32</v>
      </c>
      <c r="F22">
        <v>35</v>
      </c>
      <c r="G22">
        <v>47</v>
      </c>
      <c r="H22">
        <v>43</v>
      </c>
      <c r="I22">
        <v>58</v>
      </c>
      <c r="J22">
        <v>20</v>
      </c>
      <c r="K22">
        <v>15</v>
      </c>
      <c r="L22">
        <f t="shared" si="0"/>
        <v>343</v>
      </c>
    </row>
    <row r="23" spans="1:12" x14ac:dyDescent="0.25">
      <c r="A23" s="3" t="s">
        <v>132</v>
      </c>
      <c r="B23">
        <v>42</v>
      </c>
      <c r="C23">
        <v>30</v>
      </c>
      <c r="D23">
        <v>20</v>
      </c>
      <c r="E23">
        <v>12</v>
      </c>
      <c r="F23">
        <v>36</v>
      </c>
      <c r="G23">
        <v>60</v>
      </c>
      <c r="H23">
        <v>35</v>
      </c>
      <c r="I23">
        <v>25</v>
      </c>
      <c r="J23">
        <v>29</v>
      </c>
      <c r="K23">
        <v>15</v>
      </c>
      <c r="L23">
        <f t="shared" si="0"/>
        <v>304</v>
      </c>
    </row>
    <row r="24" spans="1:12" x14ac:dyDescent="0.25">
      <c r="A24" s="3" t="s">
        <v>148</v>
      </c>
      <c r="B24">
        <v>34</v>
      </c>
      <c r="C24">
        <v>38</v>
      </c>
      <c r="D24">
        <v>55</v>
      </c>
      <c r="E24">
        <v>15</v>
      </c>
      <c r="L24">
        <f t="shared" si="0"/>
        <v>142</v>
      </c>
    </row>
    <row r="25" spans="1:12" x14ac:dyDescent="0.25">
      <c r="A25" s="3" t="s">
        <v>149</v>
      </c>
      <c r="B25">
        <v>68</v>
      </c>
      <c r="C25">
        <v>70</v>
      </c>
      <c r="D25">
        <v>42</v>
      </c>
      <c r="E25">
        <v>32</v>
      </c>
      <c r="F25">
        <v>51</v>
      </c>
      <c r="G25">
        <v>56</v>
      </c>
      <c r="H25">
        <v>38</v>
      </c>
      <c r="I25">
        <v>42</v>
      </c>
      <c r="J25">
        <v>23</v>
      </c>
      <c r="K25">
        <v>15</v>
      </c>
      <c r="L25">
        <f t="shared" si="0"/>
        <v>437</v>
      </c>
    </row>
    <row r="26" spans="1:12" x14ac:dyDescent="0.25">
      <c r="A26" s="3" t="s">
        <v>146</v>
      </c>
      <c r="B26">
        <v>49</v>
      </c>
      <c r="C26">
        <v>62</v>
      </c>
      <c r="D26">
        <v>42</v>
      </c>
      <c r="E26">
        <v>22</v>
      </c>
      <c r="F26">
        <v>42</v>
      </c>
      <c r="G26">
        <v>22</v>
      </c>
      <c r="H26">
        <v>28</v>
      </c>
      <c r="I26">
        <v>40</v>
      </c>
      <c r="J26">
        <v>20</v>
      </c>
      <c r="L26">
        <f t="shared" si="0"/>
        <v>327</v>
      </c>
    </row>
    <row r="28" spans="1:12" x14ac:dyDescent="0.25">
      <c r="K28" s="10" t="s">
        <v>150</v>
      </c>
      <c r="L28">
        <f>SUM(L3:L17)</f>
        <v>3122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7" sqref="A7:A13"/>
    </sheetView>
  </sheetViews>
  <sheetFormatPr baseColWidth="10" defaultRowHeight="15" x14ac:dyDescent="0.25"/>
  <sheetData>
    <row r="1" spans="1:12" x14ac:dyDescent="0.25">
      <c r="F1" s="6">
        <v>42826</v>
      </c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121</v>
      </c>
      <c r="B3" s="5">
        <v>15</v>
      </c>
      <c r="C3" s="5">
        <v>38</v>
      </c>
      <c r="D3" s="5">
        <v>34</v>
      </c>
      <c r="E3" s="5">
        <v>47</v>
      </c>
      <c r="F3" s="5">
        <v>15</v>
      </c>
      <c r="G3" s="5">
        <v>40</v>
      </c>
      <c r="H3" s="5">
        <v>35</v>
      </c>
      <c r="I3" s="5">
        <v>50</v>
      </c>
      <c r="J3" s="5">
        <v>15</v>
      </c>
      <c r="K3" s="5">
        <v>15</v>
      </c>
      <c r="L3" s="5">
        <f t="shared" ref="L3:L14" si="0">SUM(B3:K3)</f>
        <v>304</v>
      </c>
    </row>
    <row r="4" spans="1:12" x14ac:dyDescent="0.25">
      <c r="A4" s="3" t="s">
        <v>122</v>
      </c>
      <c r="B4" s="5">
        <v>17</v>
      </c>
      <c r="C4" s="5">
        <v>45</v>
      </c>
      <c r="D4" s="5">
        <v>17</v>
      </c>
      <c r="E4" s="5">
        <v>20</v>
      </c>
      <c r="F4" s="5">
        <v>0</v>
      </c>
      <c r="G4" s="5">
        <v>17</v>
      </c>
      <c r="H4" s="5">
        <v>35</v>
      </c>
      <c r="I4" s="5">
        <v>20</v>
      </c>
      <c r="J4" s="5">
        <v>15</v>
      </c>
      <c r="K4" s="5">
        <v>16</v>
      </c>
      <c r="L4" s="5">
        <f t="shared" si="0"/>
        <v>202</v>
      </c>
    </row>
    <row r="5" spans="1:12" x14ac:dyDescent="0.25">
      <c r="A5" s="3" t="s">
        <v>123</v>
      </c>
      <c r="B5" s="5">
        <v>45</v>
      </c>
      <c r="C5" s="5">
        <v>57</v>
      </c>
      <c r="D5" s="5">
        <v>55</v>
      </c>
      <c r="E5" s="5">
        <v>15</v>
      </c>
      <c r="F5" s="5"/>
      <c r="G5" s="5"/>
      <c r="H5" s="5"/>
      <c r="I5" s="5"/>
      <c r="J5" s="5"/>
      <c r="K5" s="5"/>
      <c r="L5" s="5">
        <f t="shared" si="0"/>
        <v>172</v>
      </c>
    </row>
    <row r="6" spans="1:12" x14ac:dyDescent="0.25">
      <c r="A6" s="3" t="s">
        <v>124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</row>
    <row r="7" spans="1:12" x14ac:dyDescent="0.25">
      <c r="A7" s="3" t="s">
        <v>125</v>
      </c>
      <c r="B7" s="5">
        <v>35</v>
      </c>
      <c r="C7" s="5">
        <v>38</v>
      </c>
      <c r="D7" s="5">
        <v>32</v>
      </c>
      <c r="E7" s="5">
        <v>27</v>
      </c>
      <c r="F7" s="5">
        <v>39</v>
      </c>
      <c r="G7" s="5">
        <v>52</v>
      </c>
      <c r="H7" s="5">
        <v>15</v>
      </c>
      <c r="I7" s="5">
        <v>18</v>
      </c>
      <c r="J7" s="5">
        <v>22</v>
      </c>
      <c r="K7" s="5"/>
      <c r="L7" s="5">
        <f t="shared" si="0"/>
        <v>278</v>
      </c>
    </row>
    <row r="8" spans="1:1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126</v>
      </c>
      <c r="B9" s="5">
        <v>31</v>
      </c>
      <c r="C9" s="5">
        <v>35</v>
      </c>
      <c r="D9" s="5">
        <v>52</v>
      </c>
      <c r="E9" s="5">
        <v>62</v>
      </c>
      <c r="F9" s="5">
        <v>0</v>
      </c>
      <c r="G9" s="5">
        <v>58</v>
      </c>
      <c r="H9" s="5">
        <v>47</v>
      </c>
      <c r="I9" s="5">
        <v>49</v>
      </c>
      <c r="J9" s="5">
        <v>23</v>
      </c>
      <c r="K9" s="5">
        <v>17</v>
      </c>
      <c r="L9" s="5">
        <f t="shared" si="0"/>
        <v>374</v>
      </c>
    </row>
    <row r="10" spans="1:12" x14ac:dyDescent="0.25">
      <c r="A10" s="3" t="s">
        <v>127</v>
      </c>
      <c r="B10" s="5">
        <v>48</v>
      </c>
      <c r="C10" s="5">
        <v>60</v>
      </c>
      <c r="D10" s="5">
        <v>42</v>
      </c>
      <c r="E10" s="5">
        <v>60</v>
      </c>
      <c r="F10" s="5">
        <v>60</v>
      </c>
      <c r="G10" s="5">
        <v>58</v>
      </c>
      <c r="H10" s="5">
        <v>50</v>
      </c>
      <c r="I10" s="5">
        <v>67</v>
      </c>
      <c r="J10" s="5">
        <v>25</v>
      </c>
      <c r="K10" s="5">
        <v>15</v>
      </c>
      <c r="L10" s="5">
        <f t="shared" si="0"/>
        <v>485</v>
      </c>
    </row>
    <row r="11" spans="1:12" x14ac:dyDescent="0.25">
      <c r="A11" s="3" t="s">
        <v>128</v>
      </c>
      <c r="B11" s="5">
        <v>45</v>
      </c>
      <c r="C11" s="5">
        <v>50</v>
      </c>
      <c r="D11" s="5">
        <v>52</v>
      </c>
      <c r="E11" s="5">
        <v>10</v>
      </c>
      <c r="F11" s="5"/>
      <c r="G11" s="5"/>
      <c r="H11" s="5"/>
      <c r="I11" s="5"/>
      <c r="J11" s="5"/>
      <c r="L11" s="5">
        <f t="shared" si="0"/>
        <v>157</v>
      </c>
    </row>
    <row r="12" spans="1:12" x14ac:dyDescent="0.25">
      <c r="A12" s="3" t="s">
        <v>129</v>
      </c>
      <c r="B12" s="5">
        <v>58</v>
      </c>
      <c r="C12" s="5">
        <v>50</v>
      </c>
      <c r="D12" s="5">
        <v>55</v>
      </c>
      <c r="E12" s="5">
        <v>50</v>
      </c>
      <c r="F12" s="5">
        <v>20</v>
      </c>
      <c r="G12" s="5">
        <v>55</v>
      </c>
      <c r="H12" s="5">
        <v>35</v>
      </c>
      <c r="I12" s="5">
        <v>45</v>
      </c>
      <c r="J12" s="5">
        <v>25</v>
      </c>
      <c r="K12" s="5">
        <v>15</v>
      </c>
      <c r="L12" s="5">
        <f t="shared" si="0"/>
        <v>408</v>
      </c>
    </row>
    <row r="13" spans="1:12" x14ac:dyDescent="0.25">
      <c r="A13" s="3" t="s">
        <v>130</v>
      </c>
      <c r="B13" s="5">
        <v>61</v>
      </c>
      <c r="C13" s="11">
        <v>30</v>
      </c>
      <c r="D13" s="5">
        <v>30</v>
      </c>
      <c r="E13" s="5">
        <v>35</v>
      </c>
      <c r="F13" s="5">
        <v>0</v>
      </c>
      <c r="G13" s="5">
        <v>37</v>
      </c>
      <c r="H13" s="5">
        <v>22</v>
      </c>
      <c r="I13" s="5">
        <v>18</v>
      </c>
      <c r="J13" s="5">
        <v>12</v>
      </c>
      <c r="L13" s="5">
        <f t="shared" si="0"/>
        <v>245</v>
      </c>
    </row>
    <row r="14" spans="1:12" x14ac:dyDescent="0.25">
      <c r="L14" s="5">
        <f t="shared" si="0"/>
        <v>0</v>
      </c>
    </row>
    <row r="15" spans="1:12" x14ac:dyDescent="0.25">
      <c r="A15" s="3"/>
      <c r="L15" s="5"/>
    </row>
    <row r="16" spans="1:12" x14ac:dyDescent="0.25">
      <c r="A16" s="3"/>
      <c r="K16" s="10" t="s">
        <v>150</v>
      </c>
      <c r="L16" s="5">
        <f>SUM(L3:L14)</f>
        <v>2625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4" sqref="A4:A26"/>
    </sheetView>
  </sheetViews>
  <sheetFormatPr baseColWidth="10" defaultRowHeight="15" x14ac:dyDescent="0.25"/>
  <sheetData>
    <row r="1" spans="1:12" x14ac:dyDescent="0.25">
      <c r="F1" s="6">
        <v>42856</v>
      </c>
    </row>
    <row r="2" spans="1:12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79</v>
      </c>
      <c r="B3" s="5"/>
      <c r="C3" s="5"/>
      <c r="D3" s="5"/>
      <c r="E3" s="5"/>
      <c r="F3" s="5"/>
      <c r="G3" s="5"/>
      <c r="H3" s="5"/>
      <c r="I3" s="5"/>
      <c r="J3" s="5"/>
      <c r="K3" s="5"/>
      <c r="L3" s="5">
        <f t="shared" ref="L3:L27" si="0">SUM(B3:K3)</f>
        <v>0</v>
      </c>
    </row>
    <row r="4" spans="1:12" x14ac:dyDescent="0.25">
      <c r="A4" s="3" t="s">
        <v>80</v>
      </c>
      <c r="B4" s="5"/>
      <c r="C4" s="5"/>
      <c r="D4" s="5"/>
      <c r="E4" s="5"/>
      <c r="F4" s="5"/>
      <c r="G4" s="5">
        <v>15</v>
      </c>
      <c r="H4" s="5">
        <v>15</v>
      </c>
      <c r="I4" s="5">
        <v>15</v>
      </c>
      <c r="J4" s="5"/>
      <c r="K4" s="5"/>
      <c r="L4" s="5">
        <f t="shared" si="0"/>
        <v>45</v>
      </c>
    </row>
    <row r="5" spans="1:12" x14ac:dyDescent="0.25">
      <c r="A5" s="3" t="s">
        <v>81</v>
      </c>
      <c r="B5" s="5">
        <v>60</v>
      </c>
      <c r="C5" s="5">
        <v>52</v>
      </c>
      <c r="D5" s="5">
        <v>35</v>
      </c>
      <c r="E5" s="5">
        <v>21</v>
      </c>
      <c r="F5" s="5">
        <v>50</v>
      </c>
      <c r="G5" s="5">
        <v>56</v>
      </c>
      <c r="H5" s="5">
        <v>50</v>
      </c>
      <c r="I5" s="5">
        <v>25</v>
      </c>
      <c r="J5" s="5">
        <v>18</v>
      </c>
      <c r="K5" s="5">
        <v>15</v>
      </c>
      <c r="L5" s="5">
        <f t="shared" si="0"/>
        <v>382</v>
      </c>
    </row>
    <row r="6" spans="1:12" x14ac:dyDescent="0.25">
      <c r="A6" s="3" t="s">
        <v>82</v>
      </c>
      <c r="B6" s="5">
        <v>35</v>
      </c>
      <c r="C6" s="5">
        <v>35</v>
      </c>
      <c r="D6" s="5">
        <v>20</v>
      </c>
      <c r="E6" s="5">
        <v>15</v>
      </c>
      <c r="F6" s="5">
        <v>15</v>
      </c>
      <c r="G6" s="5">
        <v>12</v>
      </c>
      <c r="H6" s="5">
        <v>36</v>
      </c>
      <c r="I6" s="5">
        <v>15</v>
      </c>
      <c r="J6" s="5">
        <v>15</v>
      </c>
      <c r="K6" s="5"/>
      <c r="L6" s="5">
        <f t="shared" si="0"/>
        <v>198</v>
      </c>
    </row>
    <row r="7" spans="1:12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>
        <f t="shared" si="0"/>
        <v>0</v>
      </c>
    </row>
    <row r="8" spans="1:12" x14ac:dyDescent="0.25">
      <c r="A8" s="3" t="s">
        <v>83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84</v>
      </c>
      <c r="B9" s="5">
        <v>25</v>
      </c>
      <c r="C9" s="5">
        <v>63</v>
      </c>
      <c r="D9" s="5">
        <v>30</v>
      </c>
      <c r="E9" s="5">
        <v>25</v>
      </c>
      <c r="F9" s="5"/>
      <c r="G9" s="5">
        <v>65</v>
      </c>
      <c r="H9" s="5">
        <v>80</v>
      </c>
      <c r="I9" s="5">
        <v>68</v>
      </c>
      <c r="J9" s="5">
        <v>15</v>
      </c>
      <c r="K9" s="5">
        <v>15</v>
      </c>
      <c r="L9" s="5">
        <f t="shared" si="0"/>
        <v>386</v>
      </c>
    </row>
    <row r="10" spans="1:12" x14ac:dyDescent="0.25">
      <c r="A10" s="3" t="s">
        <v>85</v>
      </c>
      <c r="B10" s="5">
        <v>36</v>
      </c>
      <c r="C10" s="5">
        <v>40</v>
      </c>
      <c r="D10" s="5">
        <v>32</v>
      </c>
      <c r="E10" s="5">
        <v>10</v>
      </c>
      <c r="F10" s="5"/>
      <c r="G10" s="5">
        <v>15</v>
      </c>
      <c r="H10" s="5">
        <v>15</v>
      </c>
      <c r="I10" s="5">
        <v>15</v>
      </c>
      <c r="J10" s="5"/>
      <c r="K10" s="5"/>
      <c r="L10" s="5">
        <f t="shared" si="0"/>
        <v>163</v>
      </c>
    </row>
    <row r="11" spans="1:12" x14ac:dyDescent="0.25">
      <c r="A11" s="3" t="s">
        <v>86</v>
      </c>
      <c r="B11" s="5">
        <v>55</v>
      </c>
      <c r="C11" s="5">
        <v>60</v>
      </c>
      <c r="D11" s="5">
        <v>35</v>
      </c>
      <c r="E11" s="5">
        <v>12</v>
      </c>
      <c r="F11" s="5"/>
      <c r="G11" s="5">
        <v>30</v>
      </c>
      <c r="H11" s="5">
        <v>48</v>
      </c>
      <c r="I11" s="5">
        <v>22</v>
      </c>
      <c r="J11" s="5">
        <v>25</v>
      </c>
      <c r="K11" s="5">
        <v>21</v>
      </c>
      <c r="L11" s="5">
        <f t="shared" si="0"/>
        <v>308</v>
      </c>
    </row>
    <row r="12" spans="1:12" x14ac:dyDescent="0.25">
      <c r="A12" s="3" t="s">
        <v>87</v>
      </c>
      <c r="B12" s="5">
        <v>8</v>
      </c>
      <c r="C12" s="5">
        <v>22</v>
      </c>
      <c r="D12" s="5">
        <v>20</v>
      </c>
      <c r="E12" s="5">
        <v>15</v>
      </c>
      <c r="F12" s="5">
        <v>45</v>
      </c>
      <c r="G12" s="5">
        <v>27</v>
      </c>
      <c r="H12" s="5">
        <v>35</v>
      </c>
      <c r="I12" s="5">
        <v>37</v>
      </c>
      <c r="J12" s="5"/>
      <c r="K12" s="5"/>
      <c r="L12" s="5">
        <f t="shared" si="0"/>
        <v>209</v>
      </c>
    </row>
    <row r="13" spans="1:12" x14ac:dyDescent="0.25">
      <c r="A13" s="3"/>
      <c r="B13" s="5"/>
      <c r="C13" s="5"/>
      <c r="D13" s="5"/>
      <c r="E13" s="5"/>
      <c r="F13" s="5"/>
      <c r="G13" s="5"/>
      <c r="H13" s="5"/>
      <c r="I13" s="5"/>
      <c r="J13" s="5"/>
      <c r="L13" s="5">
        <f t="shared" si="0"/>
        <v>0</v>
      </c>
    </row>
    <row r="14" spans="1:12" x14ac:dyDescent="0.25">
      <c r="A14" s="3" t="s">
        <v>152</v>
      </c>
      <c r="B14" s="5">
        <v>22</v>
      </c>
      <c r="C14" s="5">
        <v>21</v>
      </c>
      <c r="D14" s="5">
        <v>25</v>
      </c>
      <c r="E14" s="5">
        <v>42</v>
      </c>
      <c r="F14" s="5">
        <v>25</v>
      </c>
      <c r="G14" s="5">
        <v>30</v>
      </c>
      <c r="H14">
        <v>41</v>
      </c>
      <c r="I14" s="5">
        <v>55</v>
      </c>
      <c r="J14" s="5">
        <v>15</v>
      </c>
      <c r="K14" s="5">
        <v>15</v>
      </c>
      <c r="L14" s="5">
        <f t="shared" si="0"/>
        <v>291</v>
      </c>
    </row>
    <row r="15" spans="1:12" x14ac:dyDescent="0.25">
      <c r="A15" s="3" t="s">
        <v>153</v>
      </c>
      <c r="B15" s="5">
        <v>54</v>
      </c>
      <c r="C15" s="5">
        <v>29</v>
      </c>
      <c r="D15" s="5">
        <v>64</v>
      </c>
      <c r="E15" s="5">
        <v>49</v>
      </c>
      <c r="F15" s="5">
        <v>25</v>
      </c>
      <c r="G15" s="5">
        <v>69</v>
      </c>
      <c r="H15" s="5">
        <v>33</v>
      </c>
      <c r="I15" s="5">
        <v>29</v>
      </c>
      <c r="J15" s="5">
        <v>11</v>
      </c>
      <c r="K15" s="5">
        <v>7</v>
      </c>
      <c r="L15" s="5">
        <f t="shared" si="0"/>
        <v>370</v>
      </c>
    </row>
    <row r="16" spans="1:12" x14ac:dyDescent="0.25">
      <c r="A16" s="3" t="s">
        <v>154</v>
      </c>
      <c r="B16" s="5">
        <v>55</v>
      </c>
      <c r="C16" s="5">
        <v>42</v>
      </c>
      <c r="D16" s="5">
        <v>23</v>
      </c>
      <c r="E16" s="5">
        <v>14</v>
      </c>
      <c r="G16" s="5">
        <v>35</v>
      </c>
      <c r="H16" s="5">
        <v>25</v>
      </c>
      <c r="I16" s="5">
        <v>11</v>
      </c>
      <c r="J16" s="5">
        <v>9</v>
      </c>
      <c r="L16" s="5">
        <f t="shared" si="0"/>
        <v>214</v>
      </c>
    </row>
    <row r="17" spans="1:12" x14ac:dyDescent="0.25">
      <c r="A17" s="3" t="s">
        <v>155</v>
      </c>
      <c r="B17" s="5">
        <v>42</v>
      </c>
      <c r="C17" s="5">
        <v>45</v>
      </c>
      <c r="D17" s="5">
        <v>25</v>
      </c>
      <c r="E17" s="5">
        <v>46</v>
      </c>
      <c r="G17" s="5">
        <v>40</v>
      </c>
      <c r="H17" s="5">
        <v>48</v>
      </c>
      <c r="I17" s="5">
        <v>35</v>
      </c>
      <c r="J17" s="5">
        <v>20</v>
      </c>
      <c r="K17" s="5">
        <v>19</v>
      </c>
      <c r="L17" s="5">
        <f t="shared" si="0"/>
        <v>320</v>
      </c>
    </row>
    <row r="18" spans="1:12" x14ac:dyDescent="0.25">
      <c r="A18" s="3" t="s">
        <v>156</v>
      </c>
      <c r="B18" s="5">
        <v>46</v>
      </c>
      <c r="C18" s="5">
        <v>47</v>
      </c>
      <c r="D18" s="5">
        <v>21</v>
      </c>
      <c r="E18" s="5">
        <v>54</v>
      </c>
      <c r="F18" s="5">
        <v>46</v>
      </c>
      <c r="G18">
        <v>25</v>
      </c>
      <c r="H18" s="5">
        <v>33</v>
      </c>
      <c r="I18" s="5">
        <v>24</v>
      </c>
      <c r="J18" s="5">
        <v>39</v>
      </c>
      <c r="K18" s="5">
        <v>1</v>
      </c>
      <c r="L18" s="5">
        <f t="shared" si="0"/>
        <v>336</v>
      </c>
    </row>
    <row r="19" spans="1:12" x14ac:dyDescent="0.25">
      <c r="L19" s="5">
        <f t="shared" si="0"/>
        <v>0</v>
      </c>
    </row>
    <row r="20" spans="1:12" x14ac:dyDescent="0.25">
      <c r="A20" s="3" t="s">
        <v>157</v>
      </c>
      <c r="L20" s="5">
        <f t="shared" si="0"/>
        <v>0</v>
      </c>
    </row>
    <row r="21" spans="1:12" x14ac:dyDescent="0.25">
      <c r="A21" s="3" t="s">
        <v>158</v>
      </c>
      <c r="B21">
        <v>19</v>
      </c>
      <c r="C21">
        <v>15</v>
      </c>
      <c r="D21">
        <v>13</v>
      </c>
      <c r="E21">
        <v>30</v>
      </c>
      <c r="F21">
        <v>36</v>
      </c>
      <c r="G21">
        <v>51</v>
      </c>
      <c r="H21">
        <v>35</v>
      </c>
      <c r="I21">
        <v>23</v>
      </c>
      <c r="J21">
        <v>9</v>
      </c>
      <c r="K21">
        <v>5</v>
      </c>
      <c r="L21" s="5">
        <f t="shared" si="0"/>
        <v>236</v>
      </c>
    </row>
    <row r="22" spans="1:12" x14ac:dyDescent="0.25">
      <c r="A22" s="3" t="s">
        <v>159</v>
      </c>
      <c r="B22">
        <v>41</v>
      </c>
      <c r="C22">
        <v>54</v>
      </c>
      <c r="D22">
        <v>31</v>
      </c>
      <c r="E22">
        <v>9</v>
      </c>
      <c r="G22">
        <v>1</v>
      </c>
      <c r="H22">
        <v>1</v>
      </c>
      <c r="I22">
        <v>0</v>
      </c>
      <c r="J22">
        <v>0</v>
      </c>
      <c r="L22" s="5">
        <f t="shared" si="0"/>
        <v>137</v>
      </c>
    </row>
    <row r="23" spans="1:12" x14ac:dyDescent="0.25">
      <c r="L23" s="5">
        <f t="shared" si="0"/>
        <v>0</v>
      </c>
    </row>
    <row r="24" spans="1:12" x14ac:dyDescent="0.25">
      <c r="A24" s="3" t="s">
        <v>88</v>
      </c>
      <c r="B24">
        <v>45</v>
      </c>
      <c r="C24">
        <v>27</v>
      </c>
      <c r="D24">
        <v>29</v>
      </c>
      <c r="E24">
        <v>31</v>
      </c>
      <c r="F24">
        <v>29</v>
      </c>
      <c r="G24">
        <v>31</v>
      </c>
      <c r="H24">
        <v>19</v>
      </c>
      <c r="I24">
        <v>28</v>
      </c>
      <c r="J24">
        <v>10</v>
      </c>
      <c r="K24">
        <v>10</v>
      </c>
      <c r="L24" s="5">
        <f t="shared" si="0"/>
        <v>259</v>
      </c>
    </row>
    <row r="25" spans="1:12" x14ac:dyDescent="0.25">
      <c r="A25" s="3" t="s">
        <v>160</v>
      </c>
      <c r="B25">
        <v>46</v>
      </c>
      <c r="C25">
        <v>56</v>
      </c>
      <c r="D25">
        <v>47</v>
      </c>
      <c r="E25">
        <v>51</v>
      </c>
      <c r="G25">
        <v>17</v>
      </c>
      <c r="H25">
        <v>23</v>
      </c>
      <c r="I25">
        <v>19</v>
      </c>
      <c r="J25">
        <v>11</v>
      </c>
      <c r="K25">
        <v>9</v>
      </c>
      <c r="L25" s="5">
        <f t="shared" si="0"/>
        <v>279</v>
      </c>
    </row>
    <row r="26" spans="1:12" x14ac:dyDescent="0.25">
      <c r="A26" s="3" t="s">
        <v>161</v>
      </c>
      <c r="B26">
        <v>51</v>
      </c>
      <c r="C26">
        <v>39</v>
      </c>
      <c r="D26">
        <v>11</v>
      </c>
      <c r="E26">
        <v>14</v>
      </c>
      <c r="G26">
        <v>5</v>
      </c>
      <c r="H26">
        <v>6</v>
      </c>
      <c r="I26">
        <v>5</v>
      </c>
      <c r="J26">
        <v>5</v>
      </c>
      <c r="L26" s="5">
        <f t="shared" si="0"/>
        <v>136</v>
      </c>
    </row>
    <row r="27" spans="1:12" x14ac:dyDescent="0.25">
      <c r="L27" s="5">
        <f t="shared" si="0"/>
        <v>0</v>
      </c>
    </row>
    <row r="29" spans="1:12" x14ac:dyDescent="0.25">
      <c r="K29" s="10" t="s">
        <v>150</v>
      </c>
      <c r="L29">
        <f>SUM(L3:L26)</f>
        <v>4269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23" sqref="M23"/>
    </sheetView>
  </sheetViews>
  <sheetFormatPr baseColWidth="10" defaultColWidth="9.140625" defaultRowHeight="15" x14ac:dyDescent="0.25"/>
  <cols>
    <col min="1" max="1" width="12.5703125"/>
    <col min="2" max="1025" width="10.7109375"/>
  </cols>
  <sheetData>
    <row r="1" spans="1:12" ht="15.75" x14ac:dyDescent="0.25">
      <c r="A1" s="1"/>
      <c r="B1" s="1"/>
      <c r="C1" s="1"/>
      <c r="D1" s="1" t="s">
        <v>10</v>
      </c>
      <c r="E1" s="1">
        <v>2015</v>
      </c>
      <c r="F1" s="1"/>
      <c r="G1" s="1"/>
      <c r="H1" s="1"/>
      <c r="I1" s="1"/>
      <c r="J1" s="1"/>
      <c r="K1" s="1"/>
    </row>
    <row r="2" spans="1:12" ht="15.75" x14ac:dyDescent="0.25">
      <c r="A2" s="1"/>
      <c r="B2" s="1">
        <v>8</v>
      </c>
      <c r="C2" s="1">
        <v>9</v>
      </c>
      <c r="D2" s="1">
        <v>10</v>
      </c>
      <c r="E2" s="1">
        <v>11</v>
      </c>
      <c r="F2" s="1">
        <v>12</v>
      </c>
      <c r="G2" s="1">
        <v>13</v>
      </c>
      <c r="H2" s="1">
        <v>14</v>
      </c>
      <c r="I2" s="1">
        <v>15</v>
      </c>
      <c r="J2" s="1">
        <v>16</v>
      </c>
      <c r="K2" s="1">
        <v>17</v>
      </c>
      <c r="L2" s="1" t="s">
        <v>1</v>
      </c>
    </row>
    <row r="3" spans="1:12" ht="15.75" x14ac:dyDescent="0.25">
      <c r="A3" s="1" t="s">
        <v>11</v>
      </c>
      <c r="L3">
        <v>350</v>
      </c>
    </row>
    <row r="4" spans="1:12" ht="15.75" x14ac:dyDescent="0.25">
      <c r="A4" s="1" t="s">
        <v>12</v>
      </c>
      <c r="L4">
        <v>222</v>
      </c>
    </row>
    <row r="5" spans="1:12" ht="15.75" x14ac:dyDescent="0.25">
      <c r="A5" s="1" t="s">
        <v>13</v>
      </c>
      <c r="L5">
        <v>256</v>
      </c>
    </row>
    <row r="6" spans="1:12" ht="15.75" x14ac:dyDescent="0.25">
      <c r="A6" s="1" t="s">
        <v>14</v>
      </c>
      <c r="B6">
        <v>43</v>
      </c>
      <c r="C6">
        <v>37</v>
      </c>
      <c r="D6">
        <v>13</v>
      </c>
      <c r="F6">
        <v>70</v>
      </c>
      <c r="G6">
        <v>76</v>
      </c>
      <c r="H6">
        <v>51</v>
      </c>
      <c r="I6">
        <v>39</v>
      </c>
      <c r="L6">
        <f>SUM(B6:K6)</f>
        <v>329</v>
      </c>
    </row>
    <row r="7" spans="1:12" ht="15.75" x14ac:dyDescent="0.25">
      <c r="A7" s="1" t="s">
        <v>15</v>
      </c>
      <c r="B7">
        <v>15</v>
      </c>
      <c r="C7">
        <v>18</v>
      </c>
      <c r="D7">
        <v>17</v>
      </c>
      <c r="E7">
        <v>47</v>
      </c>
      <c r="F7">
        <v>19</v>
      </c>
      <c r="G7">
        <v>68</v>
      </c>
      <c r="L7">
        <f>SUM(B7:K7)</f>
        <v>184</v>
      </c>
    </row>
    <row r="8" spans="1:12" ht="15.75" x14ac:dyDescent="0.25">
      <c r="A8" s="1"/>
      <c r="L8" s="2">
        <f>SUM(L3:L7)</f>
        <v>1341</v>
      </c>
    </row>
    <row r="9" spans="1:12" ht="15.75" x14ac:dyDescent="0.25">
      <c r="A9" s="1" t="s">
        <v>16</v>
      </c>
      <c r="B9">
        <v>41</v>
      </c>
      <c r="C9">
        <v>48</v>
      </c>
      <c r="D9">
        <v>51</v>
      </c>
      <c r="E9">
        <v>23</v>
      </c>
      <c r="F9">
        <v>48</v>
      </c>
      <c r="G9">
        <v>63</v>
      </c>
      <c r="H9">
        <v>16</v>
      </c>
      <c r="I9">
        <v>27</v>
      </c>
      <c r="J9">
        <v>14</v>
      </c>
      <c r="K9">
        <v>14</v>
      </c>
      <c r="L9">
        <f>SUM(B9:K9)</f>
        <v>345</v>
      </c>
    </row>
    <row r="10" spans="1:12" ht="15.75" x14ac:dyDescent="0.25">
      <c r="A10" s="1" t="s">
        <v>17</v>
      </c>
      <c r="B10">
        <v>33</v>
      </c>
      <c r="C10">
        <v>46</v>
      </c>
      <c r="D10">
        <v>22</v>
      </c>
      <c r="E10">
        <v>7</v>
      </c>
      <c r="F10">
        <v>44</v>
      </c>
      <c r="G10">
        <v>75</v>
      </c>
      <c r="H10">
        <v>41</v>
      </c>
      <c r="I10">
        <v>32</v>
      </c>
      <c r="J10">
        <v>67</v>
      </c>
      <c r="K10">
        <v>57</v>
      </c>
      <c r="L10">
        <f>SUM(B10:K10)</f>
        <v>424</v>
      </c>
    </row>
    <row r="11" spans="1:12" ht="15.75" x14ac:dyDescent="0.25">
      <c r="A11" s="1" t="s">
        <v>18</v>
      </c>
      <c r="B11">
        <v>49</v>
      </c>
      <c r="C11">
        <v>41</v>
      </c>
      <c r="D11">
        <v>33</v>
      </c>
      <c r="E11">
        <v>54</v>
      </c>
      <c r="G11">
        <v>11</v>
      </c>
      <c r="H11">
        <v>32</v>
      </c>
      <c r="I11">
        <v>23</v>
      </c>
      <c r="J11">
        <v>7</v>
      </c>
      <c r="L11">
        <f>SUM(B11:K11)</f>
        <v>250</v>
      </c>
    </row>
    <row r="12" spans="1:12" ht="15.75" x14ac:dyDescent="0.25">
      <c r="A12" s="1" t="s">
        <v>19</v>
      </c>
      <c r="B12">
        <v>31</v>
      </c>
      <c r="C12">
        <v>27</v>
      </c>
      <c r="D12">
        <v>20</v>
      </c>
      <c r="E12">
        <v>24</v>
      </c>
      <c r="F12">
        <v>34</v>
      </c>
      <c r="G12">
        <v>33</v>
      </c>
      <c r="H12">
        <v>45</v>
      </c>
      <c r="I12">
        <v>47</v>
      </c>
      <c r="J12">
        <v>23</v>
      </c>
      <c r="L12">
        <f>SUM(B12:K12)</f>
        <v>284</v>
      </c>
    </row>
    <row r="13" spans="1:12" ht="15.75" x14ac:dyDescent="0.25">
      <c r="A13" s="1" t="s">
        <v>20</v>
      </c>
      <c r="B13">
        <v>33</v>
      </c>
      <c r="C13">
        <v>15</v>
      </c>
      <c r="D13">
        <v>10</v>
      </c>
      <c r="E13">
        <v>40</v>
      </c>
      <c r="L13">
        <f>SUM(B13:K13)</f>
        <v>98</v>
      </c>
    </row>
    <row r="14" spans="1:12" x14ac:dyDescent="0.25">
      <c r="L14" s="2">
        <f>SUM(L9:L13)</f>
        <v>1401</v>
      </c>
    </row>
    <row r="15" spans="1:12" ht="15.75" x14ac:dyDescent="0.25">
      <c r="A15" s="1" t="s">
        <v>21</v>
      </c>
      <c r="D15">
        <v>35</v>
      </c>
      <c r="E15">
        <v>41</v>
      </c>
      <c r="F15">
        <v>60</v>
      </c>
      <c r="G15">
        <v>81</v>
      </c>
      <c r="H15">
        <v>78</v>
      </c>
      <c r="I15">
        <v>37</v>
      </c>
      <c r="L15">
        <f>SUM(B15:K15)</f>
        <v>332</v>
      </c>
    </row>
    <row r="16" spans="1:12" ht="15.75" x14ac:dyDescent="0.25">
      <c r="A16" s="1" t="s">
        <v>22</v>
      </c>
      <c r="B16">
        <v>34</v>
      </c>
      <c r="C16">
        <v>46</v>
      </c>
      <c r="D16">
        <v>22</v>
      </c>
      <c r="F16">
        <v>70</v>
      </c>
      <c r="G16">
        <v>60</v>
      </c>
      <c r="H16">
        <v>41</v>
      </c>
      <c r="I16">
        <v>21</v>
      </c>
      <c r="J16">
        <v>57</v>
      </c>
      <c r="K16">
        <v>59</v>
      </c>
      <c r="L16">
        <f>SUM(B16:K16)</f>
        <v>410</v>
      </c>
    </row>
    <row r="17" spans="1:13" ht="15.75" x14ac:dyDescent="0.25">
      <c r="A17" s="1" t="s">
        <v>23</v>
      </c>
      <c r="B17">
        <v>37</v>
      </c>
      <c r="C17">
        <v>59</v>
      </c>
      <c r="D17">
        <v>71</v>
      </c>
      <c r="E17">
        <v>79</v>
      </c>
      <c r="G17">
        <v>20</v>
      </c>
      <c r="H17">
        <v>22</v>
      </c>
      <c r="I17">
        <v>24</v>
      </c>
      <c r="J17">
        <v>17</v>
      </c>
      <c r="L17">
        <f>SUM(B17:K17)</f>
        <v>329</v>
      </c>
    </row>
    <row r="18" spans="1:13" ht="15.75" x14ac:dyDescent="0.25">
      <c r="A18" s="1" t="s">
        <v>24</v>
      </c>
      <c r="B18">
        <v>26</v>
      </c>
      <c r="C18">
        <v>13</v>
      </c>
      <c r="D18">
        <v>19</v>
      </c>
      <c r="E18">
        <v>34</v>
      </c>
      <c r="F18">
        <v>73</v>
      </c>
      <c r="G18">
        <v>74</v>
      </c>
      <c r="H18">
        <v>99</v>
      </c>
      <c r="I18">
        <v>39</v>
      </c>
      <c r="J18">
        <v>10</v>
      </c>
      <c r="K18">
        <v>5</v>
      </c>
      <c r="L18">
        <f>SUM(B18:K18)</f>
        <v>392</v>
      </c>
    </row>
    <row r="19" spans="1:13" ht="15.75" x14ac:dyDescent="0.25">
      <c r="A19" s="1" t="s">
        <v>25</v>
      </c>
      <c r="B19">
        <v>12</v>
      </c>
      <c r="C19">
        <v>16</v>
      </c>
      <c r="D19">
        <v>17</v>
      </c>
      <c r="E19">
        <v>57</v>
      </c>
      <c r="F19">
        <v>45</v>
      </c>
      <c r="G19">
        <v>55</v>
      </c>
      <c r="H19">
        <v>25</v>
      </c>
      <c r="I19">
        <v>15</v>
      </c>
      <c r="J19">
        <v>5</v>
      </c>
      <c r="L19">
        <f>SUM(B19:K19)</f>
        <v>247</v>
      </c>
    </row>
    <row r="20" spans="1:13" x14ac:dyDescent="0.25">
      <c r="L20" s="2">
        <f>SUM(L15:L19)</f>
        <v>1710</v>
      </c>
    </row>
    <row r="22" spans="1:13" x14ac:dyDescent="0.25">
      <c r="L22">
        <f>SUM(L8+L14+L20)</f>
        <v>4452</v>
      </c>
      <c r="M22">
        <f>L22/3</f>
        <v>1484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31" sqref="L31"/>
    </sheetView>
  </sheetViews>
  <sheetFormatPr baseColWidth="10" defaultRowHeight="15" x14ac:dyDescent="0.25"/>
  <sheetData>
    <row r="1" spans="1:14" x14ac:dyDescent="0.25">
      <c r="F1" s="6">
        <v>42887</v>
      </c>
    </row>
    <row r="2" spans="1:14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4" x14ac:dyDescent="0.25">
      <c r="A3" s="3" t="s">
        <v>14</v>
      </c>
      <c r="B3" s="5">
        <v>45</v>
      </c>
      <c r="C3" s="5">
        <v>35</v>
      </c>
      <c r="D3" s="5">
        <v>20</v>
      </c>
      <c r="E3" s="5">
        <v>20</v>
      </c>
      <c r="F3" s="5">
        <v>33</v>
      </c>
      <c r="G3" s="5">
        <v>48</v>
      </c>
      <c r="H3" s="5">
        <v>30</v>
      </c>
      <c r="I3" s="5">
        <v>25</v>
      </c>
      <c r="J3" s="5">
        <v>17</v>
      </c>
      <c r="K3" s="5">
        <v>12</v>
      </c>
      <c r="L3" s="5">
        <f t="shared" ref="L3:L10" si="0">SUM(B3:K3)</f>
        <v>285</v>
      </c>
    </row>
    <row r="4" spans="1:14" x14ac:dyDescent="0.25">
      <c r="A4" s="3" t="s">
        <v>15</v>
      </c>
      <c r="B4" s="5">
        <v>9</v>
      </c>
      <c r="C4" s="5">
        <v>7</v>
      </c>
      <c r="D4" s="5">
        <v>15</v>
      </c>
      <c r="E4" s="5">
        <v>8</v>
      </c>
      <c r="F4" s="5"/>
      <c r="G4" s="5">
        <v>15</v>
      </c>
      <c r="H4" s="5">
        <v>6</v>
      </c>
      <c r="I4" s="5">
        <v>7</v>
      </c>
      <c r="J4" s="5">
        <v>5</v>
      </c>
      <c r="K4" s="5">
        <v>1</v>
      </c>
      <c r="L4" s="5">
        <f t="shared" si="0"/>
        <v>73</v>
      </c>
    </row>
    <row r="5" spans="1:14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</row>
    <row r="6" spans="1:14" x14ac:dyDescent="0.25">
      <c r="A6" s="3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4" x14ac:dyDescent="0.25">
      <c r="A7" s="3" t="s">
        <v>17</v>
      </c>
      <c r="B7" s="5">
        <v>23</v>
      </c>
      <c r="C7" s="5">
        <v>33</v>
      </c>
      <c r="D7" s="5">
        <v>33</v>
      </c>
      <c r="E7" s="5">
        <v>43</v>
      </c>
      <c r="F7" s="5">
        <v>35</v>
      </c>
      <c r="G7" s="5">
        <v>35</v>
      </c>
      <c r="H7" s="5">
        <v>25</v>
      </c>
      <c r="I7" s="5">
        <v>25</v>
      </c>
      <c r="J7" s="5">
        <v>15</v>
      </c>
      <c r="K7" s="5">
        <v>10</v>
      </c>
      <c r="L7" s="5">
        <f t="shared" ref="L7" si="1">SUM(B7:K7)</f>
        <v>277</v>
      </c>
    </row>
    <row r="8" spans="1:14" x14ac:dyDescent="0.25">
      <c r="A8" s="3" t="s">
        <v>18</v>
      </c>
      <c r="B8" s="5">
        <v>30</v>
      </c>
      <c r="C8" s="5">
        <v>21</v>
      </c>
      <c r="D8" s="5">
        <v>9</v>
      </c>
      <c r="E8" s="5">
        <v>16</v>
      </c>
      <c r="F8" s="5"/>
      <c r="G8" s="5">
        <v>3</v>
      </c>
      <c r="H8" s="5">
        <v>4</v>
      </c>
      <c r="I8" s="5">
        <v>12</v>
      </c>
      <c r="J8" s="5"/>
      <c r="K8" s="5"/>
      <c r="L8" s="5">
        <f t="shared" si="0"/>
        <v>95</v>
      </c>
    </row>
    <row r="9" spans="1:14" x14ac:dyDescent="0.25">
      <c r="A9" s="3" t="s">
        <v>19</v>
      </c>
      <c r="B9" s="5">
        <v>16</v>
      </c>
      <c r="C9" s="5">
        <v>15</v>
      </c>
      <c r="D9" s="5">
        <v>33</v>
      </c>
      <c r="E9" s="5">
        <v>25</v>
      </c>
      <c r="F9" s="5"/>
      <c r="G9" s="5">
        <v>25</v>
      </c>
      <c r="H9" s="5">
        <v>30</v>
      </c>
      <c r="I9" s="5">
        <v>32</v>
      </c>
      <c r="J9" s="5">
        <v>15</v>
      </c>
      <c r="K9" s="5">
        <v>6</v>
      </c>
      <c r="L9" s="5">
        <f t="shared" si="0"/>
        <v>197</v>
      </c>
    </row>
    <row r="10" spans="1:14" x14ac:dyDescent="0.25">
      <c r="A10" s="3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f t="shared" si="0"/>
        <v>0</v>
      </c>
      <c r="N10" t="s">
        <v>162</v>
      </c>
    </row>
    <row r="11" spans="1:14" x14ac:dyDescent="0.2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>
        <v>0</v>
      </c>
    </row>
    <row r="12" spans="1:14" x14ac:dyDescent="0.25">
      <c r="A12" s="3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f>SUM(B12:K12)</f>
        <v>0</v>
      </c>
    </row>
    <row r="13" spans="1:14" x14ac:dyDescent="0.25">
      <c r="A13" s="3" t="s">
        <v>22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>
        <f>SUM(B13:K13)</f>
        <v>0</v>
      </c>
    </row>
    <row r="14" spans="1:14" x14ac:dyDescent="0.25">
      <c r="A14" s="3" t="s">
        <v>23</v>
      </c>
      <c r="B14" s="5"/>
      <c r="C14" s="5"/>
      <c r="D14" s="5"/>
      <c r="E14" s="5"/>
      <c r="F14" s="5"/>
      <c r="G14" s="5"/>
      <c r="H14" s="5"/>
      <c r="I14" s="5"/>
      <c r="J14" s="5"/>
      <c r="L14" s="5">
        <f>SUM(B14:K14)</f>
        <v>0</v>
      </c>
    </row>
    <row r="15" spans="1:14" x14ac:dyDescent="0.25">
      <c r="A15" s="3" t="s">
        <v>24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>
        <f>SUM(B15:K15)</f>
        <v>0</v>
      </c>
    </row>
    <row r="16" spans="1:14" x14ac:dyDescent="0.25">
      <c r="A16" s="3" t="s">
        <v>25</v>
      </c>
      <c r="B16" s="5"/>
      <c r="C16" s="5"/>
      <c r="D16" s="5"/>
      <c r="E16" s="5"/>
      <c r="F16" s="5"/>
      <c r="G16" s="5"/>
      <c r="H16" s="5"/>
      <c r="I16" s="5"/>
      <c r="J16" s="5"/>
      <c r="L16" s="5">
        <f>SUM(B16:K16)</f>
        <v>0</v>
      </c>
    </row>
    <row r="17" spans="1:12" x14ac:dyDescent="0.25">
      <c r="L17" s="5"/>
    </row>
    <row r="18" spans="1:12" x14ac:dyDescent="0.25">
      <c r="A18" s="3" t="s">
        <v>110</v>
      </c>
      <c r="L18" s="5"/>
    </row>
    <row r="19" spans="1:12" x14ac:dyDescent="0.25">
      <c r="A19" s="3" t="s">
        <v>111</v>
      </c>
      <c r="G19">
        <v>21</v>
      </c>
      <c r="H19">
        <v>15</v>
      </c>
      <c r="I19">
        <v>13</v>
      </c>
      <c r="J19">
        <v>13</v>
      </c>
      <c r="K19" s="10">
        <v>12</v>
      </c>
      <c r="L19" s="10"/>
    </row>
    <row r="20" spans="1:12" x14ac:dyDescent="0.25">
      <c r="A20" s="3" t="s">
        <v>112</v>
      </c>
    </row>
    <row r="21" spans="1:12" x14ac:dyDescent="0.25">
      <c r="A21" s="3" t="s">
        <v>113</v>
      </c>
    </row>
    <row r="22" spans="1:12" x14ac:dyDescent="0.25">
      <c r="A22" s="3" t="s">
        <v>114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9"/>
  <sheetViews>
    <sheetView workbookViewId="0">
      <selection activeCell="Q4" sqref="Q4"/>
    </sheetView>
  </sheetViews>
  <sheetFormatPr baseColWidth="10" defaultRowHeight="15" x14ac:dyDescent="0.25"/>
  <sheetData>
    <row r="4" spans="1:23" x14ac:dyDescent="0.25">
      <c r="F4" s="12">
        <v>42979</v>
      </c>
      <c r="O4" t="s">
        <v>162</v>
      </c>
      <c r="P4" s="9"/>
    </row>
    <row r="5" spans="1:23" x14ac:dyDescent="0.25">
      <c r="B5" s="3">
        <v>8</v>
      </c>
      <c r="C5" s="3">
        <v>9</v>
      </c>
      <c r="D5" s="3">
        <v>10</v>
      </c>
      <c r="E5" s="3">
        <v>11</v>
      </c>
      <c r="F5" s="3">
        <v>12</v>
      </c>
      <c r="G5" s="3">
        <v>13</v>
      </c>
      <c r="H5" s="3">
        <v>14</v>
      </c>
      <c r="I5" s="3">
        <v>15</v>
      </c>
      <c r="J5" s="3">
        <v>16</v>
      </c>
      <c r="K5" s="3">
        <v>17</v>
      </c>
      <c r="L5" s="3" t="s">
        <v>1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0" t="s">
        <v>62</v>
      </c>
      <c r="B6" s="13"/>
      <c r="C6" s="13"/>
      <c r="D6" s="13">
        <v>20</v>
      </c>
      <c r="E6" s="13">
        <v>20</v>
      </c>
      <c r="F6" s="13">
        <v>20</v>
      </c>
      <c r="G6" s="13"/>
      <c r="H6" s="13">
        <v>24</v>
      </c>
      <c r="I6" s="13"/>
      <c r="J6" s="13"/>
      <c r="K6" s="13"/>
      <c r="L6" s="13">
        <f>SUM(B6:K6)</f>
        <v>84</v>
      </c>
      <c r="U6">
        <v>20</v>
      </c>
    </row>
    <row r="7" spans="1:23" x14ac:dyDescent="0.25">
      <c r="A7" s="10" t="s">
        <v>98</v>
      </c>
      <c r="B7" s="13">
        <v>10</v>
      </c>
      <c r="C7" s="13">
        <v>15</v>
      </c>
      <c r="D7" s="13">
        <v>14</v>
      </c>
      <c r="E7" s="13">
        <v>18</v>
      </c>
      <c r="F7" s="13"/>
      <c r="G7" s="13">
        <v>13</v>
      </c>
      <c r="H7" s="13">
        <v>14</v>
      </c>
      <c r="I7" s="13">
        <v>12</v>
      </c>
      <c r="J7" s="13">
        <v>12</v>
      </c>
      <c r="K7" s="13">
        <v>8</v>
      </c>
      <c r="L7" s="13">
        <f t="shared" ref="L7:L27" si="0">SUM(B7:K7)</f>
        <v>116</v>
      </c>
    </row>
    <row r="8" spans="1:23" x14ac:dyDescent="0.25">
      <c r="A8" s="10" t="s">
        <v>99</v>
      </c>
      <c r="B8" s="13">
        <v>10</v>
      </c>
      <c r="C8" s="13">
        <v>15</v>
      </c>
      <c r="D8" s="13">
        <v>8</v>
      </c>
      <c r="E8" s="13">
        <v>14</v>
      </c>
      <c r="F8" s="13">
        <v>35</v>
      </c>
      <c r="G8" s="13">
        <v>42</v>
      </c>
      <c r="H8" s="13">
        <v>21</v>
      </c>
      <c r="I8" s="13">
        <v>15</v>
      </c>
      <c r="J8" s="13">
        <v>13</v>
      </c>
      <c r="K8" s="13">
        <v>6</v>
      </c>
      <c r="L8" s="13">
        <f t="shared" si="0"/>
        <v>179</v>
      </c>
    </row>
    <row r="9" spans="1:23" x14ac:dyDescent="0.25">
      <c r="A9" s="10" t="s">
        <v>100</v>
      </c>
      <c r="B9" s="13">
        <v>32</v>
      </c>
      <c r="C9" s="13">
        <v>27</v>
      </c>
      <c r="D9" s="13">
        <v>40</v>
      </c>
      <c r="E9" s="13">
        <v>23</v>
      </c>
      <c r="F9" s="13">
        <v>22</v>
      </c>
      <c r="G9" s="13">
        <v>24</v>
      </c>
      <c r="H9" s="13">
        <v>16</v>
      </c>
      <c r="I9" s="13">
        <v>17</v>
      </c>
      <c r="J9" s="13">
        <v>15</v>
      </c>
      <c r="K9" s="13">
        <v>5</v>
      </c>
      <c r="L9" s="13">
        <f t="shared" si="0"/>
        <v>221</v>
      </c>
    </row>
    <row r="10" spans="1:23" x14ac:dyDescent="0.25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0"/>
        <v>0</v>
      </c>
    </row>
    <row r="11" spans="1:23" x14ac:dyDescent="0.25">
      <c r="A11" s="10" t="s">
        <v>63</v>
      </c>
      <c r="B11" s="13">
        <v>18</v>
      </c>
      <c r="C11" s="13">
        <v>20</v>
      </c>
      <c r="D11" s="13">
        <v>14</v>
      </c>
      <c r="E11" s="13">
        <v>16</v>
      </c>
      <c r="F11" s="13">
        <v>18</v>
      </c>
      <c r="G11" s="13"/>
      <c r="H11" s="13">
        <v>11</v>
      </c>
      <c r="I11" s="13">
        <v>40</v>
      </c>
      <c r="J11" s="13">
        <v>9</v>
      </c>
      <c r="K11" s="13">
        <v>7</v>
      </c>
      <c r="L11" s="13">
        <f t="shared" si="0"/>
        <v>153</v>
      </c>
      <c r="Q11">
        <v>42107</v>
      </c>
      <c r="R11" t="s">
        <v>163</v>
      </c>
    </row>
    <row r="12" spans="1:23" x14ac:dyDescent="0.25">
      <c r="A12" s="10" t="s">
        <v>64</v>
      </c>
      <c r="B12" s="13">
        <v>20</v>
      </c>
      <c r="C12" s="13">
        <v>10</v>
      </c>
      <c r="D12" s="13">
        <v>15</v>
      </c>
      <c r="E12" s="13">
        <v>20</v>
      </c>
      <c r="F12" s="13">
        <v>10</v>
      </c>
      <c r="G12" s="13">
        <v>25</v>
      </c>
      <c r="H12" s="13">
        <v>11</v>
      </c>
      <c r="I12" s="13">
        <v>10</v>
      </c>
      <c r="J12" s="13">
        <v>12</v>
      </c>
      <c r="K12" s="13">
        <v>11</v>
      </c>
      <c r="L12" s="13">
        <f t="shared" si="0"/>
        <v>144</v>
      </c>
    </row>
    <row r="13" spans="1:23" x14ac:dyDescent="0.25">
      <c r="A13" s="10" t="s">
        <v>65</v>
      </c>
      <c r="B13" s="13">
        <v>28</v>
      </c>
      <c r="C13" s="13">
        <v>20</v>
      </c>
      <c r="D13" s="13">
        <v>25</v>
      </c>
      <c r="E13" s="13">
        <v>17</v>
      </c>
      <c r="F13" s="13"/>
      <c r="G13" s="13">
        <v>13</v>
      </c>
      <c r="H13" s="13">
        <v>23</v>
      </c>
      <c r="I13" s="13">
        <v>20</v>
      </c>
      <c r="J13" s="13">
        <v>21</v>
      </c>
      <c r="K13" s="13">
        <v>9</v>
      </c>
      <c r="L13" s="13">
        <f t="shared" si="0"/>
        <v>176</v>
      </c>
    </row>
    <row r="14" spans="1:23" x14ac:dyDescent="0.25">
      <c r="A14" s="10" t="s">
        <v>66</v>
      </c>
      <c r="B14" s="13">
        <v>10</v>
      </c>
      <c r="C14" s="13">
        <v>32</v>
      </c>
      <c r="D14" s="13">
        <v>15</v>
      </c>
      <c r="E14" s="13">
        <v>20</v>
      </c>
      <c r="F14" s="13">
        <v>35</v>
      </c>
      <c r="G14" s="13">
        <v>53</v>
      </c>
      <c r="H14" s="13">
        <v>20</v>
      </c>
      <c r="I14" s="13">
        <v>10</v>
      </c>
      <c r="J14" s="13">
        <v>12</v>
      </c>
      <c r="K14" s="13">
        <v>10</v>
      </c>
      <c r="L14" s="13">
        <f t="shared" si="0"/>
        <v>217</v>
      </c>
    </row>
    <row r="15" spans="1:23" x14ac:dyDescent="0.25">
      <c r="A15" s="10" t="s">
        <v>67</v>
      </c>
      <c r="B15" s="13">
        <v>27</v>
      </c>
      <c r="C15" s="13">
        <v>32</v>
      </c>
      <c r="D15" s="13">
        <v>50</v>
      </c>
      <c r="E15" s="13">
        <v>11</v>
      </c>
      <c r="F15" s="13">
        <v>31</v>
      </c>
      <c r="G15" s="13">
        <v>28</v>
      </c>
      <c r="H15" s="13">
        <v>23</v>
      </c>
      <c r="I15" s="13">
        <v>27</v>
      </c>
      <c r="J15" s="13">
        <v>29</v>
      </c>
      <c r="K15" s="13">
        <v>4</v>
      </c>
      <c r="L15" s="13">
        <f t="shared" si="0"/>
        <v>262</v>
      </c>
    </row>
    <row r="16" spans="1:23" x14ac:dyDescent="0.25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>
        <f t="shared" si="0"/>
        <v>0</v>
      </c>
    </row>
    <row r="17" spans="1:16" x14ac:dyDescent="0.25">
      <c r="A17" s="10" t="s">
        <v>68</v>
      </c>
      <c r="B17" s="13">
        <v>23</v>
      </c>
      <c r="C17" s="13">
        <v>31</v>
      </c>
      <c r="D17" s="13">
        <v>31</v>
      </c>
      <c r="E17" s="13">
        <v>30</v>
      </c>
      <c r="F17" s="13">
        <v>25</v>
      </c>
      <c r="G17" s="13">
        <v>35</v>
      </c>
      <c r="H17" s="13">
        <v>8</v>
      </c>
      <c r="I17" s="13">
        <v>47</v>
      </c>
      <c r="J17" s="13">
        <v>10</v>
      </c>
      <c r="K17" s="13">
        <v>14</v>
      </c>
      <c r="L17" s="13">
        <f t="shared" si="0"/>
        <v>254</v>
      </c>
    </row>
    <row r="18" spans="1:16" x14ac:dyDescent="0.25">
      <c r="A18" s="10" t="s">
        <v>69</v>
      </c>
      <c r="B18" s="13">
        <v>4</v>
      </c>
      <c r="C18" s="13">
        <v>10</v>
      </c>
      <c r="D18" s="13">
        <v>15</v>
      </c>
      <c r="E18" s="13">
        <v>20</v>
      </c>
      <c r="F18" s="13">
        <v>35</v>
      </c>
      <c r="G18" s="13">
        <v>45</v>
      </c>
      <c r="H18" s="13">
        <v>19</v>
      </c>
      <c r="I18" s="13">
        <v>10</v>
      </c>
      <c r="J18" s="13">
        <v>16</v>
      </c>
      <c r="K18" s="13">
        <v>7</v>
      </c>
      <c r="L18" s="13">
        <f t="shared" si="0"/>
        <v>181</v>
      </c>
    </row>
    <row r="19" spans="1:16" x14ac:dyDescent="0.25">
      <c r="A19" s="10" t="s">
        <v>70</v>
      </c>
      <c r="B19" s="13">
        <v>25</v>
      </c>
      <c r="C19" s="13">
        <v>16</v>
      </c>
      <c r="D19" s="13">
        <v>26</v>
      </c>
      <c r="E19" s="13">
        <v>23</v>
      </c>
      <c r="F19" s="13"/>
      <c r="G19" s="13">
        <v>15</v>
      </c>
      <c r="H19" s="13">
        <v>25</v>
      </c>
      <c r="I19" s="13">
        <v>17</v>
      </c>
      <c r="J19" s="13">
        <v>11</v>
      </c>
      <c r="K19" s="13">
        <v>9</v>
      </c>
      <c r="L19" s="13">
        <f t="shared" si="0"/>
        <v>167</v>
      </c>
      <c r="N19" t="s">
        <v>164</v>
      </c>
      <c r="P19" t="s">
        <v>162</v>
      </c>
    </row>
    <row r="20" spans="1:16" x14ac:dyDescent="0.25">
      <c r="A20" s="10" t="s">
        <v>71</v>
      </c>
      <c r="B20" s="13">
        <v>44</v>
      </c>
      <c r="C20" s="13">
        <v>15</v>
      </c>
      <c r="D20" s="13">
        <v>25</v>
      </c>
      <c r="E20" s="13">
        <v>18</v>
      </c>
      <c r="F20" s="13">
        <v>20</v>
      </c>
      <c r="G20" s="13">
        <v>22</v>
      </c>
      <c r="H20" s="13">
        <v>40</v>
      </c>
      <c r="I20" s="13">
        <v>30</v>
      </c>
      <c r="J20" s="13">
        <v>20</v>
      </c>
      <c r="K20" s="13">
        <v>35</v>
      </c>
      <c r="L20" s="13">
        <f t="shared" si="0"/>
        <v>269</v>
      </c>
    </row>
    <row r="21" spans="1:16" x14ac:dyDescent="0.25">
      <c r="A21" s="10" t="s">
        <v>72</v>
      </c>
      <c r="B21" s="13">
        <v>22</v>
      </c>
      <c r="C21" s="13">
        <v>18</v>
      </c>
      <c r="D21" s="13">
        <v>37</v>
      </c>
      <c r="E21" s="13">
        <v>11</v>
      </c>
      <c r="F21" s="13">
        <v>24</v>
      </c>
      <c r="G21" s="13">
        <v>28</v>
      </c>
      <c r="H21" s="13">
        <v>13</v>
      </c>
      <c r="I21" s="13">
        <v>27</v>
      </c>
      <c r="J21" s="13">
        <v>20</v>
      </c>
      <c r="K21" s="13">
        <v>7</v>
      </c>
      <c r="L21" s="13">
        <f t="shared" si="0"/>
        <v>207</v>
      </c>
    </row>
    <row r="22" spans="1:16" x14ac:dyDescent="0.25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>
        <f t="shared" si="0"/>
        <v>0</v>
      </c>
    </row>
    <row r="23" spans="1:16" x14ac:dyDescent="0.25">
      <c r="A23" s="10" t="s">
        <v>73</v>
      </c>
      <c r="B23" s="13">
        <v>27</v>
      </c>
      <c r="C23" s="13">
        <v>30</v>
      </c>
      <c r="D23" s="13">
        <v>17</v>
      </c>
      <c r="E23" s="13">
        <v>8</v>
      </c>
      <c r="F23" s="13">
        <v>30</v>
      </c>
      <c r="G23" s="13">
        <v>35</v>
      </c>
      <c r="H23" s="13">
        <v>15</v>
      </c>
      <c r="I23" s="13">
        <v>45</v>
      </c>
      <c r="J23" s="13">
        <v>8</v>
      </c>
      <c r="K23" s="13">
        <v>18</v>
      </c>
      <c r="L23" s="13">
        <f t="shared" si="0"/>
        <v>233</v>
      </c>
    </row>
    <row r="24" spans="1:16" x14ac:dyDescent="0.25">
      <c r="A24" s="10" t="s">
        <v>74</v>
      </c>
      <c r="B24" s="13">
        <v>10</v>
      </c>
      <c r="C24" s="13">
        <v>11</v>
      </c>
      <c r="D24" s="13">
        <v>20</v>
      </c>
      <c r="E24" s="13">
        <v>15</v>
      </c>
      <c r="F24" s="13">
        <v>25</v>
      </c>
      <c r="G24" s="13">
        <v>46</v>
      </c>
      <c r="H24" s="13">
        <v>10</v>
      </c>
      <c r="I24" s="13">
        <v>13</v>
      </c>
      <c r="J24" s="13">
        <v>11</v>
      </c>
      <c r="K24" s="13">
        <v>11</v>
      </c>
      <c r="L24" s="13">
        <f t="shared" si="0"/>
        <v>172</v>
      </c>
    </row>
    <row r="25" spans="1:16" x14ac:dyDescent="0.25">
      <c r="A25" s="10" t="s">
        <v>75</v>
      </c>
      <c r="B25" s="13">
        <v>11</v>
      </c>
      <c r="C25" s="13">
        <v>10</v>
      </c>
      <c r="D25" s="13">
        <v>10</v>
      </c>
      <c r="E25" s="13">
        <v>17</v>
      </c>
      <c r="F25" s="13"/>
      <c r="G25" s="13">
        <v>16</v>
      </c>
      <c r="H25" s="13">
        <v>12</v>
      </c>
      <c r="I25" s="13">
        <v>11</v>
      </c>
      <c r="J25" s="13">
        <v>7</v>
      </c>
      <c r="K25" s="13">
        <v>7</v>
      </c>
      <c r="L25" s="13">
        <f t="shared" si="0"/>
        <v>101</v>
      </c>
    </row>
    <row r="26" spans="1:16" x14ac:dyDescent="0.25">
      <c r="A26" s="10" t="s">
        <v>76</v>
      </c>
      <c r="B26" s="13">
        <v>30</v>
      </c>
      <c r="C26" s="13">
        <v>15</v>
      </c>
      <c r="D26" s="13">
        <v>12</v>
      </c>
      <c r="E26" s="13">
        <v>10</v>
      </c>
      <c r="F26" s="13">
        <v>10</v>
      </c>
      <c r="G26" s="13">
        <v>28</v>
      </c>
      <c r="H26" s="13">
        <v>28</v>
      </c>
      <c r="I26" s="13">
        <v>10</v>
      </c>
      <c r="J26" s="13">
        <v>5</v>
      </c>
      <c r="K26" s="13">
        <v>10</v>
      </c>
      <c r="L26" s="13">
        <f t="shared" si="0"/>
        <v>158</v>
      </c>
    </row>
    <row r="27" spans="1:16" x14ac:dyDescent="0.25">
      <c r="A27" s="10" t="s">
        <v>77</v>
      </c>
      <c r="B27" s="13">
        <v>35</v>
      </c>
      <c r="C27" s="13">
        <v>41</v>
      </c>
      <c r="D27" s="13">
        <v>39</v>
      </c>
      <c r="E27" s="13">
        <v>30</v>
      </c>
      <c r="F27" s="13">
        <v>43</v>
      </c>
      <c r="G27" s="13">
        <v>35</v>
      </c>
      <c r="H27" s="13">
        <v>29</v>
      </c>
      <c r="I27" s="13"/>
      <c r="J27" s="13"/>
      <c r="K27" s="13">
        <v>7</v>
      </c>
      <c r="L27" s="13">
        <f t="shared" si="0"/>
        <v>259</v>
      </c>
    </row>
    <row r="28" spans="1:16" x14ac:dyDescent="0.25">
      <c r="A28" s="10"/>
    </row>
    <row r="29" spans="1:16" x14ac:dyDescent="0.25">
      <c r="K29" s="10" t="s">
        <v>150</v>
      </c>
      <c r="L29" s="10">
        <f>SUM(L3:L26)</f>
        <v>3294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O15" sqref="O15"/>
    </sheetView>
  </sheetViews>
  <sheetFormatPr baseColWidth="10" defaultRowHeight="15" x14ac:dyDescent="0.25"/>
  <sheetData>
    <row r="1" spans="1:18" x14ac:dyDescent="0.25">
      <c r="F1" s="12">
        <v>43009</v>
      </c>
    </row>
    <row r="2" spans="1:18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162</v>
      </c>
    </row>
    <row r="3" spans="1:18" x14ac:dyDescent="0.25">
      <c r="A3" t="s">
        <v>27</v>
      </c>
      <c r="B3" s="3">
        <v>45</v>
      </c>
      <c r="C3" s="3">
        <v>42</v>
      </c>
      <c r="D3" s="3">
        <v>9</v>
      </c>
      <c r="E3" s="3">
        <v>30</v>
      </c>
      <c r="F3" s="3">
        <v>28</v>
      </c>
      <c r="G3" s="3">
        <v>52</v>
      </c>
      <c r="H3" s="3">
        <v>25</v>
      </c>
      <c r="I3" s="3">
        <v>45</v>
      </c>
      <c r="J3" s="3">
        <v>13</v>
      </c>
      <c r="K3" s="3">
        <v>21</v>
      </c>
      <c r="L3" s="3">
        <f>SUM(B3:K3)</f>
        <v>310</v>
      </c>
    </row>
    <row r="4" spans="1:18" x14ac:dyDescent="0.25">
      <c r="A4" s="10" t="s">
        <v>28</v>
      </c>
      <c r="B4" s="13">
        <v>12</v>
      </c>
      <c r="C4" s="13">
        <v>8</v>
      </c>
      <c r="D4" s="13">
        <v>26</v>
      </c>
      <c r="E4" s="13">
        <v>20</v>
      </c>
      <c r="F4" s="13">
        <v>20</v>
      </c>
      <c r="G4" s="13">
        <v>47</v>
      </c>
      <c r="H4" s="13">
        <v>4</v>
      </c>
      <c r="I4" s="13">
        <v>5</v>
      </c>
      <c r="J4" s="13">
        <v>17</v>
      </c>
      <c r="K4" s="13">
        <v>15</v>
      </c>
      <c r="L4" s="13">
        <f>SUM(B4:K4)</f>
        <v>174</v>
      </c>
    </row>
    <row r="5" spans="1:18" x14ac:dyDescent="0.25">
      <c r="A5" s="10" t="s">
        <v>29</v>
      </c>
      <c r="B5" s="13">
        <v>25</v>
      </c>
      <c r="C5" s="13">
        <v>14</v>
      </c>
      <c r="D5" s="13">
        <v>24</v>
      </c>
      <c r="E5" s="13">
        <v>27</v>
      </c>
      <c r="F5" s="13"/>
      <c r="G5" s="13">
        <v>13</v>
      </c>
      <c r="H5" s="13">
        <v>19</v>
      </c>
      <c r="I5" s="13">
        <v>9</v>
      </c>
      <c r="J5" s="13">
        <v>9</v>
      </c>
      <c r="K5" s="13">
        <v>5</v>
      </c>
      <c r="L5" s="13">
        <f t="shared" ref="L5:L25" si="0">SUM(B5:K5)</f>
        <v>145</v>
      </c>
    </row>
    <row r="6" spans="1:18" x14ac:dyDescent="0.25">
      <c r="A6" s="10" t="s">
        <v>30</v>
      </c>
      <c r="B6" s="13">
        <v>15</v>
      </c>
      <c r="C6" s="13">
        <v>12</v>
      </c>
      <c r="D6" s="13">
        <v>9</v>
      </c>
      <c r="E6" s="13">
        <v>13</v>
      </c>
      <c r="F6" s="13">
        <v>40</v>
      </c>
      <c r="G6" s="13">
        <v>40</v>
      </c>
      <c r="H6" s="13">
        <v>40</v>
      </c>
      <c r="I6" s="13">
        <v>22</v>
      </c>
      <c r="J6" s="13">
        <v>15</v>
      </c>
      <c r="K6" s="13">
        <v>12</v>
      </c>
      <c r="L6" s="13">
        <f t="shared" si="0"/>
        <v>218</v>
      </c>
    </row>
    <row r="7" spans="1:18" x14ac:dyDescent="0.25">
      <c r="A7" s="10" t="s">
        <v>135</v>
      </c>
      <c r="B7" s="13">
        <v>26</v>
      </c>
      <c r="C7" s="13">
        <v>19</v>
      </c>
      <c r="D7" s="13">
        <v>52</v>
      </c>
      <c r="E7" s="13">
        <v>39</v>
      </c>
      <c r="F7" s="13">
        <v>30</v>
      </c>
      <c r="G7" s="13">
        <v>25</v>
      </c>
      <c r="H7" s="13">
        <v>24</v>
      </c>
      <c r="I7" s="13">
        <v>30</v>
      </c>
      <c r="J7" s="13">
        <v>29</v>
      </c>
      <c r="K7" s="13">
        <v>6</v>
      </c>
      <c r="L7" s="13">
        <f t="shared" si="0"/>
        <v>280</v>
      </c>
      <c r="R7" t="s">
        <v>165</v>
      </c>
    </row>
    <row r="8" spans="1:18" x14ac:dyDescent="0.25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</row>
    <row r="9" spans="1:18" x14ac:dyDescent="0.25">
      <c r="A9" s="10" t="s">
        <v>31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0"/>
        <v>0</v>
      </c>
    </row>
    <row r="10" spans="1:18" x14ac:dyDescent="0.25">
      <c r="A10" s="10" t="s">
        <v>32</v>
      </c>
      <c r="B10" s="13">
        <v>30</v>
      </c>
      <c r="C10" s="13">
        <v>46</v>
      </c>
      <c r="D10" s="13">
        <v>44</v>
      </c>
      <c r="E10" s="13">
        <v>25</v>
      </c>
      <c r="F10" s="13">
        <v>25</v>
      </c>
      <c r="G10" s="13">
        <v>18</v>
      </c>
      <c r="H10" s="13">
        <v>10</v>
      </c>
      <c r="I10" s="13">
        <v>12</v>
      </c>
      <c r="J10" s="13">
        <v>12</v>
      </c>
      <c r="K10" s="13">
        <v>12</v>
      </c>
      <c r="L10" s="13">
        <f t="shared" si="0"/>
        <v>234</v>
      </c>
    </row>
    <row r="11" spans="1:18" x14ac:dyDescent="0.25">
      <c r="A11" s="10" t="s">
        <v>33</v>
      </c>
      <c r="B11" s="13">
        <v>19</v>
      </c>
      <c r="C11" s="13">
        <v>26</v>
      </c>
      <c r="D11" s="13">
        <v>21</v>
      </c>
      <c r="E11" s="13">
        <v>29</v>
      </c>
      <c r="F11" s="13"/>
      <c r="G11" s="13">
        <v>17</v>
      </c>
      <c r="H11" s="13">
        <v>16</v>
      </c>
      <c r="I11" s="13">
        <v>20</v>
      </c>
      <c r="J11" s="13">
        <v>9</v>
      </c>
      <c r="K11" s="13">
        <v>5</v>
      </c>
      <c r="L11" s="13">
        <f t="shared" si="0"/>
        <v>162</v>
      </c>
    </row>
    <row r="12" spans="1:18" x14ac:dyDescent="0.25">
      <c r="A12" s="10" t="s">
        <v>34</v>
      </c>
      <c r="B12" s="13">
        <v>23</v>
      </c>
      <c r="C12" s="13">
        <v>44</v>
      </c>
      <c r="D12" s="13">
        <v>24</v>
      </c>
      <c r="E12" s="13">
        <v>12</v>
      </c>
      <c r="F12" s="13">
        <v>0</v>
      </c>
      <c r="G12" s="13">
        <v>45</v>
      </c>
      <c r="H12" s="13">
        <v>46</v>
      </c>
      <c r="I12" s="13">
        <v>18</v>
      </c>
      <c r="J12" s="13">
        <v>15</v>
      </c>
      <c r="K12" s="13">
        <v>10</v>
      </c>
      <c r="L12" s="13">
        <f t="shared" si="0"/>
        <v>237</v>
      </c>
    </row>
    <row r="13" spans="1:18" x14ac:dyDescent="0.25">
      <c r="A13" s="10" t="s">
        <v>35</v>
      </c>
      <c r="B13" s="13">
        <v>30</v>
      </c>
      <c r="C13" s="13">
        <v>32</v>
      </c>
      <c r="D13" s="13">
        <v>44</v>
      </c>
      <c r="E13" s="13">
        <v>10</v>
      </c>
      <c r="F13" s="13">
        <v>17</v>
      </c>
      <c r="G13" s="13">
        <v>34</v>
      </c>
      <c r="H13" s="13">
        <v>15</v>
      </c>
      <c r="I13" s="13">
        <v>9</v>
      </c>
      <c r="J13" s="13">
        <v>7</v>
      </c>
      <c r="K13" s="13">
        <v>5</v>
      </c>
      <c r="L13" s="13">
        <f t="shared" si="0"/>
        <v>203</v>
      </c>
    </row>
    <row r="14" spans="1:18" x14ac:dyDescent="0.25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0"/>
        <v>0</v>
      </c>
    </row>
    <row r="15" spans="1:18" x14ac:dyDescent="0.25">
      <c r="A15" s="10" t="s">
        <v>36</v>
      </c>
      <c r="B15" s="13">
        <v>29</v>
      </c>
      <c r="C15" s="13">
        <v>46</v>
      </c>
      <c r="D15" s="13">
        <v>19</v>
      </c>
      <c r="E15" s="13">
        <v>33</v>
      </c>
      <c r="F15" s="13">
        <v>27</v>
      </c>
      <c r="G15" s="13"/>
      <c r="H15" s="13">
        <v>25</v>
      </c>
      <c r="I15" s="13">
        <v>20</v>
      </c>
      <c r="J15" s="13">
        <v>6</v>
      </c>
      <c r="K15" s="13">
        <v>5</v>
      </c>
      <c r="L15" s="13">
        <f t="shared" si="0"/>
        <v>210</v>
      </c>
    </row>
    <row r="16" spans="1:18" x14ac:dyDescent="0.25">
      <c r="A16" s="10" t="s">
        <v>37</v>
      </c>
      <c r="B16" s="13">
        <v>20</v>
      </c>
      <c r="C16" s="13">
        <v>29</v>
      </c>
      <c r="D16" s="13">
        <v>34</v>
      </c>
      <c r="E16" s="13">
        <v>15</v>
      </c>
      <c r="F16" s="13">
        <v>28</v>
      </c>
      <c r="G16" s="13">
        <v>41</v>
      </c>
      <c r="H16" s="13">
        <v>15</v>
      </c>
      <c r="I16" s="13">
        <v>15</v>
      </c>
      <c r="J16" s="13">
        <v>10</v>
      </c>
      <c r="K16" s="13">
        <v>5</v>
      </c>
      <c r="L16" s="13">
        <f t="shared" si="0"/>
        <v>212</v>
      </c>
    </row>
    <row r="17" spans="1:12" x14ac:dyDescent="0.25">
      <c r="A17" s="10" t="s">
        <v>38</v>
      </c>
      <c r="B17" s="13">
        <v>28</v>
      </c>
      <c r="C17" s="13">
        <v>37</v>
      </c>
      <c r="D17" s="13">
        <v>30</v>
      </c>
      <c r="E17" s="13">
        <v>13</v>
      </c>
      <c r="F17" s="13">
        <v>7</v>
      </c>
      <c r="G17" s="13">
        <v>11</v>
      </c>
      <c r="H17" s="13">
        <v>15</v>
      </c>
      <c r="I17" s="13">
        <v>7</v>
      </c>
      <c r="J17" s="13">
        <v>5</v>
      </c>
      <c r="K17" s="13">
        <v>4</v>
      </c>
      <c r="L17" s="13">
        <f t="shared" si="0"/>
        <v>157</v>
      </c>
    </row>
    <row r="18" spans="1:12" x14ac:dyDescent="0.25">
      <c r="A18" s="10" t="s">
        <v>39</v>
      </c>
      <c r="B18" s="13">
        <v>5</v>
      </c>
      <c r="C18" s="13">
        <v>8</v>
      </c>
      <c r="D18" s="13">
        <v>54</v>
      </c>
      <c r="E18" s="13">
        <v>38</v>
      </c>
      <c r="F18" s="13">
        <v>0</v>
      </c>
      <c r="G18" s="13">
        <v>31</v>
      </c>
      <c r="H18" s="13">
        <v>15</v>
      </c>
      <c r="I18" s="13">
        <v>32</v>
      </c>
      <c r="J18" s="13">
        <v>25</v>
      </c>
      <c r="K18" s="13">
        <v>8</v>
      </c>
      <c r="L18" s="13">
        <f t="shared" si="0"/>
        <v>216</v>
      </c>
    </row>
    <row r="19" spans="1:12" x14ac:dyDescent="0.25">
      <c r="A19" s="10" t="s">
        <v>40</v>
      </c>
      <c r="B19" s="13">
        <v>37</v>
      </c>
      <c r="C19" s="13">
        <v>23</v>
      </c>
      <c r="D19" s="13">
        <v>55</v>
      </c>
      <c r="E19" s="13">
        <v>34</v>
      </c>
      <c r="F19" s="13"/>
      <c r="G19" s="13">
        <v>11</v>
      </c>
      <c r="H19" s="13">
        <v>23</v>
      </c>
      <c r="I19" s="13">
        <v>33</v>
      </c>
      <c r="J19" s="13">
        <v>36</v>
      </c>
      <c r="K19" s="13">
        <v>1</v>
      </c>
      <c r="L19" s="13">
        <f t="shared" si="0"/>
        <v>253</v>
      </c>
    </row>
    <row r="20" spans="1:12" x14ac:dyDescent="0.25">
      <c r="A20" s="1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>
        <f t="shared" si="0"/>
        <v>0</v>
      </c>
    </row>
    <row r="21" spans="1:12" x14ac:dyDescent="0.25">
      <c r="A21" s="1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>
        <f t="shared" si="0"/>
        <v>0</v>
      </c>
    </row>
    <row r="22" spans="1:12" x14ac:dyDescent="0.25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>
        <f t="shared" si="0"/>
        <v>0</v>
      </c>
    </row>
    <row r="23" spans="1:12" x14ac:dyDescent="0.25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>
        <f t="shared" si="0"/>
        <v>0</v>
      </c>
    </row>
    <row r="24" spans="1:12" x14ac:dyDescent="0.25">
      <c r="A24" s="10"/>
      <c r="B24" s="13"/>
      <c r="C24" s="13"/>
      <c r="D24" s="13"/>
      <c r="E24" s="13"/>
      <c r="F24" s="13">
        <f>-D1955</f>
        <v>0</v>
      </c>
      <c r="G24" s="13"/>
      <c r="H24" s="13"/>
      <c r="I24" s="13"/>
      <c r="J24" s="13"/>
      <c r="K24" s="13"/>
      <c r="L24" s="13">
        <f t="shared" si="0"/>
        <v>0</v>
      </c>
    </row>
    <row r="25" spans="1:12" x14ac:dyDescent="0.25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>
        <f t="shared" si="0"/>
        <v>0</v>
      </c>
    </row>
    <row r="26" spans="1:12" x14ac:dyDescent="0.25">
      <c r="A26" s="10"/>
    </row>
    <row r="27" spans="1:12" x14ac:dyDescent="0.25">
      <c r="L27" s="10" t="s">
        <v>162</v>
      </c>
    </row>
    <row r="28" spans="1:12" x14ac:dyDescent="0.25">
      <c r="K28" s="10" t="s">
        <v>150</v>
      </c>
      <c r="L28">
        <f>SUM(L3:L27)</f>
        <v>3011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26" sqref="C26"/>
    </sheetView>
  </sheetViews>
  <sheetFormatPr baseColWidth="10" defaultRowHeight="15" x14ac:dyDescent="0.25"/>
  <sheetData>
    <row r="1" spans="1:13" x14ac:dyDescent="0.25">
      <c r="A1" s="3"/>
      <c r="B1" s="3"/>
      <c r="C1" s="3"/>
      <c r="D1" s="14">
        <v>43040</v>
      </c>
      <c r="E1" s="3"/>
      <c r="F1" s="3"/>
      <c r="G1" s="3"/>
      <c r="H1" s="3"/>
      <c r="I1" s="3"/>
      <c r="J1" s="3"/>
      <c r="K1" s="3"/>
      <c r="L1" s="3"/>
    </row>
    <row r="2" spans="1:13" x14ac:dyDescent="0.25">
      <c r="A2" s="3"/>
      <c r="B2" s="3"/>
      <c r="C2" s="3"/>
      <c r="D2" s="14"/>
      <c r="E2" s="3"/>
      <c r="F2" s="3"/>
      <c r="G2" s="3"/>
      <c r="H2" s="3"/>
      <c r="I2" s="3"/>
      <c r="J2" s="3"/>
      <c r="K2" s="3"/>
      <c r="L2" s="3"/>
    </row>
    <row r="3" spans="1:13" x14ac:dyDescent="0.25">
      <c r="A3" s="3"/>
      <c r="B3" s="3">
        <v>8</v>
      </c>
      <c r="C3" s="3">
        <v>9</v>
      </c>
      <c r="D3" s="3">
        <v>10</v>
      </c>
      <c r="E3" s="3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3">
        <v>17</v>
      </c>
      <c r="L3" s="15" t="s">
        <v>1</v>
      </c>
    </row>
    <row r="4" spans="1:13" x14ac:dyDescent="0.25">
      <c r="A4" s="3"/>
    </row>
    <row r="5" spans="1:13" x14ac:dyDescent="0.25">
      <c r="A5" s="3" t="s">
        <v>105</v>
      </c>
      <c r="B5">
        <v>47</v>
      </c>
      <c r="C5">
        <v>49</v>
      </c>
      <c r="D5">
        <v>41</v>
      </c>
      <c r="E5">
        <v>14</v>
      </c>
      <c r="F5">
        <v>65</v>
      </c>
      <c r="G5">
        <v>65</v>
      </c>
      <c r="H5">
        <v>40</v>
      </c>
      <c r="I5">
        <v>50</v>
      </c>
      <c r="J5">
        <v>15</v>
      </c>
      <c r="K5">
        <v>17</v>
      </c>
      <c r="L5">
        <f t="shared" ref="L5:L27" si="0">SUM(B5:K5)</f>
        <v>403</v>
      </c>
    </row>
    <row r="6" spans="1:13" x14ac:dyDescent="0.25">
      <c r="A6" s="3" t="s">
        <v>106</v>
      </c>
      <c r="B6">
        <v>33</v>
      </c>
      <c r="C6">
        <v>34</v>
      </c>
      <c r="D6">
        <v>48</v>
      </c>
      <c r="E6">
        <v>12</v>
      </c>
      <c r="F6">
        <v>10</v>
      </c>
      <c r="G6">
        <v>65</v>
      </c>
      <c r="H6">
        <v>40</v>
      </c>
      <c r="I6">
        <v>41</v>
      </c>
      <c r="J6">
        <v>15</v>
      </c>
      <c r="K6">
        <v>13</v>
      </c>
      <c r="L6">
        <f t="shared" si="0"/>
        <v>311</v>
      </c>
    </row>
    <row r="7" spans="1:13" x14ac:dyDescent="0.25">
      <c r="A7" s="3" t="s">
        <v>107</v>
      </c>
      <c r="B7">
        <v>25</v>
      </c>
      <c r="C7">
        <v>45</v>
      </c>
      <c r="D7">
        <v>22</v>
      </c>
      <c r="E7">
        <v>27</v>
      </c>
      <c r="G7">
        <v>18</v>
      </c>
      <c r="H7">
        <v>26</v>
      </c>
      <c r="I7">
        <v>27</v>
      </c>
      <c r="J7">
        <v>17</v>
      </c>
      <c r="K7">
        <v>10</v>
      </c>
      <c r="L7">
        <f t="shared" si="0"/>
        <v>217</v>
      </c>
    </row>
    <row r="8" spans="1:13" x14ac:dyDescent="0.25">
      <c r="A8" s="3" t="s">
        <v>108</v>
      </c>
      <c r="B8">
        <v>41</v>
      </c>
      <c r="C8">
        <v>28</v>
      </c>
      <c r="D8">
        <v>41</v>
      </c>
      <c r="E8">
        <v>50</v>
      </c>
      <c r="F8">
        <v>42</v>
      </c>
      <c r="G8">
        <v>45</v>
      </c>
      <c r="H8">
        <v>45</v>
      </c>
      <c r="I8">
        <v>30</v>
      </c>
      <c r="J8">
        <v>25</v>
      </c>
      <c r="K8">
        <v>25</v>
      </c>
      <c r="L8">
        <f t="shared" si="0"/>
        <v>372</v>
      </c>
    </row>
    <row r="9" spans="1:13" x14ac:dyDescent="0.25">
      <c r="A9" s="3" t="s">
        <v>109</v>
      </c>
      <c r="B9">
        <v>52</v>
      </c>
      <c r="C9">
        <v>53</v>
      </c>
      <c r="D9">
        <v>0</v>
      </c>
      <c r="E9">
        <v>43</v>
      </c>
      <c r="F9">
        <v>26</v>
      </c>
      <c r="G9">
        <v>50</v>
      </c>
      <c r="H9">
        <v>35</v>
      </c>
      <c r="I9">
        <v>39</v>
      </c>
      <c r="J9">
        <v>40</v>
      </c>
      <c r="K9">
        <v>4</v>
      </c>
      <c r="L9">
        <f t="shared" si="0"/>
        <v>342</v>
      </c>
    </row>
    <row r="10" spans="1:13" x14ac:dyDescent="0.25">
      <c r="A10" s="3"/>
      <c r="L10">
        <f t="shared" si="0"/>
        <v>0</v>
      </c>
    </row>
    <row r="11" spans="1:13" x14ac:dyDescent="0.25">
      <c r="A11" s="3" t="s">
        <v>137</v>
      </c>
      <c r="B11">
        <v>50</v>
      </c>
      <c r="C11">
        <v>0</v>
      </c>
      <c r="D11">
        <v>31</v>
      </c>
      <c r="E11">
        <v>33</v>
      </c>
      <c r="F11">
        <v>55</v>
      </c>
      <c r="G11">
        <v>68</v>
      </c>
      <c r="H11">
        <v>34</v>
      </c>
      <c r="I11">
        <v>63</v>
      </c>
      <c r="J11">
        <v>27</v>
      </c>
      <c r="K11">
        <v>23</v>
      </c>
      <c r="L11">
        <f t="shared" si="0"/>
        <v>384</v>
      </c>
    </row>
    <row r="12" spans="1:13" x14ac:dyDescent="0.25">
      <c r="A12" s="3" t="s">
        <v>138</v>
      </c>
      <c r="B12">
        <v>22</v>
      </c>
      <c r="C12">
        <v>30</v>
      </c>
      <c r="D12">
        <v>50</v>
      </c>
      <c r="E12">
        <v>30</v>
      </c>
      <c r="F12">
        <v>40</v>
      </c>
      <c r="G12">
        <v>62</v>
      </c>
      <c r="H12">
        <v>39</v>
      </c>
      <c r="I12">
        <v>33</v>
      </c>
      <c r="J12">
        <v>31</v>
      </c>
      <c r="K12">
        <v>27</v>
      </c>
      <c r="L12">
        <f t="shared" si="0"/>
        <v>364</v>
      </c>
    </row>
    <row r="13" spans="1:13" x14ac:dyDescent="0.25">
      <c r="A13" s="3" t="s">
        <v>139</v>
      </c>
      <c r="B13">
        <v>25</v>
      </c>
      <c r="C13">
        <v>36</v>
      </c>
      <c r="D13">
        <v>24</v>
      </c>
      <c r="E13">
        <v>43</v>
      </c>
      <c r="G13">
        <v>21</v>
      </c>
      <c r="H13">
        <v>30</v>
      </c>
      <c r="I13">
        <v>22</v>
      </c>
      <c r="J13">
        <v>16</v>
      </c>
      <c r="K13">
        <v>7</v>
      </c>
      <c r="L13">
        <f t="shared" si="0"/>
        <v>224</v>
      </c>
    </row>
    <row r="14" spans="1:13" x14ac:dyDescent="0.25">
      <c r="A14" s="3" t="s">
        <v>140</v>
      </c>
      <c r="B14">
        <v>50</v>
      </c>
      <c r="C14">
        <v>60</v>
      </c>
      <c r="D14">
        <v>55</v>
      </c>
      <c r="E14">
        <v>30</v>
      </c>
      <c r="F14">
        <v>50</v>
      </c>
      <c r="G14">
        <v>65</v>
      </c>
      <c r="H14">
        <v>52</v>
      </c>
      <c r="I14">
        <v>40</v>
      </c>
      <c r="J14">
        <v>45</v>
      </c>
      <c r="K14">
        <v>35</v>
      </c>
      <c r="L14">
        <f t="shared" si="0"/>
        <v>482</v>
      </c>
    </row>
    <row r="15" spans="1:13" x14ac:dyDescent="0.25">
      <c r="A15" s="3" t="s">
        <v>141</v>
      </c>
      <c r="B15">
        <v>57</v>
      </c>
      <c r="C15">
        <v>30</v>
      </c>
      <c r="D15">
        <v>55</v>
      </c>
      <c r="E15">
        <v>9</v>
      </c>
      <c r="F15">
        <v>41</v>
      </c>
      <c r="G15">
        <v>65</v>
      </c>
      <c r="H15">
        <v>47</v>
      </c>
      <c r="I15">
        <v>55</v>
      </c>
      <c r="J15">
        <v>49</v>
      </c>
      <c r="K15">
        <v>9</v>
      </c>
      <c r="L15">
        <f t="shared" si="0"/>
        <v>417</v>
      </c>
    </row>
    <row r="16" spans="1:13" x14ac:dyDescent="0.25">
      <c r="A16" s="3"/>
      <c r="L16">
        <f t="shared" si="0"/>
        <v>0</v>
      </c>
      <c r="M16" t="s">
        <v>163</v>
      </c>
    </row>
    <row r="17" spans="1:12" x14ac:dyDescent="0.25">
      <c r="A17" s="3" t="s">
        <v>142</v>
      </c>
      <c r="B17">
        <v>45</v>
      </c>
      <c r="C17">
        <v>47</v>
      </c>
      <c r="D17">
        <v>29</v>
      </c>
      <c r="E17">
        <v>18</v>
      </c>
      <c r="F17">
        <v>65</v>
      </c>
      <c r="G17">
        <v>52</v>
      </c>
      <c r="H17">
        <v>31</v>
      </c>
      <c r="I17">
        <v>48</v>
      </c>
      <c r="L17">
        <f t="shared" si="0"/>
        <v>335</v>
      </c>
    </row>
    <row r="18" spans="1:12" x14ac:dyDescent="0.25">
      <c r="A18" s="3" t="s">
        <v>143</v>
      </c>
      <c r="L18">
        <f t="shared" si="0"/>
        <v>0</v>
      </c>
    </row>
    <row r="19" spans="1:12" x14ac:dyDescent="0.25">
      <c r="A19" s="3" t="s">
        <v>144</v>
      </c>
      <c r="B19">
        <v>33</v>
      </c>
      <c r="C19">
        <v>39</v>
      </c>
      <c r="D19">
        <v>18</v>
      </c>
      <c r="E19">
        <v>44</v>
      </c>
      <c r="G19">
        <v>1</v>
      </c>
      <c r="H19">
        <v>1</v>
      </c>
      <c r="I19">
        <v>3</v>
      </c>
      <c r="J19">
        <v>4</v>
      </c>
      <c r="K19">
        <v>4</v>
      </c>
      <c r="L19">
        <f t="shared" si="0"/>
        <v>147</v>
      </c>
    </row>
    <row r="20" spans="1:12" x14ac:dyDescent="0.25">
      <c r="A20" s="3" t="s">
        <v>145</v>
      </c>
      <c r="B20">
        <v>18</v>
      </c>
      <c r="C20">
        <v>43</v>
      </c>
      <c r="D20">
        <v>55</v>
      </c>
      <c r="E20">
        <v>48</v>
      </c>
      <c r="F20">
        <v>40</v>
      </c>
      <c r="G20">
        <v>65</v>
      </c>
      <c r="H20">
        <v>56</v>
      </c>
      <c r="I20">
        <v>36</v>
      </c>
      <c r="J20">
        <v>28</v>
      </c>
      <c r="K20">
        <v>30</v>
      </c>
      <c r="L20">
        <f t="shared" si="0"/>
        <v>419</v>
      </c>
    </row>
    <row r="21" spans="1:12" x14ac:dyDescent="0.25">
      <c r="A21" s="3" t="s">
        <v>146</v>
      </c>
      <c r="B21">
        <v>58</v>
      </c>
      <c r="C21">
        <v>13</v>
      </c>
      <c r="D21">
        <v>62</v>
      </c>
      <c r="E21">
        <v>13</v>
      </c>
      <c r="F21">
        <v>68</v>
      </c>
      <c r="G21">
        <v>65</v>
      </c>
      <c r="H21">
        <v>40</v>
      </c>
      <c r="I21">
        <v>45</v>
      </c>
      <c r="J21">
        <v>45</v>
      </c>
      <c r="K21">
        <v>29</v>
      </c>
      <c r="L21">
        <f t="shared" si="0"/>
        <v>438</v>
      </c>
    </row>
    <row r="22" spans="1:12" x14ac:dyDescent="0.25">
      <c r="L22">
        <f t="shared" si="0"/>
        <v>0</v>
      </c>
    </row>
    <row r="23" spans="1:12" x14ac:dyDescent="0.25">
      <c r="A23" s="3" t="s">
        <v>147</v>
      </c>
      <c r="B23">
        <v>39</v>
      </c>
      <c r="C23">
        <v>41</v>
      </c>
      <c r="D23">
        <v>20</v>
      </c>
      <c r="E23">
        <v>5</v>
      </c>
      <c r="F23">
        <v>48</v>
      </c>
      <c r="G23">
        <v>54</v>
      </c>
      <c r="H23">
        <v>19</v>
      </c>
      <c r="I23">
        <v>50</v>
      </c>
      <c r="J23">
        <v>15</v>
      </c>
      <c r="K23">
        <v>18</v>
      </c>
      <c r="L23">
        <f t="shared" si="0"/>
        <v>309</v>
      </c>
    </row>
    <row r="24" spans="1:12" x14ac:dyDescent="0.25">
      <c r="A24" s="3" t="s">
        <v>132</v>
      </c>
      <c r="B24">
        <v>25</v>
      </c>
      <c r="C24">
        <v>27</v>
      </c>
      <c r="D24">
        <v>32</v>
      </c>
      <c r="E24">
        <v>40</v>
      </c>
      <c r="F24">
        <v>54</v>
      </c>
      <c r="G24">
        <v>68</v>
      </c>
      <c r="H24">
        <v>15</v>
      </c>
      <c r="I24">
        <v>15</v>
      </c>
      <c r="J24">
        <v>11</v>
      </c>
      <c r="K24">
        <v>24</v>
      </c>
      <c r="L24">
        <f t="shared" si="0"/>
        <v>311</v>
      </c>
    </row>
    <row r="25" spans="1:12" x14ac:dyDescent="0.25">
      <c r="A25" s="3" t="s">
        <v>148</v>
      </c>
      <c r="B25">
        <v>32</v>
      </c>
      <c r="C25">
        <v>35</v>
      </c>
      <c r="D25">
        <v>20</v>
      </c>
      <c r="E25">
        <v>30</v>
      </c>
      <c r="G25">
        <v>31</v>
      </c>
      <c r="H25">
        <v>27</v>
      </c>
      <c r="I25">
        <v>28</v>
      </c>
      <c r="J25">
        <v>8</v>
      </c>
      <c r="K25">
        <v>5</v>
      </c>
      <c r="L25">
        <f t="shared" si="0"/>
        <v>216</v>
      </c>
    </row>
    <row r="26" spans="1:12" x14ac:dyDescent="0.25">
      <c r="A26" s="3" t="s">
        <v>149</v>
      </c>
      <c r="B26">
        <v>35</v>
      </c>
      <c r="C26">
        <v>12</v>
      </c>
      <c r="D26">
        <v>15</v>
      </c>
      <c r="E26">
        <v>15</v>
      </c>
      <c r="F26">
        <v>28</v>
      </c>
      <c r="G26">
        <v>59</v>
      </c>
      <c r="H26">
        <v>40</v>
      </c>
      <c r="I26">
        <v>50</v>
      </c>
      <c r="J26">
        <v>15</v>
      </c>
      <c r="K26">
        <v>20</v>
      </c>
      <c r="L26">
        <f t="shared" si="0"/>
        <v>289</v>
      </c>
    </row>
    <row r="27" spans="1:12" x14ac:dyDescent="0.25">
      <c r="A27" s="3"/>
      <c r="L27">
        <f t="shared" si="0"/>
        <v>0</v>
      </c>
    </row>
    <row r="28" spans="1:12" x14ac:dyDescent="0.25">
      <c r="A28" s="3"/>
    </row>
    <row r="30" spans="1:12" x14ac:dyDescent="0.25">
      <c r="K30" s="10" t="s">
        <v>150</v>
      </c>
      <c r="L30">
        <f>SUM(L4:L18)</f>
        <v>3851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O18" sqref="O18"/>
    </sheetView>
  </sheetViews>
  <sheetFormatPr baseColWidth="10" defaultRowHeight="15" x14ac:dyDescent="0.25"/>
  <sheetData>
    <row r="1" spans="1:12" x14ac:dyDescent="0.25">
      <c r="A1" s="3"/>
      <c r="B1" s="3"/>
      <c r="C1" s="3"/>
      <c r="D1" s="14">
        <v>43070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4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>
        <v>8</v>
      </c>
      <c r="C3" s="3">
        <v>9</v>
      </c>
      <c r="D3" s="3">
        <v>10</v>
      </c>
      <c r="E3" s="3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3">
        <v>17</v>
      </c>
      <c r="L3" s="15" t="s">
        <v>1</v>
      </c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">
        <v>97</v>
      </c>
      <c r="B5" s="3">
        <v>52</v>
      </c>
      <c r="C5" s="3">
        <v>31</v>
      </c>
      <c r="D5" s="3">
        <v>60</v>
      </c>
      <c r="E5" s="3">
        <v>31</v>
      </c>
      <c r="F5" s="3">
        <v>59</v>
      </c>
      <c r="G5" s="3">
        <v>70</v>
      </c>
      <c r="H5" s="3">
        <v>32</v>
      </c>
      <c r="I5" s="3">
        <v>35</v>
      </c>
      <c r="J5" s="3">
        <v>24</v>
      </c>
      <c r="K5" s="3">
        <v>7</v>
      </c>
      <c r="L5" s="13">
        <f>SUM(B5:K5)</f>
        <v>401</v>
      </c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61</v>
      </c>
      <c r="B7" s="5">
        <v>39</v>
      </c>
      <c r="C7" s="5">
        <v>43</v>
      </c>
      <c r="D7" s="5">
        <v>20</v>
      </c>
      <c r="E7" s="5">
        <v>31</v>
      </c>
      <c r="F7" s="5">
        <v>55</v>
      </c>
      <c r="G7" s="5">
        <v>56</v>
      </c>
      <c r="H7" s="5">
        <v>49</v>
      </c>
      <c r="I7" s="5">
        <v>66</v>
      </c>
      <c r="J7" s="5">
        <v>15</v>
      </c>
      <c r="K7" s="5">
        <v>23</v>
      </c>
      <c r="L7" s="5">
        <f>SUM(B7:K7)</f>
        <v>397</v>
      </c>
    </row>
    <row r="8" spans="1:12" x14ac:dyDescent="0.25">
      <c r="A8" s="3" t="s">
        <v>62</v>
      </c>
      <c r="H8" s="3">
        <v>8</v>
      </c>
      <c r="I8" s="3">
        <v>7</v>
      </c>
      <c r="J8" s="3">
        <v>15</v>
      </c>
      <c r="K8" s="3">
        <v>16</v>
      </c>
      <c r="L8" s="5">
        <f t="shared" ref="L8:L11" si="0">SUM(B8:K8)</f>
        <v>46</v>
      </c>
    </row>
    <row r="9" spans="1:12" x14ac:dyDescent="0.25">
      <c r="A9" s="3" t="s">
        <v>98</v>
      </c>
      <c r="B9" s="3">
        <v>30</v>
      </c>
      <c r="C9" s="3">
        <v>49</v>
      </c>
      <c r="D9">
        <v>12</v>
      </c>
      <c r="E9" s="3">
        <v>19</v>
      </c>
      <c r="G9" s="3">
        <v>20</v>
      </c>
      <c r="H9" s="3">
        <v>33</v>
      </c>
      <c r="I9" s="3">
        <v>28</v>
      </c>
      <c r="J9" s="3">
        <v>20</v>
      </c>
      <c r="K9" s="3">
        <v>9</v>
      </c>
      <c r="L9" s="5">
        <f>SUM(B9:K9)</f>
        <v>220</v>
      </c>
    </row>
    <row r="10" spans="1:12" x14ac:dyDescent="0.25">
      <c r="A10" s="3" t="s">
        <v>59</v>
      </c>
      <c r="B10" s="3">
        <v>55</v>
      </c>
      <c r="C10" s="3">
        <v>33</v>
      </c>
      <c r="D10">
        <v>35</v>
      </c>
      <c r="E10" s="3">
        <v>20</v>
      </c>
      <c r="F10" s="3">
        <v>30</v>
      </c>
      <c r="G10" s="3">
        <v>0</v>
      </c>
      <c r="H10" s="3">
        <v>40</v>
      </c>
      <c r="I10" s="3">
        <v>15</v>
      </c>
      <c r="J10" s="3">
        <v>15</v>
      </c>
      <c r="K10" s="3">
        <v>10</v>
      </c>
      <c r="L10" s="5">
        <f t="shared" si="0"/>
        <v>253</v>
      </c>
    </row>
    <row r="11" spans="1:12" x14ac:dyDescent="0.25">
      <c r="A11" s="3" t="s">
        <v>60</v>
      </c>
      <c r="B11" s="3">
        <v>51</v>
      </c>
      <c r="C11" s="3">
        <v>47</v>
      </c>
      <c r="D11">
        <v>49</v>
      </c>
      <c r="E11" s="3">
        <v>15</v>
      </c>
      <c r="F11" s="3">
        <v>61</v>
      </c>
      <c r="G11" s="3">
        <v>64</v>
      </c>
      <c r="H11" s="3">
        <v>35</v>
      </c>
      <c r="I11" s="3">
        <v>13</v>
      </c>
      <c r="J11" s="3">
        <v>14</v>
      </c>
      <c r="K11" s="3">
        <v>44</v>
      </c>
      <c r="L11" s="5">
        <f t="shared" si="0"/>
        <v>393</v>
      </c>
    </row>
    <row r="12" spans="1:12" x14ac:dyDescent="0.25">
      <c r="A12" s="3"/>
      <c r="L12">
        <f t="shared" ref="L12:L24" si="1">SUM(B12:K12)</f>
        <v>0</v>
      </c>
    </row>
    <row r="13" spans="1:12" x14ac:dyDescent="0.25">
      <c r="A13" s="3" t="s">
        <v>63</v>
      </c>
      <c r="B13" s="3">
        <v>30</v>
      </c>
      <c r="C13" s="3">
        <v>55</v>
      </c>
      <c r="D13">
        <v>48</v>
      </c>
      <c r="E13" s="3">
        <v>8</v>
      </c>
      <c r="F13" s="3">
        <v>52</v>
      </c>
      <c r="G13" s="3">
        <v>65</v>
      </c>
      <c r="H13" s="3">
        <v>42</v>
      </c>
      <c r="I13" s="3">
        <v>60</v>
      </c>
      <c r="J13" s="3">
        <v>17</v>
      </c>
      <c r="K13" s="3">
        <v>23</v>
      </c>
      <c r="L13">
        <f t="shared" si="1"/>
        <v>400</v>
      </c>
    </row>
    <row r="14" spans="1:12" x14ac:dyDescent="0.25">
      <c r="A14" s="3" t="s">
        <v>64</v>
      </c>
      <c r="B14" s="3">
        <v>45</v>
      </c>
      <c r="C14" s="3">
        <v>32</v>
      </c>
      <c r="D14">
        <v>60</v>
      </c>
      <c r="E14" s="3">
        <v>20</v>
      </c>
      <c r="F14" s="3">
        <v>65</v>
      </c>
      <c r="G14" s="3">
        <v>60</v>
      </c>
      <c r="H14" s="3">
        <v>18</v>
      </c>
      <c r="I14" s="3">
        <v>20</v>
      </c>
      <c r="J14" s="3">
        <v>19</v>
      </c>
      <c r="K14" s="3">
        <v>20</v>
      </c>
      <c r="L14">
        <f t="shared" si="1"/>
        <v>359</v>
      </c>
    </row>
    <row r="15" spans="1:12" x14ac:dyDescent="0.25">
      <c r="A15" s="3" t="s">
        <v>65</v>
      </c>
      <c r="B15" s="3">
        <v>42</v>
      </c>
      <c r="C15" s="3">
        <v>23</v>
      </c>
      <c r="D15" s="3">
        <v>31</v>
      </c>
      <c r="E15" s="3">
        <v>38</v>
      </c>
      <c r="F15" s="3" t="s">
        <v>162</v>
      </c>
      <c r="G15" s="3">
        <v>36</v>
      </c>
      <c r="H15" s="3">
        <v>39</v>
      </c>
      <c r="I15" s="3">
        <v>40</v>
      </c>
      <c r="J15" s="3">
        <v>16</v>
      </c>
      <c r="K15" s="3">
        <v>8</v>
      </c>
      <c r="L15">
        <f t="shared" si="1"/>
        <v>273</v>
      </c>
    </row>
    <row r="16" spans="1:12" x14ac:dyDescent="0.25">
      <c r="A16" s="3" t="s">
        <v>66</v>
      </c>
      <c r="B16" s="3">
        <v>28</v>
      </c>
      <c r="C16" s="3">
        <v>11</v>
      </c>
      <c r="D16">
        <v>18</v>
      </c>
      <c r="E16" s="3">
        <v>15</v>
      </c>
      <c r="F16" s="3">
        <v>35</v>
      </c>
      <c r="G16" s="3">
        <v>60</v>
      </c>
      <c r="H16" s="3">
        <v>20</v>
      </c>
      <c r="I16" s="3">
        <v>15</v>
      </c>
      <c r="J16" s="3">
        <v>15</v>
      </c>
      <c r="K16" s="3">
        <v>12</v>
      </c>
      <c r="L16">
        <f t="shared" si="1"/>
        <v>229</v>
      </c>
    </row>
    <row r="17" spans="1:12" x14ac:dyDescent="0.25">
      <c r="A17" s="3" t="s">
        <v>67</v>
      </c>
      <c r="B17" s="3">
        <v>40</v>
      </c>
      <c r="C17" s="3">
        <v>39</v>
      </c>
      <c r="D17">
        <v>48</v>
      </c>
      <c r="E17" s="3">
        <v>20</v>
      </c>
      <c r="F17" s="3">
        <v>40</v>
      </c>
      <c r="G17" s="3">
        <v>62</v>
      </c>
      <c r="H17" s="3">
        <v>38</v>
      </c>
      <c r="I17" s="3">
        <v>10</v>
      </c>
      <c r="J17" s="3">
        <v>16</v>
      </c>
      <c r="K17" s="3">
        <v>21</v>
      </c>
      <c r="L17">
        <f t="shared" si="1"/>
        <v>334</v>
      </c>
    </row>
    <row r="18" spans="1:12" x14ac:dyDescent="0.25">
      <c r="A18" s="3"/>
      <c r="L18">
        <f t="shared" si="1"/>
        <v>0</v>
      </c>
    </row>
    <row r="19" spans="1:12" x14ac:dyDescent="0.25">
      <c r="A19" s="3" t="s">
        <v>68</v>
      </c>
      <c r="B19" s="3">
        <v>28</v>
      </c>
      <c r="C19" s="3">
        <v>2</v>
      </c>
      <c r="D19">
        <v>31</v>
      </c>
      <c r="E19" s="3">
        <v>43</v>
      </c>
      <c r="F19">
        <v>50</v>
      </c>
      <c r="G19" s="3">
        <v>61</v>
      </c>
      <c r="H19" s="3">
        <v>41</v>
      </c>
      <c r="I19" s="3">
        <v>57</v>
      </c>
      <c r="J19" s="3">
        <v>20</v>
      </c>
      <c r="K19" s="3">
        <v>4</v>
      </c>
      <c r="L19">
        <f t="shared" si="1"/>
        <v>337</v>
      </c>
    </row>
    <row r="20" spans="1:12" x14ac:dyDescent="0.25">
      <c r="A20" s="3" t="s">
        <v>69</v>
      </c>
      <c r="B20" s="3">
        <v>32</v>
      </c>
      <c r="C20" s="3">
        <v>50</v>
      </c>
      <c r="D20">
        <v>53</v>
      </c>
      <c r="E20" s="3">
        <v>35</v>
      </c>
      <c r="H20" s="3">
        <v>21</v>
      </c>
      <c r="I20" s="3">
        <v>40</v>
      </c>
      <c r="J20" s="3">
        <v>38</v>
      </c>
      <c r="K20" s="3">
        <v>61</v>
      </c>
      <c r="L20">
        <f t="shared" si="1"/>
        <v>330</v>
      </c>
    </row>
    <row r="21" spans="1:12" x14ac:dyDescent="0.25">
      <c r="A21" s="3" t="s">
        <v>70</v>
      </c>
      <c r="B21" s="3">
        <v>43</v>
      </c>
      <c r="C21" s="3">
        <v>65</v>
      </c>
      <c r="D21">
        <v>24</v>
      </c>
      <c r="E21" s="3">
        <v>37</v>
      </c>
      <c r="G21" s="3">
        <v>13</v>
      </c>
      <c r="H21" s="3">
        <v>32</v>
      </c>
      <c r="I21" s="3">
        <v>31</v>
      </c>
      <c r="J21" s="3">
        <v>14</v>
      </c>
      <c r="K21" s="3">
        <v>4</v>
      </c>
      <c r="L21">
        <f t="shared" si="1"/>
        <v>263</v>
      </c>
    </row>
    <row r="22" spans="1:12" x14ac:dyDescent="0.25">
      <c r="A22" s="3" t="s">
        <v>71</v>
      </c>
      <c r="B22" s="3">
        <v>43</v>
      </c>
      <c r="C22" s="3">
        <v>10</v>
      </c>
      <c r="D22">
        <v>35</v>
      </c>
      <c r="E22" s="3">
        <v>25</v>
      </c>
      <c r="F22" s="3">
        <v>50</v>
      </c>
      <c r="G22" s="3">
        <v>70</v>
      </c>
      <c r="H22" s="3">
        <v>36</v>
      </c>
      <c r="I22" s="3">
        <v>15</v>
      </c>
      <c r="J22" s="3">
        <v>31</v>
      </c>
      <c r="K22" s="3">
        <v>25</v>
      </c>
      <c r="L22">
        <f t="shared" si="1"/>
        <v>340</v>
      </c>
    </row>
    <row r="23" spans="1:12" x14ac:dyDescent="0.25">
      <c r="A23" s="3" t="s">
        <v>72</v>
      </c>
      <c r="B23" s="3">
        <v>45</v>
      </c>
      <c r="C23" s="3">
        <v>23</v>
      </c>
      <c r="D23">
        <v>54</v>
      </c>
      <c r="E23" s="3">
        <v>0</v>
      </c>
      <c r="F23" s="3">
        <v>50</v>
      </c>
      <c r="G23" s="3">
        <v>51</v>
      </c>
      <c r="H23" s="3">
        <v>41</v>
      </c>
      <c r="I23" s="3">
        <v>17</v>
      </c>
      <c r="J23" s="3">
        <v>15</v>
      </c>
      <c r="K23" s="3">
        <v>7</v>
      </c>
      <c r="L23">
        <f t="shared" si="1"/>
        <v>303</v>
      </c>
    </row>
    <row r="24" spans="1:12" x14ac:dyDescent="0.25">
      <c r="L24">
        <f t="shared" si="1"/>
        <v>0</v>
      </c>
    </row>
    <row r="25" spans="1:12" x14ac:dyDescent="0.25">
      <c r="A25" s="3"/>
    </row>
    <row r="26" spans="1:12" x14ac:dyDescent="0.25">
      <c r="A26" s="3"/>
      <c r="K26" s="3" t="s">
        <v>150</v>
      </c>
      <c r="L26" s="3">
        <f>SUM(L5:L25)</f>
        <v>4878</v>
      </c>
    </row>
    <row r="27" spans="1:12" x14ac:dyDescent="0.25">
      <c r="A27" s="3"/>
    </row>
    <row r="28" spans="1:12" x14ac:dyDescent="0.25">
      <c r="A28" s="3"/>
    </row>
    <row r="29" spans="1:12" x14ac:dyDescent="0.25">
      <c r="A2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9" zoomScaleNormal="89" workbookViewId="0">
      <selection activeCell="L6" sqref="L6"/>
    </sheetView>
  </sheetViews>
  <sheetFormatPr baseColWidth="10" defaultRowHeight="15" x14ac:dyDescent="0.25"/>
  <sheetData>
    <row r="1" spans="1:17" x14ac:dyDescent="0.25">
      <c r="F1" s="12">
        <v>43101</v>
      </c>
    </row>
    <row r="2" spans="1:17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7" x14ac:dyDescent="0.25">
      <c r="A3" s="3" t="s">
        <v>83</v>
      </c>
      <c r="B3" s="5">
        <v>35</v>
      </c>
      <c r="C3" s="5">
        <v>43</v>
      </c>
      <c r="D3" s="5">
        <v>45</v>
      </c>
      <c r="E3" s="5">
        <v>31</v>
      </c>
      <c r="F3" s="5">
        <v>42</v>
      </c>
      <c r="G3" s="5">
        <v>35</v>
      </c>
      <c r="H3" s="5">
        <v>22</v>
      </c>
      <c r="I3" s="5">
        <v>40</v>
      </c>
      <c r="J3" s="5">
        <v>21</v>
      </c>
      <c r="K3" s="5">
        <v>19</v>
      </c>
      <c r="L3" s="5">
        <f t="shared" ref="L3:L24" si="0">SUM(B3:K3)</f>
        <v>333</v>
      </c>
    </row>
    <row r="4" spans="1:17" x14ac:dyDescent="0.25">
      <c r="A4" s="3" t="s">
        <v>84</v>
      </c>
      <c r="B4" s="5">
        <v>33</v>
      </c>
      <c r="C4" s="5">
        <v>42</v>
      </c>
      <c r="D4" s="5">
        <v>45</v>
      </c>
      <c r="E4" s="5">
        <v>41</v>
      </c>
      <c r="F4" s="5">
        <v>42</v>
      </c>
      <c r="G4" s="5">
        <v>70</v>
      </c>
      <c r="H4" s="5">
        <v>21</v>
      </c>
      <c r="I4" s="5">
        <v>20</v>
      </c>
      <c r="J4" s="5">
        <v>18</v>
      </c>
      <c r="K4" s="5">
        <v>17</v>
      </c>
      <c r="L4" s="5">
        <f t="shared" si="0"/>
        <v>349</v>
      </c>
    </row>
    <row r="5" spans="1:17" x14ac:dyDescent="0.25">
      <c r="A5" s="3" t="s">
        <v>85</v>
      </c>
      <c r="B5" s="5">
        <v>25</v>
      </c>
      <c r="C5" s="5">
        <v>24</v>
      </c>
      <c r="D5" s="5">
        <v>26</v>
      </c>
      <c r="E5" s="5">
        <v>39</v>
      </c>
      <c r="F5" s="5"/>
      <c r="G5" s="5">
        <v>24</v>
      </c>
      <c r="H5" s="5">
        <v>29</v>
      </c>
      <c r="I5" s="5">
        <v>38</v>
      </c>
      <c r="J5" s="5">
        <v>31</v>
      </c>
      <c r="K5" s="5">
        <v>8</v>
      </c>
      <c r="L5" s="5">
        <f t="shared" si="0"/>
        <v>244</v>
      </c>
    </row>
    <row r="6" spans="1:17" x14ac:dyDescent="0.25">
      <c r="A6" s="3" t="s">
        <v>86</v>
      </c>
      <c r="B6" s="5">
        <v>43</v>
      </c>
      <c r="C6" s="5">
        <v>25</v>
      </c>
      <c r="D6" s="5">
        <v>31</v>
      </c>
      <c r="E6" s="5">
        <v>21</v>
      </c>
      <c r="F6" s="5">
        <v>32</v>
      </c>
      <c r="G6" s="5">
        <v>50</v>
      </c>
      <c r="H6" s="5">
        <v>39</v>
      </c>
      <c r="I6" s="5">
        <v>28</v>
      </c>
      <c r="J6" s="5">
        <v>36</v>
      </c>
      <c r="K6" s="5">
        <v>38</v>
      </c>
      <c r="L6" s="5">
        <f t="shared" si="0"/>
        <v>343</v>
      </c>
    </row>
    <row r="7" spans="1:17" x14ac:dyDescent="0.25">
      <c r="A7" s="3" t="s">
        <v>87</v>
      </c>
      <c r="B7" s="5">
        <v>55</v>
      </c>
      <c r="C7" s="5">
        <v>39</v>
      </c>
      <c r="D7" s="5">
        <v>60</v>
      </c>
      <c r="E7" s="5">
        <v>19</v>
      </c>
      <c r="F7" s="5">
        <v>54</v>
      </c>
      <c r="G7" s="5">
        <v>53</v>
      </c>
      <c r="H7" s="5"/>
      <c r="I7" s="5"/>
      <c r="J7" s="5"/>
      <c r="K7" s="5">
        <v>16</v>
      </c>
      <c r="L7" s="5">
        <f t="shared" si="0"/>
        <v>296</v>
      </c>
    </row>
    <row r="8" spans="1:17" x14ac:dyDescent="0.25">
      <c r="A8" s="3"/>
      <c r="B8" s="5"/>
      <c r="C8" s="5"/>
      <c r="D8" s="5"/>
      <c r="E8" s="5"/>
      <c r="F8" s="5"/>
      <c r="G8" s="5"/>
      <c r="H8" s="5"/>
      <c r="I8" s="5"/>
      <c r="J8" s="5"/>
      <c r="L8" s="5">
        <f t="shared" si="0"/>
        <v>0</v>
      </c>
    </row>
    <row r="9" spans="1:17" x14ac:dyDescent="0.25">
      <c r="A9" s="3" t="s">
        <v>152</v>
      </c>
      <c r="B9" s="5">
        <v>53</v>
      </c>
      <c r="C9" s="5">
        <v>54</v>
      </c>
      <c r="D9" s="5">
        <v>26</v>
      </c>
      <c r="E9" s="5">
        <v>4</v>
      </c>
      <c r="F9" s="5">
        <v>52</v>
      </c>
      <c r="G9" s="5">
        <v>51</v>
      </c>
      <c r="H9" s="5">
        <v>29</v>
      </c>
      <c r="I9" s="5">
        <v>58</v>
      </c>
      <c r="J9" s="5">
        <v>18</v>
      </c>
      <c r="K9" s="5">
        <v>14</v>
      </c>
      <c r="L9" s="5">
        <f t="shared" si="0"/>
        <v>359</v>
      </c>
    </row>
    <row r="10" spans="1:17" x14ac:dyDescent="0.25">
      <c r="A10" s="3" t="s">
        <v>153</v>
      </c>
      <c r="B10" s="5">
        <v>36</v>
      </c>
      <c r="C10" s="5">
        <v>40</v>
      </c>
      <c r="D10" s="5">
        <v>27</v>
      </c>
      <c r="E10" s="5">
        <v>35</v>
      </c>
      <c r="F10" s="5">
        <v>36</v>
      </c>
      <c r="G10" s="5">
        <v>68</v>
      </c>
      <c r="H10" s="5">
        <v>32</v>
      </c>
      <c r="I10" s="5">
        <v>19</v>
      </c>
      <c r="J10" s="5">
        <v>22</v>
      </c>
      <c r="K10" s="5">
        <v>15</v>
      </c>
      <c r="L10" s="5">
        <f t="shared" si="0"/>
        <v>330</v>
      </c>
    </row>
    <row r="11" spans="1:17" x14ac:dyDescent="0.25">
      <c r="A11" s="3" t="s">
        <v>154</v>
      </c>
      <c r="B11" s="5">
        <v>20</v>
      </c>
      <c r="C11" s="5">
        <v>37</v>
      </c>
      <c r="D11" s="5">
        <v>16</v>
      </c>
      <c r="E11" s="5">
        <v>37</v>
      </c>
      <c r="G11" s="5">
        <v>18</v>
      </c>
      <c r="H11" s="5">
        <v>24</v>
      </c>
      <c r="I11" s="5">
        <v>21</v>
      </c>
      <c r="J11" s="5">
        <v>18</v>
      </c>
      <c r="K11" s="5">
        <v>11</v>
      </c>
      <c r="L11" s="5">
        <f t="shared" si="0"/>
        <v>202</v>
      </c>
      <c r="N11" t="s">
        <v>165</v>
      </c>
    </row>
    <row r="12" spans="1:17" x14ac:dyDescent="0.25">
      <c r="A12" s="3" t="s">
        <v>155</v>
      </c>
      <c r="B12" s="5">
        <v>27</v>
      </c>
      <c r="C12" s="5">
        <v>15</v>
      </c>
      <c r="D12" s="5">
        <v>36</v>
      </c>
      <c r="E12" s="5">
        <v>25</v>
      </c>
      <c r="F12" s="5">
        <v>33</v>
      </c>
      <c r="G12" s="5">
        <v>60</v>
      </c>
      <c r="H12" s="5">
        <v>50</v>
      </c>
      <c r="I12" s="5">
        <v>18</v>
      </c>
      <c r="J12" s="5">
        <v>21</v>
      </c>
      <c r="K12" s="5">
        <v>15</v>
      </c>
      <c r="L12" s="5">
        <f t="shared" si="0"/>
        <v>300</v>
      </c>
    </row>
    <row r="13" spans="1:17" x14ac:dyDescent="0.25">
      <c r="A13" s="3" t="s">
        <v>156</v>
      </c>
      <c r="B13" s="5">
        <v>40</v>
      </c>
      <c r="C13" s="5">
        <v>45</v>
      </c>
      <c r="D13" s="5">
        <v>0</v>
      </c>
      <c r="E13" s="5">
        <v>25</v>
      </c>
      <c r="F13" s="5">
        <v>46</v>
      </c>
      <c r="G13" s="5">
        <v>45</v>
      </c>
      <c r="H13" s="5">
        <v>38</v>
      </c>
      <c r="I13" s="5">
        <v>11</v>
      </c>
      <c r="J13" s="5">
        <v>12</v>
      </c>
      <c r="K13" s="5"/>
      <c r="L13" s="5">
        <f t="shared" si="0"/>
        <v>262</v>
      </c>
    </row>
    <row r="14" spans="1:17" x14ac:dyDescent="0.25">
      <c r="G14" t="s">
        <v>162</v>
      </c>
      <c r="L14" s="5">
        <f t="shared" si="0"/>
        <v>0</v>
      </c>
      <c r="Q14" t="s">
        <v>162</v>
      </c>
    </row>
    <row r="15" spans="1:17" x14ac:dyDescent="0.25">
      <c r="A15" s="3" t="s">
        <v>157</v>
      </c>
      <c r="B15">
        <v>39</v>
      </c>
      <c r="C15">
        <v>59</v>
      </c>
      <c r="D15">
        <v>13</v>
      </c>
      <c r="E15">
        <v>45</v>
      </c>
      <c r="F15">
        <v>46</v>
      </c>
      <c r="G15">
        <v>55</v>
      </c>
      <c r="H15">
        <v>20</v>
      </c>
      <c r="I15">
        <v>57</v>
      </c>
      <c r="J15">
        <v>25</v>
      </c>
      <c r="K15">
        <v>26</v>
      </c>
      <c r="L15" s="5">
        <f t="shared" si="0"/>
        <v>385</v>
      </c>
    </row>
    <row r="16" spans="1:17" x14ac:dyDescent="0.25">
      <c r="A16" s="3" t="s">
        <v>158</v>
      </c>
      <c r="B16">
        <v>20</v>
      </c>
      <c r="C16">
        <v>48</v>
      </c>
      <c r="D16">
        <v>54</v>
      </c>
      <c r="E16">
        <v>47</v>
      </c>
      <c r="F16">
        <v>46</v>
      </c>
      <c r="G16">
        <v>64</v>
      </c>
      <c r="H16">
        <v>30</v>
      </c>
      <c r="I16">
        <v>24</v>
      </c>
      <c r="J16">
        <v>22</v>
      </c>
      <c r="K16">
        <v>17</v>
      </c>
      <c r="L16" s="5">
        <f t="shared" si="0"/>
        <v>372</v>
      </c>
    </row>
    <row r="17" spans="1:17" x14ac:dyDescent="0.25">
      <c r="A17" s="3" t="s">
        <v>159</v>
      </c>
      <c r="B17">
        <v>35</v>
      </c>
      <c r="C17">
        <v>47</v>
      </c>
      <c r="D17">
        <v>45</v>
      </c>
      <c r="E17">
        <v>47</v>
      </c>
      <c r="G17">
        <v>36</v>
      </c>
      <c r="H17">
        <v>44</v>
      </c>
      <c r="I17">
        <v>24</v>
      </c>
      <c r="J17">
        <v>12</v>
      </c>
      <c r="K17">
        <v>9</v>
      </c>
      <c r="L17" s="5">
        <f t="shared" si="0"/>
        <v>299</v>
      </c>
      <c r="Q17" t="s">
        <v>162</v>
      </c>
    </row>
    <row r="18" spans="1:17" x14ac:dyDescent="0.25">
      <c r="A18" s="3" t="s">
        <v>167</v>
      </c>
      <c r="B18">
        <v>37</v>
      </c>
      <c r="C18">
        <v>12</v>
      </c>
      <c r="D18">
        <v>20</v>
      </c>
      <c r="E18">
        <v>33</v>
      </c>
      <c r="F18">
        <v>40</v>
      </c>
      <c r="G18">
        <v>55</v>
      </c>
      <c r="H18">
        <v>35</v>
      </c>
      <c r="I18">
        <v>35</v>
      </c>
      <c r="J18">
        <v>45</v>
      </c>
      <c r="K18">
        <v>0</v>
      </c>
      <c r="L18" s="5">
        <f>SUM(B18:K18)</f>
        <v>312</v>
      </c>
    </row>
    <row r="19" spans="1:17" x14ac:dyDescent="0.25">
      <c r="A19" s="3" t="s">
        <v>168</v>
      </c>
      <c r="B19">
        <v>54</v>
      </c>
      <c r="C19">
        <v>50</v>
      </c>
      <c r="D19">
        <v>52</v>
      </c>
      <c r="E19">
        <v>54</v>
      </c>
      <c r="F19">
        <v>45</v>
      </c>
      <c r="G19">
        <v>61</v>
      </c>
      <c r="H19">
        <v>50</v>
      </c>
      <c r="I19">
        <v>11</v>
      </c>
      <c r="J19">
        <v>9</v>
      </c>
      <c r="K19">
        <v>13</v>
      </c>
      <c r="L19" s="5">
        <f>SUM(B19:K19)</f>
        <v>399</v>
      </c>
    </row>
    <row r="20" spans="1:17" x14ac:dyDescent="0.25">
      <c r="L20" s="5">
        <f t="shared" si="0"/>
        <v>0</v>
      </c>
    </row>
    <row r="21" spans="1:17" x14ac:dyDescent="0.25">
      <c r="A21" s="3" t="s">
        <v>88</v>
      </c>
      <c r="B21">
        <v>47</v>
      </c>
      <c r="C21">
        <v>51</v>
      </c>
      <c r="D21">
        <v>42</v>
      </c>
      <c r="E21">
        <v>27</v>
      </c>
      <c r="F21">
        <v>57</v>
      </c>
      <c r="G21">
        <v>60</v>
      </c>
      <c r="H21">
        <v>28</v>
      </c>
      <c r="I21">
        <v>55</v>
      </c>
      <c r="J21">
        <v>32</v>
      </c>
      <c r="K21">
        <v>11</v>
      </c>
      <c r="L21" s="5">
        <f t="shared" si="0"/>
        <v>410</v>
      </c>
    </row>
    <row r="22" spans="1:17" x14ac:dyDescent="0.25">
      <c r="A22" s="3" t="s">
        <v>160</v>
      </c>
      <c r="B22">
        <v>31</v>
      </c>
      <c r="C22">
        <v>65</v>
      </c>
      <c r="D22">
        <v>60</v>
      </c>
      <c r="E22">
        <v>61</v>
      </c>
      <c r="F22">
        <v>55</v>
      </c>
      <c r="G22">
        <v>67</v>
      </c>
      <c r="H22">
        <v>32</v>
      </c>
      <c r="I22">
        <v>25</v>
      </c>
      <c r="J22">
        <v>20</v>
      </c>
      <c r="K22">
        <v>15</v>
      </c>
      <c r="L22" s="5">
        <f t="shared" si="0"/>
        <v>431</v>
      </c>
    </row>
    <row r="23" spans="1:17" x14ac:dyDescent="0.25">
      <c r="A23" s="3" t="s">
        <v>161</v>
      </c>
      <c r="B23">
        <v>32</v>
      </c>
      <c r="C23">
        <v>48</v>
      </c>
      <c r="D23">
        <v>24</v>
      </c>
      <c r="E23">
        <v>45</v>
      </c>
      <c r="G23">
        <v>31</v>
      </c>
      <c r="H23">
        <v>43</v>
      </c>
      <c r="I23">
        <v>33</v>
      </c>
      <c r="J23">
        <v>18</v>
      </c>
      <c r="K23">
        <v>11</v>
      </c>
      <c r="L23" s="5">
        <f t="shared" si="0"/>
        <v>285</v>
      </c>
    </row>
    <row r="24" spans="1:17" x14ac:dyDescent="0.25">
      <c r="L24" s="5">
        <f t="shared" si="0"/>
        <v>0</v>
      </c>
    </row>
    <row r="26" spans="1:17" x14ac:dyDescent="0.25">
      <c r="K26" s="10" t="s">
        <v>150</v>
      </c>
      <c r="L26" s="10">
        <f>SUM(L3:L23)</f>
        <v>5911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O9" sqref="O9"/>
    </sheetView>
  </sheetViews>
  <sheetFormatPr baseColWidth="10" defaultRowHeight="15" x14ac:dyDescent="0.25"/>
  <sheetData>
    <row r="1" spans="1:12" x14ac:dyDescent="0.25">
      <c r="F1" s="12" t="s">
        <v>166</v>
      </c>
    </row>
    <row r="2" spans="1:12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14</v>
      </c>
      <c r="B3" s="5">
        <v>30</v>
      </c>
      <c r="C3" s="5">
        <v>23</v>
      </c>
      <c r="D3" s="5">
        <v>44</v>
      </c>
      <c r="E3" s="5">
        <v>41</v>
      </c>
      <c r="F3" s="5">
        <v>55</v>
      </c>
      <c r="G3" s="5">
        <v>61</v>
      </c>
      <c r="H3" s="5">
        <v>24</v>
      </c>
      <c r="I3" s="5">
        <v>51</v>
      </c>
      <c r="J3" s="5">
        <v>35</v>
      </c>
      <c r="K3" s="5">
        <v>15</v>
      </c>
      <c r="L3" s="5">
        <f t="shared" ref="L3:L10" si="0">SUM(B3:K3)</f>
        <v>379</v>
      </c>
    </row>
    <row r="4" spans="1:12" x14ac:dyDescent="0.25">
      <c r="A4" s="3" t="s">
        <v>15</v>
      </c>
      <c r="B4" s="5">
        <v>52</v>
      </c>
      <c r="C4" s="5">
        <v>44</v>
      </c>
      <c r="D4" s="5">
        <v>59</v>
      </c>
      <c r="E4" s="5">
        <v>36</v>
      </c>
      <c r="F4" s="5">
        <v>58</v>
      </c>
      <c r="G4" s="5">
        <v>66</v>
      </c>
      <c r="H4" s="5">
        <v>53</v>
      </c>
      <c r="I4" s="5"/>
      <c r="J4" s="5"/>
      <c r="K4" s="5">
        <v>15</v>
      </c>
      <c r="L4" s="5">
        <f t="shared" si="0"/>
        <v>383</v>
      </c>
    </row>
    <row r="5" spans="1:12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3" t="s">
        <v>16</v>
      </c>
      <c r="B6" s="5">
        <v>45</v>
      </c>
      <c r="C6" s="5">
        <v>62</v>
      </c>
      <c r="D6" s="5">
        <v>43</v>
      </c>
      <c r="E6" s="5">
        <v>53</v>
      </c>
      <c r="F6" s="5">
        <v>54</v>
      </c>
      <c r="G6" s="5">
        <v>67</v>
      </c>
      <c r="H6" s="5">
        <v>35</v>
      </c>
      <c r="I6" s="5">
        <v>73</v>
      </c>
      <c r="J6" s="5">
        <v>25</v>
      </c>
      <c r="K6" s="5">
        <v>38</v>
      </c>
      <c r="L6" s="5">
        <f t="shared" si="0"/>
        <v>495</v>
      </c>
    </row>
    <row r="7" spans="1:12" x14ac:dyDescent="0.25">
      <c r="A7" s="3" t="s">
        <v>17</v>
      </c>
      <c r="B7" s="5">
        <v>27</v>
      </c>
      <c r="C7" s="5">
        <v>55</v>
      </c>
      <c r="D7" s="5">
        <v>28</v>
      </c>
      <c r="E7" s="5">
        <v>28</v>
      </c>
      <c r="F7" s="5">
        <v>0</v>
      </c>
      <c r="G7" s="5">
        <v>58</v>
      </c>
      <c r="H7" s="5">
        <v>15</v>
      </c>
      <c r="I7" s="5">
        <v>20</v>
      </c>
      <c r="J7" s="5">
        <v>15</v>
      </c>
      <c r="K7" s="5">
        <v>8</v>
      </c>
      <c r="L7" s="5">
        <f t="shared" ref="L7" si="1">SUM(B7:K7)</f>
        <v>254</v>
      </c>
    </row>
    <row r="8" spans="1:12" x14ac:dyDescent="0.25">
      <c r="A8" s="3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19</v>
      </c>
      <c r="B9" s="5">
        <v>42</v>
      </c>
      <c r="C9" s="5">
        <v>2</v>
      </c>
      <c r="D9" s="5">
        <v>50</v>
      </c>
      <c r="E9" s="5">
        <v>22</v>
      </c>
      <c r="F9" s="5">
        <v>45</v>
      </c>
      <c r="G9" s="5">
        <v>68</v>
      </c>
      <c r="H9" s="5">
        <v>30</v>
      </c>
      <c r="I9" s="5">
        <v>48</v>
      </c>
      <c r="J9" s="5">
        <v>23</v>
      </c>
      <c r="K9" s="5">
        <v>21</v>
      </c>
      <c r="L9" s="5">
        <f t="shared" si="0"/>
        <v>351</v>
      </c>
    </row>
    <row r="10" spans="1:12" x14ac:dyDescent="0.25">
      <c r="A10" s="3" t="s">
        <v>20</v>
      </c>
      <c r="B10" s="5">
        <v>65</v>
      </c>
      <c r="C10" s="5">
        <v>28</v>
      </c>
      <c r="D10" s="5">
        <v>67</v>
      </c>
      <c r="E10" s="5">
        <v>34</v>
      </c>
      <c r="F10" s="5">
        <v>48</v>
      </c>
      <c r="G10" s="5">
        <v>69</v>
      </c>
      <c r="H10" s="5">
        <v>55</v>
      </c>
      <c r="I10" s="5">
        <v>67</v>
      </c>
      <c r="J10" s="5">
        <v>21</v>
      </c>
      <c r="K10" s="5"/>
      <c r="L10" s="5">
        <f t="shared" si="0"/>
        <v>454</v>
      </c>
    </row>
    <row r="11" spans="1:12" x14ac:dyDescent="0.2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>
        <v>0</v>
      </c>
    </row>
    <row r="12" spans="1:12" x14ac:dyDescent="0.25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3" t="s">
        <v>115</v>
      </c>
      <c r="B13" s="5">
        <v>58</v>
      </c>
      <c r="C13" s="5">
        <v>54</v>
      </c>
      <c r="D13" s="5">
        <v>65</v>
      </c>
      <c r="E13" s="5">
        <v>33</v>
      </c>
      <c r="F13" s="5">
        <v>47</v>
      </c>
      <c r="G13" s="5">
        <v>70</v>
      </c>
      <c r="H13" s="5">
        <v>53</v>
      </c>
      <c r="I13" s="5">
        <v>69</v>
      </c>
      <c r="J13" s="5">
        <v>19</v>
      </c>
      <c r="K13" s="5">
        <v>24</v>
      </c>
      <c r="L13" s="5">
        <f>SUM(B13:K13)</f>
        <v>492</v>
      </c>
    </row>
    <row r="14" spans="1:12" x14ac:dyDescent="0.25">
      <c r="A14" s="3" t="s">
        <v>116</v>
      </c>
      <c r="B14" s="5">
        <v>12</v>
      </c>
      <c r="C14" s="5">
        <v>24</v>
      </c>
      <c r="D14" s="5">
        <v>48</v>
      </c>
      <c r="E14" s="5">
        <v>64</v>
      </c>
      <c r="F14" s="5">
        <v>57</v>
      </c>
      <c r="G14" s="5">
        <v>71</v>
      </c>
      <c r="H14" s="5">
        <v>45</v>
      </c>
      <c r="I14" s="5">
        <v>29</v>
      </c>
      <c r="J14" s="5">
        <v>26</v>
      </c>
      <c r="K14" s="5">
        <v>19</v>
      </c>
      <c r="L14" s="5">
        <f>SUM(B14:K14)</f>
        <v>395</v>
      </c>
    </row>
    <row r="15" spans="1:12" x14ac:dyDescent="0.25">
      <c r="A15" s="3" t="s">
        <v>117</v>
      </c>
      <c r="B15" s="5">
        <v>42</v>
      </c>
      <c r="C15" s="5">
        <v>36</v>
      </c>
      <c r="D15" s="5">
        <v>46</v>
      </c>
      <c r="E15" s="5">
        <v>61</v>
      </c>
      <c r="F15" s="5"/>
      <c r="G15" s="5">
        <v>47</v>
      </c>
      <c r="H15" s="5">
        <v>44</v>
      </c>
      <c r="I15" s="5">
        <v>39</v>
      </c>
      <c r="J15" s="5">
        <v>27</v>
      </c>
      <c r="K15" s="5">
        <v>19</v>
      </c>
      <c r="L15" s="5"/>
    </row>
    <row r="16" spans="1:12" x14ac:dyDescent="0.25">
      <c r="A16" s="3"/>
      <c r="B16" s="5"/>
      <c r="C16" s="5"/>
      <c r="D16" s="5"/>
      <c r="E16" s="5"/>
      <c r="F16" s="5"/>
      <c r="G16" s="5"/>
      <c r="H16" s="5"/>
      <c r="I16" s="5"/>
      <c r="J16" s="5"/>
      <c r="L16" s="5"/>
    </row>
    <row r="17" spans="1:12" x14ac:dyDescent="0.25">
      <c r="L17" s="5"/>
    </row>
    <row r="18" spans="1:12" x14ac:dyDescent="0.25">
      <c r="A18" s="3"/>
      <c r="L18" s="5"/>
    </row>
    <row r="19" spans="1:12" x14ac:dyDescent="0.25">
      <c r="A19" s="3"/>
      <c r="K19" s="10"/>
      <c r="L19" s="10"/>
    </row>
    <row r="20" spans="1:12" x14ac:dyDescent="0.25">
      <c r="A20" s="3"/>
    </row>
    <row r="21" spans="1:12" x14ac:dyDescent="0.25">
      <c r="A21" s="3"/>
    </row>
    <row r="22" spans="1:12" x14ac:dyDescent="0.25">
      <c r="A22" s="3"/>
    </row>
    <row r="24" spans="1:12" x14ac:dyDescent="0.25">
      <c r="K24" t="s">
        <v>150</v>
      </c>
      <c r="L24">
        <f>SUM(L3:L21)</f>
        <v>3203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S20" sqref="S20"/>
    </sheetView>
  </sheetViews>
  <sheetFormatPr baseColWidth="10" defaultRowHeight="15" x14ac:dyDescent="0.25"/>
  <sheetData>
    <row r="1" spans="1:12" x14ac:dyDescent="0.25">
      <c r="F1" s="12">
        <v>43160</v>
      </c>
    </row>
    <row r="2" spans="1:12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14</v>
      </c>
      <c r="B3" s="5">
        <v>30</v>
      </c>
      <c r="C3" s="5">
        <v>14</v>
      </c>
      <c r="D3" s="5">
        <v>57</v>
      </c>
      <c r="E3" s="5">
        <v>55</v>
      </c>
      <c r="F3" s="5">
        <v>74</v>
      </c>
      <c r="G3" s="5">
        <v>75</v>
      </c>
      <c r="H3" s="5">
        <v>40</v>
      </c>
      <c r="I3" s="5">
        <v>45</v>
      </c>
      <c r="J3" s="5">
        <v>40</v>
      </c>
      <c r="K3" s="5"/>
      <c r="L3" s="5">
        <f t="shared" ref="L3:L10" si="0">SUM(B3:K3)</f>
        <v>430</v>
      </c>
    </row>
    <row r="4" spans="1:12" x14ac:dyDescent="0.25">
      <c r="A4" s="3" t="s">
        <v>15</v>
      </c>
      <c r="B4" s="5">
        <v>60</v>
      </c>
      <c r="C4" s="5">
        <v>30</v>
      </c>
      <c r="D4" s="5">
        <v>76</v>
      </c>
      <c r="E4" s="5">
        <v>42</v>
      </c>
      <c r="F4" s="5">
        <v>70</v>
      </c>
      <c r="G4" s="5">
        <v>58</v>
      </c>
      <c r="H4" s="5">
        <v>65</v>
      </c>
      <c r="I4" s="5">
        <v>50</v>
      </c>
      <c r="J4" s="5">
        <v>21</v>
      </c>
      <c r="K4" s="5">
        <v>11</v>
      </c>
      <c r="L4" s="5">
        <f t="shared" si="0"/>
        <v>483</v>
      </c>
    </row>
    <row r="5" spans="1:12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>
        <f t="shared" si="0"/>
        <v>0</v>
      </c>
    </row>
    <row r="6" spans="1:12" x14ac:dyDescent="0.25">
      <c r="A6" s="3" t="s">
        <v>16</v>
      </c>
      <c r="B6" s="5">
        <v>35</v>
      </c>
      <c r="C6" s="5">
        <v>63</v>
      </c>
      <c r="D6" s="5">
        <v>25</v>
      </c>
      <c r="E6" s="5">
        <v>39</v>
      </c>
      <c r="F6" s="5">
        <v>70</v>
      </c>
      <c r="G6" s="5">
        <v>75</v>
      </c>
      <c r="H6" s="5">
        <v>15</v>
      </c>
      <c r="I6" s="5">
        <v>49</v>
      </c>
      <c r="J6" s="5">
        <v>9</v>
      </c>
      <c r="K6" s="5">
        <v>23</v>
      </c>
      <c r="L6" s="5">
        <f>SUM(B6:K6)</f>
        <v>403</v>
      </c>
    </row>
    <row r="7" spans="1:12" x14ac:dyDescent="0.25">
      <c r="A7" s="3" t="s">
        <v>17</v>
      </c>
      <c r="B7" s="5">
        <v>15</v>
      </c>
      <c r="C7" s="5">
        <v>25</v>
      </c>
      <c r="D7" s="5">
        <v>23</v>
      </c>
      <c r="E7" s="5">
        <v>42</v>
      </c>
      <c r="F7" s="5">
        <v>70</v>
      </c>
      <c r="G7" s="5">
        <v>70</v>
      </c>
      <c r="H7" s="5">
        <v>41</v>
      </c>
      <c r="I7" s="5">
        <v>42</v>
      </c>
      <c r="J7" s="5">
        <v>14</v>
      </c>
      <c r="K7" s="5">
        <v>14</v>
      </c>
      <c r="L7" s="5">
        <f t="shared" ref="L7" si="1">SUM(B7:K7)</f>
        <v>356</v>
      </c>
    </row>
    <row r="8" spans="1:12" x14ac:dyDescent="0.25">
      <c r="A8" s="3" t="s">
        <v>18</v>
      </c>
      <c r="B8" s="5">
        <v>11</v>
      </c>
      <c r="C8" s="5">
        <v>25</v>
      </c>
      <c r="D8" s="5">
        <v>9</v>
      </c>
      <c r="E8" s="5">
        <v>8</v>
      </c>
      <c r="F8" s="5"/>
      <c r="G8" s="5">
        <v>48</v>
      </c>
      <c r="H8" s="5">
        <v>45</v>
      </c>
      <c r="I8" s="5">
        <v>22</v>
      </c>
      <c r="J8" s="5">
        <v>20</v>
      </c>
      <c r="K8" s="5">
        <v>6</v>
      </c>
      <c r="L8" s="5">
        <f t="shared" si="0"/>
        <v>194</v>
      </c>
    </row>
    <row r="9" spans="1:12" x14ac:dyDescent="0.25">
      <c r="A9" s="3" t="s">
        <v>19</v>
      </c>
      <c r="B9" s="5">
        <v>41</v>
      </c>
      <c r="C9" s="5">
        <v>42</v>
      </c>
      <c r="D9" s="5">
        <v>39</v>
      </c>
      <c r="E9" s="5">
        <v>53</v>
      </c>
      <c r="F9" s="5">
        <v>32</v>
      </c>
      <c r="G9" s="5">
        <v>55</v>
      </c>
      <c r="H9" s="5">
        <v>41</v>
      </c>
      <c r="I9" s="5">
        <v>45</v>
      </c>
      <c r="J9" s="5">
        <v>13</v>
      </c>
      <c r="K9" s="5">
        <v>18</v>
      </c>
      <c r="L9" s="5">
        <f t="shared" si="0"/>
        <v>379</v>
      </c>
    </row>
    <row r="10" spans="1:12" x14ac:dyDescent="0.25">
      <c r="A10" s="3" t="s">
        <v>20</v>
      </c>
      <c r="B10" s="5">
        <v>56</v>
      </c>
      <c r="C10" s="5">
        <v>30</v>
      </c>
      <c r="D10" s="5">
        <v>25</v>
      </c>
      <c r="E10" s="5">
        <v>20</v>
      </c>
      <c r="F10" s="5"/>
      <c r="G10" s="5">
        <v>56</v>
      </c>
      <c r="H10" s="5">
        <v>18</v>
      </c>
      <c r="I10" s="5">
        <v>35</v>
      </c>
      <c r="J10" s="5">
        <v>15</v>
      </c>
      <c r="K10" s="5"/>
      <c r="L10" s="5">
        <f t="shared" si="0"/>
        <v>255</v>
      </c>
    </row>
    <row r="11" spans="1:12" x14ac:dyDescent="0.2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>
        <v>0</v>
      </c>
    </row>
    <row r="12" spans="1:12" x14ac:dyDescent="0.25">
      <c r="A12" s="3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f>SUM(B12:K12)</f>
        <v>0</v>
      </c>
    </row>
    <row r="13" spans="1:12" x14ac:dyDescent="0.25">
      <c r="A13" s="3" t="s">
        <v>22</v>
      </c>
      <c r="B13" s="5">
        <v>35</v>
      </c>
      <c r="C13" s="5">
        <v>46</v>
      </c>
      <c r="D13" s="5">
        <v>40</v>
      </c>
      <c r="E13" s="5">
        <v>35</v>
      </c>
      <c r="F13" s="5">
        <v>42</v>
      </c>
      <c r="G13" s="5">
        <v>50</v>
      </c>
      <c r="H13" s="5">
        <v>47</v>
      </c>
      <c r="I13" s="5">
        <v>28</v>
      </c>
      <c r="J13" s="5">
        <v>40</v>
      </c>
      <c r="K13" s="5">
        <v>15</v>
      </c>
      <c r="L13" s="5">
        <f>SUM(B13:K13)</f>
        <v>378</v>
      </c>
    </row>
    <row r="14" spans="1:12" x14ac:dyDescent="0.25">
      <c r="A14" s="3" t="s">
        <v>23</v>
      </c>
      <c r="B14" s="5">
        <v>27</v>
      </c>
      <c r="C14" s="5">
        <v>39</v>
      </c>
      <c r="D14" s="5">
        <v>30</v>
      </c>
      <c r="E14" s="5">
        <v>24</v>
      </c>
      <c r="F14" s="5"/>
      <c r="G14" s="5">
        <v>30</v>
      </c>
      <c r="H14" s="5">
        <v>39</v>
      </c>
      <c r="I14" s="5">
        <v>29</v>
      </c>
      <c r="J14" s="5">
        <v>18</v>
      </c>
      <c r="K14" s="5">
        <v>8</v>
      </c>
      <c r="L14" s="5">
        <f>SUM(B14:K14)</f>
        <v>244</v>
      </c>
    </row>
    <row r="15" spans="1:12" x14ac:dyDescent="0.25">
      <c r="A15" s="3" t="s">
        <v>24</v>
      </c>
      <c r="B15" s="5">
        <v>18</v>
      </c>
      <c r="C15" s="5">
        <v>43</v>
      </c>
      <c r="D15" s="5">
        <v>55</v>
      </c>
      <c r="E15" s="5">
        <v>57</v>
      </c>
      <c r="F15" s="5">
        <v>49</v>
      </c>
      <c r="G15" s="5">
        <v>66</v>
      </c>
      <c r="H15" s="5">
        <v>45</v>
      </c>
      <c r="I15" s="5">
        <v>43</v>
      </c>
      <c r="J15" s="5">
        <v>25</v>
      </c>
      <c r="K15" s="5">
        <v>15</v>
      </c>
      <c r="L15" s="5">
        <f>SUM(B15:K15)</f>
        <v>416</v>
      </c>
    </row>
    <row r="16" spans="1:12" x14ac:dyDescent="0.25">
      <c r="A16" s="3" t="s">
        <v>25</v>
      </c>
      <c r="B16" s="5">
        <v>35</v>
      </c>
      <c r="C16" s="5">
        <v>17</v>
      </c>
      <c r="D16" s="5">
        <v>47</v>
      </c>
      <c r="E16" s="5">
        <v>18</v>
      </c>
      <c r="F16" s="5">
        <v>42</v>
      </c>
      <c r="G16" s="5">
        <v>55</v>
      </c>
      <c r="H16" s="5">
        <v>28</v>
      </c>
      <c r="I16" s="5">
        <v>30</v>
      </c>
      <c r="J16" s="5">
        <v>15</v>
      </c>
      <c r="L16" s="5">
        <f>SUM(B16:K16)</f>
        <v>287</v>
      </c>
    </row>
    <row r="17" spans="1:12" x14ac:dyDescent="0.25">
      <c r="L17" s="5">
        <f t="shared" ref="L17:L28" si="2">SUM(B17:K17)</f>
        <v>0</v>
      </c>
    </row>
    <row r="18" spans="1:12" x14ac:dyDescent="0.25">
      <c r="A18" s="3" t="s">
        <v>110</v>
      </c>
      <c r="B18">
        <v>47</v>
      </c>
      <c r="C18">
        <v>58</v>
      </c>
      <c r="D18">
        <v>32</v>
      </c>
      <c r="E18">
        <v>50</v>
      </c>
      <c r="F18">
        <v>37</v>
      </c>
      <c r="G18">
        <v>55</v>
      </c>
      <c r="H18">
        <v>41</v>
      </c>
      <c r="I18">
        <v>62</v>
      </c>
      <c r="J18">
        <v>18</v>
      </c>
      <c r="K18">
        <v>22</v>
      </c>
      <c r="L18" s="5">
        <f t="shared" si="2"/>
        <v>422</v>
      </c>
    </row>
    <row r="19" spans="1:12" x14ac:dyDescent="0.25">
      <c r="A19" s="3" t="s">
        <v>111</v>
      </c>
      <c r="B19">
        <v>41</v>
      </c>
      <c r="C19">
        <v>45</v>
      </c>
      <c r="D19">
        <v>52</v>
      </c>
      <c r="E19">
        <v>40</v>
      </c>
      <c r="F19">
        <v>50</v>
      </c>
      <c r="G19">
        <v>62</v>
      </c>
      <c r="H19">
        <v>45</v>
      </c>
      <c r="I19">
        <v>32</v>
      </c>
      <c r="J19">
        <v>22</v>
      </c>
      <c r="K19" s="10">
        <v>12</v>
      </c>
      <c r="L19" s="5">
        <f t="shared" si="2"/>
        <v>401</v>
      </c>
    </row>
    <row r="20" spans="1:12" x14ac:dyDescent="0.25">
      <c r="A20" s="3" t="s">
        <v>112</v>
      </c>
      <c r="L20" s="5">
        <f t="shared" si="2"/>
        <v>0</v>
      </c>
    </row>
    <row r="21" spans="1:12" x14ac:dyDescent="0.25">
      <c r="A21" s="3" t="s">
        <v>113</v>
      </c>
      <c r="B21" s="3">
        <v>54</v>
      </c>
      <c r="C21">
        <v>58</v>
      </c>
      <c r="D21">
        <v>72</v>
      </c>
      <c r="E21">
        <v>41</v>
      </c>
      <c r="F21">
        <v>62</v>
      </c>
      <c r="G21">
        <v>67</v>
      </c>
      <c r="H21">
        <v>62</v>
      </c>
      <c r="I21">
        <v>35</v>
      </c>
      <c r="J21">
        <v>18</v>
      </c>
      <c r="K21">
        <v>13</v>
      </c>
      <c r="L21" s="5">
        <f t="shared" si="2"/>
        <v>482</v>
      </c>
    </row>
    <row r="22" spans="1:12" x14ac:dyDescent="0.25">
      <c r="A22" s="3" t="s">
        <v>114</v>
      </c>
      <c r="B22">
        <v>52</v>
      </c>
      <c r="C22">
        <v>26</v>
      </c>
      <c r="D22">
        <v>50</v>
      </c>
      <c r="E22">
        <v>43</v>
      </c>
      <c r="F22">
        <v>63</v>
      </c>
      <c r="G22">
        <v>62</v>
      </c>
      <c r="H22">
        <v>17</v>
      </c>
      <c r="I22">
        <v>55</v>
      </c>
      <c r="J22">
        <v>11</v>
      </c>
      <c r="K22">
        <v>3</v>
      </c>
      <c r="L22" s="5">
        <f t="shared" si="2"/>
        <v>382</v>
      </c>
    </row>
    <row r="23" spans="1:12" x14ac:dyDescent="0.25">
      <c r="L23" s="5">
        <f t="shared" si="2"/>
        <v>0</v>
      </c>
    </row>
    <row r="24" spans="1:12" x14ac:dyDescent="0.25">
      <c r="A24" s="3" t="s">
        <v>115</v>
      </c>
      <c r="B24">
        <v>56</v>
      </c>
      <c r="C24">
        <v>61</v>
      </c>
      <c r="D24">
        <v>59</v>
      </c>
      <c r="E24">
        <v>40</v>
      </c>
      <c r="F24">
        <v>46</v>
      </c>
      <c r="G24">
        <v>55</v>
      </c>
      <c r="H24">
        <v>39</v>
      </c>
      <c r="I24">
        <v>59</v>
      </c>
      <c r="J24">
        <v>39</v>
      </c>
      <c r="K24">
        <v>27</v>
      </c>
      <c r="L24" s="5">
        <f t="shared" si="2"/>
        <v>481</v>
      </c>
    </row>
    <row r="25" spans="1:12" x14ac:dyDescent="0.25">
      <c r="A25" s="3" t="s">
        <v>116</v>
      </c>
      <c r="B25">
        <v>33</v>
      </c>
      <c r="C25">
        <v>53</v>
      </c>
      <c r="D25">
        <v>56</v>
      </c>
      <c r="E25">
        <v>49</v>
      </c>
      <c r="F25">
        <v>54</v>
      </c>
      <c r="G25">
        <v>59</v>
      </c>
      <c r="H25">
        <v>56</v>
      </c>
      <c r="I25">
        <v>26</v>
      </c>
      <c r="J25">
        <v>18</v>
      </c>
      <c r="K25">
        <v>20</v>
      </c>
      <c r="L25" s="5">
        <f t="shared" si="2"/>
        <v>424</v>
      </c>
    </row>
    <row r="26" spans="1:12" x14ac:dyDescent="0.25">
      <c r="A26" s="3" t="s">
        <v>117</v>
      </c>
      <c r="B26">
        <v>47</v>
      </c>
      <c r="C26">
        <v>29</v>
      </c>
      <c r="D26">
        <v>16</v>
      </c>
      <c r="E26">
        <v>25</v>
      </c>
      <c r="G26">
        <v>53</v>
      </c>
      <c r="H26">
        <v>58</v>
      </c>
      <c r="I26">
        <v>47</v>
      </c>
      <c r="J26">
        <v>24</v>
      </c>
      <c r="K26">
        <v>10</v>
      </c>
      <c r="L26" s="5">
        <f t="shared" si="2"/>
        <v>309</v>
      </c>
    </row>
    <row r="27" spans="1:12" x14ac:dyDescent="0.25">
      <c r="A27" s="3" t="s">
        <v>118</v>
      </c>
      <c r="B27">
        <v>75</v>
      </c>
      <c r="C27">
        <v>87</v>
      </c>
      <c r="D27">
        <v>94</v>
      </c>
      <c r="E27">
        <v>74</v>
      </c>
      <c r="F27">
        <v>6</v>
      </c>
      <c r="H27">
        <v>73</v>
      </c>
      <c r="I27">
        <v>64</v>
      </c>
      <c r="J27">
        <v>33</v>
      </c>
      <c r="K27">
        <v>14</v>
      </c>
      <c r="L27" s="5">
        <f t="shared" si="2"/>
        <v>520</v>
      </c>
    </row>
    <row r="28" spans="1:12" x14ac:dyDescent="0.25">
      <c r="A28" s="3" t="s">
        <v>119</v>
      </c>
      <c r="B28">
        <v>46</v>
      </c>
      <c r="C28">
        <v>63</v>
      </c>
      <c r="D28">
        <v>43</v>
      </c>
      <c r="E28">
        <v>37</v>
      </c>
      <c r="F28">
        <v>50</v>
      </c>
      <c r="G28">
        <v>68</v>
      </c>
      <c r="H28">
        <v>75</v>
      </c>
      <c r="I28">
        <v>82</v>
      </c>
      <c r="J28">
        <v>11</v>
      </c>
      <c r="K28">
        <v>14</v>
      </c>
      <c r="L28" s="5">
        <f t="shared" si="2"/>
        <v>489</v>
      </c>
    </row>
    <row r="31" spans="1:12" x14ac:dyDescent="0.25">
      <c r="K31" s="10" t="s">
        <v>150</v>
      </c>
      <c r="L31" s="10">
        <f>SUM(L3:L28)</f>
        <v>7735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K26" sqref="K26"/>
    </sheetView>
  </sheetViews>
  <sheetFormatPr baseColWidth="10" defaultRowHeight="15" x14ac:dyDescent="0.25"/>
  <sheetData>
    <row r="1" spans="1:12" x14ac:dyDescent="0.25">
      <c r="F1" s="6">
        <v>43191</v>
      </c>
    </row>
    <row r="2" spans="1:12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28</v>
      </c>
      <c r="B3" s="5">
        <v>12</v>
      </c>
      <c r="C3" s="5">
        <v>31</v>
      </c>
      <c r="D3" s="5">
        <v>42</v>
      </c>
      <c r="E3" s="5">
        <v>38</v>
      </c>
      <c r="F3" s="5">
        <v>44</v>
      </c>
      <c r="G3" s="5">
        <v>63</v>
      </c>
      <c r="H3" s="5">
        <v>11</v>
      </c>
      <c r="I3" s="5">
        <v>26</v>
      </c>
      <c r="J3" s="5">
        <v>36</v>
      </c>
      <c r="K3" s="5">
        <v>13</v>
      </c>
      <c r="L3" s="5">
        <f t="shared" ref="L3:L10" si="0">SUM(B3:K3)</f>
        <v>316</v>
      </c>
    </row>
    <row r="4" spans="1:12" x14ac:dyDescent="0.25">
      <c r="A4" s="3" t="s">
        <v>29</v>
      </c>
      <c r="B4" s="5">
        <v>37</v>
      </c>
      <c r="C4" s="5">
        <v>40</v>
      </c>
      <c r="D4" s="5">
        <v>37</v>
      </c>
      <c r="E4" s="5">
        <v>36</v>
      </c>
      <c r="F4" s="5"/>
      <c r="G4" s="5">
        <v>79</v>
      </c>
      <c r="H4" s="5">
        <v>69</v>
      </c>
      <c r="I4" s="5">
        <v>35</v>
      </c>
      <c r="J4" s="5">
        <v>44</v>
      </c>
      <c r="K4" s="5">
        <v>12</v>
      </c>
      <c r="L4" s="5">
        <f t="shared" si="0"/>
        <v>389</v>
      </c>
    </row>
    <row r="5" spans="1:12" x14ac:dyDescent="0.25">
      <c r="A5" s="3" t="s">
        <v>30</v>
      </c>
      <c r="B5" s="5">
        <v>43</v>
      </c>
      <c r="C5" s="5">
        <v>36</v>
      </c>
      <c r="D5" s="5">
        <v>15</v>
      </c>
      <c r="E5" s="5">
        <v>15</v>
      </c>
      <c r="F5" s="5">
        <v>45</v>
      </c>
      <c r="G5" s="5">
        <v>54</v>
      </c>
      <c r="H5" s="5">
        <v>47</v>
      </c>
      <c r="I5" s="5">
        <v>34</v>
      </c>
      <c r="J5" s="5">
        <v>15</v>
      </c>
      <c r="K5" s="5">
        <v>15</v>
      </c>
      <c r="L5" s="5">
        <f t="shared" si="0"/>
        <v>319</v>
      </c>
    </row>
    <row r="6" spans="1:12" x14ac:dyDescent="0.25">
      <c r="A6" s="3" t="s">
        <v>135</v>
      </c>
      <c r="B6" s="5">
        <v>37</v>
      </c>
      <c r="C6" s="5">
        <v>12</v>
      </c>
      <c r="D6" s="5">
        <v>53</v>
      </c>
      <c r="E6" s="5">
        <v>12</v>
      </c>
      <c r="F6" s="5"/>
      <c r="G6" s="5"/>
      <c r="H6" s="5"/>
      <c r="I6" s="5"/>
      <c r="J6" s="5"/>
      <c r="K6" s="5"/>
      <c r="L6" s="5"/>
    </row>
    <row r="7" spans="1:12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>
        <f t="shared" ref="L7" si="1">SUM(B7:K7)</f>
        <v>0</v>
      </c>
    </row>
    <row r="8" spans="1:12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1:12" x14ac:dyDescent="0.25">
      <c r="A9" s="3" t="s">
        <v>41</v>
      </c>
      <c r="B9" s="5">
        <v>59</v>
      </c>
      <c r="C9" s="5">
        <v>69</v>
      </c>
      <c r="D9" s="5">
        <v>43</v>
      </c>
      <c r="E9" s="5">
        <v>19</v>
      </c>
      <c r="F9" s="5">
        <v>30</v>
      </c>
      <c r="G9" s="5">
        <v>59</v>
      </c>
      <c r="H9" s="5">
        <v>36</v>
      </c>
      <c r="I9" s="5">
        <v>56</v>
      </c>
      <c r="J9" s="5">
        <v>25</v>
      </c>
      <c r="K9" s="5">
        <v>19</v>
      </c>
      <c r="L9" s="5">
        <f t="shared" si="0"/>
        <v>415</v>
      </c>
    </row>
    <row r="10" spans="1:12" x14ac:dyDescent="0.25">
      <c r="A10" s="3" t="s">
        <v>42</v>
      </c>
      <c r="B10" s="5">
        <v>46</v>
      </c>
      <c r="C10" s="5">
        <v>42</v>
      </c>
      <c r="D10" s="5">
        <v>32</v>
      </c>
      <c r="E10" s="5">
        <v>25</v>
      </c>
      <c r="F10" s="5">
        <v>26</v>
      </c>
      <c r="G10" s="5">
        <v>39</v>
      </c>
      <c r="H10" s="5">
        <v>35</v>
      </c>
      <c r="I10" s="5">
        <v>19</v>
      </c>
      <c r="J10" s="5"/>
      <c r="K10" s="5"/>
      <c r="L10" s="5">
        <f t="shared" si="0"/>
        <v>264</v>
      </c>
    </row>
    <row r="11" spans="1:12" x14ac:dyDescent="0.25">
      <c r="A11" s="3" t="s">
        <v>43</v>
      </c>
      <c r="F11" s="5"/>
      <c r="G11" s="5">
        <v>44</v>
      </c>
      <c r="H11" s="5">
        <v>51</v>
      </c>
      <c r="I11" s="5">
        <v>24</v>
      </c>
      <c r="J11" s="5">
        <v>14</v>
      </c>
      <c r="K11" s="5">
        <v>7</v>
      </c>
      <c r="L11" s="5">
        <f>SUM(G11:K11)</f>
        <v>140</v>
      </c>
    </row>
    <row r="12" spans="1:12" x14ac:dyDescent="0.25">
      <c r="A12" s="3" t="s">
        <v>44</v>
      </c>
      <c r="B12" s="5">
        <v>49</v>
      </c>
      <c r="C12" s="5">
        <v>38</v>
      </c>
      <c r="D12" s="5">
        <v>73</v>
      </c>
      <c r="E12" s="5">
        <v>43</v>
      </c>
      <c r="F12" s="5">
        <v>37</v>
      </c>
      <c r="G12" s="5">
        <v>59</v>
      </c>
      <c r="H12" s="5">
        <v>46</v>
      </c>
      <c r="I12" s="5">
        <v>32</v>
      </c>
      <c r="J12" s="5">
        <v>26</v>
      </c>
      <c r="K12" s="5">
        <v>18</v>
      </c>
      <c r="L12" s="5">
        <f>SUM(B12:K12)</f>
        <v>421</v>
      </c>
    </row>
    <row r="13" spans="1:12" x14ac:dyDescent="0.25">
      <c r="A13" s="3" t="s">
        <v>45</v>
      </c>
      <c r="B13" s="5">
        <v>56</v>
      </c>
      <c r="C13" s="5">
        <v>33</v>
      </c>
      <c r="D13" s="5"/>
      <c r="E13" s="5">
        <v>35</v>
      </c>
      <c r="F13" s="5">
        <v>61</v>
      </c>
      <c r="G13" s="5">
        <v>42</v>
      </c>
      <c r="H13" s="5">
        <v>15</v>
      </c>
      <c r="I13" s="5">
        <v>33</v>
      </c>
      <c r="J13" s="5">
        <v>16</v>
      </c>
      <c r="K13" s="5">
        <v>4</v>
      </c>
      <c r="L13" s="5">
        <f>SUM(B13:K13)</f>
        <v>295</v>
      </c>
    </row>
    <row r="14" spans="1:12" x14ac:dyDescent="0.25">
      <c r="A14" s="3"/>
      <c r="B14" s="5"/>
      <c r="C14" s="5"/>
      <c r="D14" s="5"/>
      <c r="E14" s="5"/>
      <c r="F14" s="5"/>
      <c r="G14" s="5"/>
      <c r="H14" s="5"/>
      <c r="I14" s="5"/>
      <c r="J14" s="5">
        <v>0</v>
      </c>
      <c r="K14" s="5">
        <v>0</v>
      </c>
      <c r="L14" s="5">
        <f>SUM(B14:K14)</f>
        <v>0</v>
      </c>
    </row>
    <row r="15" spans="1:12" x14ac:dyDescent="0.25">
      <c r="A15" s="3" t="s">
        <v>46</v>
      </c>
      <c r="B15" s="5">
        <v>47</v>
      </c>
      <c r="C15" s="5"/>
      <c r="D15" s="5"/>
      <c r="E15" s="5"/>
      <c r="F15" s="5"/>
      <c r="G15" s="5"/>
      <c r="H15" s="5"/>
      <c r="I15" s="5"/>
      <c r="J15" s="5">
        <v>11</v>
      </c>
      <c r="K15" s="5">
        <v>5</v>
      </c>
      <c r="L15" s="5">
        <f>SUM(B15:K15)</f>
        <v>63</v>
      </c>
    </row>
    <row r="16" spans="1:12" x14ac:dyDescent="0.25">
      <c r="A16" s="3"/>
      <c r="B16" s="5"/>
      <c r="C16" s="5"/>
      <c r="D16" s="5"/>
      <c r="E16" s="5"/>
      <c r="F16" s="5"/>
      <c r="G16" s="5"/>
      <c r="H16" s="5"/>
      <c r="I16" s="5"/>
      <c r="J16" s="5"/>
      <c r="L16" s="5">
        <f>SUM(B16:K16)</f>
        <v>0</v>
      </c>
    </row>
    <row r="17" spans="1:12" x14ac:dyDescent="0.25">
      <c r="L17" s="5">
        <f t="shared" ref="L17:L28" si="2">SUM(B17:K17)</f>
        <v>0</v>
      </c>
    </row>
    <row r="18" spans="1:12" x14ac:dyDescent="0.25">
      <c r="A18" s="3"/>
      <c r="L18" s="5">
        <f t="shared" si="2"/>
        <v>0</v>
      </c>
    </row>
    <row r="19" spans="1:12" x14ac:dyDescent="0.25">
      <c r="A19" s="3"/>
      <c r="K19" s="10"/>
      <c r="L19" s="5">
        <f t="shared" si="2"/>
        <v>0</v>
      </c>
    </row>
    <row r="20" spans="1:12" x14ac:dyDescent="0.25">
      <c r="A20" s="3"/>
      <c r="L20" s="5">
        <f t="shared" si="2"/>
        <v>0</v>
      </c>
    </row>
    <row r="21" spans="1:12" x14ac:dyDescent="0.25">
      <c r="A21" s="3"/>
      <c r="L21" s="5">
        <f t="shared" si="2"/>
        <v>0</v>
      </c>
    </row>
    <row r="22" spans="1:12" x14ac:dyDescent="0.25">
      <c r="A22" s="3"/>
      <c r="L22" s="5">
        <f t="shared" si="2"/>
        <v>0</v>
      </c>
    </row>
    <row r="23" spans="1:12" x14ac:dyDescent="0.25">
      <c r="L23" s="5">
        <f t="shared" si="2"/>
        <v>0</v>
      </c>
    </row>
    <row r="24" spans="1:12" x14ac:dyDescent="0.25">
      <c r="A24" s="3"/>
      <c r="L24" s="5">
        <f t="shared" si="2"/>
        <v>0</v>
      </c>
    </row>
    <row r="25" spans="1:12" x14ac:dyDescent="0.25">
      <c r="A25" s="3"/>
      <c r="L25" s="5">
        <f t="shared" si="2"/>
        <v>0</v>
      </c>
    </row>
    <row r="26" spans="1:12" x14ac:dyDescent="0.25">
      <c r="A26" s="3"/>
      <c r="L26" s="5">
        <f t="shared" si="2"/>
        <v>0</v>
      </c>
    </row>
    <row r="27" spans="1:12" x14ac:dyDescent="0.25">
      <c r="A27" s="3"/>
      <c r="L27" s="5">
        <f t="shared" si="2"/>
        <v>0</v>
      </c>
    </row>
    <row r="28" spans="1:12" x14ac:dyDescent="0.25">
      <c r="A28" s="3"/>
      <c r="L28" s="5">
        <f t="shared" si="2"/>
        <v>0</v>
      </c>
    </row>
    <row r="31" spans="1:12" x14ac:dyDescent="0.25">
      <c r="K31" s="10" t="s">
        <v>150</v>
      </c>
      <c r="L31" s="10">
        <f>SUM(L3:L28)</f>
        <v>2622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M4" sqref="M4"/>
    </sheetView>
  </sheetViews>
  <sheetFormatPr baseColWidth="10" defaultRowHeight="15" x14ac:dyDescent="0.25"/>
  <sheetData>
    <row r="1" spans="1:13" x14ac:dyDescent="0.25">
      <c r="F1" s="6">
        <v>43221</v>
      </c>
    </row>
    <row r="2" spans="1:13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162</v>
      </c>
      <c r="M2" t="s">
        <v>1</v>
      </c>
    </row>
    <row r="3" spans="1:13" x14ac:dyDescent="0.25">
      <c r="A3" s="3" t="s">
        <v>48</v>
      </c>
      <c r="B3">
        <v>34</v>
      </c>
      <c r="C3">
        <v>39</v>
      </c>
      <c r="D3">
        <v>23</v>
      </c>
      <c r="E3">
        <v>22</v>
      </c>
      <c r="F3">
        <v>34</v>
      </c>
      <c r="H3">
        <v>36</v>
      </c>
      <c r="I3">
        <v>24</v>
      </c>
      <c r="J3">
        <v>9</v>
      </c>
      <c r="K3">
        <v>5</v>
      </c>
      <c r="L3" t="s">
        <v>162</v>
      </c>
      <c r="M3">
        <f>SUM(B3:L3)</f>
        <v>226</v>
      </c>
    </row>
    <row r="4" spans="1:13" x14ac:dyDescent="0.25">
      <c r="A4" s="3" t="s">
        <v>49</v>
      </c>
      <c r="B4">
        <v>32</v>
      </c>
      <c r="C4">
        <v>46</v>
      </c>
      <c r="D4">
        <v>25</v>
      </c>
      <c r="E4">
        <v>28</v>
      </c>
      <c r="F4">
        <v>31</v>
      </c>
      <c r="G4">
        <v>65</v>
      </c>
      <c r="H4">
        <v>61</v>
      </c>
      <c r="I4">
        <v>48</v>
      </c>
      <c r="J4">
        <v>22</v>
      </c>
      <c r="K4">
        <v>12</v>
      </c>
      <c r="M4">
        <f>SUM(B4:L4)</f>
        <v>370</v>
      </c>
    </row>
    <row r="5" spans="1:13" x14ac:dyDescent="0.25">
      <c r="A5" s="3" t="s">
        <v>50</v>
      </c>
      <c r="B5">
        <v>43</v>
      </c>
      <c r="C5">
        <v>20</v>
      </c>
      <c r="D5">
        <v>57</v>
      </c>
      <c r="E5">
        <v>9</v>
      </c>
      <c r="F5">
        <v>45</v>
      </c>
      <c r="G5">
        <v>48</v>
      </c>
      <c r="H5">
        <v>22</v>
      </c>
      <c r="I5">
        <v>47</v>
      </c>
      <c r="J5">
        <v>7</v>
      </c>
      <c r="K5">
        <v>4</v>
      </c>
      <c r="L5" t="s">
        <v>162</v>
      </c>
      <c r="M5">
        <f>SUM(B5:L5)</f>
        <v>302</v>
      </c>
    </row>
    <row r="6" spans="1:13" x14ac:dyDescent="0.25">
      <c r="A6" s="3"/>
    </row>
    <row r="7" spans="1:13" x14ac:dyDescent="0.25">
      <c r="A7" s="3" t="s">
        <v>51</v>
      </c>
      <c r="C7">
        <v>42</v>
      </c>
      <c r="D7">
        <v>41</v>
      </c>
      <c r="E7">
        <v>29</v>
      </c>
      <c r="F7">
        <v>22</v>
      </c>
      <c r="G7">
        <v>26</v>
      </c>
      <c r="H7">
        <v>24</v>
      </c>
      <c r="I7">
        <v>20</v>
      </c>
      <c r="J7">
        <v>10</v>
      </c>
      <c r="K7">
        <v>5</v>
      </c>
      <c r="L7" t="s">
        <v>162</v>
      </c>
      <c r="M7">
        <f>SUM(B7:L7)</f>
        <v>219</v>
      </c>
    </row>
    <row r="8" spans="1:13" x14ac:dyDescent="0.25">
      <c r="A8" s="3"/>
    </row>
    <row r="9" spans="1:13" x14ac:dyDescent="0.25">
      <c r="A9" s="3" t="s">
        <v>53</v>
      </c>
      <c r="B9">
        <v>32</v>
      </c>
      <c r="C9">
        <v>22</v>
      </c>
      <c r="D9">
        <v>27</v>
      </c>
      <c r="E9">
        <v>21</v>
      </c>
      <c r="G9">
        <v>11</v>
      </c>
      <c r="H9">
        <v>8</v>
      </c>
      <c r="I9">
        <v>3</v>
      </c>
      <c r="M9">
        <f>SUM(B9:L9)</f>
        <v>124</v>
      </c>
    </row>
    <row r="10" spans="1:13" x14ac:dyDescent="0.25">
      <c r="A10" s="3" t="s">
        <v>162</v>
      </c>
    </row>
    <row r="11" spans="1:13" x14ac:dyDescent="0.25">
      <c r="A11" s="3" t="s">
        <v>162</v>
      </c>
    </row>
    <row r="12" spans="1:13" x14ac:dyDescent="0.25">
      <c r="A12" s="3"/>
    </row>
    <row r="13" spans="1:13" x14ac:dyDescent="0.25">
      <c r="A13" s="3" t="s">
        <v>56</v>
      </c>
      <c r="B13">
        <v>60</v>
      </c>
      <c r="C13">
        <v>56</v>
      </c>
      <c r="D13">
        <v>57</v>
      </c>
      <c r="E13">
        <v>63</v>
      </c>
      <c r="F13">
        <v>62</v>
      </c>
      <c r="G13">
        <v>63</v>
      </c>
      <c r="H13">
        <v>52</v>
      </c>
      <c r="I13">
        <v>56</v>
      </c>
      <c r="J13">
        <v>37</v>
      </c>
      <c r="K13">
        <v>21</v>
      </c>
      <c r="M13">
        <f t="shared" ref="M13:M29" si="0">SUM(B13:L13)</f>
        <v>527</v>
      </c>
    </row>
    <row r="14" spans="1:13" x14ac:dyDescent="0.25">
      <c r="A14" s="3" t="s">
        <v>57</v>
      </c>
      <c r="B14">
        <v>47</v>
      </c>
      <c r="C14">
        <v>58</v>
      </c>
      <c r="D14">
        <v>60</v>
      </c>
      <c r="E14">
        <v>52</v>
      </c>
      <c r="F14">
        <v>65</v>
      </c>
      <c r="G14">
        <v>71</v>
      </c>
      <c r="H14">
        <v>31</v>
      </c>
      <c r="I14">
        <v>39</v>
      </c>
      <c r="J14">
        <v>14</v>
      </c>
      <c r="K14">
        <v>13</v>
      </c>
      <c r="M14">
        <f t="shared" si="0"/>
        <v>450</v>
      </c>
    </row>
    <row r="15" spans="1:13" x14ac:dyDescent="0.25">
      <c r="A15" s="3" t="s">
        <v>58</v>
      </c>
      <c r="B15">
        <v>66</v>
      </c>
      <c r="C15">
        <v>24</v>
      </c>
      <c r="D15">
        <v>19</v>
      </c>
      <c r="E15">
        <v>43</v>
      </c>
      <c r="G15">
        <v>25</v>
      </c>
      <c r="H15">
        <v>19</v>
      </c>
      <c r="I15">
        <v>20</v>
      </c>
      <c r="J15">
        <v>20</v>
      </c>
      <c r="K15">
        <v>17</v>
      </c>
      <c r="M15">
        <f t="shared" si="0"/>
        <v>253</v>
      </c>
    </row>
    <row r="16" spans="1:13" x14ac:dyDescent="0.25">
      <c r="A16" s="3" t="s">
        <v>59</v>
      </c>
      <c r="B16">
        <v>48</v>
      </c>
      <c r="C16">
        <v>42</v>
      </c>
      <c r="D16">
        <v>32</v>
      </c>
      <c r="E16">
        <v>25</v>
      </c>
      <c r="G16">
        <v>42</v>
      </c>
      <c r="H16">
        <v>65</v>
      </c>
      <c r="I16">
        <v>12</v>
      </c>
      <c r="J16">
        <v>8</v>
      </c>
      <c r="K16">
        <v>8</v>
      </c>
      <c r="M16">
        <f t="shared" si="0"/>
        <v>282</v>
      </c>
    </row>
    <row r="17" spans="1:13" x14ac:dyDescent="0.25">
      <c r="A17" s="3" t="s">
        <v>60</v>
      </c>
      <c r="B17">
        <v>41</v>
      </c>
      <c r="C17">
        <v>25</v>
      </c>
      <c r="D17">
        <v>55</v>
      </c>
      <c r="E17">
        <v>21</v>
      </c>
      <c r="F17">
        <v>33</v>
      </c>
      <c r="G17">
        <v>43</v>
      </c>
      <c r="H17">
        <v>14</v>
      </c>
      <c r="I17">
        <v>10</v>
      </c>
      <c r="J17">
        <v>7</v>
      </c>
      <c r="M17">
        <f t="shared" si="0"/>
        <v>249</v>
      </c>
    </row>
    <row r="18" spans="1:13" x14ac:dyDescent="0.25">
      <c r="M18">
        <f t="shared" si="0"/>
        <v>0</v>
      </c>
    </row>
    <row r="19" spans="1:13" x14ac:dyDescent="0.25">
      <c r="A19" s="3" t="s">
        <v>162</v>
      </c>
      <c r="M19">
        <f t="shared" si="0"/>
        <v>0</v>
      </c>
    </row>
    <row r="20" spans="1:13" x14ac:dyDescent="0.25">
      <c r="A20" s="3" t="s">
        <v>3</v>
      </c>
      <c r="B20">
        <v>41</v>
      </c>
      <c r="C20">
        <v>22</v>
      </c>
      <c r="D20">
        <v>23</v>
      </c>
      <c r="E20">
        <v>21</v>
      </c>
      <c r="F20">
        <v>28</v>
      </c>
      <c r="M20">
        <f t="shared" si="0"/>
        <v>135</v>
      </c>
    </row>
    <row r="21" spans="1:13" x14ac:dyDescent="0.25">
      <c r="A21" s="3" t="s">
        <v>4</v>
      </c>
      <c r="B21">
        <v>45</v>
      </c>
      <c r="C21">
        <v>23</v>
      </c>
      <c r="D21">
        <v>19</v>
      </c>
      <c r="E21">
        <v>30</v>
      </c>
      <c r="G21">
        <v>19</v>
      </c>
      <c r="H21">
        <v>25</v>
      </c>
      <c r="I21">
        <v>24</v>
      </c>
      <c r="J21">
        <v>18</v>
      </c>
      <c r="K21">
        <v>11</v>
      </c>
      <c r="M21">
        <f t="shared" si="0"/>
        <v>214</v>
      </c>
    </row>
    <row r="22" spans="1:13" x14ac:dyDescent="0.25">
      <c r="A22" s="3" t="s">
        <v>5</v>
      </c>
      <c r="B22">
        <v>31</v>
      </c>
      <c r="C22">
        <v>27</v>
      </c>
      <c r="D22">
        <v>33</v>
      </c>
      <c r="E22">
        <v>32</v>
      </c>
      <c r="F22">
        <v>52</v>
      </c>
      <c r="G22">
        <v>64</v>
      </c>
      <c r="H22">
        <v>15</v>
      </c>
      <c r="I22">
        <v>25</v>
      </c>
      <c r="M22">
        <f t="shared" si="0"/>
        <v>279</v>
      </c>
    </row>
    <row r="23" spans="1:13" x14ac:dyDescent="0.25">
      <c r="A23" s="3" t="s">
        <v>6</v>
      </c>
      <c r="M23">
        <f t="shared" si="0"/>
        <v>0</v>
      </c>
    </row>
    <row r="24" spans="1:13" x14ac:dyDescent="0.25">
      <c r="A24" s="3" t="s">
        <v>162</v>
      </c>
      <c r="M24">
        <f t="shared" si="0"/>
        <v>0</v>
      </c>
    </row>
    <row r="25" spans="1:13" x14ac:dyDescent="0.25">
      <c r="A25" s="3" t="s">
        <v>7</v>
      </c>
      <c r="B25">
        <v>50</v>
      </c>
      <c r="C25">
        <v>53</v>
      </c>
      <c r="D25">
        <v>39</v>
      </c>
      <c r="E25">
        <v>44</v>
      </c>
      <c r="F25">
        <v>42</v>
      </c>
      <c r="G25">
        <v>64</v>
      </c>
      <c r="H25">
        <v>15</v>
      </c>
      <c r="I25">
        <v>45</v>
      </c>
      <c r="J25">
        <v>19</v>
      </c>
      <c r="K25">
        <v>28</v>
      </c>
      <c r="M25">
        <f t="shared" si="0"/>
        <v>399</v>
      </c>
    </row>
    <row r="26" spans="1:13" x14ac:dyDescent="0.25">
      <c r="A26" s="3" t="s">
        <v>8</v>
      </c>
      <c r="B26">
        <v>8</v>
      </c>
      <c r="C26">
        <v>32</v>
      </c>
      <c r="D26">
        <v>25</v>
      </c>
      <c r="E26">
        <v>5</v>
      </c>
      <c r="F26">
        <v>0</v>
      </c>
      <c r="G26">
        <v>40</v>
      </c>
      <c r="H26">
        <v>30</v>
      </c>
      <c r="I26">
        <v>40</v>
      </c>
      <c r="J26">
        <v>12</v>
      </c>
      <c r="K26">
        <v>11</v>
      </c>
      <c r="M26">
        <f t="shared" si="0"/>
        <v>203</v>
      </c>
    </row>
    <row r="27" spans="1:13" x14ac:dyDescent="0.25">
      <c r="A27" s="3" t="s">
        <v>9</v>
      </c>
      <c r="B27">
        <v>25</v>
      </c>
      <c r="C27">
        <v>32</v>
      </c>
      <c r="D27">
        <v>20</v>
      </c>
      <c r="E27">
        <v>38</v>
      </c>
      <c r="F27">
        <v>0</v>
      </c>
      <c r="G27">
        <v>31</v>
      </c>
      <c r="H27">
        <v>40</v>
      </c>
      <c r="I27">
        <v>35</v>
      </c>
      <c r="J27">
        <v>15</v>
      </c>
      <c r="K27">
        <v>11</v>
      </c>
      <c r="M27">
        <f t="shared" si="0"/>
        <v>247</v>
      </c>
    </row>
    <row r="28" spans="1:13" x14ac:dyDescent="0.25">
      <c r="A28" s="3" t="s">
        <v>169</v>
      </c>
      <c r="B28">
        <v>21</v>
      </c>
      <c r="C28">
        <v>26</v>
      </c>
      <c r="D28">
        <v>45</v>
      </c>
      <c r="E28">
        <v>25</v>
      </c>
      <c r="F28">
        <v>35</v>
      </c>
      <c r="G28">
        <v>52</v>
      </c>
      <c r="H28">
        <v>42</v>
      </c>
      <c r="I28">
        <v>22</v>
      </c>
      <c r="J28">
        <v>15</v>
      </c>
      <c r="K28">
        <v>8</v>
      </c>
      <c r="M28">
        <f t="shared" si="0"/>
        <v>291</v>
      </c>
    </row>
    <row r="29" spans="1:13" x14ac:dyDescent="0.25">
      <c r="M29">
        <f t="shared" si="0"/>
        <v>0</v>
      </c>
    </row>
    <row r="31" spans="1:13" x14ac:dyDescent="0.25">
      <c r="L31" t="s">
        <v>162</v>
      </c>
      <c r="M31">
        <f>SUM(M3:M30)</f>
        <v>4770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zoomScaleNormal="100" workbookViewId="0">
      <selection activeCell="L30" sqref="L30"/>
    </sheetView>
  </sheetViews>
  <sheetFormatPr baseColWidth="10" defaultColWidth="9.140625" defaultRowHeight="15" x14ac:dyDescent="0.25"/>
  <cols>
    <col min="1" max="1" width="10.7109375"/>
    <col min="2" max="2" width="12"/>
    <col min="3" max="1025" width="10.7109375"/>
  </cols>
  <sheetData>
    <row r="1" spans="1:12" ht="15.75" x14ac:dyDescent="0.25">
      <c r="A1" s="1"/>
      <c r="B1" s="1"/>
      <c r="C1" s="1"/>
      <c r="D1" s="1" t="s">
        <v>26</v>
      </c>
      <c r="E1" s="1">
        <v>2015</v>
      </c>
      <c r="F1" s="1"/>
      <c r="G1" s="1"/>
      <c r="H1" s="1"/>
      <c r="I1" s="1"/>
      <c r="J1" s="1"/>
      <c r="K1" s="1"/>
    </row>
    <row r="2" spans="1:12" ht="15.75" x14ac:dyDescent="0.25">
      <c r="A2" s="1"/>
      <c r="B2" s="1">
        <v>8</v>
      </c>
      <c r="C2" s="1">
        <v>9</v>
      </c>
      <c r="D2" s="1">
        <v>10</v>
      </c>
      <c r="E2" s="1">
        <v>11</v>
      </c>
      <c r="F2" s="1">
        <v>12</v>
      </c>
      <c r="G2" s="1">
        <v>13</v>
      </c>
      <c r="H2" s="1">
        <v>14</v>
      </c>
      <c r="I2" s="1">
        <v>15</v>
      </c>
      <c r="J2" s="1">
        <v>16</v>
      </c>
      <c r="K2" s="1">
        <v>17</v>
      </c>
      <c r="L2" s="1" t="s">
        <v>1</v>
      </c>
    </row>
    <row r="3" spans="1:12" ht="15.75" x14ac:dyDescent="0.25">
      <c r="A3" s="1" t="s">
        <v>27</v>
      </c>
      <c r="B3">
        <v>39</v>
      </c>
      <c r="C3">
        <v>38</v>
      </c>
      <c r="D3">
        <v>66</v>
      </c>
      <c r="E3">
        <v>37</v>
      </c>
      <c r="F3">
        <v>31</v>
      </c>
      <c r="G3">
        <v>41</v>
      </c>
      <c r="H3">
        <v>45</v>
      </c>
      <c r="I3">
        <v>45</v>
      </c>
      <c r="J3">
        <v>23</v>
      </c>
      <c r="K3">
        <v>12</v>
      </c>
      <c r="L3">
        <f t="shared" ref="L3:L28" si="0">SUM(B3:K3)</f>
        <v>377</v>
      </c>
    </row>
    <row r="4" spans="1:12" ht="15.75" x14ac:dyDescent="0.25">
      <c r="A4" s="1" t="s">
        <v>28</v>
      </c>
      <c r="B4">
        <v>39</v>
      </c>
      <c r="C4">
        <v>48</v>
      </c>
      <c r="D4">
        <v>7</v>
      </c>
      <c r="E4">
        <v>14</v>
      </c>
      <c r="F4">
        <v>77</v>
      </c>
      <c r="G4">
        <v>62</v>
      </c>
      <c r="H4">
        <v>19</v>
      </c>
      <c r="I4">
        <v>8</v>
      </c>
      <c r="J4">
        <v>63</v>
      </c>
      <c r="K4">
        <v>58</v>
      </c>
      <c r="L4">
        <f t="shared" si="0"/>
        <v>395</v>
      </c>
    </row>
    <row r="5" spans="1:12" ht="15.75" x14ac:dyDescent="0.25">
      <c r="A5" s="1" t="s">
        <v>29</v>
      </c>
      <c r="B5">
        <v>35</v>
      </c>
      <c r="C5">
        <v>73</v>
      </c>
      <c r="D5">
        <v>59</v>
      </c>
      <c r="E5">
        <v>19</v>
      </c>
      <c r="G5">
        <v>45</v>
      </c>
      <c r="H5">
        <v>40</v>
      </c>
      <c r="I5">
        <v>11</v>
      </c>
      <c r="J5">
        <v>13</v>
      </c>
      <c r="L5">
        <f t="shared" si="0"/>
        <v>295</v>
      </c>
    </row>
    <row r="6" spans="1:12" ht="15.75" x14ac:dyDescent="0.25">
      <c r="A6" s="1" t="s">
        <v>30</v>
      </c>
      <c r="B6">
        <v>42</v>
      </c>
      <c r="C6">
        <v>54</v>
      </c>
      <c r="D6">
        <v>47</v>
      </c>
      <c r="E6">
        <v>33</v>
      </c>
      <c r="F6">
        <v>60</v>
      </c>
      <c r="G6">
        <v>61</v>
      </c>
      <c r="H6">
        <v>47</v>
      </c>
      <c r="I6">
        <v>24</v>
      </c>
      <c r="J6">
        <v>31</v>
      </c>
      <c r="K6">
        <v>17</v>
      </c>
      <c r="L6">
        <f t="shared" si="0"/>
        <v>416</v>
      </c>
    </row>
    <row r="7" spans="1:12" ht="15.75" x14ac:dyDescent="0.25">
      <c r="A7" s="1" t="s">
        <v>15</v>
      </c>
      <c r="B7">
        <v>46</v>
      </c>
      <c r="C7">
        <v>32</v>
      </c>
      <c r="D7">
        <v>8</v>
      </c>
      <c r="E7">
        <v>43</v>
      </c>
      <c r="F7">
        <v>18</v>
      </c>
      <c r="G7">
        <v>51</v>
      </c>
      <c r="H7">
        <v>39</v>
      </c>
      <c r="I7">
        <v>56</v>
      </c>
      <c r="J7">
        <v>25</v>
      </c>
      <c r="L7">
        <f t="shared" si="0"/>
        <v>318</v>
      </c>
    </row>
    <row r="8" spans="1:12" ht="15.75" x14ac:dyDescent="0.25">
      <c r="A8" s="1"/>
      <c r="L8">
        <f t="shared" si="0"/>
        <v>0</v>
      </c>
    </row>
    <row r="9" spans="1:12" ht="15.75" x14ac:dyDescent="0.25">
      <c r="A9" s="1" t="s">
        <v>31</v>
      </c>
      <c r="B9">
        <v>41</v>
      </c>
      <c r="C9">
        <v>46</v>
      </c>
      <c r="D9">
        <v>35</v>
      </c>
      <c r="E9">
        <v>32</v>
      </c>
      <c r="F9">
        <v>49</v>
      </c>
      <c r="G9">
        <v>48</v>
      </c>
      <c r="H9">
        <v>46</v>
      </c>
      <c r="I9">
        <v>26</v>
      </c>
      <c r="J9">
        <v>79</v>
      </c>
      <c r="L9">
        <f t="shared" si="0"/>
        <v>402</v>
      </c>
    </row>
    <row r="10" spans="1:12" ht="15.75" x14ac:dyDescent="0.25">
      <c r="A10" s="1" t="s">
        <v>32</v>
      </c>
      <c r="B10">
        <v>40</v>
      </c>
      <c r="C10">
        <v>33</v>
      </c>
      <c r="D10">
        <v>15</v>
      </c>
      <c r="E10">
        <v>14</v>
      </c>
      <c r="F10">
        <v>47</v>
      </c>
      <c r="G10">
        <v>43</v>
      </c>
      <c r="H10">
        <v>79</v>
      </c>
      <c r="I10">
        <v>36</v>
      </c>
      <c r="J10">
        <v>38</v>
      </c>
      <c r="K10">
        <v>29</v>
      </c>
      <c r="L10">
        <f t="shared" si="0"/>
        <v>374</v>
      </c>
    </row>
    <row r="11" spans="1:12" ht="15.75" x14ac:dyDescent="0.25">
      <c r="A11" s="1" t="s">
        <v>33</v>
      </c>
      <c r="L11">
        <f t="shared" si="0"/>
        <v>0</v>
      </c>
    </row>
    <row r="12" spans="1:12" ht="15.75" x14ac:dyDescent="0.25">
      <c r="A12" s="1" t="s">
        <v>34</v>
      </c>
      <c r="B12">
        <v>33</v>
      </c>
      <c r="C12">
        <v>23</v>
      </c>
      <c r="D12">
        <v>35</v>
      </c>
      <c r="E12">
        <v>51</v>
      </c>
      <c r="F12">
        <v>58</v>
      </c>
      <c r="G12">
        <v>87</v>
      </c>
      <c r="H12">
        <v>69</v>
      </c>
      <c r="I12">
        <v>43</v>
      </c>
      <c r="J12">
        <v>23</v>
      </c>
      <c r="K12">
        <v>16</v>
      </c>
      <c r="L12">
        <f t="shared" si="0"/>
        <v>438</v>
      </c>
    </row>
    <row r="13" spans="1:12" ht="15.75" x14ac:dyDescent="0.25">
      <c r="A13" s="1" t="s">
        <v>35</v>
      </c>
      <c r="B13">
        <v>40</v>
      </c>
      <c r="C13">
        <v>51</v>
      </c>
      <c r="D13">
        <v>23</v>
      </c>
      <c r="E13">
        <v>34</v>
      </c>
      <c r="F13">
        <v>38</v>
      </c>
      <c r="G13">
        <v>75</v>
      </c>
      <c r="H13">
        <v>44</v>
      </c>
      <c r="I13">
        <v>35</v>
      </c>
      <c r="J13">
        <v>22</v>
      </c>
      <c r="K13">
        <v>15</v>
      </c>
      <c r="L13">
        <f t="shared" si="0"/>
        <v>377</v>
      </c>
    </row>
    <row r="14" spans="1:12" x14ac:dyDescent="0.25">
      <c r="L14">
        <f t="shared" si="0"/>
        <v>0</v>
      </c>
    </row>
    <row r="15" spans="1:12" ht="15.75" x14ac:dyDescent="0.25">
      <c r="A15" s="1" t="s">
        <v>36</v>
      </c>
      <c r="B15">
        <v>45</v>
      </c>
      <c r="C15">
        <v>60</v>
      </c>
      <c r="D15">
        <v>22</v>
      </c>
      <c r="E15">
        <v>15</v>
      </c>
      <c r="F15">
        <v>15</v>
      </c>
      <c r="G15">
        <v>43</v>
      </c>
      <c r="H15">
        <v>64</v>
      </c>
      <c r="I15">
        <v>14</v>
      </c>
      <c r="J15">
        <v>15</v>
      </c>
      <c r="K15">
        <v>9</v>
      </c>
      <c r="L15">
        <f t="shared" si="0"/>
        <v>302</v>
      </c>
    </row>
    <row r="16" spans="1:12" ht="15.75" x14ac:dyDescent="0.25">
      <c r="A16" s="1" t="s">
        <v>37</v>
      </c>
      <c r="B16">
        <v>38</v>
      </c>
      <c r="C16">
        <v>54</v>
      </c>
      <c r="D16">
        <v>26</v>
      </c>
      <c r="E16">
        <v>15</v>
      </c>
      <c r="F16">
        <v>30</v>
      </c>
      <c r="G16">
        <v>50</v>
      </c>
      <c r="H16">
        <v>25</v>
      </c>
      <c r="I16">
        <v>51</v>
      </c>
      <c r="J16">
        <v>37</v>
      </c>
      <c r="K16">
        <v>29</v>
      </c>
      <c r="L16">
        <f t="shared" si="0"/>
        <v>355</v>
      </c>
    </row>
    <row r="17" spans="1:12" ht="15.75" x14ac:dyDescent="0.25">
      <c r="A17" s="1" t="s">
        <v>38</v>
      </c>
      <c r="B17">
        <v>65</v>
      </c>
      <c r="C17">
        <v>68</v>
      </c>
      <c r="D17">
        <v>39</v>
      </c>
      <c r="E17">
        <v>7</v>
      </c>
      <c r="G17">
        <v>33</v>
      </c>
      <c r="H17">
        <v>31</v>
      </c>
      <c r="I17">
        <v>27</v>
      </c>
      <c r="J17">
        <v>14</v>
      </c>
      <c r="L17">
        <f t="shared" si="0"/>
        <v>284</v>
      </c>
    </row>
    <row r="18" spans="1:12" ht="15.75" x14ac:dyDescent="0.25">
      <c r="A18" s="1" t="s">
        <v>39</v>
      </c>
      <c r="B18">
        <v>44</v>
      </c>
      <c r="C18">
        <v>30</v>
      </c>
      <c r="D18">
        <v>58</v>
      </c>
      <c r="E18">
        <v>31</v>
      </c>
      <c r="F18">
        <v>53</v>
      </c>
      <c r="G18">
        <v>70</v>
      </c>
      <c r="H18">
        <v>33</v>
      </c>
      <c r="I18">
        <v>29</v>
      </c>
      <c r="K18">
        <v>7</v>
      </c>
      <c r="L18">
        <f t="shared" si="0"/>
        <v>355</v>
      </c>
    </row>
    <row r="19" spans="1:12" ht="15.75" x14ac:dyDescent="0.25">
      <c r="A19" s="1" t="s">
        <v>40</v>
      </c>
      <c r="B19">
        <v>42</v>
      </c>
      <c r="C19">
        <v>15</v>
      </c>
      <c r="D19">
        <v>12</v>
      </c>
      <c r="E19">
        <v>21</v>
      </c>
      <c r="F19">
        <v>33</v>
      </c>
      <c r="G19">
        <v>54</v>
      </c>
      <c r="H19">
        <v>36</v>
      </c>
      <c r="I19">
        <v>31</v>
      </c>
      <c r="J19">
        <v>35</v>
      </c>
      <c r="K19">
        <v>32</v>
      </c>
      <c r="L19">
        <f t="shared" si="0"/>
        <v>311</v>
      </c>
    </row>
    <row r="20" spans="1:12" x14ac:dyDescent="0.25">
      <c r="L20">
        <f t="shared" si="0"/>
        <v>0</v>
      </c>
    </row>
    <row r="21" spans="1:12" ht="15.75" x14ac:dyDescent="0.25">
      <c r="A21" s="1" t="s">
        <v>41</v>
      </c>
      <c r="B21">
        <v>41</v>
      </c>
      <c r="C21">
        <v>63</v>
      </c>
      <c r="D21">
        <v>50</v>
      </c>
      <c r="E21">
        <v>43</v>
      </c>
      <c r="F21">
        <v>54</v>
      </c>
      <c r="G21">
        <v>57</v>
      </c>
      <c r="H21">
        <v>59</v>
      </c>
      <c r="I21">
        <v>36</v>
      </c>
      <c r="J21">
        <v>17</v>
      </c>
      <c r="K21">
        <v>7</v>
      </c>
      <c r="L21">
        <f t="shared" si="0"/>
        <v>427</v>
      </c>
    </row>
    <row r="22" spans="1:12" ht="15.75" x14ac:dyDescent="0.25">
      <c r="A22" s="1" t="s">
        <v>42</v>
      </c>
      <c r="L22">
        <f t="shared" si="0"/>
        <v>0</v>
      </c>
    </row>
    <row r="23" spans="1:12" ht="15.75" x14ac:dyDescent="0.25">
      <c r="A23" s="1" t="s">
        <v>43</v>
      </c>
      <c r="B23">
        <v>63</v>
      </c>
      <c r="C23">
        <v>58</v>
      </c>
      <c r="D23">
        <v>60</v>
      </c>
      <c r="E23">
        <v>23</v>
      </c>
      <c r="G23">
        <v>21</v>
      </c>
      <c r="H23">
        <v>23</v>
      </c>
      <c r="I23">
        <v>23</v>
      </c>
      <c r="J23">
        <v>13</v>
      </c>
      <c r="L23">
        <f t="shared" si="0"/>
        <v>284</v>
      </c>
    </row>
    <row r="24" spans="1:12" ht="15.75" x14ac:dyDescent="0.25">
      <c r="A24" s="1" t="s">
        <v>44</v>
      </c>
      <c r="B24">
        <v>52</v>
      </c>
      <c r="C24">
        <v>23</v>
      </c>
      <c r="D24">
        <v>50</v>
      </c>
      <c r="E24">
        <v>35</v>
      </c>
      <c r="F24">
        <v>58</v>
      </c>
      <c r="G24">
        <v>77</v>
      </c>
      <c r="H24">
        <v>56</v>
      </c>
      <c r="I24">
        <v>54</v>
      </c>
      <c r="J24">
        <v>27</v>
      </c>
      <c r="K24">
        <v>25</v>
      </c>
      <c r="L24">
        <f t="shared" si="0"/>
        <v>457</v>
      </c>
    </row>
    <row r="25" spans="1:12" ht="15.75" x14ac:dyDescent="0.25">
      <c r="A25" s="1" t="s">
        <v>45</v>
      </c>
      <c r="B25">
        <v>44</v>
      </c>
      <c r="C25">
        <v>50</v>
      </c>
      <c r="D25">
        <v>18</v>
      </c>
      <c r="E25">
        <v>52</v>
      </c>
      <c r="F25">
        <v>58</v>
      </c>
      <c r="G25">
        <v>56</v>
      </c>
      <c r="H25">
        <v>36</v>
      </c>
      <c r="I25">
        <v>18</v>
      </c>
      <c r="J25">
        <v>15</v>
      </c>
      <c r="L25">
        <f t="shared" si="0"/>
        <v>347</v>
      </c>
    </row>
    <row r="26" spans="1:12" x14ac:dyDescent="0.25">
      <c r="L26">
        <f t="shared" si="0"/>
        <v>0</v>
      </c>
    </row>
    <row r="27" spans="1:12" ht="15.75" x14ac:dyDescent="0.25">
      <c r="A27" s="1" t="s">
        <v>46</v>
      </c>
      <c r="B27">
        <v>37</v>
      </c>
      <c r="C27">
        <v>47</v>
      </c>
      <c r="D27">
        <v>28</v>
      </c>
      <c r="E27">
        <v>34</v>
      </c>
      <c r="F27">
        <v>41</v>
      </c>
      <c r="G27">
        <v>24</v>
      </c>
      <c r="H27">
        <v>75</v>
      </c>
      <c r="I27">
        <v>39</v>
      </c>
      <c r="J27">
        <v>25</v>
      </c>
      <c r="K27">
        <v>13</v>
      </c>
      <c r="L27">
        <f t="shared" si="0"/>
        <v>363</v>
      </c>
    </row>
    <row r="28" spans="1:12" x14ac:dyDescent="0.25">
      <c r="L28">
        <f t="shared" si="0"/>
        <v>0</v>
      </c>
    </row>
    <row r="29" spans="1:12" x14ac:dyDescent="0.25">
      <c r="L29" s="3">
        <f>SUM(L3:L28)</f>
        <v>6877</v>
      </c>
    </row>
    <row r="50" spans="12:12" x14ac:dyDescent="0.25">
      <c r="L50">
        <f t="shared" ref="L50:L58" si="1">SUM(B50:K50)</f>
        <v>0</v>
      </c>
    </row>
    <row r="51" spans="12:12" x14ac:dyDescent="0.25">
      <c r="L51">
        <f t="shared" si="1"/>
        <v>0</v>
      </c>
    </row>
    <row r="52" spans="12:12" x14ac:dyDescent="0.25">
      <c r="L52">
        <f t="shared" si="1"/>
        <v>0</v>
      </c>
    </row>
    <row r="53" spans="12:12" x14ac:dyDescent="0.25">
      <c r="L53">
        <f t="shared" si="1"/>
        <v>0</v>
      </c>
    </row>
    <row r="54" spans="12:12" x14ac:dyDescent="0.25">
      <c r="L54">
        <f t="shared" si="1"/>
        <v>0</v>
      </c>
    </row>
    <row r="55" spans="12:12" x14ac:dyDescent="0.25">
      <c r="L55">
        <f t="shared" si="1"/>
        <v>0</v>
      </c>
    </row>
    <row r="56" spans="12:12" x14ac:dyDescent="0.25">
      <c r="L56">
        <f t="shared" si="1"/>
        <v>0</v>
      </c>
    </row>
    <row r="57" spans="12:12" x14ac:dyDescent="0.25">
      <c r="L57">
        <f t="shared" si="1"/>
        <v>0</v>
      </c>
    </row>
    <row r="58" spans="12:12" x14ac:dyDescent="0.25">
      <c r="L58">
        <f t="shared" si="1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E25" sqref="E25"/>
    </sheetView>
  </sheetViews>
  <sheetFormatPr baseColWidth="10" defaultRowHeight="15" x14ac:dyDescent="0.25"/>
  <sheetData>
    <row r="1" spans="1:13" x14ac:dyDescent="0.25">
      <c r="F1" s="6">
        <v>43252</v>
      </c>
    </row>
    <row r="2" spans="1:13" x14ac:dyDescent="0.25"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162</v>
      </c>
      <c r="M2" t="s">
        <v>1</v>
      </c>
    </row>
    <row r="3" spans="1:13" x14ac:dyDescent="0.25">
      <c r="A3" s="3" t="s">
        <v>97</v>
      </c>
      <c r="B3">
        <v>15</v>
      </c>
      <c r="C3">
        <v>18</v>
      </c>
      <c r="D3">
        <v>35</v>
      </c>
      <c r="E3">
        <v>11</v>
      </c>
      <c r="G3">
        <v>29</v>
      </c>
      <c r="H3">
        <v>13</v>
      </c>
      <c r="I3">
        <v>15</v>
      </c>
      <c r="J3">
        <v>9</v>
      </c>
      <c r="K3">
        <v>2</v>
      </c>
      <c r="M3">
        <f>SUM(B3:L3)</f>
        <v>147</v>
      </c>
    </row>
    <row r="4" spans="1:13" x14ac:dyDescent="0.25">
      <c r="A4" s="3"/>
    </row>
    <row r="5" spans="1:13" x14ac:dyDescent="0.25">
      <c r="A5" s="3" t="s">
        <v>61</v>
      </c>
      <c r="B5">
        <v>50</v>
      </c>
      <c r="C5">
        <v>49</v>
      </c>
      <c r="D5">
        <v>46</v>
      </c>
      <c r="E5">
        <v>48</v>
      </c>
      <c r="F5">
        <v>41</v>
      </c>
      <c r="G5">
        <v>43</v>
      </c>
      <c r="H5">
        <v>51</v>
      </c>
      <c r="I5">
        <v>33</v>
      </c>
      <c r="J5">
        <v>11</v>
      </c>
      <c r="K5">
        <v>8</v>
      </c>
      <c r="M5">
        <f>SUM(B5:L5)</f>
        <v>380</v>
      </c>
    </row>
    <row r="6" spans="1:13" x14ac:dyDescent="0.25">
      <c r="A6" s="3" t="s">
        <v>62</v>
      </c>
      <c r="B6">
        <v>32</v>
      </c>
      <c r="C6">
        <v>50</v>
      </c>
      <c r="D6">
        <v>38</v>
      </c>
      <c r="E6">
        <v>48</v>
      </c>
      <c r="F6">
        <v>15</v>
      </c>
      <c r="G6">
        <v>35</v>
      </c>
      <c r="H6">
        <v>27</v>
      </c>
      <c r="I6">
        <v>17</v>
      </c>
      <c r="J6">
        <v>13</v>
      </c>
      <c r="K6">
        <v>6</v>
      </c>
      <c r="M6">
        <f>SUM(B6:L6)</f>
        <v>281</v>
      </c>
    </row>
    <row r="7" spans="1:13" x14ac:dyDescent="0.25">
      <c r="A7" s="3" t="s">
        <v>98</v>
      </c>
      <c r="B7">
        <v>37</v>
      </c>
      <c r="C7">
        <v>34</v>
      </c>
      <c r="D7">
        <v>17</v>
      </c>
      <c r="E7">
        <v>21</v>
      </c>
      <c r="G7">
        <v>9</v>
      </c>
      <c r="H7">
        <v>16</v>
      </c>
      <c r="I7">
        <v>15</v>
      </c>
      <c r="J7">
        <v>12</v>
      </c>
      <c r="M7">
        <f>SUM(B7:L7)</f>
        <v>161</v>
      </c>
    </row>
    <row r="8" spans="1:13" x14ac:dyDescent="0.25">
      <c r="A8" s="3" t="s">
        <v>99</v>
      </c>
      <c r="B8">
        <v>35</v>
      </c>
      <c r="C8">
        <v>55</v>
      </c>
      <c r="D8">
        <v>32</v>
      </c>
      <c r="E8">
        <v>21</v>
      </c>
      <c r="G8">
        <v>55</v>
      </c>
      <c r="H8">
        <v>22</v>
      </c>
      <c r="I8">
        <v>23</v>
      </c>
      <c r="J8">
        <v>10</v>
      </c>
      <c r="K8">
        <v>8</v>
      </c>
      <c r="M8">
        <f>SUM(B8:L8)</f>
        <v>261</v>
      </c>
    </row>
    <row r="9" spans="1:13" x14ac:dyDescent="0.25">
      <c r="A9" s="3" t="s">
        <v>100</v>
      </c>
      <c r="B9">
        <v>22</v>
      </c>
      <c r="C9">
        <v>18</v>
      </c>
      <c r="D9">
        <v>21</v>
      </c>
      <c r="G9">
        <v>9</v>
      </c>
      <c r="H9">
        <v>3</v>
      </c>
      <c r="I9">
        <v>5</v>
      </c>
      <c r="J9">
        <v>3</v>
      </c>
      <c r="K9">
        <v>2</v>
      </c>
    </row>
    <row r="11" spans="1:13" x14ac:dyDescent="0.25">
      <c r="A11" s="3" t="s">
        <v>63</v>
      </c>
    </row>
    <row r="12" spans="1:13" x14ac:dyDescent="0.25">
      <c r="A12" s="3" t="s">
        <v>64</v>
      </c>
    </row>
    <row r="13" spans="1:13" x14ac:dyDescent="0.25">
      <c r="A13" s="3" t="s">
        <v>170</v>
      </c>
    </row>
    <row r="14" spans="1:13" x14ac:dyDescent="0.25">
      <c r="A14" s="3" t="s">
        <v>66</v>
      </c>
    </row>
    <row r="15" spans="1:13" x14ac:dyDescent="0.25">
      <c r="A15" s="3" t="s">
        <v>67</v>
      </c>
    </row>
    <row r="17" spans="1:13" x14ac:dyDescent="0.25">
      <c r="A17" s="3" t="s">
        <v>68</v>
      </c>
      <c r="B17">
        <v>11</v>
      </c>
      <c r="C17">
        <v>9</v>
      </c>
      <c r="D17">
        <v>7</v>
      </c>
      <c r="E17">
        <v>5</v>
      </c>
      <c r="G17">
        <v>20</v>
      </c>
      <c r="H17">
        <v>25</v>
      </c>
      <c r="I17">
        <v>30</v>
      </c>
      <c r="J17">
        <v>19</v>
      </c>
      <c r="K17">
        <v>14</v>
      </c>
      <c r="M17">
        <f>SUM(B17:L17)</f>
        <v>140</v>
      </c>
    </row>
    <row r="18" spans="1:13" x14ac:dyDescent="0.25">
      <c r="A18" s="3" t="s">
        <v>69</v>
      </c>
      <c r="M18">
        <f t="shared" ref="M18:M21" si="0">SUM(B18:L18)</f>
        <v>0</v>
      </c>
    </row>
    <row r="19" spans="1:13" x14ac:dyDescent="0.25">
      <c r="A19" s="3" t="s">
        <v>70</v>
      </c>
      <c r="M19">
        <f t="shared" si="0"/>
        <v>0</v>
      </c>
    </row>
    <row r="20" spans="1:13" x14ac:dyDescent="0.25">
      <c r="A20" s="3" t="s">
        <v>71</v>
      </c>
      <c r="B20">
        <v>23</v>
      </c>
      <c r="C20">
        <v>24</v>
      </c>
      <c r="D20">
        <v>26</v>
      </c>
      <c r="E20">
        <v>29</v>
      </c>
      <c r="G20">
        <v>16</v>
      </c>
      <c r="H20">
        <v>1</v>
      </c>
      <c r="I20">
        <v>2</v>
      </c>
      <c r="J20">
        <v>14</v>
      </c>
      <c r="K20">
        <v>14</v>
      </c>
      <c r="M20">
        <f t="shared" si="0"/>
        <v>149</v>
      </c>
    </row>
    <row r="21" spans="1:13" x14ac:dyDescent="0.25">
      <c r="A21" s="3" t="s">
        <v>72</v>
      </c>
      <c r="B21">
        <v>9</v>
      </c>
      <c r="C21">
        <v>10</v>
      </c>
      <c r="D21">
        <v>29</v>
      </c>
      <c r="M21">
        <f t="shared" si="0"/>
        <v>48</v>
      </c>
    </row>
    <row r="29" spans="1:13" x14ac:dyDescent="0.25">
      <c r="M29">
        <f>SUM(M3:M18)</f>
        <v>1370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F33" sqref="F33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42339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47</v>
      </c>
      <c r="B3">
        <v>37</v>
      </c>
      <c r="C3">
        <v>47</v>
      </c>
      <c r="D3">
        <v>28</v>
      </c>
      <c r="E3">
        <v>34</v>
      </c>
      <c r="F3">
        <v>41</v>
      </c>
      <c r="G3">
        <v>32</v>
      </c>
      <c r="H3">
        <v>75</v>
      </c>
      <c r="I3">
        <v>22</v>
      </c>
      <c r="J3">
        <v>25</v>
      </c>
      <c r="K3">
        <v>13</v>
      </c>
      <c r="L3">
        <f t="shared" ref="L3:L20" si="0">SUM(B3:K3)</f>
        <v>354</v>
      </c>
    </row>
    <row r="4" spans="1:12" x14ac:dyDescent="0.25">
      <c r="A4" s="3" t="s">
        <v>48</v>
      </c>
      <c r="B4">
        <v>57</v>
      </c>
      <c r="C4">
        <v>78</v>
      </c>
      <c r="D4">
        <v>54</v>
      </c>
      <c r="E4">
        <v>17</v>
      </c>
      <c r="G4">
        <v>25</v>
      </c>
      <c r="H4">
        <v>27</v>
      </c>
      <c r="I4">
        <v>34</v>
      </c>
      <c r="J4">
        <v>17</v>
      </c>
      <c r="L4">
        <f t="shared" si="0"/>
        <v>309</v>
      </c>
    </row>
    <row r="5" spans="1:12" x14ac:dyDescent="0.25">
      <c r="A5" s="3" t="s">
        <v>49</v>
      </c>
      <c r="B5">
        <v>56</v>
      </c>
      <c r="C5">
        <v>66</v>
      </c>
      <c r="D5">
        <v>27</v>
      </c>
      <c r="E5">
        <v>44</v>
      </c>
      <c r="F5">
        <v>55</v>
      </c>
      <c r="G5">
        <v>86</v>
      </c>
      <c r="H5">
        <v>55</v>
      </c>
      <c r="I5">
        <v>46</v>
      </c>
      <c r="J5">
        <v>36</v>
      </c>
      <c r="K5">
        <v>22</v>
      </c>
      <c r="L5">
        <f t="shared" si="0"/>
        <v>493</v>
      </c>
    </row>
    <row r="6" spans="1:12" x14ac:dyDescent="0.25">
      <c r="A6" s="3" t="s">
        <v>50</v>
      </c>
      <c r="B6">
        <v>35</v>
      </c>
      <c r="C6">
        <v>48</v>
      </c>
      <c r="D6">
        <v>57</v>
      </c>
      <c r="E6">
        <v>24</v>
      </c>
      <c r="F6">
        <v>41</v>
      </c>
      <c r="G6">
        <v>67</v>
      </c>
      <c r="H6">
        <v>24</v>
      </c>
      <c r="I6">
        <v>24</v>
      </c>
      <c r="J6">
        <v>35</v>
      </c>
      <c r="K6">
        <v>25</v>
      </c>
      <c r="L6">
        <f t="shared" si="0"/>
        <v>380</v>
      </c>
    </row>
    <row r="7" spans="1:12" x14ac:dyDescent="0.25">
      <c r="A7" s="3"/>
      <c r="L7">
        <f t="shared" si="0"/>
        <v>0</v>
      </c>
    </row>
    <row r="8" spans="1:12" x14ac:dyDescent="0.25">
      <c r="A8" s="3" t="s">
        <v>51</v>
      </c>
      <c r="B8">
        <v>29</v>
      </c>
      <c r="C8">
        <v>53</v>
      </c>
      <c r="D8">
        <v>25</v>
      </c>
      <c r="E8">
        <v>62</v>
      </c>
      <c r="F8">
        <v>38</v>
      </c>
      <c r="G8">
        <v>51</v>
      </c>
      <c r="H8">
        <v>37</v>
      </c>
      <c r="I8">
        <v>17</v>
      </c>
      <c r="J8">
        <v>14</v>
      </c>
      <c r="K8">
        <v>11</v>
      </c>
      <c r="L8">
        <f t="shared" si="0"/>
        <v>337</v>
      </c>
    </row>
    <row r="9" spans="1:12" x14ac:dyDescent="0.25">
      <c r="A9" s="3" t="s">
        <v>52</v>
      </c>
      <c r="B9">
        <v>58</v>
      </c>
      <c r="C9">
        <v>48</v>
      </c>
      <c r="D9">
        <v>31</v>
      </c>
      <c r="E9">
        <v>7</v>
      </c>
      <c r="F9">
        <v>29</v>
      </c>
      <c r="G9">
        <v>47</v>
      </c>
      <c r="H9">
        <v>42</v>
      </c>
      <c r="I9">
        <v>54</v>
      </c>
      <c r="J9">
        <v>30</v>
      </c>
      <c r="K9">
        <v>32</v>
      </c>
      <c r="L9">
        <f t="shared" si="0"/>
        <v>378</v>
      </c>
    </row>
    <row r="10" spans="1:12" x14ac:dyDescent="0.25">
      <c r="A10" s="3" t="s">
        <v>53</v>
      </c>
      <c r="B10">
        <v>41</v>
      </c>
      <c r="C10">
        <v>57</v>
      </c>
      <c r="D10">
        <v>58</v>
      </c>
      <c r="E10">
        <v>35</v>
      </c>
      <c r="G10">
        <v>10</v>
      </c>
      <c r="H10">
        <v>11</v>
      </c>
      <c r="I10">
        <v>17</v>
      </c>
      <c r="J10">
        <v>16</v>
      </c>
      <c r="L10">
        <f t="shared" si="0"/>
        <v>245</v>
      </c>
    </row>
    <row r="11" spans="1:12" x14ac:dyDescent="0.25">
      <c r="A11" s="3" t="s">
        <v>54</v>
      </c>
      <c r="B11">
        <v>57</v>
      </c>
      <c r="C11">
        <v>35</v>
      </c>
      <c r="D11">
        <v>40</v>
      </c>
      <c r="E11">
        <v>37</v>
      </c>
      <c r="F11">
        <v>61</v>
      </c>
      <c r="G11">
        <v>59</v>
      </c>
      <c r="H11">
        <v>49</v>
      </c>
      <c r="I11">
        <v>41</v>
      </c>
      <c r="J11">
        <v>39</v>
      </c>
      <c r="K11">
        <v>23</v>
      </c>
      <c r="L11">
        <f t="shared" si="0"/>
        <v>441</v>
      </c>
    </row>
    <row r="12" spans="1:12" x14ac:dyDescent="0.25">
      <c r="A12" s="3" t="s">
        <v>55</v>
      </c>
      <c r="B12">
        <v>45</v>
      </c>
      <c r="C12">
        <v>43</v>
      </c>
      <c r="D12">
        <v>17</v>
      </c>
      <c r="F12">
        <v>48</v>
      </c>
      <c r="G12">
        <v>80</v>
      </c>
      <c r="H12">
        <v>27</v>
      </c>
      <c r="I12">
        <v>34</v>
      </c>
      <c r="J12">
        <v>45</v>
      </c>
      <c r="L12">
        <f t="shared" si="0"/>
        <v>339</v>
      </c>
    </row>
    <row r="13" spans="1:12" x14ac:dyDescent="0.25">
      <c r="A13" s="3"/>
      <c r="L13">
        <f t="shared" si="0"/>
        <v>0</v>
      </c>
    </row>
    <row r="14" spans="1:12" x14ac:dyDescent="0.25">
      <c r="A14" s="3" t="s">
        <v>56</v>
      </c>
      <c r="B14">
        <v>57</v>
      </c>
      <c r="C14">
        <v>49</v>
      </c>
      <c r="D14">
        <v>40</v>
      </c>
      <c r="E14">
        <v>27</v>
      </c>
      <c r="F14">
        <v>49</v>
      </c>
      <c r="G14">
        <v>18</v>
      </c>
      <c r="H14">
        <v>62</v>
      </c>
      <c r="I14">
        <v>17</v>
      </c>
      <c r="J14">
        <v>8</v>
      </c>
      <c r="K14">
        <v>4</v>
      </c>
      <c r="L14">
        <f t="shared" si="0"/>
        <v>331</v>
      </c>
    </row>
    <row r="15" spans="1:12" x14ac:dyDescent="0.25">
      <c r="A15" s="3" t="s">
        <v>57</v>
      </c>
      <c r="B15">
        <v>32</v>
      </c>
      <c r="C15">
        <v>43</v>
      </c>
      <c r="D15">
        <v>28</v>
      </c>
      <c r="E15">
        <v>27</v>
      </c>
      <c r="H15">
        <v>43</v>
      </c>
      <c r="I15">
        <v>51</v>
      </c>
      <c r="J15">
        <v>59</v>
      </c>
      <c r="K15">
        <v>39</v>
      </c>
      <c r="L15">
        <f t="shared" si="0"/>
        <v>322</v>
      </c>
    </row>
    <row r="16" spans="1:12" x14ac:dyDescent="0.25">
      <c r="A16" s="3" t="s">
        <v>58</v>
      </c>
      <c r="B16">
        <v>66</v>
      </c>
      <c r="C16">
        <v>64</v>
      </c>
      <c r="D16">
        <v>32</v>
      </c>
      <c r="E16">
        <v>31</v>
      </c>
      <c r="G16">
        <v>27</v>
      </c>
      <c r="H16">
        <v>21</v>
      </c>
      <c r="I16">
        <v>11</v>
      </c>
      <c r="J16">
        <v>9</v>
      </c>
      <c r="L16">
        <f t="shared" si="0"/>
        <v>261</v>
      </c>
    </row>
    <row r="17" spans="1:12" x14ac:dyDescent="0.25">
      <c r="A17" s="3" t="s">
        <v>59</v>
      </c>
      <c r="B17">
        <v>61</v>
      </c>
      <c r="C17">
        <v>59</v>
      </c>
      <c r="D17">
        <v>56</v>
      </c>
      <c r="E17">
        <v>51</v>
      </c>
      <c r="F17">
        <v>40</v>
      </c>
      <c r="G17">
        <v>61</v>
      </c>
      <c r="H17">
        <v>59</v>
      </c>
      <c r="I17">
        <v>33</v>
      </c>
      <c r="J17">
        <v>34</v>
      </c>
      <c r="K17">
        <v>15</v>
      </c>
      <c r="L17">
        <f t="shared" si="0"/>
        <v>469</v>
      </c>
    </row>
    <row r="18" spans="1:12" x14ac:dyDescent="0.25">
      <c r="A18" s="3" t="s">
        <v>60</v>
      </c>
      <c r="B18">
        <v>53</v>
      </c>
      <c r="C18">
        <v>32</v>
      </c>
      <c r="D18">
        <v>32</v>
      </c>
      <c r="E18">
        <v>7</v>
      </c>
      <c r="F18">
        <v>36</v>
      </c>
      <c r="L18">
        <f t="shared" si="0"/>
        <v>160</v>
      </c>
    </row>
    <row r="19" spans="1:12" x14ac:dyDescent="0.25">
      <c r="L19">
        <f t="shared" si="0"/>
        <v>0</v>
      </c>
    </row>
    <row r="20" spans="1:12" x14ac:dyDescent="0.25">
      <c r="L20">
        <f t="shared" si="0"/>
        <v>0</v>
      </c>
    </row>
    <row r="21" spans="1:12" x14ac:dyDescent="0.25">
      <c r="L21" s="3">
        <f>SUM(L3:L19)</f>
        <v>4819</v>
      </c>
    </row>
    <row r="22" spans="1:12" x14ac:dyDescent="0.25">
      <c r="L22">
        <f>SUM(B22:K22)</f>
        <v>0</v>
      </c>
    </row>
    <row r="23" spans="1:12" x14ac:dyDescent="0.25">
      <c r="L23">
        <f>SUM(B23:K23)</f>
        <v>0</v>
      </c>
    </row>
    <row r="24" spans="1:12" x14ac:dyDescent="0.25">
      <c r="L24">
        <f>SUM(B24:K24)</f>
        <v>0</v>
      </c>
    </row>
    <row r="25" spans="1:12" x14ac:dyDescent="0.25">
      <c r="L25">
        <f>SUM(B25:K25)</f>
        <v>0</v>
      </c>
    </row>
    <row r="26" spans="1:12" x14ac:dyDescent="0.25">
      <c r="L26">
        <f>SUM(B26:K26)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sqref="A1:L27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42370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61</v>
      </c>
      <c r="B3" s="5">
        <v>44</v>
      </c>
      <c r="C3" s="5">
        <v>65</v>
      </c>
      <c r="D3" s="5">
        <v>22</v>
      </c>
      <c r="E3" s="5">
        <v>11</v>
      </c>
      <c r="F3" s="5">
        <v>43</v>
      </c>
      <c r="G3" s="5"/>
      <c r="H3" s="5">
        <v>53</v>
      </c>
      <c r="I3" s="5">
        <v>47</v>
      </c>
      <c r="J3" s="5">
        <v>33</v>
      </c>
      <c r="K3" s="5">
        <v>31</v>
      </c>
      <c r="L3" s="5">
        <f>SUM(B3:K3)</f>
        <v>349</v>
      </c>
    </row>
    <row r="4" spans="1:12" x14ac:dyDescent="0.25">
      <c r="A4" s="3" t="s">
        <v>62</v>
      </c>
      <c r="B4">
        <v>68</v>
      </c>
      <c r="C4">
        <v>61</v>
      </c>
      <c r="D4">
        <v>31</v>
      </c>
      <c r="E4">
        <v>33</v>
      </c>
      <c r="F4">
        <v>55</v>
      </c>
      <c r="G4">
        <v>18</v>
      </c>
      <c r="H4">
        <v>33</v>
      </c>
      <c r="I4">
        <v>48</v>
      </c>
      <c r="L4">
        <f>SUM(B4:K4)</f>
        <v>347</v>
      </c>
    </row>
    <row r="5" spans="1:12" x14ac:dyDescent="0.25">
      <c r="A5" s="3" t="s">
        <v>58</v>
      </c>
      <c r="B5" s="3">
        <v>66</v>
      </c>
      <c r="C5">
        <v>64</v>
      </c>
      <c r="D5">
        <v>32</v>
      </c>
      <c r="E5">
        <v>31</v>
      </c>
      <c r="G5">
        <v>27</v>
      </c>
      <c r="H5">
        <v>21</v>
      </c>
      <c r="I5">
        <v>11</v>
      </c>
      <c r="J5">
        <v>9</v>
      </c>
      <c r="L5">
        <v>261</v>
      </c>
    </row>
    <row r="6" spans="1:12" x14ac:dyDescent="0.25">
      <c r="A6" s="3" t="s">
        <v>59</v>
      </c>
      <c r="B6" s="3">
        <v>61</v>
      </c>
      <c r="C6">
        <v>59</v>
      </c>
      <c r="D6">
        <v>56</v>
      </c>
      <c r="E6">
        <v>51</v>
      </c>
      <c r="F6">
        <v>40</v>
      </c>
      <c r="G6">
        <v>61</v>
      </c>
      <c r="H6">
        <v>59</v>
      </c>
      <c r="I6">
        <v>33</v>
      </c>
      <c r="J6">
        <v>34</v>
      </c>
      <c r="K6">
        <v>15</v>
      </c>
      <c r="L6">
        <v>469</v>
      </c>
    </row>
    <row r="7" spans="1:12" x14ac:dyDescent="0.25">
      <c r="A7" s="3" t="s">
        <v>60</v>
      </c>
      <c r="B7">
        <v>53</v>
      </c>
      <c r="C7">
        <v>32</v>
      </c>
      <c r="D7">
        <v>32</v>
      </c>
      <c r="E7">
        <v>7</v>
      </c>
      <c r="F7">
        <v>36</v>
      </c>
      <c r="L7">
        <v>160</v>
      </c>
    </row>
    <row r="8" spans="1:12" x14ac:dyDescent="0.25">
      <c r="A8" s="3"/>
      <c r="L8">
        <f t="shared" ref="L8:L26" si="0">SUM(B8:K8)</f>
        <v>0</v>
      </c>
    </row>
    <row r="9" spans="1:12" x14ac:dyDescent="0.25">
      <c r="A9" s="3" t="s">
        <v>63</v>
      </c>
      <c r="B9">
        <v>47</v>
      </c>
      <c r="C9">
        <v>43</v>
      </c>
      <c r="D9">
        <v>50</v>
      </c>
      <c r="E9">
        <v>45</v>
      </c>
      <c r="F9">
        <v>42</v>
      </c>
      <c r="G9">
        <v>65</v>
      </c>
      <c r="H9">
        <v>58</v>
      </c>
      <c r="I9">
        <v>25</v>
      </c>
      <c r="J9">
        <v>18</v>
      </c>
      <c r="K9">
        <v>18</v>
      </c>
      <c r="L9">
        <f t="shared" si="0"/>
        <v>411</v>
      </c>
    </row>
    <row r="10" spans="1:12" x14ac:dyDescent="0.25">
      <c r="A10" s="3" t="s">
        <v>64</v>
      </c>
      <c r="B10">
        <v>43</v>
      </c>
      <c r="C10">
        <v>45</v>
      </c>
      <c r="D10">
        <v>28</v>
      </c>
      <c r="E10">
        <v>26</v>
      </c>
      <c r="F10">
        <v>49</v>
      </c>
      <c r="G10">
        <v>73</v>
      </c>
      <c r="H10">
        <v>44</v>
      </c>
      <c r="I10">
        <v>48</v>
      </c>
      <c r="J10">
        <v>33</v>
      </c>
      <c r="K10">
        <v>34</v>
      </c>
      <c r="L10">
        <f t="shared" si="0"/>
        <v>423</v>
      </c>
    </row>
    <row r="11" spans="1:12" x14ac:dyDescent="0.25">
      <c r="A11" s="3" t="s">
        <v>65</v>
      </c>
      <c r="B11">
        <v>59</v>
      </c>
      <c r="C11">
        <v>55</v>
      </c>
      <c r="D11">
        <v>40</v>
      </c>
      <c r="E11">
        <v>33</v>
      </c>
      <c r="G11">
        <v>16</v>
      </c>
      <c r="H11">
        <v>28</v>
      </c>
      <c r="I11">
        <v>27</v>
      </c>
      <c r="J11">
        <v>18</v>
      </c>
      <c r="L11">
        <f t="shared" si="0"/>
        <v>276</v>
      </c>
    </row>
    <row r="12" spans="1:12" x14ac:dyDescent="0.25">
      <c r="A12" s="3" t="s">
        <v>66</v>
      </c>
      <c r="B12">
        <v>45</v>
      </c>
      <c r="C12">
        <v>65</v>
      </c>
      <c r="D12">
        <v>70</v>
      </c>
      <c r="E12">
        <v>14</v>
      </c>
      <c r="F12">
        <v>58</v>
      </c>
      <c r="G12">
        <v>47</v>
      </c>
      <c r="H12">
        <v>78</v>
      </c>
      <c r="I12">
        <v>60</v>
      </c>
      <c r="J12">
        <v>23</v>
      </c>
      <c r="K12">
        <v>13</v>
      </c>
      <c r="L12">
        <f t="shared" si="0"/>
        <v>473</v>
      </c>
    </row>
    <row r="13" spans="1:12" x14ac:dyDescent="0.25">
      <c r="A13" s="3" t="s">
        <v>67</v>
      </c>
      <c r="B13">
        <v>33</v>
      </c>
      <c r="C13">
        <v>28</v>
      </c>
      <c r="D13">
        <v>10</v>
      </c>
      <c r="E13">
        <v>18</v>
      </c>
      <c r="F13">
        <v>33</v>
      </c>
      <c r="H13">
        <v>28</v>
      </c>
      <c r="I13">
        <v>17</v>
      </c>
      <c r="J13">
        <v>28</v>
      </c>
      <c r="L13">
        <f t="shared" si="0"/>
        <v>195</v>
      </c>
    </row>
    <row r="14" spans="1:12" x14ac:dyDescent="0.25">
      <c r="A14" s="3"/>
      <c r="L14">
        <f t="shared" si="0"/>
        <v>0</v>
      </c>
    </row>
    <row r="15" spans="1:12" x14ac:dyDescent="0.25">
      <c r="A15" s="3" t="s">
        <v>68</v>
      </c>
      <c r="B15">
        <v>41</v>
      </c>
      <c r="C15">
        <v>54</v>
      </c>
      <c r="D15">
        <v>45</v>
      </c>
      <c r="E15">
        <v>54</v>
      </c>
      <c r="F15">
        <v>58</v>
      </c>
      <c r="G15">
        <v>75</v>
      </c>
      <c r="H15">
        <v>54</v>
      </c>
      <c r="I15">
        <v>31</v>
      </c>
      <c r="J15">
        <v>25</v>
      </c>
      <c r="K15">
        <v>19</v>
      </c>
      <c r="L15">
        <f t="shared" si="0"/>
        <v>456</v>
      </c>
    </row>
    <row r="16" spans="1:12" x14ac:dyDescent="0.25">
      <c r="A16" s="3" t="s">
        <v>69</v>
      </c>
      <c r="B16">
        <v>42</v>
      </c>
      <c r="C16">
        <v>33</v>
      </c>
      <c r="D16">
        <v>55</v>
      </c>
      <c r="E16">
        <v>16</v>
      </c>
      <c r="F16">
        <v>43</v>
      </c>
      <c r="G16">
        <v>76</v>
      </c>
      <c r="H16">
        <v>43</v>
      </c>
      <c r="I16">
        <v>37</v>
      </c>
      <c r="J16">
        <v>33</v>
      </c>
      <c r="K16">
        <v>34</v>
      </c>
      <c r="L16">
        <f t="shared" si="0"/>
        <v>412</v>
      </c>
    </row>
    <row r="17" spans="1:12" x14ac:dyDescent="0.25">
      <c r="A17" s="3" t="s">
        <v>70</v>
      </c>
      <c r="B17">
        <v>41</v>
      </c>
      <c r="C17">
        <v>37</v>
      </c>
      <c r="D17">
        <v>59</v>
      </c>
      <c r="E17">
        <v>55</v>
      </c>
      <c r="G17">
        <v>35</v>
      </c>
      <c r="H17">
        <v>31</v>
      </c>
      <c r="I17">
        <v>13</v>
      </c>
      <c r="L17">
        <f t="shared" si="0"/>
        <v>271</v>
      </c>
    </row>
    <row r="18" spans="1:12" x14ac:dyDescent="0.25">
      <c r="A18" s="3" t="s">
        <v>71</v>
      </c>
      <c r="B18">
        <v>53</v>
      </c>
      <c r="C18">
        <v>37</v>
      </c>
      <c r="D18">
        <v>39</v>
      </c>
      <c r="E18">
        <v>17</v>
      </c>
      <c r="F18">
        <v>70</v>
      </c>
      <c r="G18">
        <v>73</v>
      </c>
      <c r="H18">
        <v>56</v>
      </c>
      <c r="I18">
        <v>54</v>
      </c>
      <c r="J18">
        <v>2</v>
      </c>
      <c r="L18">
        <f t="shared" si="0"/>
        <v>401</v>
      </c>
    </row>
    <row r="19" spans="1:12" x14ac:dyDescent="0.25">
      <c r="A19" s="3" t="s">
        <v>72</v>
      </c>
      <c r="B19">
        <v>22</v>
      </c>
      <c r="C19">
        <v>38</v>
      </c>
      <c r="D19">
        <v>27</v>
      </c>
      <c r="E19">
        <v>34</v>
      </c>
      <c r="F19">
        <v>37</v>
      </c>
      <c r="H19">
        <v>32</v>
      </c>
      <c r="J19">
        <v>10</v>
      </c>
      <c r="L19">
        <f t="shared" si="0"/>
        <v>200</v>
      </c>
    </row>
    <row r="20" spans="1:12" x14ac:dyDescent="0.25">
      <c r="L20">
        <f t="shared" si="0"/>
        <v>0</v>
      </c>
    </row>
    <row r="21" spans="1:12" x14ac:dyDescent="0.25">
      <c r="A21" s="3" t="s">
        <v>73</v>
      </c>
      <c r="B21">
        <v>42</v>
      </c>
      <c r="C21">
        <v>54</v>
      </c>
      <c r="D21">
        <v>33</v>
      </c>
      <c r="E21">
        <v>59</v>
      </c>
      <c r="F21">
        <v>44</v>
      </c>
      <c r="G21">
        <v>63</v>
      </c>
      <c r="H21">
        <v>65</v>
      </c>
      <c r="I21">
        <v>51</v>
      </c>
      <c r="J21">
        <v>26</v>
      </c>
      <c r="L21">
        <f t="shared" si="0"/>
        <v>437</v>
      </c>
    </row>
    <row r="22" spans="1:12" x14ac:dyDescent="0.25">
      <c r="A22" s="3" t="s">
        <v>74</v>
      </c>
      <c r="L22">
        <f t="shared" si="0"/>
        <v>0</v>
      </c>
    </row>
    <row r="23" spans="1:12" x14ac:dyDescent="0.25">
      <c r="A23" s="3" t="s">
        <v>75</v>
      </c>
      <c r="B23">
        <v>44</v>
      </c>
      <c r="C23">
        <v>53</v>
      </c>
      <c r="D23">
        <v>35</v>
      </c>
      <c r="E23">
        <v>52</v>
      </c>
      <c r="G23">
        <v>24</v>
      </c>
      <c r="H23">
        <v>26</v>
      </c>
      <c r="I23">
        <v>19</v>
      </c>
      <c r="J23">
        <v>7</v>
      </c>
      <c r="L23">
        <f t="shared" si="0"/>
        <v>260</v>
      </c>
    </row>
    <row r="24" spans="1:12" x14ac:dyDescent="0.25">
      <c r="A24" s="3" t="s">
        <v>76</v>
      </c>
      <c r="L24">
        <f t="shared" si="0"/>
        <v>0</v>
      </c>
    </row>
    <row r="25" spans="1:12" x14ac:dyDescent="0.25">
      <c r="A25" s="3" t="s">
        <v>77</v>
      </c>
      <c r="B25">
        <v>31</v>
      </c>
      <c r="C25">
        <v>50</v>
      </c>
      <c r="D25">
        <v>61</v>
      </c>
      <c r="E25">
        <v>35</v>
      </c>
      <c r="G25">
        <v>30</v>
      </c>
      <c r="H25">
        <v>35</v>
      </c>
      <c r="I25">
        <v>43</v>
      </c>
      <c r="J25">
        <v>23</v>
      </c>
      <c r="L25">
        <f t="shared" si="0"/>
        <v>308</v>
      </c>
    </row>
    <row r="26" spans="1:12" x14ac:dyDescent="0.25">
      <c r="L26">
        <f t="shared" si="0"/>
        <v>0</v>
      </c>
    </row>
    <row r="27" spans="1:12" x14ac:dyDescent="0.25">
      <c r="K27" s="3" t="s">
        <v>1</v>
      </c>
      <c r="L27" s="3">
        <f>SUM(L3:L26)</f>
        <v>6109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A4" sqref="A4:A15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42401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78</v>
      </c>
      <c r="B3" s="5">
        <v>39</v>
      </c>
      <c r="C3" s="5">
        <v>46</v>
      </c>
      <c r="D3" s="5">
        <v>48</v>
      </c>
      <c r="E3" s="5">
        <v>74</v>
      </c>
      <c r="F3" s="5">
        <v>35</v>
      </c>
      <c r="G3" s="5"/>
      <c r="H3" s="5">
        <v>56</v>
      </c>
      <c r="I3" s="5">
        <v>29</v>
      </c>
      <c r="J3" s="5">
        <v>19</v>
      </c>
      <c r="K3" s="5">
        <v>13</v>
      </c>
      <c r="L3" s="5">
        <f>SUM(B3:K3)</f>
        <v>359</v>
      </c>
    </row>
    <row r="4" spans="1:12" x14ac:dyDescent="0.25">
      <c r="A4" s="3" t="s">
        <v>79</v>
      </c>
      <c r="B4" s="5">
        <v>47</v>
      </c>
      <c r="C4" s="5">
        <v>43</v>
      </c>
      <c r="D4" s="5">
        <v>42</v>
      </c>
      <c r="E4" s="5">
        <v>19</v>
      </c>
      <c r="F4" s="5">
        <v>41</v>
      </c>
      <c r="G4" s="5">
        <v>57</v>
      </c>
      <c r="H4" s="5">
        <v>26</v>
      </c>
      <c r="I4" s="5">
        <v>17</v>
      </c>
      <c r="J4" s="5">
        <v>46</v>
      </c>
      <c r="K4" s="5">
        <v>17</v>
      </c>
      <c r="L4" s="5">
        <f>SUM(B4:K4)</f>
        <v>355</v>
      </c>
    </row>
    <row r="5" spans="1:12" x14ac:dyDescent="0.25">
      <c r="A5" s="3" t="s">
        <v>80</v>
      </c>
      <c r="B5" s="5">
        <v>37</v>
      </c>
      <c r="C5" s="5">
        <v>39</v>
      </c>
      <c r="D5" s="5">
        <v>53</v>
      </c>
      <c r="E5" s="5">
        <v>56</v>
      </c>
      <c r="F5" s="5"/>
      <c r="G5" s="5">
        <v>28</v>
      </c>
      <c r="H5" s="5">
        <v>29</v>
      </c>
      <c r="I5" s="5">
        <v>19</v>
      </c>
      <c r="J5" s="5">
        <v>23</v>
      </c>
      <c r="K5" s="5"/>
      <c r="L5" s="5">
        <v>261</v>
      </c>
    </row>
    <row r="6" spans="1:12" x14ac:dyDescent="0.25">
      <c r="A6" s="3" t="s">
        <v>81</v>
      </c>
      <c r="B6" s="5">
        <v>38</v>
      </c>
      <c r="C6" s="5">
        <v>43</v>
      </c>
      <c r="D6" s="5">
        <v>37</v>
      </c>
      <c r="E6" s="5">
        <v>72</v>
      </c>
      <c r="F6" s="5">
        <v>23</v>
      </c>
      <c r="G6" s="5"/>
      <c r="H6" s="5">
        <v>40</v>
      </c>
      <c r="I6" s="5">
        <v>31</v>
      </c>
      <c r="J6" s="5">
        <v>19</v>
      </c>
      <c r="K6" s="5">
        <v>20</v>
      </c>
      <c r="L6" s="5">
        <v>469</v>
      </c>
    </row>
    <row r="7" spans="1:12" x14ac:dyDescent="0.25">
      <c r="A7" s="3" t="s">
        <v>82</v>
      </c>
      <c r="B7" s="5">
        <v>54</v>
      </c>
      <c r="C7" s="5">
        <v>55</v>
      </c>
      <c r="D7" s="5">
        <v>26</v>
      </c>
      <c r="E7" s="5">
        <v>13</v>
      </c>
      <c r="F7" s="5">
        <v>33</v>
      </c>
      <c r="G7" s="5"/>
      <c r="H7" s="5">
        <v>37</v>
      </c>
      <c r="I7" s="5">
        <v>35</v>
      </c>
      <c r="J7" s="5">
        <v>12</v>
      </c>
      <c r="K7" s="5">
        <v>18</v>
      </c>
      <c r="L7" s="5">
        <v>160</v>
      </c>
    </row>
    <row r="8" spans="1:12" x14ac:dyDescent="0.25">
      <c r="A8" s="3"/>
      <c r="L8">
        <f t="shared" ref="L8:L15" si="0">SUM(B8:K8)</f>
        <v>0</v>
      </c>
    </row>
    <row r="9" spans="1:12" x14ac:dyDescent="0.25">
      <c r="A9" s="3" t="s">
        <v>83</v>
      </c>
      <c r="C9">
        <v>59</v>
      </c>
      <c r="D9">
        <v>59</v>
      </c>
      <c r="E9">
        <v>57</v>
      </c>
      <c r="F9">
        <v>57</v>
      </c>
      <c r="G9">
        <v>61</v>
      </c>
      <c r="H9">
        <v>31</v>
      </c>
      <c r="I9">
        <v>38</v>
      </c>
      <c r="J9">
        <v>24</v>
      </c>
      <c r="K9">
        <v>17</v>
      </c>
      <c r="L9">
        <f t="shared" si="0"/>
        <v>403</v>
      </c>
    </row>
    <row r="10" spans="1:12" x14ac:dyDescent="0.25">
      <c r="A10" s="3" t="s">
        <v>84</v>
      </c>
      <c r="B10">
        <v>55</v>
      </c>
      <c r="C10">
        <v>51</v>
      </c>
      <c r="D10">
        <v>43</v>
      </c>
      <c r="F10">
        <v>77</v>
      </c>
      <c r="G10">
        <v>78</v>
      </c>
      <c r="H10">
        <v>37</v>
      </c>
      <c r="I10">
        <v>53</v>
      </c>
      <c r="J10">
        <v>38</v>
      </c>
      <c r="K10">
        <v>40</v>
      </c>
      <c r="L10">
        <f t="shared" si="0"/>
        <v>472</v>
      </c>
    </row>
    <row r="11" spans="1:12" x14ac:dyDescent="0.25">
      <c r="A11" s="3" t="s">
        <v>85</v>
      </c>
      <c r="B11">
        <v>34</v>
      </c>
      <c r="C11">
        <v>47</v>
      </c>
      <c r="D11">
        <v>23</v>
      </c>
      <c r="E11">
        <v>17</v>
      </c>
      <c r="G11">
        <v>13</v>
      </c>
      <c r="H11">
        <v>19</v>
      </c>
      <c r="I11">
        <v>14</v>
      </c>
      <c r="J11">
        <v>11</v>
      </c>
      <c r="L11">
        <f t="shared" si="0"/>
        <v>178</v>
      </c>
    </row>
    <row r="12" spans="1:12" x14ac:dyDescent="0.25">
      <c r="A12" s="3" t="s">
        <v>86</v>
      </c>
      <c r="B12">
        <v>49</v>
      </c>
      <c r="C12">
        <v>67</v>
      </c>
      <c r="D12">
        <v>49</v>
      </c>
      <c r="E12">
        <v>27</v>
      </c>
      <c r="F12">
        <v>25</v>
      </c>
      <c r="G12">
        <v>91</v>
      </c>
      <c r="H12">
        <v>43</v>
      </c>
      <c r="I12">
        <v>47</v>
      </c>
      <c r="J12">
        <v>31</v>
      </c>
      <c r="L12">
        <f t="shared" si="0"/>
        <v>429</v>
      </c>
    </row>
    <row r="13" spans="1:12" x14ac:dyDescent="0.25">
      <c r="A13" s="3" t="s">
        <v>87</v>
      </c>
      <c r="B13">
        <v>43</v>
      </c>
      <c r="C13">
        <v>53</v>
      </c>
      <c r="D13">
        <v>45</v>
      </c>
      <c r="E13">
        <v>39</v>
      </c>
      <c r="F13">
        <v>77</v>
      </c>
      <c r="G13">
        <v>17</v>
      </c>
      <c r="H13">
        <v>25</v>
      </c>
      <c r="I13">
        <v>50</v>
      </c>
      <c r="J13">
        <v>22</v>
      </c>
      <c r="K13">
        <v>18</v>
      </c>
      <c r="L13">
        <f t="shared" si="0"/>
        <v>389</v>
      </c>
    </row>
    <row r="14" spans="1:12" x14ac:dyDescent="0.25">
      <c r="A14" s="3"/>
      <c r="L14">
        <f t="shared" si="0"/>
        <v>0</v>
      </c>
    </row>
    <row r="15" spans="1:12" x14ac:dyDescent="0.25">
      <c r="A15" s="3" t="s">
        <v>88</v>
      </c>
      <c r="B15">
        <v>72</v>
      </c>
      <c r="C15">
        <v>68</v>
      </c>
      <c r="D15">
        <v>54</v>
      </c>
      <c r="E15">
        <v>66</v>
      </c>
      <c r="L15">
        <f t="shared" si="0"/>
        <v>260</v>
      </c>
    </row>
    <row r="16" spans="1:12" x14ac:dyDescent="0.25">
      <c r="A16" s="3"/>
    </row>
    <row r="17" spans="1:12" x14ac:dyDescent="0.25">
      <c r="A17" s="3"/>
    </row>
    <row r="18" spans="1:12" x14ac:dyDescent="0.25">
      <c r="A18" s="3"/>
      <c r="L18">
        <f>SUM(L3:L15)</f>
        <v>3735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Normal="100" workbookViewId="0">
      <selection activeCell="O13" sqref="O13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42430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47</v>
      </c>
      <c r="B3">
        <v>51</v>
      </c>
      <c r="C3">
        <v>56</v>
      </c>
      <c r="D3">
        <v>35</v>
      </c>
      <c r="E3">
        <v>69</v>
      </c>
      <c r="F3">
        <v>78</v>
      </c>
      <c r="G3">
        <v>78</v>
      </c>
      <c r="H3">
        <v>14</v>
      </c>
      <c r="I3">
        <v>31</v>
      </c>
      <c r="J3">
        <v>38</v>
      </c>
      <c r="K3">
        <v>40</v>
      </c>
      <c r="L3">
        <f t="shared" ref="L3:L18" si="0">SUM(B3:K3)</f>
        <v>490</v>
      </c>
    </row>
    <row r="4" spans="1:12" x14ac:dyDescent="0.25">
      <c r="A4" s="3" t="s">
        <v>48</v>
      </c>
      <c r="B4">
        <v>18</v>
      </c>
      <c r="E4">
        <v>17</v>
      </c>
      <c r="L4">
        <f t="shared" si="0"/>
        <v>35</v>
      </c>
    </row>
    <row r="5" spans="1:12" x14ac:dyDescent="0.25">
      <c r="A5" s="3" t="s">
        <v>49</v>
      </c>
      <c r="L5">
        <f t="shared" si="0"/>
        <v>0</v>
      </c>
    </row>
    <row r="6" spans="1:12" x14ac:dyDescent="0.25">
      <c r="A6" s="3" t="s">
        <v>50</v>
      </c>
      <c r="B6">
        <v>3</v>
      </c>
      <c r="C6">
        <v>23</v>
      </c>
      <c r="D6">
        <v>23</v>
      </c>
      <c r="E6">
        <v>18</v>
      </c>
      <c r="F6">
        <v>48</v>
      </c>
      <c r="H6">
        <v>23</v>
      </c>
      <c r="I6">
        <v>16</v>
      </c>
      <c r="J6">
        <v>12</v>
      </c>
      <c r="K6">
        <v>14</v>
      </c>
      <c r="L6">
        <f t="shared" si="0"/>
        <v>180</v>
      </c>
    </row>
    <row r="7" spans="1:12" x14ac:dyDescent="0.25">
      <c r="A7" s="3"/>
      <c r="L7">
        <f t="shared" si="0"/>
        <v>0</v>
      </c>
    </row>
    <row r="8" spans="1:12" x14ac:dyDescent="0.25">
      <c r="A8" s="3" t="s">
        <v>51</v>
      </c>
      <c r="B8">
        <v>44</v>
      </c>
      <c r="C8">
        <v>54</v>
      </c>
      <c r="D8">
        <v>25</v>
      </c>
      <c r="E8">
        <v>60</v>
      </c>
      <c r="H8">
        <v>17</v>
      </c>
      <c r="I8">
        <v>18</v>
      </c>
      <c r="L8">
        <f t="shared" si="0"/>
        <v>218</v>
      </c>
    </row>
    <row r="9" spans="1:12" x14ac:dyDescent="0.25">
      <c r="A9" s="3" t="s">
        <v>52</v>
      </c>
      <c r="B9">
        <v>61</v>
      </c>
      <c r="C9">
        <v>56</v>
      </c>
      <c r="D9">
        <v>22</v>
      </c>
      <c r="E9">
        <v>28</v>
      </c>
      <c r="H9">
        <v>47</v>
      </c>
      <c r="I9">
        <v>71</v>
      </c>
      <c r="J9">
        <v>51</v>
      </c>
      <c r="K9">
        <v>34</v>
      </c>
      <c r="L9">
        <f t="shared" si="0"/>
        <v>370</v>
      </c>
    </row>
    <row r="10" spans="1:12" x14ac:dyDescent="0.25">
      <c r="A10" s="3" t="s">
        <v>53</v>
      </c>
      <c r="B10">
        <v>17</v>
      </c>
      <c r="L10">
        <f t="shared" si="0"/>
        <v>17</v>
      </c>
    </row>
    <row r="11" spans="1:12" x14ac:dyDescent="0.25">
      <c r="A11" s="3" t="s">
        <v>54</v>
      </c>
      <c r="B11">
        <v>54</v>
      </c>
      <c r="C11">
        <v>45</v>
      </c>
      <c r="D11">
        <v>50</v>
      </c>
      <c r="E11">
        <v>32</v>
      </c>
      <c r="F11">
        <v>43</v>
      </c>
      <c r="G11">
        <v>93</v>
      </c>
      <c r="H11">
        <v>44</v>
      </c>
      <c r="I11">
        <v>26</v>
      </c>
      <c r="J11">
        <v>23</v>
      </c>
      <c r="K11">
        <v>18</v>
      </c>
      <c r="L11">
        <f t="shared" si="0"/>
        <v>428</v>
      </c>
    </row>
    <row r="12" spans="1:12" x14ac:dyDescent="0.25">
      <c r="A12" s="3" t="s">
        <v>55</v>
      </c>
      <c r="B12">
        <v>68</v>
      </c>
      <c r="C12">
        <v>12</v>
      </c>
      <c r="D12">
        <v>13</v>
      </c>
      <c r="E12">
        <v>38</v>
      </c>
      <c r="F12">
        <v>67</v>
      </c>
      <c r="H12">
        <v>20</v>
      </c>
      <c r="I12">
        <v>26</v>
      </c>
      <c r="J12">
        <v>19</v>
      </c>
      <c r="L12">
        <f t="shared" si="0"/>
        <v>263</v>
      </c>
    </row>
    <row r="13" spans="1:12" x14ac:dyDescent="0.25">
      <c r="A13" s="3"/>
      <c r="L13">
        <f t="shared" si="0"/>
        <v>0</v>
      </c>
    </row>
    <row r="14" spans="1:12" x14ac:dyDescent="0.25">
      <c r="A14" s="3" t="s">
        <v>56</v>
      </c>
      <c r="B14">
        <v>50</v>
      </c>
      <c r="C14">
        <v>64</v>
      </c>
      <c r="D14">
        <v>45</v>
      </c>
      <c r="E14">
        <v>52</v>
      </c>
      <c r="F14">
        <v>65</v>
      </c>
      <c r="G14">
        <v>68</v>
      </c>
      <c r="H14">
        <v>30</v>
      </c>
      <c r="I14">
        <v>25</v>
      </c>
      <c r="J14">
        <v>15</v>
      </c>
      <c r="K14">
        <v>11</v>
      </c>
      <c r="L14">
        <f t="shared" si="0"/>
        <v>425</v>
      </c>
    </row>
    <row r="15" spans="1:12" x14ac:dyDescent="0.25">
      <c r="A15" s="3" t="s">
        <v>57</v>
      </c>
      <c r="B15">
        <v>53</v>
      </c>
      <c r="C15">
        <v>11</v>
      </c>
      <c r="D15">
        <v>36</v>
      </c>
      <c r="E15">
        <v>6</v>
      </c>
      <c r="F15">
        <v>25</v>
      </c>
      <c r="G15">
        <v>56</v>
      </c>
      <c r="H15">
        <v>19</v>
      </c>
      <c r="I15">
        <v>37</v>
      </c>
      <c r="J15">
        <v>29</v>
      </c>
      <c r="K15">
        <v>20</v>
      </c>
      <c r="L15">
        <f t="shared" si="0"/>
        <v>292</v>
      </c>
    </row>
    <row r="16" spans="1:12" x14ac:dyDescent="0.25">
      <c r="A16" s="3" t="s">
        <v>58</v>
      </c>
      <c r="B16">
        <v>60</v>
      </c>
      <c r="C16">
        <v>55</v>
      </c>
      <c r="D16">
        <v>55</v>
      </c>
      <c r="E16">
        <v>43</v>
      </c>
      <c r="G16">
        <v>30</v>
      </c>
      <c r="H16">
        <v>35</v>
      </c>
      <c r="I16">
        <v>28</v>
      </c>
      <c r="J16">
        <v>20</v>
      </c>
      <c r="L16">
        <f t="shared" si="0"/>
        <v>326</v>
      </c>
    </row>
    <row r="17" spans="1:12" x14ac:dyDescent="0.25">
      <c r="A17" s="3" t="s">
        <v>59</v>
      </c>
      <c r="B17">
        <v>38</v>
      </c>
      <c r="C17">
        <v>28</v>
      </c>
      <c r="D17">
        <v>45</v>
      </c>
      <c r="E17">
        <v>41</v>
      </c>
      <c r="F17">
        <v>85</v>
      </c>
      <c r="G17">
        <v>90</v>
      </c>
      <c r="H17">
        <v>48</v>
      </c>
      <c r="I17">
        <v>40</v>
      </c>
      <c r="J17">
        <v>15</v>
      </c>
      <c r="K17">
        <v>14</v>
      </c>
      <c r="L17">
        <f t="shared" si="0"/>
        <v>444</v>
      </c>
    </row>
    <row r="18" spans="1:12" x14ac:dyDescent="0.25">
      <c r="A18" s="3" t="s">
        <v>60</v>
      </c>
      <c r="B18">
        <v>32</v>
      </c>
      <c r="C18">
        <v>55</v>
      </c>
      <c r="D18">
        <v>41</v>
      </c>
      <c r="E18">
        <v>30</v>
      </c>
      <c r="F18">
        <v>35</v>
      </c>
      <c r="G18">
        <v>17</v>
      </c>
      <c r="H18">
        <v>15</v>
      </c>
      <c r="I18">
        <v>32</v>
      </c>
      <c r="J18">
        <v>19</v>
      </c>
      <c r="L18">
        <f t="shared" si="0"/>
        <v>276</v>
      </c>
    </row>
    <row r="20" spans="1:12" x14ac:dyDescent="0.25">
      <c r="A20" s="3" t="s">
        <v>89</v>
      </c>
      <c r="B20">
        <v>50</v>
      </c>
      <c r="C20">
        <v>69</v>
      </c>
      <c r="D20">
        <v>42</v>
      </c>
      <c r="E20">
        <v>58</v>
      </c>
      <c r="G20">
        <v>51</v>
      </c>
      <c r="H20">
        <v>51</v>
      </c>
      <c r="I20">
        <v>37</v>
      </c>
      <c r="J20">
        <v>21</v>
      </c>
      <c r="K20">
        <v>17</v>
      </c>
      <c r="L20">
        <f t="shared" ref="L20:L28" si="1">SUM(B20:K20)</f>
        <v>396</v>
      </c>
    </row>
    <row r="21" spans="1:12" x14ac:dyDescent="0.25">
      <c r="A21" s="3" t="s">
        <v>90</v>
      </c>
      <c r="B21">
        <v>60</v>
      </c>
      <c r="E21">
        <v>31</v>
      </c>
      <c r="F21">
        <v>23</v>
      </c>
      <c r="G21">
        <v>30</v>
      </c>
      <c r="H21">
        <v>37</v>
      </c>
      <c r="I21">
        <v>63</v>
      </c>
      <c r="J21">
        <v>61</v>
      </c>
      <c r="K21">
        <v>41</v>
      </c>
      <c r="L21">
        <f t="shared" si="1"/>
        <v>346</v>
      </c>
    </row>
    <row r="22" spans="1:12" x14ac:dyDescent="0.25">
      <c r="A22" s="3" t="s">
        <v>91</v>
      </c>
      <c r="B22">
        <v>59</v>
      </c>
      <c r="C22">
        <v>49</v>
      </c>
      <c r="D22">
        <v>67</v>
      </c>
      <c r="E22">
        <v>23</v>
      </c>
      <c r="G22">
        <v>43</v>
      </c>
      <c r="H22">
        <v>45</v>
      </c>
      <c r="I22">
        <v>47</v>
      </c>
      <c r="J22">
        <v>21</v>
      </c>
      <c r="L22">
        <f t="shared" si="1"/>
        <v>354</v>
      </c>
    </row>
    <row r="23" spans="1:12" x14ac:dyDescent="0.25">
      <c r="A23" s="3" t="s">
        <v>92</v>
      </c>
      <c r="B23">
        <v>70</v>
      </c>
      <c r="C23">
        <v>64</v>
      </c>
      <c r="D23">
        <v>55</v>
      </c>
      <c r="E23">
        <v>44</v>
      </c>
      <c r="F23">
        <v>63</v>
      </c>
      <c r="G23">
        <v>91</v>
      </c>
      <c r="H23">
        <v>55</v>
      </c>
      <c r="I23">
        <v>53</v>
      </c>
      <c r="J23">
        <v>27</v>
      </c>
      <c r="K23">
        <v>14</v>
      </c>
      <c r="L23">
        <f t="shared" si="1"/>
        <v>536</v>
      </c>
    </row>
    <row r="24" spans="1:12" x14ac:dyDescent="0.25">
      <c r="A24" s="3" t="s">
        <v>93</v>
      </c>
      <c r="B24">
        <v>70</v>
      </c>
      <c r="C24">
        <v>72</v>
      </c>
      <c r="D24">
        <v>40</v>
      </c>
      <c r="E24">
        <v>47</v>
      </c>
      <c r="F24">
        <v>28</v>
      </c>
      <c r="H24">
        <v>15</v>
      </c>
      <c r="I24">
        <v>23</v>
      </c>
      <c r="J24">
        <v>30</v>
      </c>
      <c r="L24">
        <f t="shared" si="1"/>
        <v>325</v>
      </c>
    </row>
    <row r="25" spans="1:12" x14ac:dyDescent="0.25">
      <c r="L25">
        <f t="shared" si="1"/>
        <v>0</v>
      </c>
    </row>
    <row r="26" spans="1:12" x14ac:dyDescent="0.25">
      <c r="A26" s="3" t="s">
        <v>94</v>
      </c>
      <c r="B26">
        <v>33</v>
      </c>
      <c r="C26">
        <v>69</v>
      </c>
      <c r="D26">
        <v>35</v>
      </c>
      <c r="E26">
        <v>30</v>
      </c>
      <c r="F26">
        <v>84</v>
      </c>
      <c r="G26">
        <v>64</v>
      </c>
      <c r="H26">
        <v>29</v>
      </c>
      <c r="I26">
        <v>43</v>
      </c>
      <c r="J26">
        <v>22</v>
      </c>
      <c r="L26">
        <f t="shared" si="1"/>
        <v>409</v>
      </c>
    </row>
    <row r="27" spans="1:12" x14ac:dyDescent="0.25">
      <c r="A27" s="3" t="s">
        <v>95</v>
      </c>
      <c r="B27">
        <v>50</v>
      </c>
      <c r="C27">
        <v>33</v>
      </c>
      <c r="D27">
        <v>27</v>
      </c>
      <c r="E27">
        <v>36</v>
      </c>
      <c r="G27">
        <v>37</v>
      </c>
      <c r="H27">
        <v>45</v>
      </c>
      <c r="I27">
        <v>43</v>
      </c>
      <c r="J27">
        <v>19</v>
      </c>
      <c r="L27">
        <f t="shared" si="1"/>
        <v>290</v>
      </c>
    </row>
    <row r="28" spans="1:12" x14ac:dyDescent="0.25">
      <c r="A28" s="3" t="s">
        <v>96</v>
      </c>
      <c r="L28">
        <f t="shared" si="1"/>
        <v>0</v>
      </c>
    </row>
    <row r="29" spans="1:12" x14ac:dyDescent="0.25">
      <c r="L29">
        <f>SUM(L3:L28)</f>
        <v>6420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K16" sqref="K16"/>
    </sheetView>
  </sheetViews>
  <sheetFormatPr baseColWidth="10" defaultColWidth="9.140625" defaultRowHeight="15" x14ac:dyDescent="0.25"/>
  <cols>
    <col min="1" max="1025" width="10.7109375"/>
  </cols>
  <sheetData>
    <row r="1" spans="1:12" x14ac:dyDescent="0.25">
      <c r="A1" s="3"/>
      <c r="B1" s="3"/>
      <c r="C1" s="3"/>
      <c r="D1" s="4">
        <v>42461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2" x14ac:dyDescent="0.25">
      <c r="A3" s="3" t="s">
        <v>97</v>
      </c>
      <c r="B3" s="5">
        <v>30</v>
      </c>
      <c r="C3" s="5">
        <v>25</v>
      </c>
      <c r="D3" s="5">
        <v>46</v>
      </c>
      <c r="E3" s="5">
        <v>27</v>
      </c>
      <c r="F3" s="5">
        <v>34</v>
      </c>
      <c r="G3" s="5">
        <v>48</v>
      </c>
      <c r="H3" s="5">
        <v>47</v>
      </c>
      <c r="I3" s="5">
        <v>41</v>
      </c>
      <c r="J3" s="5">
        <v>26</v>
      </c>
      <c r="K3" s="5"/>
      <c r="L3" s="5">
        <f t="shared" ref="L3:L15" si="0">SUM(B3:K3)</f>
        <v>324</v>
      </c>
    </row>
    <row r="4" spans="1:12" x14ac:dyDescent="0.25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>
        <f t="shared" si="0"/>
        <v>0</v>
      </c>
    </row>
    <row r="5" spans="1:12" x14ac:dyDescent="0.25">
      <c r="A5" s="3" t="s">
        <v>61</v>
      </c>
      <c r="B5" s="5">
        <v>41</v>
      </c>
      <c r="C5" s="5">
        <v>64</v>
      </c>
      <c r="D5" s="5">
        <v>57</v>
      </c>
      <c r="E5" s="5">
        <v>52</v>
      </c>
      <c r="F5" s="5">
        <v>75</v>
      </c>
      <c r="G5" s="5">
        <v>67</v>
      </c>
      <c r="H5" s="5">
        <v>35</v>
      </c>
      <c r="I5" s="5">
        <v>49</v>
      </c>
      <c r="J5" s="5">
        <v>27</v>
      </c>
      <c r="K5" s="5">
        <v>28</v>
      </c>
      <c r="L5" s="5">
        <f t="shared" si="0"/>
        <v>495</v>
      </c>
    </row>
    <row r="6" spans="1:12" x14ac:dyDescent="0.25">
      <c r="A6" s="3" t="s">
        <v>62</v>
      </c>
      <c r="B6" s="5">
        <v>46</v>
      </c>
      <c r="C6" s="5">
        <v>57</v>
      </c>
      <c r="D6" s="5">
        <v>55</v>
      </c>
      <c r="E6" s="5">
        <v>28</v>
      </c>
      <c r="F6" s="5">
        <v>55</v>
      </c>
      <c r="G6" s="5">
        <v>77</v>
      </c>
      <c r="H6" s="5">
        <v>43</v>
      </c>
      <c r="I6" s="5">
        <v>57</v>
      </c>
      <c r="J6" s="5">
        <v>42</v>
      </c>
      <c r="K6" s="5">
        <v>26</v>
      </c>
      <c r="L6" s="5">
        <f t="shared" si="0"/>
        <v>486</v>
      </c>
    </row>
    <row r="7" spans="1:12" x14ac:dyDescent="0.25">
      <c r="A7" s="3" t="s">
        <v>98</v>
      </c>
      <c r="B7" s="5">
        <v>41</v>
      </c>
      <c r="C7" s="5">
        <v>61</v>
      </c>
      <c r="D7" s="5">
        <v>47</v>
      </c>
      <c r="E7" s="5">
        <v>39</v>
      </c>
      <c r="F7" s="5"/>
      <c r="G7" s="5">
        <v>24</v>
      </c>
      <c r="H7" s="5">
        <v>37</v>
      </c>
      <c r="I7" s="5">
        <v>18</v>
      </c>
      <c r="J7" s="5"/>
      <c r="K7" s="5"/>
      <c r="L7" s="5">
        <f t="shared" si="0"/>
        <v>267</v>
      </c>
    </row>
    <row r="8" spans="1:12" x14ac:dyDescent="0.25">
      <c r="A8" s="3" t="s">
        <v>99</v>
      </c>
      <c r="B8" s="5">
        <v>38</v>
      </c>
      <c r="C8" s="5">
        <v>49</v>
      </c>
      <c r="D8" s="5">
        <v>27</v>
      </c>
      <c r="E8" s="5">
        <v>23</v>
      </c>
      <c r="F8" s="5">
        <v>56</v>
      </c>
      <c r="G8" s="5">
        <v>71</v>
      </c>
      <c r="H8" s="5">
        <v>33</v>
      </c>
      <c r="I8" s="5">
        <v>63</v>
      </c>
      <c r="J8" s="5">
        <v>27</v>
      </c>
      <c r="L8" s="5">
        <f t="shared" si="0"/>
        <v>387</v>
      </c>
    </row>
    <row r="9" spans="1:12" x14ac:dyDescent="0.25">
      <c r="A9" s="3" t="s">
        <v>100</v>
      </c>
      <c r="B9" s="5">
        <v>22</v>
      </c>
      <c r="C9" s="5">
        <v>23</v>
      </c>
      <c r="D9" s="5">
        <v>25</v>
      </c>
      <c r="E9" s="5">
        <v>36</v>
      </c>
      <c r="F9" s="5">
        <v>33</v>
      </c>
      <c r="G9" s="5">
        <v>16</v>
      </c>
      <c r="H9" s="5">
        <v>18</v>
      </c>
      <c r="I9" s="5">
        <v>23</v>
      </c>
      <c r="J9" s="5">
        <v>18</v>
      </c>
      <c r="L9" s="5">
        <f t="shared" si="0"/>
        <v>214</v>
      </c>
    </row>
    <row r="10" spans="1:12" x14ac:dyDescent="0.25">
      <c r="A10" s="3"/>
      <c r="L10" s="5">
        <f t="shared" si="0"/>
        <v>0</v>
      </c>
    </row>
    <row r="11" spans="1:12" x14ac:dyDescent="0.25">
      <c r="A11" s="3" t="s">
        <v>73</v>
      </c>
      <c r="B11">
        <v>47</v>
      </c>
      <c r="C11">
        <v>66</v>
      </c>
      <c r="D11">
        <v>45</v>
      </c>
      <c r="E11">
        <v>54</v>
      </c>
      <c r="F11">
        <v>78</v>
      </c>
      <c r="G11">
        <v>67</v>
      </c>
      <c r="H11">
        <v>49</v>
      </c>
      <c r="I11">
        <v>29</v>
      </c>
      <c r="J11">
        <v>44</v>
      </c>
      <c r="K11">
        <v>24</v>
      </c>
      <c r="L11" s="5">
        <f t="shared" si="0"/>
        <v>503</v>
      </c>
    </row>
    <row r="12" spans="1:12" x14ac:dyDescent="0.25">
      <c r="A12" s="3" t="s">
        <v>74</v>
      </c>
      <c r="F12">
        <v>46</v>
      </c>
      <c r="G12">
        <v>63</v>
      </c>
      <c r="H12">
        <v>25</v>
      </c>
      <c r="I12">
        <v>37</v>
      </c>
      <c r="J12">
        <v>18</v>
      </c>
      <c r="L12" s="5">
        <f t="shared" si="0"/>
        <v>189</v>
      </c>
    </row>
    <row r="13" spans="1:12" x14ac:dyDescent="0.25">
      <c r="A13" s="3" t="s">
        <v>75</v>
      </c>
      <c r="B13">
        <v>39</v>
      </c>
      <c r="C13">
        <v>57</v>
      </c>
      <c r="D13">
        <v>33</v>
      </c>
      <c r="E13">
        <v>24</v>
      </c>
      <c r="G13">
        <v>16</v>
      </c>
      <c r="H13">
        <v>30</v>
      </c>
      <c r="I13">
        <v>22</v>
      </c>
      <c r="J13">
        <v>23</v>
      </c>
      <c r="L13" s="5">
        <f t="shared" si="0"/>
        <v>244</v>
      </c>
    </row>
    <row r="14" spans="1:12" x14ac:dyDescent="0.25">
      <c r="A14" s="3" t="s">
        <v>76</v>
      </c>
      <c r="B14">
        <v>44</v>
      </c>
      <c r="C14">
        <v>28</v>
      </c>
      <c r="D14">
        <v>37</v>
      </c>
      <c r="E14">
        <v>20</v>
      </c>
      <c r="F14">
        <v>46</v>
      </c>
      <c r="G14">
        <v>71</v>
      </c>
      <c r="H14">
        <v>37</v>
      </c>
      <c r="I14">
        <v>35</v>
      </c>
      <c r="J14">
        <v>41</v>
      </c>
      <c r="K14">
        <v>26</v>
      </c>
      <c r="L14" s="5">
        <f t="shared" si="0"/>
        <v>385</v>
      </c>
    </row>
    <row r="15" spans="1:12" x14ac:dyDescent="0.25">
      <c r="A15" s="3" t="s">
        <v>77</v>
      </c>
      <c r="B15">
        <v>42</v>
      </c>
      <c r="C15">
        <v>38</v>
      </c>
      <c r="D15">
        <v>27</v>
      </c>
      <c r="E15">
        <v>34</v>
      </c>
      <c r="F15">
        <v>37</v>
      </c>
      <c r="G15">
        <v>28</v>
      </c>
      <c r="H15">
        <v>32</v>
      </c>
      <c r="I15">
        <v>27</v>
      </c>
      <c r="J15">
        <v>15</v>
      </c>
      <c r="L15" s="5">
        <f t="shared" si="0"/>
        <v>280</v>
      </c>
    </row>
    <row r="16" spans="1:12" x14ac:dyDescent="0.25">
      <c r="L16" s="5">
        <f>SUM(L3:L14)</f>
        <v>3494</v>
      </c>
    </row>
    <row r="17" spans="12:12" x14ac:dyDescent="0.25">
      <c r="L17" s="5">
        <f t="shared" ref="L17:L22" si="1">SUM(B17:K17)</f>
        <v>0</v>
      </c>
    </row>
    <row r="18" spans="12:12" x14ac:dyDescent="0.25">
      <c r="L18" s="5">
        <f t="shared" si="1"/>
        <v>0</v>
      </c>
    </row>
    <row r="19" spans="12:12" x14ac:dyDescent="0.25">
      <c r="L19" s="5">
        <f t="shared" si="1"/>
        <v>0</v>
      </c>
    </row>
    <row r="20" spans="12:12" x14ac:dyDescent="0.25">
      <c r="L20" s="5">
        <f t="shared" si="1"/>
        <v>0</v>
      </c>
    </row>
    <row r="21" spans="12:12" x14ac:dyDescent="0.25">
      <c r="L21" s="5">
        <f t="shared" si="1"/>
        <v>0</v>
      </c>
    </row>
    <row r="22" spans="12:12" x14ac:dyDescent="0.25">
      <c r="L22" s="5">
        <f t="shared" si="1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Normal="100" workbookViewId="0">
      <selection activeCell="A3" sqref="A3:A26"/>
    </sheetView>
  </sheetViews>
  <sheetFormatPr baseColWidth="10" defaultColWidth="9.140625" defaultRowHeight="15" x14ac:dyDescent="0.25"/>
  <cols>
    <col min="1" max="1025" width="10.7109375"/>
  </cols>
  <sheetData>
    <row r="1" spans="1:18" x14ac:dyDescent="0.25">
      <c r="A1" s="3"/>
      <c r="B1" s="3"/>
      <c r="C1" s="3"/>
      <c r="D1" s="4">
        <v>42491</v>
      </c>
      <c r="E1" s="3"/>
      <c r="F1" s="3"/>
      <c r="G1" s="3"/>
      <c r="H1" s="3"/>
      <c r="I1" s="3"/>
      <c r="J1" s="3"/>
      <c r="K1" s="3"/>
      <c r="L1" s="3"/>
    </row>
    <row r="2" spans="1:18" x14ac:dyDescent="0.25">
      <c r="A2" s="3"/>
      <c r="B2" s="3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3">
        <v>17</v>
      </c>
      <c r="L2" s="3" t="s">
        <v>1</v>
      </c>
    </row>
    <row r="3" spans="1:18" x14ac:dyDescent="0.25">
      <c r="A3" s="3" t="s">
        <v>27</v>
      </c>
      <c r="B3" s="5">
        <v>53</v>
      </c>
      <c r="C3" s="5">
        <v>61</v>
      </c>
      <c r="D3" s="5">
        <v>52</v>
      </c>
      <c r="E3" s="5">
        <v>58</v>
      </c>
      <c r="F3" s="5">
        <v>43</v>
      </c>
      <c r="G3" s="5">
        <v>60</v>
      </c>
      <c r="H3" s="5">
        <v>60</v>
      </c>
      <c r="I3" s="5">
        <v>60</v>
      </c>
      <c r="J3" s="5">
        <v>21</v>
      </c>
      <c r="K3" s="5">
        <v>17</v>
      </c>
      <c r="L3" s="5">
        <f t="shared" ref="L3:L22" si="0">SUM(B3:K3)</f>
        <v>485</v>
      </c>
    </row>
    <row r="4" spans="1:18" x14ac:dyDescent="0.25">
      <c r="A4" s="3" t="s">
        <v>28</v>
      </c>
      <c r="B4" s="5">
        <v>23</v>
      </c>
      <c r="C4" s="5">
        <v>35</v>
      </c>
      <c r="D4" s="5">
        <v>27</v>
      </c>
      <c r="E4" s="5">
        <v>12</v>
      </c>
      <c r="F4" s="5">
        <v>37</v>
      </c>
      <c r="G4" s="5">
        <v>52</v>
      </c>
      <c r="H4" s="5">
        <v>22</v>
      </c>
      <c r="I4" s="5">
        <v>19</v>
      </c>
      <c r="J4" s="5">
        <v>11</v>
      </c>
      <c r="K4" s="5"/>
      <c r="L4" s="5">
        <f t="shared" si="0"/>
        <v>238</v>
      </c>
    </row>
    <row r="5" spans="1:18" x14ac:dyDescent="0.25">
      <c r="A5" s="3" t="s">
        <v>101</v>
      </c>
      <c r="B5" s="5">
        <v>28</v>
      </c>
      <c r="C5" s="5">
        <v>31</v>
      </c>
      <c r="D5" s="5">
        <v>17</v>
      </c>
      <c r="E5" s="5">
        <v>14</v>
      </c>
      <c r="F5" s="5">
        <v>13</v>
      </c>
      <c r="G5" s="5">
        <v>14</v>
      </c>
      <c r="H5" s="5">
        <v>7</v>
      </c>
      <c r="I5" s="5">
        <v>4</v>
      </c>
      <c r="J5" s="5">
        <v>1</v>
      </c>
      <c r="K5" s="5"/>
      <c r="L5" s="5">
        <f t="shared" si="0"/>
        <v>129</v>
      </c>
    </row>
    <row r="6" spans="1:18" x14ac:dyDescent="0.2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>
        <f t="shared" si="0"/>
        <v>0</v>
      </c>
    </row>
    <row r="7" spans="1:18" x14ac:dyDescent="0.25">
      <c r="A7" s="3" t="s">
        <v>31</v>
      </c>
      <c r="B7" s="5">
        <v>56</v>
      </c>
      <c r="C7" s="5">
        <v>60</v>
      </c>
      <c r="D7" s="5">
        <v>23</v>
      </c>
      <c r="E7" s="5">
        <v>44</v>
      </c>
      <c r="F7" s="5">
        <v>46</v>
      </c>
      <c r="G7" s="5">
        <v>44</v>
      </c>
      <c r="H7" s="5">
        <v>26</v>
      </c>
      <c r="I7" s="5">
        <v>31</v>
      </c>
      <c r="J7" s="5">
        <v>27</v>
      </c>
      <c r="K7" s="5">
        <v>16</v>
      </c>
      <c r="L7" s="5">
        <f t="shared" si="0"/>
        <v>373</v>
      </c>
    </row>
    <row r="8" spans="1:18" x14ac:dyDescent="0.25">
      <c r="A8" s="3" t="s">
        <v>32</v>
      </c>
      <c r="B8" s="5">
        <v>48</v>
      </c>
      <c r="C8" s="5">
        <v>47</v>
      </c>
      <c r="D8" s="5">
        <v>37</v>
      </c>
      <c r="E8" s="5">
        <v>23</v>
      </c>
      <c r="F8" s="5">
        <v>31</v>
      </c>
      <c r="G8" s="5">
        <v>43</v>
      </c>
      <c r="H8" s="5">
        <v>34</v>
      </c>
      <c r="I8" s="5">
        <v>47</v>
      </c>
      <c r="J8" s="5">
        <v>17</v>
      </c>
      <c r="K8" s="5">
        <v>9</v>
      </c>
      <c r="L8" s="5">
        <f t="shared" si="0"/>
        <v>336</v>
      </c>
    </row>
    <row r="9" spans="1:18" x14ac:dyDescent="0.25">
      <c r="A9" s="3" t="s">
        <v>33</v>
      </c>
      <c r="B9" s="5">
        <v>53</v>
      </c>
      <c r="C9" s="5">
        <v>47</v>
      </c>
      <c r="D9" s="5">
        <v>43</v>
      </c>
      <c r="E9" s="5">
        <v>45</v>
      </c>
      <c r="F9" s="5">
        <v>18</v>
      </c>
      <c r="G9" s="5">
        <v>29</v>
      </c>
      <c r="H9" s="5">
        <v>31</v>
      </c>
      <c r="I9" s="5">
        <v>28</v>
      </c>
      <c r="J9" s="5">
        <v>13</v>
      </c>
      <c r="L9" s="5">
        <f t="shared" si="0"/>
        <v>307</v>
      </c>
      <c r="M9" s="5"/>
      <c r="N9" s="5"/>
      <c r="O9" s="5"/>
      <c r="P9" s="5"/>
      <c r="Q9" s="5"/>
      <c r="R9" s="5"/>
    </row>
    <row r="10" spans="1:18" x14ac:dyDescent="0.25">
      <c r="A10" s="3" t="s">
        <v>34</v>
      </c>
      <c r="B10" s="5">
        <v>54</v>
      </c>
      <c r="C10" s="5">
        <v>50</v>
      </c>
      <c r="D10" s="5">
        <v>51</v>
      </c>
      <c r="E10" s="5">
        <v>24</v>
      </c>
      <c r="F10" s="5">
        <v>30</v>
      </c>
      <c r="G10" s="5">
        <v>56</v>
      </c>
      <c r="H10" s="5">
        <v>56</v>
      </c>
      <c r="I10" s="5">
        <v>56</v>
      </c>
      <c r="J10" s="5">
        <v>12</v>
      </c>
      <c r="L10" s="5">
        <f t="shared" si="0"/>
        <v>389</v>
      </c>
    </row>
    <row r="11" spans="1:18" x14ac:dyDescent="0.25">
      <c r="A11" s="3" t="s">
        <v>35</v>
      </c>
      <c r="B11" s="5">
        <v>37</v>
      </c>
      <c r="C11" s="5">
        <v>52</v>
      </c>
      <c r="D11" s="5">
        <v>87</v>
      </c>
      <c r="E11" s="5">
        <v>36</v>
      </c>
      <c r="F11" s="5">
        <v>63</v>
      </c>
      <c r="G11" s="5">
        <v>32</v>
      </c>
      <c r="H11" s="5">
        <v>36</v>
      </c>
      <c r="I11" s="5">
        <v>34</v>
      </c>
      <c r="J11" s="5">
        <v>17</v>
      </c>
      <c r="L11" s="5">
        <f t="shared" si="0"/>
        <v>394</v>
      </c>
    </row>
    <row r="12" spans="1:18" x14ac:dyDescent="0.25">
      <c r="A12" s="3"/>
      <c r="L12" s="5">
        <f t="shared" si="0"/>
        <v>0</v>
      </c>
    </row>
    <row r="13" spans="1:18" x14ac:dyDescent="0.25">
      <c r="A13" s="3" t="s">
        <v>37</v>
      </c>
      <c r="I13">
        <v>18</v>
      </c>
      <c r="J13">
        <v>18</v>
      </c>
      <c r="L13" s="5">
        <f t="shared" si="0"/>
        <v>36</v>
      </c>
    </row>
    <row r="14" spans="1:18" x14ac:dyDescent="0.25">
      <c r="A14" s="3" t="s">
        <v>38</v>
      </c>
      <c r="B14">
        <v>59</v>
      </c>
      <c r="C14">
        <v>51</v>
      </c>
      <c r="D14">
        <v>30</v>
      </c>
      <c r="E14">
        <v>23</v>
      </c>
      <c r="F14">
        <v>17</v>
      </c>
      <c r="G14">
        <v>27</v>
      </c>
      <c r="H14">
        <v>31</v>
      </c>
      <c r="I14">
        <v>29</v>
      </c>
      <c r="J14">
        <v>14</v>
      </c>
      <c r="L14" s="5">
        <f t="shared" si="0"/>
        <v>281</v>
      </c>
    </row>
    <row r="15" spans="1:18" x14ac:dyDescent="0.25">
      <c r="A15" s="3" t="s">
        <v>39</v>
      </c>
      <c r="B15">
        <v>46</v>
      </c>
      <c r="C15">
        <v>51</v>
      </c>
      <c r="D15">
        <v>21</v>
      </c>
      <c r="E15">
        <v>31</v>
      </c>
      <c r="F15">
        <v>21</v>
      </c>
      <c r="G15">
        <v>4</v>
      </c>
      <c r="H15">
        <v>60</v>
      </c>
      <c r="I15">
        <v>60</v>
      </c>
      <c r="J15">
        <v>60</v>
      </c>
      <c r="K15">
        <v>2</v>
      </c>
      <c r="L15" s="5">
        <f t="shared" si="0"/>
        <v>356</v>
      </c>
    </row>
    <row r="16" spans="1:18" x14ac:dyDescent="0.25">
      <c r="A16" s="3" t="s">
        <v>40</v>
      </c>
      <c r="B16">
        <v>38</v>
      </c>
      <c r="C16">
        <v>54</v>
      </c>
      <c r="D16">
        <v>35</v>
      </c>
      <c r="E16">
        <v>26</v>
      </c>
      <c r="F16">
        <v>20</v>
      </c>
      <c r="G16">
        <v>22</v>
      </c>
      <c r="H16">
        <v>32</v>
      </c>
      <c r="I16">
        <v>33</v>
      </c>
      <c r="J16">
        <v>17</v>
      </c>
      <c r="L16" s="5">
        <f t="shared" si="0"/>
        <v>277</v>
      </c>
    </row>
    <row r="17" spans="1:12" x14ac:dyDescent="0.25">
      <c r="L17" s="5">
        <f t="shared" si="0"/>
        <v>0</v>
      </c>
    </row>
    <row r="18" spans="1:12" x14ac:dyDescent="0.25">
      <c r="A18" s="3" t="s">
        <v>41</v>
      </c>
      <c r="B18">
        <v>30</v>
      </c>
      <c r="D18">
        <v>41</v>
      </c>
      <c r="E18">
        <v>43</v>
      </c>
      <c r="F18">
        <v>56</v>
      </c>
      <c r="G18">
        <v>49</v>
      </c>
      <c r="H18">
        <v>43</v>
      </c>
      <c r="I18">
        <v>16</v>
      </c>
      <c r="J18">
        <v>33</v>
      </c>
      <c r="K18">
        <v>12</v>
      </c>
      <c r="L18" s="5">
        <f t="shared" si="0"/>
        <v>323</v>
      </c>
    </row>
    <row r="19" spans="1:12" x14ac:dyDescent="0.25">
      <c r="A19" s="3" t="s">
        <v>42</v>
      </c>
      <c r="B19">
        <v>43</v>
      </c>
      <c r="C19">
        <v>65</v>
      </c>
      <c r="D19">
        <v>53</v>
      </c>
      <c r="E19">
        <v>23</v>
      </c>
      <c r="F19">
        <v>27</v>
      </c>
      <c r="G19">
        <v>67</v>
      </c>
      <c r="H19">
        <v>39</v>
      </c>
      <c r="I19">
        <v>52</v>
      </c>
      <c r="J19">
        <v>19</v>
      </c>
      <c r="K19">
        <v>32</v>
      </c>
      <c r="L19" s="5">
        <f t="shared" si="0"/>
        <v>420</v>
      </c>
    </row>
    <row r="20" spans="1:12" x14ac:dyDescent="0.25">
      <c r="A20" s="3" t="s">
        <v>43</v>
      </c>
      <c r="B20">
        <v>41</v>
      </c>
      <c r="C20">
        <v>35</v>
      </c>
      <c r="D20">
        <v>21</v>
      </c>
      <c r="E20">
        <v>27</v>
      </c>
      <c r="F20">
        <v>13</v>
      </c>
      <c r="G20">
        <v>17</v>
      </c>
      <c r="H20">
        <v>23</v>
      </c>
      <c r="I20">
        <v>27</v>
      </c>
      <c r="J20">
        <v>13</v>
      </c>
      <c r="L20" s="5">
        <f t="shared" si="0"/>
        <v>217</v>
      </c>
    </row>
    <row r="21" spans="1:12" x14ac:dyDescent="0.25">
      <c r="A21" s="3" t="s">
        <v>44</v>
      </c>
      <c r="B21">
        <v>58</v>
      </c>
      <c r="C21">
        <v>50</v>
      </c>
      <c r="D21">
        <v>61</v>
      </c>
      <c r="E21">
        <v>33</v>
      </c>
      <c r="F21">
        <v>33</v>
      </c>
      <c r="G21">
        <v>18</v>
      </c>
      <c r="H21">
        <v>32</v>
      </c>
      <c r="I21">
        <v>26</v>
      </c>
      <c r="J21">
        <v>22</v>
      </c>
      <c r="K21">
        <v>18</v>
      </c>
      <c r="L21" s="5">
        <f t="shared" si="0"/>
        <v>351</v>
      </c>
    </row>
    <row r="22" spans="1:12" x14ac:dyDescent="0.25">
      <c r="A22" s="3" t="s">
        <v>45</v>
      </c>
      <c r="B22">
        <v>42</v>
      </c>
      <c r="C22">
        <v>49</v>
      </c>
      <c r="D22">
        <v>33</v>
      </c>
      <c r="E22">
        <v>28</v>
      </c>
      <c r="G22">
        <v>33</v>
      </c>
      <c r="H22">
        <v>33</v>
      </c>
      <c r="I22">
        <v>22</v>
      </c>
      <c r="J22">
        <v>13</v>
      </c>
      <c r="L22" s="5">
        <f t="shared" si="0"/>
        <v>253</v>
      </c>
    </row>
    <row r="24" spans="1:12" x14ac:dyDescent="0.25">
      <c r="A24" s="3" t="s">
        <v>46</v>
      </c>
      <c r="B24">
        <v>38</v>
      </c>
      <c r="C24">
        <v>55</v>
      </c>
      <c r="D24">
        <v>35</v>
      </c>
      <c r="E24">
        <v>38</v>
      </c>
      <c r="F24">
        <v>35</v>
      </c>
      <c r="G24">
        <v>49</v>
      </c>
      <c r="H24">
        <v>44</v>
      </c>
      <c r="I24">
        <v>14</v>
      </c>
      <c r="J24">
        <v>17</v>
      </c>
      <c r="K24">
        <v>21</v>
      </c>
      <c r="L24" s="5">
        <f>SUM(B24:K24)</f>
        <v>346</v>
      </c>
    </row>
    <row r="25" spans="1:12" x14ac:dyDescent="0.25">
      <c r="L25" s="5">
        <f>SUM(B25:K25)</f>
        <v>0</v>
      </c>
    </row>
    <row r="26" spans="1:12" x14ac:dyDescent="0.25">
      <c r="A26" s="3" t="s">
        <v>1</v>
      </c>
      <c r="L26" s="5">
        <f>SUM(L3:L24)</f>
        <v>5511</v>
      </c>
    </row>
    <row r="27" spans="1:12" x14ac:dyDescent="0.25">
      <c r="L27" s="5">
        <f>SUM(B27:K27)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Sept 15</vt:lpstr>
      <vt:lpstr>Oct 15</vt:lpstr>
      <vt:lpstr>Nov 15</vt:lpstr>
      <vt:lpstr>Déc 15</vt:lpstr>
      <vt:lpstr>Janv 16</vt:lpstr>
      <vt:lpstr>Fév 16</vt:lpstr>
      <vt:lpstr>Mars 16</vt:lpstr>
      <vt:lpstr>avril 16</vt:lpstr>
      <vt:lpstr>mai 16</vt:lpstr>
      <vt:lpstr>juin 16</vt:lpstr>
      <vt:lpstr>sept 16</vt:lpstr>
      <vt:lpstr>oct 16</vt:lpstr>
      <vt:lpstr>nov 16</vt:lpstr>
      <vt:lpstr>dec 16</vt:lpstr>
      <vt:lpstr>jan 17</vt:lpstr>
      <vt:lpstr>Fév 17</vt:lpstr>
      <vt:lpstr>Mars 17</vt:lpstr>
      <vt:lpstr>Avril 17</vt:lpstr>
      <vt:lpstr>Mai 17</vt:lpstr>
      <vt:lpstr>Juin 17</vt:lpstr>
      <vt:lpstr>Sept 17</vt:lpstr>
      <vt:lpstr>Oct 17</vt:lpstr>
      <vt:lpstr>Nov 17</vt:lpstr>
      <vt:lpstr>Déc 17</vt:lpstr>
      <vt:lpstr>jan 18</vt:lpstr>
      <vt:lpstr>fev 18</vt:lpstr>
      <vt:lpstr>mars 18</vt:lpstr>
      <vt:lpstr>Avril 18</vt:lpstr>
      <vt:lpstr>mai 18</vt:lpstr>
      <vt:lpstr>juin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Utilisateur Windows</cp:lastModifiedBy>
  <cp:revision>5</cp:revision>
  <cp:lastPrinted>2017-10-11T13:58:52Z</cp:lastPrinted>
  <dcterms:created xsi:type="dcterms:W3CDTF">2015-10-07T17:41:16Z</dcterms:created>
  <dcterms:modified xsi:type="dcterms:W3CDTF">2018-06-22T15:18:50Z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