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Beacon Decoder\Graphical Beacon Decoder\Beacon-Decoder-Git\"/>
    </mc:Choice>
  </mc:AlternateContent>
  <bookViews>
    <workbookView xWindow="0" yWindow="0" windowWidth="22725" windowHeight="10335"/>
  </bookViews>
  <sheets>
    <sheet name="my_beacon_excel" sheetId="1" r:id="rId1"/>
  </sheets>
  <calcPr calcId="0"/>
</workbook>
</file>

<file path=xl/calcChain.xml><?xml version="1.0" encoding="utf-8"?>
<calcChain xmlns="http://schemas.openxmlformats.org/spreadsheetml/2006/main">
  <c r="B63" i="1" l="1"/>
  <c r="B58" i="1"/>
  <c r="B59" i="1" s="1"/>
  <c r="B54" i="1"/>
  <c r="B55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T45" i="1" s="1"/>
  <c r="S3" i="1"/>
  <c r="M47" i="1"/>
  <c r="S47" i="1" l="1"/>
</calcChain>
</file>

<file path=xl/sharedStrings.xml><?xml version="1.0" encoding="utf-8"?>
<sst xmlns="http://schemas.openxmlformats.org/spreadsheetml/2006/main" count="92" uniqueCount="87">
  <si>
    <t>Bit Range</t>
  </si>
  <si>
    <t>Bit Value</t>
  </si>
  <si>
    <t>Number of Bits</t>
  </si>
  <si>
    <t>Field Name</t>
  </si>
  <si>
    <t>Field Value</t>
  </si>
  <si>
    <t>Type Approval Certificate #:</t>
  </si>
  <si>
    <t>21-30</t>
  </si>
  <si>
    <t>Serial Number:</t>
  </si>
  <si>
    <t>31-40</t>
  </si>
  <si>
    <t>Country code:</t>
  </si>
  <si>
    <t>201 Albania</t>
  </si>
  <si>
    <t>Status of homing device:</t>
  </si>
  <si>
    <t>Beacon is equipped with at least one homing signal. If beacon has been activated, at least one homing device is functional and transmitting</t>
  </si>
  <si>
    <t>Self-test function:</t>
  </si>
  <si>
    <t>Self-test transmission</t>
  </si>
  <si>
    <t>User cancellation:</t>
  </si>
  <si>
    <t>Normal beacon operation (transmitting a distress or self-test message)</t>
  </si>
  <si>
    <t>44-66</t>
  </si>
  <si>
    <t>Latitude:</t>
  </si>
  <si>
    <t>48.79315 N</t>
  </si>
  <si>
    <t>67-90</t>
  </si>
  <si>
    <t>Longitude:</t>
  </si>
  <si>
    <t>69.00876 E</t>
  </si>
  <si>
    <t>91-93</t>
  </si>
  <si>
    <t>Vessel ID:</t>
  </si>
  <si>
    <t>No aircraft or maritime identity</t>
  </si>
  <si>
    <t>94-137</t>
  </si>
  <si>
    <t>Spare:</t>
  </si>
  <si>
    <t>All 0 - OK</t>
  </si>
  <si>
    <t>138-154</t>
  </si>
  <si>
    <t>OK</t>
  </si>
  <si>
    <t>155-158 (Rotating field 1-4)</t>
  </si>
  <si>
    <t>Rotating Field Type:</t>
  </si>
  <si>
    <t>(#0) C/S G.008 Objective Requirements</t>
  </si>
  <si>
    <t>159-164 (Rotating field 5-10)</t>
  </si>
  <si>
    <t>Elapsed time since activation:</t>
  </si>
  <si>
    <t>1 hours</t>
  </si>
  <si>
    <t>165-175 (Rotating field 11-21)</t>
  </si>
  <si>
    <t>Time from last encoded location:</t>
  </si>
  <si>
    <t>6 minutes</t>
  </si>
  <si>
    <t>176-185 (Rotating field 22-31)</t>
  </si>
  <si>
    <t xml:space="preserve">Altitude of encoded location: </t>
  </si>
  <si>
    <t>432 m</t>
  </si>
  <si>
    <t>186-189 (Rotating field 32-34)</t>
  </si>
  <si>
    <t>HDOP:</t>
  </si>
  <si>
    <t>DOP &lt;=1</t>
  </si>
  <si>
    <t>190-193 (Rotating field 35-39)</t>
  </si>
  <si>
    <t>VDOP:</t>
  </si>
  <si>
    <t>DOP &gt;1 and &lt;=2</t>
  </si>
  <si>
    <t>194-194 (Rotating field 40-41)</t>
  </si>
  <si>
    <t>Automated/manual activation notification</t>
  </si>
  <si>
    <t>Manual activation by user</t>
  </si>
  <si>
    <t>196-198 (Rotating field 42-44)</t>
  </si>
  <si>
    <t>Remaining battery capacity</t>
  </si>
  <si>
    <t>&gt;75% and &lt;=100% remaining</t>
  </si>
  <si>
    <t>199-200 (Rotating field 45-46)</t>
  </si>
  <si>
    <t>GNSS status</t>
  </si>
  <si>
    <t>3D location</t>
  </si>
  <si>
    <t>201-202 (Rotating field 47-48)</t>
  </si>
  <si>
    <t>Spare</t>
  </si>
  <si>
    <t>'</t>
  </si>
  <si>
    <t>Beacon 23 Hex ID:</t>
  </si>
  <si>
    <t>99340039A3D000000000001</t>
  </si>
  <si>
    <t>203-250</t>
  </si>
  <si>
    <t>'00101010110000011010101010101010010101111010111001</t>
  </si>
  <si>
    <t>BCH</t>
  </si>
  <si>
    <t>Beacon message:</t>
  </si>
  <si>
    <t>000E68F4C986196188A047C000000000007FFFC0100C1A00960AB06AAA95EB9</t>
  </si>
  <si>
    <t>00000000000011100110</t>
  </si>
  <si>
    <t>1000111101</t>
  </si>
  <si>
    <t>0011001001</t>
  </si>
  <si>
    <t>1</t>
  </si>
  <si>
    <t>0</t>
  </si>
  <si>
    <t>00110000110010110000110</t>
  </si>
  <si>
    <t>001000101000000100011111</t>
  </si>
  <si>
    <t>000</t>
  </si>
  <si>
    <t>00000000000000000000000000000000000000000000</t>
  </si>
  <si>
    <t>11111111111111111</t>
  </si>
  <si>
    <t>0000</t>
  </si>
  <si>
    <t>000001</t>
  </si>
  <si>
    <t>00000000110</t>
  </si>
  <si>
    <t>0000110100</t>
  </si>
  <si>
    <t>0001</t>
  </si>
  <si>
    <t>00</t>
  </si>
  <si>
    <t>101</t>
  </si>
  <si>
    <t>10</t>
  </si>
  <si>
    <t>10101011000001101010101010101001010111101011100100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</si>
</sst>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33" workbookViewId="0">
      <selection activeCell="B64" sqref="B64"/>
    </sheetView>
  </sheetViews>
  <sheetFormatPr defaultRowHeight="15" x14ac:dyDescent="0.25"/>
  <cols>
    <col min="2" max="2" width="10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20" x14ac:dyDescent="0.25">
      <c r="A3" s="1">
        <v>42755</v>
      </c>
      <c r="B3" s="2" t="s">
        <v>68</v>
      </c>
      <c r="C3">
        <v>20</v>
      </c>
      <c r="D3" t="s">
        <v>5</v>
      </c>
      <c r="E3">
        <v>230</v>
      </c>
      <c r="S3">
        <f>LEN(B3)</f>
        <v>20</v>
      </c>
      <c r="T3" t="b">
        <f>+S3=C3</f>
        <v>1</v>
      </c>
    </row>
    <row r="4" spans="1:20" x14ac:dyDescent="0.25">
      <c r="S4">
        <f t="shared" ref="S4:S45" si="0">LEN(B4)</f>
        <v>0</v>
      </c>
      <c r="T4" t="b">
        <f t="shared" ref="T4:T45" si="1">+S4=C4</f>
        <v>1</v>
      </c>
    </row>
    <row r="5" spans="1:20" x14ac:dyDescent="0.25">
      <c r="A5" t="s">
        <v>6</v>
      </c>
      <c r="B5" s="2" t="s">
        <v>69</v>
      </c>
      <c r="C5">
        <v>10</v>
      </c>
      <c r="D5" t="s">
        <v>7</v>
      </c>
      <c r="E5">
        <v>573</v>
      </c>
      <c r="S5">
        <f t="shared" si="0"/>
        <v>10</v>
      </c>
      <c r="T5" t="b">
        <f t="shared" si="1"/>
        <v>1</v>
      </c>
    </row>
    <row r="6" spans="1:20" x14ac:dyDescent="0.25">
      <c r="S6">
        <f t="shared" si="0"/>
        <v>0</v>
      </c>
      <c r="T6" t="b">
        <f t="shared" si="1"/>
        <v>1</v>
      </c>
    </row>
    <row r="7" spans="1:20" x14ac:dyDescent="0.25">
      <c r="A7" t="s">
        <v>8</v>
      </c>
      <c r="B7" s="2" t="s">
        <v>70</v>
      </c>
      <c r="C7">
        <v>10</v>
      </c>
      <c r="D7" t="s">
        <v>9</v>
      </c>
      <c r="E7" t="s">
        <v>10</v>
      </c>
      <c r="S7">
        <f t="shared" si="0"/>
        <v>10</v>
      </c>
      <c r="T7" t="b">
        <f t="shared" si="1"/>
        <v>1</v>
      </c>
    </row>
    <row r="8" spans="1:20" x14ac:dyDescent="0.25">
      <c r="S8">
        <f t="shared" si="0"/>
        <v>0</v>
      </c>
      <c r="T8" t="b">
        <f t="shared" si="1"/>
        <v>1</v>
      </c>
    </row>
    <row r="9" spans="1:20" x14ac:dyDescent="0.25">
      <c r="A9">
        <v>41</v>
      </c>
      <c r="B9" s="2" t="s">
        <v>71</v>
      </c>
      <c r="C9">
        <v>1</v>
      </c>
      <c r="D9" t="s">
        <v>11</v>
      </c>
      <c r="E9" t="s">
        <v>12</v>
      </c>
      <c r="S9">
        <f t="shared" si="0"/>
        <v>1</v>
      </c>
      <c r="T9" t="b">
        <f t="shared" si="1"/>
        <v>1</v>
      </c>
    </row>
    <row r="10" spans="1:20" x14ac:dyDescent="0.25">
      <c r="S10">
        <f t="shared" si="0"/>
        <v>0</v>
      </c>
      <c r="T10" t="b">
        <f t="shared" si="1"/>
        <v>1</v>
      </c>
    </row>
    <row r="11" spans="1:20" x14ac:dyDescent="0.25">
      <c r="A11">
        <v>42</v>
      </c>
      <c r="B11" s="2" t="s">
        <v>72</v>
      </c>
      <c r="C11">
        <v>1</v>
      </c>
      <c r="D11" t="s">
        <v>13</v>
      </c>
      <c r="E11" t="s">
        <v>14</v>
      </c>
      <c r="S11">
        <f t="shared" si="0"/>
        <v>1</v>
      </c>
      <c r="T11" t="b">
        <f t="shared" si="1"/>
        <v>1</v>
      </c>
    </row>
    <row r="12" spans="1:20" x14ac:dyDescent="0.25">
      <c r="S12">
        <f t="shared" si="0"/>
        <v>0</v>
      </c>
      <c r="T12" t="b">
        <f t="shared" si="1"/>
        <v>1</v>
      </c>
    </row>
    <row r="13" spans="1:20" x14ac:dyDescent="0.25">
      <c r="A13">
        <v>43</v>
      </c>
      <c r="B13" s="2" t="s">
        <v>72</v>
      </c>
      <c r="C13">
        <v>1</v>
      </c>
      <c r="D13" t="s">
        <v>15</v>
      </c>
      <c r="E13" t="s">
        <v>16</v>
      </c>
      <c r="S13">
        <f t="shared" si="0"/>
        <v>1</v>
      </c>
      <c r="T13" t="b">
        <f t="shared" si="1"/>
        <v>1</v>
      </c>
    </row>
    <row r="14" spans="1:20" x14ac:dyDescent="0.25">
      <c r="S14">
        <f t="shared" si="0"/>
        <v>0</v>
      </c>
      <c r="T14" t="b">
        <f t="shared" si="1"/>
        <v>1</v>
      </c>
    </row>
    <row r="15" spans="1:20" x14ac:dyDescent="0.25">
      <c r="A15" t="s">
        <v>17</v>
      </c>
      <c r="B15" s="2" t="s">
        <v>73</v>
      </c>
      <c r="C15">
        <v>23</v>
      </c>
      <c r="D15" t="s">
        <v>18</v>
      </c>
      <c r="E15" t="s">
        <v>19</v>
      </c>
      <c r="S15">
        <f t="shared" si="0"/>
        <v>23</v>
      </c>
      <c r="T15" t="b">
        <f t="shared" si="1"/>
        <v>1</v>
      </c>
    </row>
    <row r="16" spans="1:20" x14ac:dyDescent="0.25">
      <c r="S16">
        <f t="shared" si="0"/>
        <v>0</v>
      </c>
      <c r="T16" t="b">
        <f t="shared" si="1"/>
        <v>1</v>
      </c>
    </row>
    <row r="17" spans="1:20" x14ac:dyDescent="0.25">
      <c r="A17" t="s">
        <v>20</v>
      </c>
      <c r="B17" s="2" t="s">
        <v>74</v>
      </c>
      <c r="C17">
        <v>24</v>
      </c>
      <c r="D17" t="s">
        <v>21</v>
      </c>
      <c r="E17" t="s">
        <v>22</v>
      </c>
      <c r="S17">
        <f t="shared" si="0"/>
        <v>24</v>
      </c>
      <c r="T17" t="b">
        <f t="shared" si="1"/>
        <v>1</v>
      </c>
    </row>
    <row r="18" spans="1:20" x14ac:dyDescent="0.25">
      <c r="S18">
        <f t="shared" si="0"/>
        <v>0</v>
      </c>
      <c r="T18" t="b">
        <f t="shared" si="1"/>
        <v>1</v>
      </c>
    </row>
    <row r="19" spans="1:20" x14ac:dyDescent="0.25">
      <c r="A19" t="s">
        <v>23</v>
      </c>
      <c r="B19" s="2" t="s">
        <v>75</v>
      </c>
      <c r="C19">
        <v>3</v>
      </c>
      <c r="D19" t="s">
        <v>24</v>
      </c>
      <c r="E19" t="s">
        <v>25</v>
      </c>
      <c r="S19">
        <f t="shared" si="0"/>
        <v>3</v>
      </c>
      <c r="T19" t="b">
        <f t="shared" si="1"/>
        <v>1</v>
      </c>
    </row>
    <row r="20" spans="1:20" x14ac:dyDescent="0.25">
      <c r="S20">
        <f t="shared" si="0"/>
        <v>0</v>
      </c>
      <c r="T20" t="b">
        <f t="shared" si="1"/>
        <v>1</v>
      </c>
    </row>
    <row r="21" spans="1:20" x14ac:dyDescent="0.25">
      <c r="A21" t="s">
        <v>26</v>
      </c>
      <c r="B21" s="2" t="s">
        <v>76</v>
      </c>
      <c r="C21">
        <v>44</v>
      </c>
      <c r="D21" t="s">
        <v>27</v>
      </c>
      <c r="E21" t="s">
        <v>28</v>
      </c>
      <c r="S21">
        <f t="shared" si="0"/>
        <v>44</v>
      </c>
      <c r="T21" t="b">
        <f t="shared" si="1"/>
        <v>1</v>
      </c>
    </row>
    <row r="22" spans="1:20" x14ac:dyDescent="0.25">
      <c r="S22">
        <f t="shared" si="0"/>
        <v>0</v>
      </c>
      <c r="T22" t="b">
        <f t="shared" si="1"/>
        <v>1</v>
      </c>
    </row>
    <row r="23" spans="1:20" x14ac:dyDescent="0.25">
      <c r="A23" t="s">
        <v>29</v>
      </c>
      <c r="B23" s="2" t="s">
        <v>77</v>
      </c>
      <c r="C23">
        <v>17</v>
      </c>
      <c r="D23" t="s">
        <v>27</v>
      </c>
      <c r="E23" t="s">
        <v>30</v>
      </c>
      <c r="S23">
        <f t="shared" si="0"/>
        <v>17</v>
      </c>
      <c r="T23" t="b">
        <f t="shared" si="1"/>
        <v>1</v>
      </c>
    </row>
    <row r="24" spans="1:20" x14ac:dyDescent="0.25">
      <c r="S24">
        <f t="shared" si="0"/>
        <v>0</v>
      </c>
      <c r="T24" t="b">
        <f t="shared" si="1"/>
        <v>1</v>
      </c>
    </row>
    <row r="25" spans="1:20" x14ac:dyDescent="0.25">
      <c r="A25" t="s">
        <v>31</v>
      </c>
      <c r="B25" s="2" t="s">
        <v>78</v>
      </c>
      <c r="C25">
        <v>4</v>
      </c>
      <c r="D25" t="s">
        <v>32</v>
      </c>
      <c r="E25" t="s">
        <v>33</v>
      </c>
      <c r="S25">
        <f t="shared" si="0"/>
        <v>4</v>
      </c>
      <c r="T25" t="b">
        <f t="shared" si="1"/>
        <v>1</v>
      </c>
    </row>
    <row r="26" spans="1:20" x14ac:dyDescent="0.25">
      <c r="S26">
        <f t="shared" si="0"/>
        <v>0</v>
      </c>
      <c r="T26" t="b">
        <f t="shared" si="1"/>
        <v>1</v>
      </c>
    </row>
    <row r="27" spans="1:20" x14ac:dyDescent="0.25">
      <c r="A27" t="s">
        <v>34</v>
      </c>
      <c r="B27" s="2" t="s">
        <v>79</v>
      </c>
      <c r="C27">
        <v>6</v>
      </c>
      <c r="D27" t="s">
        <v>35</v>
      </c>
      <c r="E27" t="s">
        <v>36</v>
      </c>
      <c r="S27">
        <f t="shared" si="0"/>
        <v>6</v>
      </c>
      <c r="T27" t="b">
        <f t="shared" si="1"/>
        <v>1</v>
      </c>
    </row>
    <row r="28" spans="1:20" x14ac:dyDescent="0.25">
      <c r="S28">
        <f t="shared" si="0"/>
        <v>0</v>
      </c>
      <c r="T28" t="b">
        <f t="shared" si="1"/>
        <v>1</v>
      </c>
    </row>
    <row r="29" spans="1:20" x14ac:dyDescent="0.25">
      <c r="A29" t="s">
        <v>37</v>
      </c>
      <c r="B29" s="2" t="s">
        <v>80</v>
      </c>
      <c r="C29">
        <v>11</v>
      </c>
      <c r="D29" t="s">
        <v>38</v>
      </c>
      <c r="E29" t="s">
        <v>39</v>
      </c>
      <c r="S29">
        <f t="shared" si="0"/>
        <v>11</v>
      </c>
      <c r="T29" t="b">
        <f t="shared" si="1"/>
        <v>1</v>
      </c>
    </row>
    <row r="30" spans="1:20" x14ac:dyDescent="0.25">
      <c r="S30">
        <f t="shared" si="0"/>
        <v>0</v>
      </c>
      <c r="T30" t="b">
        <f t="shared" si="1"/>
        <v>1</v>
      </c>
    </row>
    <row r="31" spans="1:20" x14ac:dyDescent="0.25">
      <c r="A31" t="s">
        <v>40</v>
      </c>
      <c r="B31" s="2" t="s">
        <v>81</v>
      </c>
      <c r="C31">
        <v>10</v>
      </c>
      <c r="D31" t="s">
        <v>41</v>
      </c>
      <c r="E31" t="s">
        <v>42</v>
      </c>
      <c r="S31">
        <f t="shared" si="0"/>
        <v>10</v>
      </c>
      <c r="T31" t="b">
        <f t="shared" si="1"/>
        <v>1</v>
      </c>
    </row>
    <row r="32" spans="1:20" x14ac:dyDescent="0.25">
      <c r="S32">
        <f t="shared" si="0"/>
        <v>0</v>
      </c>
      <c r="T32" t="b">
        <f t="shared" si="1"/>
        <v>1</v>
      </c>
    </row>
    <row r="33" spans="1:20" x14ac:dyDescent="0.25">
      <c r="A33" t="s">
        <v>43</v>
      </c>
      <c r="B33" s="2" t="s">
        <v>78</v>
      </c>
      <c r="C33">
        <v>4</v>
      </c>
      <c r="D33" t="s">
        <v>44</v>
      </c>
      <c r="E33" t="s">
        <v>45</v>
      </c>
      <c r="S33">
        <f t="shared" si="0"/>
        <v>4</v>
      </c>
      <c r="T33" t="b">
        <f t="shared" si="1"/>
        <v>1</v>
      </c>
    </row>
    <row r="34" spans="1:20" x14ac:dyDescent="0.25">
      <c r="S34">
        <f t="shared" si="0"/>
        <v>0</v>
      </c>
      <c r="T34" t="b">
        <f t="shared" si="1"/>
        <v>1</v>
      </c>
    </row>
    <row r="35" spans="1:20" x14ac:dyDescent="0.25">
      <c r="A35" t="s">
        <v>46</v>
      </c>
      <c r="B35" s="2" t="s">
        <v>82</v>
      </c>
      <c r="C35">
        <v>4</v>
      </c>
      <c r="D35" t="s">
        <v>47</v>
      </c>
      <c r="E35" t="s">
        <v>48</v>
      </c>
      <c r="S35">
        <f t="shared" si="0"/>
        <v>4</v>
      </c>
      <c r="T35" t="b">
        <f t="shared" si="1"/>
        <v>1</v>
      </c>
    </row>
    <row r="36" spans="1:20" x14ac:dyDescent="0.25">
      <c r="S36">
        <f t="shared" si="0"/>
        <v>0</v>
      </c>
      <c r="T36" t="b">
        <f t="shared" si="1"/>
        <v>1</v>
      </c>
    </row>
    <row r="37" spans="1:20" x14ac:dyDescent="0.25">
      <c r="A37" t="s">
        <v>49</v>
      </c>
      <c r="B37" s="2" t="s">
        <v>83</v>
      </c>
      <c r="C37">
        <v>2</v>
      </c>
      <c r="D37" t="s">
        <v>50</v>
      </c>
      <c r="E37" t="s">
        <v>51</v>
      </c>
      <c r="S37">
        <f t="shared" si="0"/>
        <v>2</v>
      </c>
      <c r="T37" t="b">
        <f t="shared" si="1"/>
        <v>1</v>
      </c>
    </row>
    <row r="38" spans="1:20" x14ac:dyDescent="0.25">
      <c r="S38">
        <f t="shared" si="0"/>
        <v>0</v>
      </c>
      <c r="T38" t="b">
        <f t="shared" si="1"/>
        <v>1</v>
      </c>
    </row>
    <row r="39" spans="1:20" x14ac:dyDescent="0.25">
      <c r="A39" t="s">
        <v>52</v>
      </c>
      <c r="B39" s="2" t="s">
        <v>84</v>
      </c>
      <c r="C39">
        <v>3</v>
      </c>
      <c r="D39" t="s">
        <v>53</v>
      </c>
      <c r="E39" t="s">
        <v>54</v>
      </c>
      <c r="S39">
        <f t="shared" si="0"/>
        <v>3</v>
      </c>
      <c r="T39" t="b">
        <f t="shared" si="1"/>
        <v>1</v>
      </c>
    </row>
    <row r="40" spans="1:20" x14ac:dyDescent="0.25">
      <c r="S40">
        <f t="shared" si="0"/>
        <v>0</v>
      </c>
      <c r="T40" t="b">
        <f t="shared" si="1"/>
        <v>1</v>
      </c>
    </row>
    <row r="41" spans="1:20" x14ac:dyDescent="0.25">
      <c r="A41" t="s">
        <v>55</v>
      </c>
      <c r="B41" s="2" t="s">
        <v>85</v>
      </c>
      <c r="C41">
        <v>2</v>
      </c>
      <c r="D41" t="s">
        <v>56</v>
      </c>
      <c r="E41" t="s">
        <v>57</v>
      </c>
      <c r="S41">
        <f t="shared" si="0"/>
        <v>2</v>
      </c>
      <c r="T41" t="b">
        <f t="shared" si="1"/>
        <v>1</v>
      </c>
    </row>
    <row r="42" spans="1:20" x14ac:dyDescent="0.25">
      <c r="S42">
        <f t="shared" si="0"/>
        <v>0</v>
      </c>
      <c r="T42" t="b">
        <f t="shared" si="1"/>
        <v>1</v>
      </c>
    </row>
    <row r="43" spans="1:20" x14ac:dyDescent="0.25">
      <c r="A43" t="s">
        <v>58</v>
      </c>
      <c r="B43" s="2" t="s">
        <v>83</v>
      </c>
      <c r="C43">
        <v>2</v>
      </c>
      <c r="D43" t="s">
        <v>59</v>
      </c>
      <c r="E43" t="s">
        <v>30</v>
      </c>
      <c r="S43">
        <f t="shared" si="0"/>
        <v>2</v>
      </c>
      <c r="T43" t="b">
        <f t="shared" si="1"/>
        <v>1</v>
      </c>
    </row>
    <row r="44" spans="1:20" x14ac:dyDescent="0.25">
      <c r="S44">
        <f t="shared" si="0"/>
        <v>0</v>
      </c>
      <c r="T44" t="b">
        <f t="shared" si="1"/>
        <v>1</v>
      </c>
    </row>
    <row r="45" spans="1:20" x14ac:dyDescent="0.25">
      <c r="D45" t="s">
        <v>61</v>
      </c>
      <c r="E45" t="s">
        <v>62</v>
      </c>
      <c r="S45">
        <f t="shared" si="0"/>
        <v>0</v>
      </c>
      <c r="T45" t="b">
        <f t="shared" si="1"/>
        <v>1</v>
      </c>
    </row>
    <row r="47" spans="1:20" x14ac:dyDescent="0.25">
      <c r="A47" t="s">
        <v>63</v>
      </c>
      <c r="B47" t="s">
        <v>64</v>
      </c>
      <c r="C47">
        <v>50</v>
      </c>
      <c r="D47" t="s">
        <v>65</v>
      </c>
      <c r="M47">
        <f>LEN(B47)</f>
        <v>51</v>
      </c>
      <c r="S47">
        <f>SUM(S3:S46)</f>
        <v>202</v>
      </c>
    </row>
    <row r="49" spans="2:5" x14ac:dyDescent="0.25">
      <c r="B49" t="s">
        <v>60</v>
      </c>
      <c r="C49">
        <v>0</v>
      </c>
      <c r="D49" t="s">
        <v>66</v>
      </c>
      <c r="E49" t="s">
        <v>67</v>
      </c>
    </row>
    <row r="54" spans="2:5" x14ac:dyDescent="0.25">
      <c r="B54" t="str">
        <f>B3&amp;B5&amp;B7&amp;B9&amp;B11&amp;B13&amp;B15&amp;B17&amp;B19&amp;B21&amp;B23&amp;B25&amp;B27&amp;B29&amp;B31&amp;B33&amp;B35&amp;B37&amp;B39&amp;B41&amp;B43</f>
        <v>0000000000001110011010001111010011001001100001100001100101100001100010001010000001000111110000000000000000000000000000000000000000000000011111111111111111000000000100000000110000011010000000001001011000</v>
      </c>
    </row>
    <row r="55" spans="2:5" x14ac:dyDescent="0.25">
      <c r="B55">
        <f>LEN(B54)</f>
        <v>202</v>
      </c>
    </row>
    <row r="57" spans="2:5" x14ac:dyDescent="0.25">
      <c r="B57">
        <v>1.11001101000111E+189</v>
      </c>
    </row>
    <row r="58" spans="2:5" x14ac:dyDescent="0.25">
      <c r="B58">
        <f>LEN(B57)</f>
        <v>20</v>
      </c>
    </row>
    <row r="59" spans="2:5" x14ac:dyDescent="0.25">
      <c r="B59">
        <f>LEN(B58)</f>
        <v>2</v>
      </c>
    </row>
    <row r="62" spans="2:5" x14ac:dyDescent="0.25">
      <c r="B62" s="2" t="s">
        <v>86</v>
      </c>
    </row>
    <row r="63" spans="2:5" x14ac:dyDescent="0.25">
      <c r="B63">
        <f>LEN(B62)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my_beacon_excel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Aronoff</dc:creator>
  <cp:lastModifiedBy>Craig Aronoff</cp:lastModifiedBy>
  <dcterms:created xsi:type="dcterms:W3CDTF">2017-06-15T20:50:19Z</dcterms:created>
  <dcterms:modified xsi:type="dcterms:W3CDTF">2017-06-15T20:50:19Z</dcterms:modified>
</cp:coreProperties>
</file>