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RO_DRIVE/TEC/Profesional /2 SEMESTRE/Análisis estadístico/"/>
    </mc:Choice>
  </mc:AlternateContent>
  <xr:revisionPtr revIDLastSave="0" documentId="8_{F0680BAA-0FE6-B447-85CC-EFB5E0B21B09}" xr6:coauthVersionLast="45" xr6:coauthVersionMax="45" xr10:uidLastSave="{00000000-0000-0000-0000-000000000000}"/>
  <bookViews>
    <workbookView xWindow="0" yWindow="460" windowWidth="24040" windowHeight="14920" xr2:uid="{D54B4476-7AE2-4E02-8BE8-730BDEF56909}"/>
  </bookViews>
  <sheets>
    <sheet name="Sheet1" sheetId="1" r:id="rId1"/>
  </sheets>
  <definedNames>
    <definedName name="_xlchart.v2.0" hidden="1">Sheet1!$A$1</definedName>
    <definedName name="_xlchart.v2.1" hidden="1">Sheet1!$A$2:$A$13</definedName>
    <definedName name="_xlchart.v2.2" hidden="1">Sheet1!$B$1</definedName>
    <definedName name="_xlchart.v2.3" hidden="1">Sheet1!$B$2:$B$13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6" i="1"/>
  <c r="G13" i="1"/>
  <c r="G6" i="1"/>
  <c r="G14" i="1"/>
  <c r="G7" i="1"/>
  <c r="G8" i="1"/>
  <c r="G9" i="1"/>
  <c r="G10" i="1"/>
  <c r="G11" i="1"/>
  <c r="G12" i="1"/>
  <c r="F7" i="1"/>
  <c r="F8" i="1"/>
  <c r="F9" i="1"/>
  <c r="F10" i="1"/>
  <c r="F11" i="1"/>
  <c r="F12" i="1"/>
  <c r="F13" i="1"/>
  <c r="C7" i="1"/>
  <c r="C6" i="1"/>
  <c r="F6" i="1"/>
  <c r="H6" i="1"/>
  <c r="C2" i="1" l="1"/>
  <c r="C3" i="1" s="1"/>
  <c r="D3" i="1" s="1"/>
  <c r="C4" i="1" s="1"/>
  <c r="D4" i="1" s="1"/>
  <c r="C5" i="1" l="1"/>
  <c r="D5" i="1" l="1"/>
  <c r="E6" i="1" l="1"/>
  <c r="D6" i="1"/>
  <c r="E7" i="1" l="1"/>
  <c r="D7" i="1"/>
  <c r="C8" i="1" s="1"/>
  <c r="D8" i="1" l="1"/>
  <c r="C9" i="1" s="1"/>
  <c r="H7" i="1" l="1"/>
  <c r="H8" i="1"/>
  <c r="E8" i="1"/>
  <c r="D9" i="1" l="1"/>
  <c r="C10" i="1" s="1"/>
  <c r="H9" i="1"/>
  <c r="E9" i="1"/>
  <c r="E10" i="1" l="1"/>
  <c r="D10" i="1"/>
  <c r="C11" i="1" s="1"/>
  <c r="H10" i="1" l="1"/>
  <c r="E11" i="1" l="1"/>
  <c r="D11" i="1"/>
  <c r="C12" i="1" s="1"/>
  <c r="H11" i="1" l="1"/>
  <c r="E12" i="1"/>
  <c r="D12" i="1"/>
  <c r="C13" i="1" s="1"/>
  <c r="E13" i="1" l="1"/>
  <c r="D13" i="1"/>
  <c r="F17" i="1" s="1"/>
  <c r="I14" i="1" l="1"/>
  <c r="H13" i="1"/>
  <c r="H12" i="1"/>
  <c r="F14" i="1"/>
  <c r="F15" i="1"/>
  <c r="F16" i="1"/>
  <c r="H14" i="1" l="1"/>
</calcChain>
</file>

<file path=xl/sharedStrings.xml><?xml version="1.0" encoding="utf-8"?>
<sst xmlns="http://schemas.openxmlformats.org/spreadsheetml/2006/main" count="9" uniqueCount="9">
  <si>
    <t>Trimestre</t>
  </si>
  <si>
    <t>Año 1</t>
  </si>
  <si>
    <t>Lt</t>
  </si>
  <si>
    <t>bt</t>
  </si>
  <si>
    <t>st</t>
  </si>
  <si>
    <t>F</t>
  </si>
  <si>
    <t>Residuo</t>
  </si>
  <si>
    <t>Cuadratico</t>
  </si>
  <si>
    <t>Porcentual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</si>
</sst>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D3B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1" fillId="2" borderId="2" xfId="0" applyFont="1" applyFill="1" applyBorder="1" applyAlignment="1">
      <alignment vertical="center" wrapText="1"/>
    </xf>
    <xf numFmtId="3" fontId="0" fillId="0" borderId="0" xfId="0" applyNumberFormat="1"/>
    <xf numFmtId="4" fontId="0" fillId="0" borderId="0" xfId="0" applyNumberFormat="1"/>
    <xf numFmtId="3" fontId="0" fillId="4" borderId="0" xfId="0" applyNumberFormat="1" applyFill="1"/>
    <xf numFmtId="4" fontId="0" fillId="4" borderId="0" xfId="0" applyNumberFormat="1" applyFill="1"/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0" fontId="1" fillId="0" borderId="4" xfId="0" applyFont="1" applyFill="1" applyBorder="1" applyAlignment="1">
      <alignment vertical="center" wrapText="1"/>
    </xf>
    <xf numFmtId="3" fontId="1" fillId="0" borderId="4" xfId="0" applyNumberFormat="1" applyFont="1" applyFill="1" applyBorder="1" applyAlignment="1">
      <alignment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Año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</c:f>
              <c:numCache>
                <c:formatCode>#,##0</c:formatCode>
                <c:ptCount val="12"/>
                <c:pt idx="0">
                  <c:v>1500</c:v>
                </c:pt>
                <c:pt idx="1">
                  <c:v>1410</c:v>
                </c:pt>
                <c:pt idx="2">
                  <c:v>1250</c:v>
                </c:pt>
                <c:pt idx="3">
                  <c:v>1080</c:v>
                </c:pt>
                <c:pt idx="4">
                  <c:v>1590</c:v>
                </c:pt>
                <c:pt idx="5">
                  <c:v>1500</c:v>
                </c:pt>
                <c:pt idx="6">
                  <c:v>1340</c:v>
                </c:pt>
                <c:pt idx="7">
                  <c:v>1160</c:v>
                </c:pt>
                <c:pt idx="8">
                  <c:v>1660</c:v>
                </c:pt>
                <c:pt idx="9">
                  <c:v>1630</c:v>
                </c:pt>
                <c:pt idx="10">
                  <c:v>1420</c:v>
                </c:pt>
                <c:pt idx="11">
                  <c:v>1230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4-5648-BFFF-42E35C0C1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149919"/>
        <c:axId val="958522975"/>
      </c:lineChart>
      <c:catAx>
        <c:axId val="90114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8522975"/>
        <c:crosses val="autoZero"/>
        <c:auto val="1"/>
        <c:lblAlgn val="ctr"/>
        <c:lblOffset val="100"/>
        <c:noMultiLvlLbl val="0"/>
      </c:catAx>
      <c:valAx>
        <c:axId val="95852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114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442614</xdr:colOff>
      <xdr:row>18</xdr:row>
      <xdr:rowOff>93301</xdr:rowOff>
    </xdr:from>
    <xdr:to>
      <xdr:col>10</xdr:col>
      <xdr:colOff>299268</xdr:colOff>
      <xdr:row>33</xdr:row>
      <xdr:rowOff>7293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C294C7C-2485-D54E-8E92-249C28765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FA56-247B-46D9-8D43-AEF107BCF4F2}">
  <dimension ref="A1:P17"/>
  <sheetViews>
    <sheetView tabSelected="1" zoomScale="101" workbookViewId="0">
      <selection activeCell="I6" sqref="I6"/>
    </sheetView>
  </sheetViews>
  <sheetFormatPr baseColWidth="10" defaultColWidth="8.83203125" defaultRowHeight="15" x14ac:dyDescent="0.2"/>
  <cols>
    <col min="8" max="8" width="17.33203125" bestFit="1" customWidth="1"/>
  </cols>
  <sheetData>
    <row r="1" spans="1:16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6" ht="16" thickBot="1" x14ac:dyDescent="0.25">
      <c r="A2" s="1">
        <v>1</v>
      </c>
      <c r="B2" s="2">
        <v>1500</v>
      </c>
      <c r="C2" s="5">
        <f>B2</f>
        <v>1500</v>
      </c>
      <c r="D2">
        <v>0</v>
      </c>
      <c r="E2">
        <v>1</v>
      </c>
    </row>
    <row r="3" spans="1:16" ht="16" thickBot="1" x14ac:dyDescent="0.25">
      <c r="A3" s="1">
        <v>2</v>
      </c>
      <c r="B3" s="2">
        <v>1410</v>
      </c>
      <c r="C3">
        <f>0.1*(B3/E2)+0.9*(C2+D2)</f>
        <v>1491</v>
      </c>
      <c r="D3">
        <f>0.2*(C3-C2)+0.8*(D2)</f>
        <v>-1.8</v>
      </c>
      <c r="E3">
        <v>1</v>
      </c>
    </row>
    <row r="4" spans="1:16" ht="16" thickBot="1" x14ac:dyDescent="0.25">
      <c r="A4" s="1">
        <v>3</v>
      </c>
      <c r="B4" s="2">
        <v>1250</v>
      </c>
      <c r="C4">
        <f t="shared" ref="C4:C13" si="0">0.1*(B4/E3)+0.9*(C3+D3)</f>
        <v>1465.28</v>
      </c>
      <c r="D4">
        <f t="shared" ref="D4:D13" si="1">0.2*(C4-C3)+0.8*(D3)</f>
        <v>-6.5840000000000058</v>
      </c>
      <c r="E4">
        <v>1</v>
      </c>
    </row>
    <row r="5" spans="1:16" ht="16" thickBot="1" x14ac:dyDescent="0.25">
      <c r="A5" s="1">
        <v>4</v>
      </c>
      <c r="B5" s="2">
        <v>1080</v>
      </c>
      <c r="C5">
        <f t="shared" si="0"/>
        <v>1420.8263999999999</v>
      </c>
      <c r="D5">
        <f t="shared" si="1"/>
        <v>-14.157920000000015</v>
      </c>
      <c r="E5">
        <v>1</v>
      </c>
    </row>
    <row r="6" spans="1:16" ht="16" thickBot="1" x14ac:dyDescent="0.25">
      <c r="A6" s="1">
        <v>1</v>
      </c>
      <c r="B6" s="2">
        <v>1590</v>
      </c>
      <c r="C6">
        <f>0.1*(B6/E2)+0.9*(C5+D5)</f>
        <v>1425.001632</v>
      </c>
      <c r="D6">
        <f t="shared" si="1"/>
        <v>-10.491289600000002</v>
      </c>
      <c r="E6">
        <f>0.3*(B6/C6)+0.7*E2</f>
        <v>1.0347364587439294</v>
      </c>
      <c r="F6">
        <f>(C5+D5)*E2</f>
        <v>1406.6684799999998</v>
      </c>
      <c r="G6" s="5">
        <f>B6-F6</f>
        <v>183.33152000000018</v>
      </c>
      <c r="H6" s="6">
        <f>G6^2</f>
        <v>33610.446225510466</v>
      </c>
      <c r="I6" s="10">
        <f>ABS(G6/B6)</f>
        <v>0.11530284276729572</v>
      </c>
    </row>
    <row r="7" spans="1:16" ht="16" thickBot="1" x14ac:dyDescent="0.25">
      <c r="A7" s="1">
        <v>2</v>
      </c>
      <c r="B7" s="2">
        <v>1500</v>
      </c>
      <c r="C7">
        <f t="shared" ref="C7:C13" si="2">0.1*(B7/E3)+0.9*(C6+D6)</f>
        <v>1423.05930816</v>
      </c>
      <c r="D7">
        <f t="shared" si="1"/>
        <v>-8.7814964479999968</v>
      </c>
      <c r="E7">
        <f t="shared" ref="E7:E13" si="3">0.3*(B7/C7)+0.7*E3</f>
        <v>1.0162201304047158</v>
      </c>
      <c r="F7">
        <f t="shared" ref="F7:F13" si="4">(C6+D6)*E3</f>
        <v>1414.5103423999999</v>
      </c>
      <c r="G7" s="5">
        <f t="shared" ref="G7:G12" si="5">B7-F7</f>
        <v>85.489657600000101</v>
      </c>
      <c r="H7" s="6">
        <f t="shared" ref="H7:H14" si="6">G7^2</f>
        <v>7308.4815565652552</v>
      </c>
      <c r="I7" s="10">
        <f t="shared" ref="I7:I13" si="7">ABS(G7/B7)</f>
        <v>5.6993105066666737E-2</v>
      </c>
    </row>
    <row r="8" spans="1:16" ht="16" thickBot="1" x14ac:dyDescent="0.25">
      <c r="A8" s="1">
        <v>3</v>
      </c>
      <c r="B8" s="2">
        <v>1340</v>
      </c>
      <c r="C8">
        <f t="shared" si="2"/>
        <v>1406.8500305407999</v>
      </c>
      <c r="D8">
        <f t="shared" si="1"/>
        <v>-10.26705268224001</v>
      </c>
      <c r="E8">
        <f t="shared" si="3"/>
        <v>0.98574474270400314</v>
      </c>
      <c r="F8">
        <f t="shared" si="4"/>
        <v>1414.2778117119999</v>
      </c>
      <c r="G8" s="5">
        <f t="shared" si="5"/>
        <v>-74.277811711999902</v>
      </c>
      <c r="H8" s="6">
        <f t="shared" si="6"/>
        <v>5517.1933127233096</v>
      </c>
      <c r="I8" s="10">
        <f t="shared" si="7"/>
        <v>5.5431202770149179E-2</v>
      </c>
    </row>
    <row r="9" spans="1:16" ht="16" thickBot="1" x14ac:dyDescent="0.25">
      <c r="A9" s="1">
        <v>4</v>
      </c>
      <c r="B9" s="2">
        <v>1160</v>
      </c>
      <c r="C9">
        <f t="shared" si="2"/>
        <v>1372.9246800727039</v>
      </c>
      <c r="D9">
        <f t="shared" si="1"/>
        <v>-14.998712239411205</v>
      </c>
      <c r="E9">
        <f t="shared" si="3"/>
        <v>0.95347348259598008</v>
      </c>
      <c r="F9">
        <f t="shared" si="4"/>
        <v>1396.5829778585598</v>
      </c>
      <c r="G9" s="5">
        <f t="shared" si="5"/>
        <v>-236.58297785855984</v>
      </c>
      <c r="H9" s="6">
        <f t="shared" si="6"/>
        <v>55971.505412423816</v>
      </c>
      <c r="I9" s="10">
        <f t="shared" si="7"/>
        <v>0.20395084298151711</v>
      </c>
    </row>
    <row r="10" spans="1:16" ht="16" thickBot="1" x14ac:dyDescent="0.25">
      <c r="A10" s="1">
        <v>1</v>
      </c>
      <c r="B10" s="2">
        <v>1660</v>
      </c>
      <c r="C10">
        <f t="shared" si="2"/>
        <v>1382.5606939660886</v>
      </c>
      <c r="D10">
        <f t="shared" si="1"/>
        <v>-10.071767012852035</v>
      </c>
      <c r="E10">
        <f t="shared" si="3"/>
        <v>1.0845167059030332</v>
      </c>
      <c r="F10">
        <f t="shared" si="4"/>
        <v>1405.0955071922444</v>
      </c>
      <c r="G10" s="5">
        <f t="shared" si="5"/>
        <v>254.90449280775556</v>
      </c>
      <c r="H10" s="6">
        <f t="shared" si="6"/>
        <v>64976.300453579104</v>
      </c>
      <c r="I10" s="10">
        <f t="shared" si="7"/>
        <v>0.15355692337816601</v>
      </c>
    </row>
    <row r="11" spans="1:16" ht="16" thickBot="1" x14ac:dyDescent="0.25">
      <c r="A11" s="1">
        <v>2</v>
      </c>
      <c r="B11" s="2">
        <v>1630</v>
      </c>
      <c r="C11">
        <f t="shared" si="2"/>
        <v>1395.6383526174247</v>
      </c>
      <c r="D11">
        <f t="shared" si="1"/>
        <v>-5.4418818800143978</v>
      </c>
      <c r="E11">
        <f t="shared" si="3"/>
        <v>1.0617313928836145</v>
      </c>
      <c r="F11">
        <f t="shared" si="4"/>
        <v>1394.7508763274466</v>
      </c>
      <c r="G11" s="5">
        <f t="shared" si="5"/>
        <v>235.24912367255342</v>
      </c>
      <c r="H11" s="6">
        <f t="shared" si="6"/>
        <v>55342.150188704334</v>
      </c>
      <c r="I11" s="10">
        <f t="shared" si="7"/>
        <v>0.14432461575003278</v>
      </c>
    </row>
    <row r="12" spans="1:16" ht="16" thickBot="1" x14ac:dyDescent="0.25">
      <c r="A12" s="1">
        <v>3</v>
      </c>
      <c r="B12" s="2">
        <v>1420</v>
      </c>
      <c r="C12">
        <f t="shared" si="2"/>
        <v>1395.2303436555476</v>
      </c>
      <c r="D12">
        <f t="shared" si="1"/>
        <v>-4.43510729638695</v>
      </c>
      <c r="E12">
        <f t="shared" si="3"/>
        <v>0.99534724828672339</v>
      </c>
      <c r="F12">
        <f t="shared" si="4"/>
        <v>1370.378862355062</v>
      </c>
      <c r="G12" s="5">
        <f t="shared" si="5"/>
        <v>49.621137644938017</v>
      </c>
      <c r="H12" s="6">
        <f t="shared" si="6"/>
        <v>2462.257301177885</v>
      </c>
      <c r="I12" s="10">
        <f t="shared" si="7"/>
        <v>3.4944463130238038E-2</v>
      </c>
    </row>
    <row r="13" spans="1:16" s="3" customFormat="1" x14ac:dyDescent="0.2">
      <c r="A13" s="12">
        <v>4</v>
      </c>
      <c r="B13" s="13">
        <v>1230</v>
      </c>
      <c r="C13">
        <f t="shared" si="2"/>
        <v>1380.7177271947044</v>
      </c>
      <c r="D13">
        <f t="shared" si="1"/>
        <v>-6.4506091292782042</v>
      </c>
      <c r="E13">
        <f t="shared" si="3"/>
        <v>0.93468374633191897</v>
      </c>
      <c r="F13">
        <f t="shared" si="4"/>
        <v>1326.0863775892681</v>
      </c>
      <c r="G13" s="5">
        <f>B13-F13</f>
        <v>-96.086377589268068</v>
      </c>
      <c r="H13" s="6">
        <f t="shared" si="6"/>
        <v>9232.5919582273964</v>
      </c>
      <c r="I13" s="10">
        <f t="shared" si="7"/>
        <v>7.8119006170136646E-2</v>
      </c>
      <c r="J13" s="9"/>
      <c r="K13" s="9"/>
      <c r="L13" s="9"/>
      <c r="M13" s="9"/>
      <c r="N13" s="9"/>
      <c r="O13" s="9"/>
      <c r="P13" s="9"/>
    </row>
    <row r="14" spans="1:16" x14ac:dyDescent="0.2">
      <c r="A14" s="14">
        <v>1</v>
      </c>
      <c r="B14" s="14"/>
      <c r="C14" s="14"/>
      <c r="D14" s="14"/>
      <c r="E14" s="14"/>
      <c r="F14" s="14">
        <f>(C13+D13)*E10</f>
        <v>1490.4156479151707</v>
      </c>
      <c r="G14" s="7">
        <f>AVERAGE(G6:G13)</f>
        <v>50.206095570677434</v>
      </c>
      <c r="H14" s="8">
        <f>AVERAGE(H6:H13)</f>
        <v>29302.615801113949</v>
      </c>
      <c r="I14" s="11">
        <f>AVERAGE(I6:I13)</f>
        <v>0.10532787525177527</v>
      </c>
    </row>
    <row r="15" spans="1:16" x14ac:dyDescent="0.2">
      <c r="A15" s="14">
        <v>2</v>
      </c>
      <c r="B15" s="14"/>
      <c r="C15" s="14"/>
      <c r="D15" s="14"/>
      <c r="E15" s="14"/>
      <c r="F15" s="14">
        <f>(C13+D13*2)*E11</f>
        <v>1452.2537272419793</v>
      </c>
      <c r="G15" s="9"/>
    </row>
    <row r="16" spans="1:16" x14ac:dyDescent="0.2">
      <c r="A16" s="14">
        <v>3</v>
      </c>
      <c r="B16" s="14"/>
      <c r="C16" s="14"/>
      <c r="D16" s="14"/>
      <c r="E16" s="14"/>
      <c r="F16" s="14">
        <f>(C13+D13*3)*E12</f>
        <v>1355.031802284147</v>
      </c>
      <c r="G16" s="9"/>
    </row>
    <row r="17" spans="1:7" x14ac:dyDescent="0.2">
      <c r="A17" s="14">
        <v>4</v>
      </c>
      <c r="B17" s="14"/>
      <c r="C17" s="14"/>
      <c r="D17" s="14"/>
      <c r="E17" s="14"/>
      <c r="F17" s="14">
        <f>(C13+D13*4)*E13</f>
        <v>1266.4172998529323</v>
      </c>
      <c r="G1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Microsoft Office User</cp:lastModifiedBy>
  <dcterms:created xsi:type="dcterms:W3CDTF">2020-06-08T14:02:55Z</dcterms:created>
  <dcterms:modified xsi:type="dcterms:W3CDTF">2020-06-08T17:52:56Z</dcterms:modified>
</cp:coreProperties>
</file>