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ortega/Desktop/Documentos/"/>
    </mc:Choice>
  </mc:AlternateContent>
  <xr:revisionPtr revIDLastSave="0" documentId="8_{58AC2F13-8572-EE44-9348-CCBE6965226F}" xr6:coauthVersionLast="45" xr6:coauthVersionMax="45" xr10:uidLastSave="{00000000-0000-0000-0000-000000000000}"/>
  <bookViews>
    <workbookView xWindow="0" yWindow="460" windowWidth="25600" windowHeight="15540" xr2:uid="{FA1F5956-2E38-C548-8234-8A8EBA5C7D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7" i="1"/>
  <c r="E8" i="1"/>
  <c r="D3" i="1" s="1"/>
  <c r="D6" i="1"/>
  <c r="D7" i="1"/>
  <c r="C8" i="1"/>
  <c r="B4" i="1" s="1"/>
  <c r="Q8" i="1"/>
  <c r="P7" i="1" s="1"/>
  <c r="G8" i="1"/>
  <c r="F4" i="1" s="1"/>
  <c r="I8" i="1"/>
  <c r="H5" i="1" s="1"/>
  <c r="O8" i="1"/>
  <c r="N5" i="1" s="1"/>
  <c r="S7" i="1"/>
  <c r="S6" i="1"/>
  <c r="S5" i="1"/>
  <c r="S4" i="1"/>
  <c r="S3" i="1"/>
  <c r="M8" i="1"/>
  <c r="L7" i="1" s="1"/>
  <c r="K8" i="1"/>
  <c r="J6" i="1" s="1"/>
  <c r="R7" i="1" l="1"/>
  <c r="B3" i="1"/>
  <c r="D4" i="1"/>
  <c r="D8" i="1" s="1"/>
  <c r="F7" i="1"/>
  <c r="F3" i="1"/>
  <c r="H4" i="1"/>
  <c r="J5" i="1"/>
  <c r="L6" i="1"/>
  <c r="L3" i="1"/>
  <c r="N4" i="1"/>
  <c r="P6" i="1"/>
  <c r="P3" i="1"/>
  <c r="F6" i="1"/>
  <c r="J4" i="1"/>
  <c r="L5" i="1"/>
  <c r="N7" i="1"/>
  <c r="P5" i="1"/>
  <c r="S8" i="1"/>
  <c r="R6" i="1" s="1"/>
  <c r="F5" i="1"/>
  <c r="F8" i="1" s="1"/>
  <c r="H6" i="1"/>
  <c r="J7" i="1"/>
  <c r="J3" i="1"/>
  <c r="L4" i="1"/>
  <c r="N6" i="1"/>
  <c r="N3" i="1"/>
  <c r="P4" i="1"/>
  <c r="D5" i="1"/>
  <c r="B7" i="1"/>
  <c r="B6" i="1"/>
  <c r="B5" i="1"/>
  <c r="P8" i="1" l="1"/>
  <c r="R4" i="1"/>
  <c r="H8" i="1"/>
  <c r="B8" i="1"/>
  <c r="R3" i="1"/>
  <c r="J8" i="1"/>
  <c r="N8" i="1"/>
  <c r="L8" i="1"/>
  <c r="R5" i="1"/>
  <c r="R8" i="1" l="1"/>
</calcChain>
</file>

<file path=xl/sharedStrings.xml><?xml version="1.0" encoding="utf-8"?>
<sst xmlns="http://schemas.openxmlformats.org/spreadsheetml/2006/main" count="24" uniqueCount="18">
  <si>
    <t>Iñigo</t>
  </si>
  <si>
    <t>Imanol</t>
  </si>
  <si>
    <t>Caro</t>
  </si>
  <si>
    <t>Melo</t>
  </si>
  <si>
    <t>Angel</t>
  </si>
  <si>
    <t>Promedio</t>
  </si>
  <si>
    <t>hoja largo</t>
  </si>
  <si>
    <t>hoja ancho</t>
  </si>
  <si>
    <t>hoja área</t>
  </si>
  <si>
    <t>escalimetro verde</t>
  </si>
  <si>
    <t>escalimetro rojo</t>
  </si>
  <si>
    <t>calibrador 2 rojo</t>
  </si>
  <si>
    <t>palito verde</t>
  </si>
  <si>
    <t>calibrador amarillo mm</t>
  </si>
  <si>
    <t>palito amarillo</t>
  </si>
  <si>
    <t>error cuadrático</t>
  </si>
  <si>
    <t>ERROR 2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</si>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</sst>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12FD-17DA-D54C-9B21-92E19E7150B1}">
  <dimension ref="A2:S8"/>
  <sheetViews>
    <sheetView tabSelected="1" zoomScale="75" workbookViewId="0">
      <selection activeCell="M14" sqref="M14"/>
    </sheetView>
  </sheetViews>
  <sheetFormatPr baseColWidth="10" defaultRowHeight="16" x14ac:dyDescent="0.2"/>
  <cols>
    <col min="4" max="4" width="12.6640625" bestFit="1" customWidth="1"/>
    <col min="5" max="5" width="12.5" customWidth="1"/>
    <col min="7" max="8" width="20.6640625" customWidth="1"/>
    <col min="9" max="10" width="13.83203125" customWidth="1"/>
    <col min="11" max="12" width="17" customWidth="1"/>
    <col min="13" max="13" width="14.33203125" customWidth="1"/>
    <col min="14" max="14" width="13.1640625" customWidth="1"/>
  </cols>
  <sheetData>
    <row r="2" spans="1:19" x14ac:dyDescent="0.2">
      <c r="B2" t="s">
        <v>15</v>
      </c>
      <c r="C2" t="s">
        <v>12</v>
      </c>
      <c r="D2" t="s">
        <v>15</v>
      </c>
      <c r="E2" t="s">
        <v>14</v>
      </c>
      <c r="F2" t="s">
        <v>16</v>
      </c>
      <c r="G2" t="s">
        <v>13</v>
      </c>
      <c r="H2" t="s">
        <v>17</v>
      </c>
      <c r="I2" t="s">
        <v>11</v>
      </c>
      <c r="J2" t="s">
        <v>17</v>
      </c>
      <c r="K2" t="s">
        <v>9</v>
      </c>
      <c r="L2" t="s">
        <v>17</v>
      </c>
      <c r="M2" t="s">
        <v>10</v>
      </c>
      <c r="N2" t="s">
        <v>17</v>
      </c>
      <c r="O2" t="s">
        <v>6</v>
      </c>
      <c r="P2" t="s">
        <v>17</v>
      </c>
      <c r="Q2" t="s">
        <v>7</v>
      </c>
      <c r="R2" t="s">
        <v>17</v>
      </c>
      <c r="S2" t="s">
        <v>8</v>
      </c>
    </row>
    <row r="3" spans="1:19" x14ac:dyDescent="0.2">
      <c r="A3" t="s">
        <v>0</v>
      </c>
      <c r="B3">
        <f>(C3-$C$8)^2</f>
        <v>0</v>
      </c>
      <c r="C3">
        <v>18.8</v>
      </c>
      <c r="D3" s="2">
        <f>(E3-$E$8)^2</f>
        <v>1.6000000000000738E-3</v>
      </c>
      <c r="E3">
        <v>8.5</v>
      </c>
      <c r="F3">
        <f>(G3-$G$8)^2</f>
        <v>4.2436000000000096</v>
      </c>
      <c r="G3">
        <v>86.45</v>
      </c>
      <c r="H3">
        <f>(I3-$I$8)^2</f>
        <v>8.1000000000057294E-3</v>
      </c>
      <c r="I3">
        <v>130.44999999999999</v>
      </c>
      <c r="J3">
        <f>(K3-$K$8)^2</f>
        <v>2.5000000000000712E-3</v>
      </c>
      <c r="K3">
        <v>18.7</v>
      </c>
      <c r="L3">
        <f>(M3-$M$8)^2</f>
        <v>1.9600000000000159E-2</v>
      </c>
      <c r="M3">
        <v>13</v>
      </c>
      <c r="N3">
        <f>(O3-$O$8)^2</f>
        <v>1.9600000000000159E-2</v>
      </c>
      <c r="O3">
        <v>27.9</v>
      </c>
      <c r="P3">
        <f>(Q3-$Q$8)^2</f>
        <v>1.4400000000000239E-2</v>
      </c>
      <c r="Q3">
        <v>21.6</v>
      </c>
      <c r="R3">
        <f>(S3-$S$8)^2</f>
        <v>40.42416399999933</v>
      </c>
      <c r="S3">
        <f>O3*Q3</f>
        <v>602.64</v>
      </c>
    </row>
    <row r="4" spans="1:19" x14ac:dyDescent="0.2">
      <c r="A4" t="s">
        <v>1</v>
      </c>
      <c r="B4">
        <f t="shared" ref="B4:B7" si="0">(C4-$C$8)^2</f>
        <v>2.5000000000000712E-3</v>
      </c>
      <c r="C4">
        <v>18.850000000000001</v>
      </c>
      <c r="D4">
        <f t="shared" ref="D4:D7" si="1">(E4-$E$8)^2</f>
        <v>1.6000000000000738E-3</v>
      </c>
      <c r="E4">
        <v>8.5</v>
      </c>
      <c r="F4">
        <f t="shared" ref="F4:F7" si="2">(G4-$G$8)^2</f>
        <v>1.9321000000000015</v>
      </c>
      <c r="G4">
        <v>83</v>
      </c>
      <c r="H4">
        <f t="shared" ref="H4:H7" si="3">(I4-$I$8)^2</f>
        <v>8.4100000000011874E-2</v>
      </c>
      <c r="I4">
        <v>130.25</v>
      </c>
      <c r="J4">
        <f t="shared" ref="J4:J7" si="4">(K4-$K$8)^2</f>
        <v>0</v>
      </c>
      <c r="K4">
        <v>18.649999999999999</v>
      </c>
      <c r="L4">
        <f t="shared" ref="L4:L7" si="5">(M4-$M$8)^2</f>
        <v>1.6000000000000738E-3</v>
      </c>
      <c r="M4">
        <v>12.9</v>
      </c>
      <c r="N4">
        <f t="shared" ref="N4:N7" si="6">(O4-$O$8)^2</f>
        <v>1.600000000000216E-3</v>
      </c>
      <c r="O4">
        <v>27.8</v>
      </c>
      <c r="P4">
        <f t="shared" ref="P4:P7" si="7">(Q4-$Q$8)^2</f>
        <v>3.9999999999998294E-4</v>
      </c>
      <c r="Q4">
        <v>21.5</v>
      </c>
      <c r="R4">
        <f t="shared" ref="R4:R7" si="8">(S4-$S$8)^2</f>
        <v>2.0107240000000179</v>
      </c>
      <c r="S4">
        <f>O4*Q4</f>
        <v>597.70000000000005</v>
      </c>
    </row>
    <row r="5" spans="1:19" x14ac:dyDescent="0.2">
      <c r="A5" t="s">
        <v>2</v>
      </c>
      <c r="B5">
        <f t="shared" si="0"/>
        <v>0</v>
      </c>
      <c r="C5">
        <v>18.8</v>
      </c>
      <c r="D5">
        <f t="shared" si="1"/>
        <v>3.5999999999998464E-3</v>
      </c>
      <c r="E5">
        <v>8.4</v>
      </c>
      <c r="F5">
        <f t="shared" si="2"/>
        <v>0.15210000000000046</v>
      </c>
      <c r="G5">
        <v>84</v>
      </c>
      <c r="H5">
        <f t="shared" si="3"/>
        <v>5.7600000000004363E-2</v>
      </c>
      <c r="I5">
        <v>130.30000000000001</v>
      </c>
      <c r="J5">
        <f t="shared" si="4"/>
        <v>2.5000000000000712E-3</v>
      </c>
      <c r="K5">
        <v>18.7</v>
      </c>
      <c r="L5">
        <f t="shared" si="5"/>
        <v>2.5600000000000046E-2</v>
      </c>
      <c r="M5">
        <v>12.7</v>
      </c>
      <c r="N5">
        <f t="shared" si="6"/>
        <v>1.9600000000000159E-2</v>
      </c>
      <c r="O5">
        <v>27.9</v>
      </c>
      <c r="P5">
        <f t="shared" si="7"/>
        <v>0.14439999999999925</v>
      </c>
      <c r="Q5">
        <v>21.1</v>
      </c>
      <c r="R5">
        <f t="shared" si="8"/>
        <v>57.638463999999765</v>
      </c>
      <c r="S5">
        <f>O5*Q5</f>
        <v>588.69000000000005</v>
      </c>
    </row>
    <row r="6" spans="1:19" x14ac:dyDescent="0.2">
      <c r="A6" t="s">
        <v>3</v>
      </c>
      <c r="B6">
        <f t="shared" si="0"/>
        <v>1.0000000000000285E-2</v>
      </c>
      <c r="C6">
        <v>18.7</v>
      </c>
      <c r="D6">
        <f t="shared" si="1"/>
        <v>3.5999999999998464E-3</v>
      </c>
      <c r="E6">
        <v>8.4</v>
      </c>
      <c r="F6">
        <f t="shared" si="2"/>
        <v>1.9321000000000015</v>
      </c>
      <c r="G6">
        <v>83</v>
      </c>
      <c r="H6">
        <f t="shared" si="3"/>
        <v>1.9600000000004138E-2</v>
      </c>
      <c r="I6">
        <v>130.4</v>
      </c>
      <c r="J6">
        <f t="shared" si="4"/>
        <v>2.2499999999999572E-2</v>
      </c>
      <c r="K6">
        <v>18.5</v>
      </c>
      <c r="L6">
        <f t="shared" si="5"/>
        <v>3.5999999999998464E-3</v>
      </c>
      <c r="M6">
        <v>12.8</v>
      </c>
      <c r="N6">
        <f t="shared" si="6"/>
        <v>0.21159999999999751</v>
      </c>
      <c r="O6">
        <v>27.3</v>
      </c>
      <c r="P6">
        <f t="shared" si="7"/>
        <v>3.9999999999998294E-4</v>
      </c>
      <c r="Q6">
        <v>21.5</v>
      </c>
      <c r="R6">
        <f t="shared" si="8"/>
        <v>87.086223999999888</v>
      </c>
      <c r="S6">
        <f>O6*Q6</f>
        <v>586.95000000000005</v>
      </c>
    </row>
    <row r="7" spans="1:19" x14ac:dyDescent="0.2">
      <c r="A7" t="s">
        <v>4</v>
      </c>
      <c r="B7">
        <f t="shared" si="0"/>
        <v>0</v>
      </c>
      <c r="C7">
        <v>18.8</v>
      </c>
      <c r="D7">
        <f t="shared" si="1"/>
        <v>1.6000000000000738E-3</v>
      </c>
      <c r="E7">
        <v>8.5</v>
      </c>
      <c r="F7">
        <f t="shared" si="2"/>
        <v>1.2320999999999986</v>
      </c>
      <c r="G7">
        <v>85.5</v>
      </c>
      <c r="H7">
        <f t="shared" si="3"/>
        <v>0.57759999999998612</v>
      </c>
      <c r="I7">
        <v>131.30000000000001</v>
      </c>
      <c r="J7">
        <f t="shared" si="4"/>
        <v>2.5000000000000712E-3</v>
      </c>
      <c r="K7">
        <v>18.7</v>
      </c>
      <c r="L7">
        <f t="shared" si="5"/>
        <v>1.6000000000000738E-3</v>
      </c>
      <c r="M7">
        <v>12.9</v>
      </c>
      <c r="N7">
        <f t="shared" si="6"/>
        <v>1.9600000000000159E-2</v>
      </c>
      <c r="O7">
        <v>27.9</v>
      </c>
      <c r="P7">
        <f t="shared" si="7"/>
        <v>4.8399999999999499E-2</v>
      </c>
      <c r="Q7">
        <v>21.7</v>
      </c>
      <c r="R7">
        <f t="shared" si="8"/>
        <v>83.685903999998374</v>
      </c>
      <c r="S7">
        <f>O7*Q7</f>
        <v>605.42999999999995</v>
      </c>
    </row>
    <row r="8" spans="1:19" x14ac:dyDescent="0.2">
      <c r="A8" t="s">
        <v>5</v>
      </c>
      <c r="B8" s="1">
        <f>(SUM(B3:B7)/5)^(1/2)</f>
        <v>5.0000000000000711E-2</v>
      </c>
      <c r="C8">
        <f>18.8</f>
        <v>18.8</v>
      </c>
      <c r="D8" s="2">
        <f>(SUM(D3:D7)/5)^(1/2)</f>
        <v>4.8989794855663391E-2</v>
      </c>
      <c r="E8" s="1">
        <f>AVERAGE(E3:E7)</f>
        <v>8.4599999999999991</v>
      </c>
      <c r="F8" s="2">
        <f>(SUM(F3:F7)/5)^(1/2)</f>
        <v>1.3778243719719878</v>
      </c>
      <c r="G8" s="1">
        <f>AVERAGE(G3:G7)</f>
        <v>84.39</v>
      </c>
      <c r="H8" s="1">
        <f>(SUM(H3:H7)/5)^(1/2)</f>
        <v>0.38652296180175694</v>
      </c>
      <c r="I8" s="2">
        <f>AVERAGE(I3:I7)</f>
        <v>130.54000000000002</v>
      </c>
      <c r="J8" s="2">
        <f>(SUM(J3:J7)/5)^(1/2)</f>
        <v>7.745966692414806E-2</v>
      </c>
      <c r="K8" s="1">
        <f>AVERAGE(K3:K7)</f>
        <v>18.649999999999999</v>
      </c>
      <c r="L8" s="2">
        <f>(SUM(L3:L7)/5)^(1/2)</f>
        <v>0.10198039027185589</v>
      </c>
      <c r="M8" s="1">
        <f>AVERAGE(M3:M7)</f>
        <v>12.86</v>
      </c>
      <c r="N8" s="2">
        <f>(SUM(N3:N7)/5)^(1/2)</f>
        <v>0.23323807579381126</v>
      </c>
      <c r="O8" s="1">
        <f>AVERAGE(O3:O7)</f>
        <v>27.759999999999998</v>
      </c>
      <c r="P8" s="2">
        <f>(SUM(P3:P7)/5)^(1/2)</f>
        <v>0.20396078054371089</v>
      </c>
      <c r="Q8" s="1">
        <f>AVERAGE(Q3:Q7)</f>
        <v>21.48</v>
      </c>
      <c r="R8" s="1">
        <f>(SUM(R3:R7)/5)^(1/2)</f>
        <v>7.3599657607898878</v>
      </c>
      <c r="S8" s="1">
        <f>AVERAGE(S3:S7)</f>
        <v>596.28200000000004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2020-02-13T19:57:35Z</dcterms:created>
  <dcterms:modified xsi:type="dcterms:W3CDTF">2020-02-18T03:06:39Z</dcterms:modified>
</cp:coreProperties>
</file>