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SDUH\KETAMINE\"/>
    </mc:Choice>
  </mc:AlternateContent>
  <xr:revisionPtr revIDLastSave="0" documentId="13_ncr:1_{D382A6DF-5D07-4AA2-9AD2-B946799F2799}" xr6:coauthVersionLast="46" xr6:coauthVersionMax="46" xr10:uidLastSave="{00000000-0000-0000-0000-000000000000}"/>
  <bookViews>
    <workbookView xWindow="-120" yWindow="-120" windowWidth="29040" windowHeight="15840" xr2:uid="{13221E19-0AE0-4DFF-A4BB-71B432C78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1" l="1"/>
  <c r="I12" i="1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2" i="1"/>
  <c r="I23" i="1"/>
  <c r="I24" i="1"/>
  <c r="I25" i="1"/>
  <c r="I26" i="1"/>
  <c r="I27" i="1"/>
  <c r="I28" i="1"/>
  <c r="I29" i="1"/>
  <c r="I30" i="1"/>
  <c r="F20" i="1"/>
  <c r="F19" i="1"/>
  <c r="F18" i="1"/>
  <c r="F17" i="1"/>
  <c r="F16" i="1"/>
  <c r="F15" i="1"/>
  <c r="F14" i="1"/>
  <c r="F13" i="1"/>
  <c r="F11" i="1"/>
  <c r="F10" i="1"/>
  <c r="F9" i="1"/>
  <c r="F8" i="1"/>
  <c r="F7" i="1"/>
  <c r="F6" i="1"/>
  <c r="F5" i="1"/>
  <c r="F4" i="1"/>
  <c r="F3" i="1"/>
  <c r="F2" i="1"/>
  <c r="D20" i="1"/>
  <c r="D19" i="1"/>
  <c r="D18" i="1"/>
  <c r="D17" i="1"/>
  <c r="D16" i="1"/>
  <c r="D15" i="1"/>
  <c r="D14" i="1"/>
  <c r="D13" i="1"/>
  <c r="D11" i="1"/>
  <c r="D10" i="1"/>
  <c r="D9" i="1"/>
  <c r="D8" i="1"/>
  <c r="D7" i="1"/>
  <c r="D6" i="1"/>
  <c r="D5" i="1"/>
  <c r="D4" i="1"/>
  <c r="D3" i="1"/>
  <c r="D2" i="1"/>
  <c r="D25" i="1"/>
  <c r="D24" i="1"/>
  <c r="D23" i="1"/>
  <c r="D22" i="1"/>
  <c r="F25" i="1"/>
  <c r="F24" i="1"/>
  <c r="F23" i="1"/>
  <c r="F22" i="1"/>
  <c r="F30" i="1"/>
  <c r="F29" i="1"/>
  <c r="F28" i="1"/>
  <c r="F27" i="1"/>
  <c r="F26" i="1"/>
  <c r="D28" i="1"/>
  <c r="D27" i="1"/>
  <c r="D26" i="1"/>
  <c r="D29" i="1"/>
  <c r="D30" i="1"/>
</calcChain>
</file>

<file path=xl/sharedStrings.xml><?xml version="1.0" encoding="utf-8"?>
<sst xmlns="http://schemas.openxmlformats.org/spreadsheetml/2006/main" count="9" uniqueCount="9">
  <si>
    <t>YEAR</t>
  </si>
  <si>
    <t>Poisonings</t>
  </si>
  <si>
    <t>POPULATION_DECADE</t>
  </si>
  <si>
    <t>RATE1</t>
  </si>
  <si>
    <t>POPULATION_YEAR</t>
  </si>
  <si>
    <t>RATE2</t>
  </si>
  <si>
    <t>Population_Served</t>
  </si>
  <si>
    <t>Human_Exposures</t>
  </si>
  <si>
    <t>Per_1000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</si>
</sst>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11"/>
      <color rgb="FF4D5156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3" fontId="1" fillId="0" borderId="0" xfId="0" applyNumberFormat="1" applyFont="1"/>
    <xf numFmtId="0" fontId="0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B41E-1C8C-4304-889D-FFE182C77531}">
  <dimension ref="A1:K30"/>
  <sheetViews>
    <sheetView tabSelected="1" workbookViewId="0">
      <selection activeCell="I21" sqref="I21"/>
    </sheetView>
  </sheetViews>
  <sheetFormatPr defaultRowHeight="15" x14ac:dyDescent="0.25"/>
  <cols>
    <col min="1" max="1" width="9" style="1"/>
    <col min="2" max="2" width="12" customWidth="1"/>
    <col min="3" max="3" width="22.7109375" style="4" customWidth="1"/>
    <col min="4" max="4" width="11.5703125" style="1" bestFit="1" customWidth="1"/>
    <col min="5" max="5" width="19" style="1" customWidth="1"/>
    <col min="6" max="6" width="13.85546875" style="1" customWidth="1"/>
    <col min="7" max="7" width="18.85546875" style="1" customWidth="1"/>
    <col min="8" max="8" width="20.28515625" style="1" customWidth="1"/>
    <col min="9" max="9" width="10.42578125" customWidth="1"/>
    <col min="11" max="11" width="10.7109375" bestFit="1" customWidth="1"/>
  </cols>
  <sheetData>
    <row r="1" spans="1:9" x14ac:dyDescent="0.2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1991</v>
      </c>
      <c r="B2" s="1">
        <v>18</v>
      </c>
      <c r="C2" s="5">
        <v>248718302</v>
      </c>
      <c r="D2" s="1">
        <f t="shared" ref="D2:D26" si="0">(B2/C2)*1000000</f>
        <v>7.2371031223910504E-2</v>
      </c>
      <c r="E2" s="5">
        <v>248718302</v>
      </c>
      <c r="F2" s="1">
        <f t="shared" ref="F2:F30" si="1">(B2/E2)*1000000</f>
        <v>7.2371031223910504E-2</v>
      </c>
      <c r="G2" s="8">
        <v>200700000</v>
      </c>
      <c r="H2" s="8">
        <v>1837939</v>
      </c>
      <c r="I2" s="9">
        <f>(H2/G2)*1000</f>
        <v>9.1576432486297961</v>
      </c>
    </row>
    <row r="3" spans="1:9" x14ac:dyDescent="0.25">
      <c r="A3" s="1">
        <v>1992</v>
      </c>
      <c r="B3" s="1">
        <v>34</v>
      </c>
      <c r="C3" s="5">
        <v>248718302</v>
      </c>
      <c r="D3" s="1">
        <f t="shared" si="0"/>
        <v>0.13670083675627537</v>
      </c>
      <c r="E3" s="5">
        <v>248718302</v>
      </c>
      <c r="F3" s="1">
        <f t="shared" si="1"/>
        <v>0.13670083675627537</v>
      </c>
      <c r="G3" s="8">
        <v>196700000</v>
      </c>
      <c r="H3" s="8">
        <v>1864188</v>
      </c>
      <c r="I3" s="9">
        <f>(H3/G3)*1000</f>
        <v>9.4773157092018305</v>
      </c>
    </row>
    <row r="4" spans="1:9" x14ac:dyDescent="0.25">
      <c r="A4" s="1">
        <v>1993</v>
      </c>
      <c r="B4" s="1">
        <v>24</v>
      </c>
      <c r="C4" s="5">
        <v>248718302</v>
      </c>
      <c r="D4" s="1">
        <f t="shared" si="0"/>
        <v>9.6494708298547324E-2</v>
      </c>
      <c r="E4" s="5">
        <v>248718302</v>
      </c>
      <c r="F4" s="1">
        <f t="shared" si="1"/>
        <v>9.6494708298547324E-2</v>
      </c>
      <c r="G4" s="8">
        <v>181300000</v>
      </c>
      <c r="H4" s="8">
        <v>1751476</v>
      </c>
      <c r="I4" s="9">
        <f t="shared" ref="I4:I30" si="2">(H4/G4)*1000</f>
        <v>9.6606508549365699</v>
      </c>
    </row>
    <row r="5" spans="1:9" x14ac:dyDescent="0.25">
      <c r="A5" s="1">
        <v>1994</v>
      </c>
      <c r="B5" s="1">
        <v>36</v>
      </c>
      <c r="C5" s="5">
        <v>248718302</v>
      </c>
      <c r="D5" s="1">
        <f t="shared" si="0"/>
        <v>0.14474206244782101</v>
      </c>
      <c r="E5" s="5">
        <v>248718302</v>
      </c>
      <c r="F5" s="1">
        <f t="shared" si="1"/>
        <v>0.14474206244782101</v>
      </c>
      <c r="G5" s="8">
        <v>215900000</v>
      </c>
      <c r="H5" s="8">
        <v>1926438</v>
      </c>
      <c r="I5" s="9">
        <f t="shared" si="2"/>
        <v>8.9228253821213528</v>
      </c>
    </row>
    <row r="6" spans="1:9" x14ac:dyDescent="0.25">
      <c r="A6" s="1">
        <v>1995</v>
      </c>
      <c r="B6" s="1">
        <v>66</v>
      </c>
      <c r="C6" s="5">
        <v>248718302</v>
      </c>
      <c r="D6" s="1">
        <f t="shared" si="0"/>
        <v>0.26536044782100515</v>
      </c>
      <c r="E6" s="5">
        <v>248718302</v>
      </c>
      <c r="F6" s="1">
        <f t="shared" si="1"/>
        <v>0.26536044782100515</v>
      </c>
      <c r="G6" s="8">
        <v>218500000</v>
      </c>
      <c r="H6" s="8">
        <v>2023089</v>
      </c>
      <c r="I6" s="9">
        <f t="shared" si="2"/>
        <v>9.258988558352403</v>
      </c>
    </row>
    <row r="7" spans="1:9" x14ac:dyDescent="0.25">
      <c r="A7" s="1">
        <v>1996</v>
      </c>
      <c r="B7" s="1">
        <v>166</v>
      </c>
      <c r="C7" s="5">
        <v>248718302</v>
      </c>
      <c r="D7" s="1">
        <f t="shared" si="0"/>
        <v>0.66742173239828573</v>
      </c>
      <c r="E7" s="5">
        <v>248718302</v>
      </c>
      <c r="F7" s="1">
        <f t="shared" si="1"/>
        <v>0.66742173239828573</v>
      </c>
      <c r="G7" s="8">
        <v>232300000</v>
      </c>
      <c r="H7" s="8">
        <v>2155952</v>
      </c>
      <c r="I7" s="9">
        <f t="shared" si="2"/>
        <v>9.2808953938872154</v>
      </c>
    </row>
    <row r="8" spans="1:9" x14ac:dyDescent="0.25">
      <c r="A8" s="1">
        <v>1997</v>
      </c>
      <c r="B8" s="1">
        <v>257</v>
      </c>
      <c r="C8" s="5">
        <v>248718302</v>
      </c>
      <c r="D8" s="1">
        <f t="shared" si="0"/>
        <v>1.033297501363611</v>
      </c>
      <c r="E8" s="5">
        <v>248718302</v>
      </c>
      <c r="F8" s="1">
        <f t="shared" si="1"/>
        <v>1.033297501363611</v>
      </c>
      <c r="G8" s="8">
        <v>250000000</v>
      </c>
      <c r="H8" s="8">
        <v>2192088</v>
      </c>
      <c r="I8" s="9">
        <f t="shared" si="2"/>
        <v>8.7683520000000001</v>
      </c>
    </row>
    <row r="9" spans="1:9" x14ac:dyDescent="0.25">
      <c r="A9" s="1">
        <v>1998</v>
      </c>
      <c r="B9" s="1">
        <v>235</v>
      </c>
      <c r="C9" s="5">
        <v>248718302</v>
      </c>
      <c r="D9" s="1">
        <f t="shared" si="0"/>
        <v>0.94484401875660928</v>
      </c>
      <c r="E9" s="5">
        <v>248718302</v>
      </c>
      <c r="F9" s="1">
        <f t="shared" si="1"/>
        <v>0.94484401875660928</v>
      </c>
      <c r="G9" s="8">
        <v>257500000</v>
      </c>
      <c r="H9" s="8">
        <v>2241082</v>
      </c>
      <c r="I9" s="9">
        <f t="shared" si="2"/>
        <v>8.7032310679611644</v>
      </c>
    </row>
    <row r="10" spans="1:9" x14ac:dyDescent="0.25">
      <c r="A10" s="1">
        <v>1999</v>
      </c>
      <c r="B10" s="1">
        <v>294</v>
      </c>
      <c r="C10" s="5">
        <v>248718302</v>
      </c>
      <c r="D10" s="1">
        <f t="shared" si="0"/>
        <v>1.1820601766572048</v>
      </c>
      <c r="E10" s="5">
        <v>248718302</v>
      </c>
      <c r="F10" s="1">
        <f t="shared" si="1"/>
        <v>1.1820601766572048</v>
      </c>
      <c r="G10" s="8">
        <v>260900000</v>
      </c>
      <c r="H10" s="8">
        <v>2201156</v>
      </c>
      <c r="I10" s="9">
        <f t="shared" si="2"/>
        <v>8.4367803756228437</v>
      </c>
    </row>
    <row r="11" spans="1:9" x14ac:dyDescent="0.25">
      <c r="A11" s="1">
        <v>2000</v>
      </c>
      <c r="B11" s="1">
        <v>380</v>
      </c>
      <c r="C11" s="5">
        <v>281424603</v>
      </c>
      <c r="D11" s="1">
        <f t="shared" si="0"/>
        <v>1.3502728473245815</v>
      </c>
      <c r="E11" s="5">
        <v>281424603</v>
      </c>
      <c r="F11" s="1">
        <f t="shared" si="1"/>
        <v>1.3502728473245815</v>
      </c>
      <c r="G11" s="8">
        <v>270600000</v>
      </c>
      <c r="H11" s="8">
        <v>2168248</v>
      </c>
      <c r="I11" s="9">
        <f t="shared" si="2"/>
        <v>8.0127420546932733</v>
      </c>
    </row>
    <row r="12" spans="1:9" x14ac:dyDescent="0.25">
      <c r="A12" s="1">
        <v>2001</v>
      </c>
      <c r="B12" s="10"/>
      <c r="C12" s="5">
        <v>281424603</v>
      </c>
      <c r="E12" s="5">
        <v>281424603</v>
      </c>
      <c r="G12" s="8">
        <v>281300000</v>
      </c>
      <c r="H12" s="8">
        <v>2267979</v>
      </c>
      <c r="I12" s="9">
        <f t="shared" si="2"/>
        <v>8.062492001421969</v>
      </c>
    </row>
    <row r="13" spans="1:9" x14ac:dyDescent="0.25">
      <c r="A13" s="1">
        <v>2002</v>
      </c>
      <c r="B13" s="1">
        <v>342</v>
      </c>
      <c r="C13" s="5">
        <v>281424603</v>
      </c>
      <c r="D13" s="1">
        <f t="shared" si="0"/>
        <v>1.2152455625921235</v>
      </c>
      <c r="E13" s="5">
        <v>281424603</v>
      </c>
      <c r="F13" s="1">
        <f t="shared" si="1"/>
        <v>1.2152455625921235</v>
      </c>
      <c r="G13" s="8">
        <v>291600000</v>
      </c>
      <c r="H13" s="8">
        <v>2380028</v>
      </c>
      <c r="I13" s="9">
        <f t="shared" si="2"/>
        <v>8.1619615912208499</v>
      </c>
    </row>
    <row r="14" spans="1:9" x14ac:dyDescent="0.25">
      <c r="A14" s="1">
        <v>2003</v>
      </c>
      <c r="B14" s="1">
        <v>170</v>
      </c>
      <c r="C14" s="5">
        <v>281424603</v>
      </c>
      <c r="D14" s="1">
        <f t="shared" si="0"/>
        <v>0.60406943169783911</v>
      </c>
      <c r="E14" s="5">
        <v>281424603</v>
      </c>
      <c r="F14" s="1">
        <f t="shared" si="1"/>
        <v>0.60406943169783911</v>
      </c>
      <c r="G14" s="8">
        <v>294700000</v>
      </c>
      <c r="H14" s="8">
        <v>2395582</v>
      </c>
      <c r="I14" s="9">
        <f t="shared" si="2"/>
        <v>8.1288836104513056</v>
      </c>
    </row>
    <row r="15" spans="1:9" x14ac:dyDescent="0.25">
      <c r="A15" s="1">
        <v>2004</v>
      </c>
      <c r="B15" s="1">
        <v>180</v>
      </c>
      <c r="C15" s="5">
        <v>281424603</v>
      </c>
      <c r="D15" s="1">
        <f t="shared" si="0"/>
        <v>0.63960292768006499</v>
      </c>
      <c r="E15" s="5">
        <v>281424603</v>
      </c>
      <c r="F15" s="1">
        <f t="shared" si="1"/>
        <v>0.63960292768006499</v>
      </c>
      <c r="G15" s="8">
        <v>293700000</v>
      </c>
      <c r="H15" s="8">
        <v>2438643</v>
      </c>
      <c r="I15" s="9">
        <f t="shared" si="2"/>
        <v>8.3031767109295203</v>
      </c>
    </row>
    <row r="16" spans="1:9" x14ac:dyDescent="0.25">
      <c r="A16" s="1">
        <v>2005</v>
      </c>
      <c r="B16" s="1">
        <v>161</v>
      </c>
      <c r="C16" s="5">
        <v>281424603</v>
      </c>
      <c r="D16" s="1">
        <f t="shared" si="0"/>
        <v>0.57208928531383585</v>
      </c>
      <c r="E16" s="5">
        <v>281424603</v>
      </c>
      <c r="F16" s="1">
        <f t="shared" si="1"/>
        <v>0.57208928531383585</v>
      </c>
      <c r="G16" s="8">
        <v>296400000</v>
      </c>
      <c r="H16" s="8">
        <v>2424180</v>
      </c>
      <c r="I16" s="9">
        <f t="shared" si="2"/>
        <v>8.1787449392712546</v>
      </c>
    </row>
    <row r="17" spans="1:11" x14ac:dyDescent="0.25">
      <c r="A17" s="1">
        <v>2006</v>
      </c>
      <c r="B17" s="1">
        <v>122</v>
      </c>
      <c r="C17" s="5">
        <v>281424603</v>
      </c>
      <c r="D17" s="1">
        <f t="shared" si="0"/>
        <v>0.43350865098315516</v>
      </c>
      <c r="E17" s="5">
        <v>281424603</v>
      </c>
      <c r="F17" s="1">
        <f t="shared" si="1"/>
        <v>0.43350865098315516</v>
      </c>
      <c r="G17" s="8">
        <v>299400000</v>
      </c>
      <c r="H17" s="8">
        <v>2403539</v>
      </c>
      <c r="I17" s="9">
        <f t="shared" si="2"/>
        <v>8.0278523714094856</v>
      </c>
    </row>
    <row r="18" spans="1:11" x14ac:dyDescent="0.25">
      <c r="A18" s="1">
        <v>2007</v>
      </c>
      <c r="B18" s="1">
        <v>134</v>
      </c>
      <c r="C18" s="5">
        <v>281424603</v>
      </c>
      <c r="D18" s="1">
        <f t="shared" si="0"/>
        <v>0.47614884616182618</v>
      </c>
      <c r="E18" s="5">
        <v>281424603</v>
      </c>
      <c r="F18" s="1">
        <f t="shared" si="1"/>
        <v>0.47614884616182618</v>
      </c>
      <c r="G18" s="8">
        <v>305600000</v>
      </c>
      <c r="H18" s="8">
        <v>2482041</v>
      </c>
      <c r="I18" s="9">
        <f t="shared" si="2"/>
        <v>8.121861910994765</v>
      </c>
    </row>
    <row r="19" spans="1:11" x14ac:dyDescent="0.25">
      <c r="A19" s="1">
        <v>2008</v>
      </c>
      <c r="B19" s="1">
        <v>114</v>
      </c>
      <c r="C19" s="5">
        <v>281424603</v>
      </c>
      <c r="D19" s="1">
        <f t="shared" si="0"/>
        <v>0.40508185419737447</v>
      </c>
      <c r="E19" s="5">
        <v>281424603</v>
      </c>
      <c r="F19" s="1">
        <f t="shared" si="1"/>
        <v>0.40508185419737447</v>
      </c>
      <c r="G19" s="8">
        <v>308500000</v>
      </c>
      <c r="H19" s="8">
        <v>2491049</v>
      </c>
      <c r="I19" s="9">
        <f t="shared" si="2"/>
        <v>8.0747131280388977</v>
      </c>
    </row>
    <row r="20" spans="1:11" x14ac:dyDescent="0.25">
      <c r="A20" s="1">
        <v>2009</v>
      </c>
      <c r="B20" s="1">
        <v>158</v>
      </c>
      <c r="C20" s="5">
        <v>281424603</v>
      </c>
      <c r="D20" s="1">
        <f t="shared" si="0"/>
        <v>0.56142923651916821</v>
      </c>
      <c r="E20" s="5">
        <v>281424603</v>
      </c>
      <c r="F20" s="1">
        <f t="shared" si="1"/>
        <v>0.56142923651916821</v>
      </c>
      <c r="G20" s="8">
        <v>310900000</v>
      </c>
      <c r="H20" s="8">
        <v>2479355</v>
      </c>
      <c r="I20" s="9">
        <f t="shared" si="2"/>
        <v>7.9747668060469614</v>
      </c>
    </row>
    <row r="21" spans="1:11" x14ac:dyDescent="0.25">
      <c r="A21" s="1">
        <v>2010</v>
      </c>
      <c r="B21" s="10"/>
      <c r="C21" s="6">
        <v>308745538</v>
      </c>
      <c r="E21" s="1">
        <v>303965272</v>
      </c>
      <c r="G21" s="8">
        <v>313300000</v>
      </c>
      <c r="H21" s="8">
        <v>2384825</v>
      </c>
      <c r="I21" s="9">
        <f t="shared" si="2"/>
        <v>7.6119533992977972</v>
      </c>
    </row>
    <row r="22" spans="1:11" x14ac:dyDescent="0.25">
      <c r="A22" s="1">
        <v>2011</v>
      </c>
      <c r="B22" s="1">
        <v>220</v>
      </c>
      <c r="C22" s="6">
        <v>308745538</v>
      </c>
      <c r="D22" s="1">
        <f t="shared" si="0"/>
        <v>0.7125609050907159</v>
      </c>
      <c r="E22" s="1">
        <v>306603772</v>
      </c>
      <c r="F22" s="1">
        <f t="shared" si="1"/>
        <v>0.71753846524758347</v>
      </c>
      <c r="G22" s="8">
        <v>315700000</v>
      </c>
      <c r="H22" s="8">
        <v>2334004</v>
      </c>
      <c r="I22" s="9">
        <f t="shared" si="2"/>
        <v>7.3931073804244534</v>
      </c>
      <c r="J22" s="3"/>
      <c r="K22" s="2"/>
    </row>
    <row r="23" spans="1:11" x14ac:dyDescent="0.25">
      <c r="A23" s="1">
        <v>2012</v>
      </c>
      <c r="B23" s="1">
        <v>308</v>
      </c>
      <c r="C23" s="6">
        <v>308745538</v>
      </c>
      <c r="D23" s="1">
        <f t="shared" si="0"/>
        <v>0.99758526712700224</v>
      </c>
      <c r="E23" s="1">
        <v>309138711</v>
      </c>
      <c r="F23" s="1">
        <f t="shared" si="1"/>
        <v>0.99631650466447097</v>
      </c>
      <c r="G23" s="8">
        <v>318000000</v>
      </c>
      <c r="H23" s="8">
        <v>2275141</v>
      </c>
      <c r="I23" s="9">
        <f t="shared" si="2"/>
        <v>7.1545314465408802</v>
      </c>
    </row>
    <row r="24" spans="1:11" x14ac:dyDescent="0.25">
      <c r="A24" s="1">
        <v>2013</v>
      </c>
      <c r="B24" s="1">
        <v>309</v>
      </c>
      <c r="C24" s="6">
        <v>308745538</v>
      </c>
      <c r="D24" s="1">
        <f t="shared" si="0"/>
        <v>1.00082418033196</v>
      </c>
      <c r="E24" s="1">
        <v>311536594</v>
      </c>
      <c r="F24" s="1">
        <f t="shared" si="1"/>
        <v>0.99185779761076798</v>
      </c>
      <c r="G24" s="8">
        <v>320200000</v>
      </c>
      <c r="H24" s="8">
        <v>2188013</v>
      </c>
      <c r="I24" s="9">
        <f t="shared" si="2"/>
        <v>6.8332698313554037</v>
      </c>
    </row>
    <row r="25" spans="1:11" x14ac:dyDescent="0.25">
      <c r="A25" s="1">
        <v>2014</v>
      </c>
      <c r="B25" s="1">
        <v>327</v>
      </c>
      <c r="C25" s="6">
        <v>308745538</v>
      </c>
      <c r="D25" s="1">
        <f t="shared" si="0"/>
        <v>1.0591246180212002</v>
      </c>
      <c r="E25" s="1">
        <v>314107084</v>
      </c>
      <c r="F25" s="1">
        <f t="shared" si="1"/>
        <v>1.0410462439618202</v>
      </c>
      <c r="G25" s="8">
        <v>322900000</v>
      </c>
      <c r="H25" s="8">
        <v>2165142</v>
      </c>
      <c r="I25" s="9">
        <f t="shared" si="2"/>
        <v>6.7053019510684422</v>
      </c>
    </row>
    <row r="26" spans="1:11" x14ac:dyDescent="0.25">
      <c r="A26" s="1">
        <v>2015</v>
      </c>
      <c r="B26" s="1">
        <v>307</v>
      </c>
      <c r="C26" s="6">
        <v>308745538</v>
      </c>
      <c r="D26" s="1">
        <f t="shared" si="0"/>
        <v>0.99434635392204429</v>
      </c>
      <c r="E26" s="1">
        <v>316515021</v>
      </c>
      <c r="F26" s="1">
        <f t="shared" si="1"/>
        <v>0.96993816922199094</v>
      </c>
      <c r="G26" s="8">
        <v>325400000</v>
      </c>
      <c r="H26" s="8">
        <v>2168371</v>
      </c>
      <c r="I26" s="9">
        <f t="shared" si="2"/>
        <v>6.6637092808850644</v>
      </c>
    </row>
    <row r="27" spans="1:11" x14ac:dyDescent="0.25">
      <c r="A27" s="1">
        <v>2016</v>
      </c>
      <c r="B27" s="1">
        <v>260</v>
      </c>
      <c r="C27" s="6">
        <v>308745538</v>
      </c>
      <c r="D27" s="1">
        <f>(B27/E27)*1000000</f>
        <v>0.80729129601128791</v>
      </c>
      <c r="E27" s="7">
        <v>322064664</v>
      </c>
      <c r="F27" s="1">
        <f t="shared" si="1"/>
        <v>0.80729129601128791</v>
      </c>
      <c r="G27" s="8">
        <v>327000000</v>
      </c>
      <c r="H27" s="8">
        <v>2159032</v>
      </c>
      <c r="I27" s="9">
        <f t="shared" si="2"/>
        <v>6.6025443425076453</v>
      </c>
    </row>
    <row r="28" spans="1:11" x14ac:dyDescent="0.25">
      <c r="A28" s="1">
        <v>2017</v>
      </c>
      <c r="B28" s="1">
        <v>250</v>
      </c>
      <c r="C28" s="6">
        <v>308745538</v>
      </c>
      <c r="D28" s="1">
        <f>(B28/C28)*1000000</f>
        <v>0.80972830123944972</v>
      </c>
      <c r="E28" s="1">
        <v>321004407</v>
      </c>
      <c r="F28" s="1">
        <f t="shared" si="1"/>
        <v>0.7788055071779747</v>
      </c>
      <c r="G28" s="8">
        <v>330400000</v>
      </c>
      <c r="H28" s="8">
        <v>2115186</v>
      </c>
      <c r="I28" s="9">
        <f t="shared" si="2"/>
        <v>6.4018946731234863</v>
      </c>
    </row>
    <row r="29" spans="1:11" x14ac:dyDescent="0.25">
      <c r="A29" s="1">
        <v>2018</v>
      </c>
      <c r="B29" s="1">
        <v>265</v>
      </c>
      <c r="C29" s="6">
        <v>308745538</v>
      </c>
      <c r="D29" s="1">
        <f>(B29/C29)*1000000</f>
        <v>0.85831199931381685</v>
      </c>
      <c r="E29" s="1">
        <v>322903030</v>
      </c>
      <c r="F29" s="1">
        <f t="shared" si="1"/>
        <v>0.82067981833431547</v>
      </c>
      <c r="G29" s="8">
        <v>330000000</v>
      </c>
      <c r="H29" s="8">
        <v>2099751</v>
      </c>
      <c r="I29" s="9">
        <f t="shared" si="2"/>
        <v>6.3628818181818181</v>
      </c>
    </row>
    <row r="30" spans="1:11" x14ac:dyDescent="0.25">
      <c r="A30" s="1">
        <v>2019</v>
      </c>
      <c r="B30" s="1">
        <v>310</v>
      </c>
      <c r="C30" s="6">
        <v>308745538</v>
      </c>
      <c r="D30" s="1">
        <f>(B30/C30)*1000000</f>
        <v>1.0040630935369177</v>
      </c>
      <c r="E30" s="1">
        <v>324697795</v>
      </c>
      <c r="F30" s="1">
        <f t="shared" si="1"/>
        <v>0.95473392420173353</v>
      </c>
      <c r="G30" s="8">
        <v>334000000</v>
      </c>
      <c r="H30" s="8">
        <v>2148141</v>
      </c>
      <c r="I30" s="9">
        <f t="shared" si="2"/>
        <v>6.4315598802395213</v>
      </c>
    </row>
  </sheetData>
  <sortState xmlns:xlrd2="http://schemas.microsoft.com/office/spreadsheetml/2017/richdata2" ref="A2:B31">
    <sortCondition ref="A2:A31"/>
  </sortState>
  <phoneticPr fontId="5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Palamar</dc:creator>
  <cp:lastModifiedBy>Joseph Palamar</cp:lastModifiedBy>
  <dcterms:created xsi:type="dcterms:W3CDTF">2021-02-12T00:12:04Z</dcterms:created>
  <dcterms:modified xsi:type="dcterms:W3CDTF">2021-02-25T21:48:07Z</dcterms:modified>
</cp:coreProperties>
</file>