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F3F4314C-B59A-A74D-B81D-6017B80A24B0}" xr6:coauthVersionLast="46" xr6:coauthVersionMax="46" xr10:uidLastSave="{00000000-0000-0000-0000-000000000000}"/>
  <bookViews>
    <workbookView xWindow="0" yWindow="460" windowWidth="28800" windowHeight="15840" activeTab="4" xr2:uid="{B613036C-9F8B-9F44-816F-F032917ABD95}"/>
  </bookViews>
  <sheets>
    <sheet name="Sheet1" sheetId="1" r:id="rId1"/>
    <sheet name="5A" sheetId="2" r:id="rId2"/>
    <sheet name="5B" sheetId="3" r:id="rId3"/>
    <sheet name="5A_norm" sheetId="5" r:id="rId4"/>
    <sheet name="5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" i="1" l="1"/>
  <c r="AB12" i="1"/>
  <c r="AA12" i="1"/>
  <c r="Z12" i="1"/>
  <c r="Y12" i="1"/>
  <c r="X12" i="1"/>
  <c r="W12" i="1"/>
  <c r="V12" i="1"/>
  <c r="AC11" i="1"/>
  <c r="AB11" i="1"/>
  <c r="AA11" i="1"/>
  <c r="Z11" i="1"/>
  <c r="Y11" i="1"/>
  <c r="X11" i="1"/>
  <c r="W11" i="1"/>
  <c r="V11" i="1"/>
  <c r="AC10" i="1"/>
  <c r="AB10" i="1"/>
  <c r="AA10" i="1"/>
  <c r="Z10" i="1"/>
  <c r="Y10" i="1"/>
  <c r="X10" i="1"/>
  <c r="W10" i="1"/>
  <c r="V10" i="1"/>
  <c r="AC9" i="1"/>
  <c r="AB9" i="1"/>
  <c r="AA9" i="1"/>
  <c r="Z9" i="1"/>
  <c r="Y9" i="1"/>
  <c r="X9" i="1"/>
  <c r="W9" i="1"/>
  <c r="V9" i="1"/>
  <c r="AC8" i="1"/>
  <c r="AB8" i="1"/>
  <c r="AA8" i="1"/>
  <c r="Z8" i="1"/>
  <c r="Y8" i="1"/>
  <c r="X8" i="1"/>
  <c r="W8" i="1"/>
  <c r="V8" i="1"/>
  <c r="AC7" i="1"/>
  <c r="AB7" i="1"/>
  <c r="AA7" i="1"/>
  <c r="Z7" i="1"/>
  <c r="Y7" i="1"/>
  <c r="X7" i="1"/>
  <c r="W7" i="1"/>
  <c r="V7" i="1"/>
  <c r="AC6" i="1"/>
  <c r="AB6" i="1"/>
  <c r="AA6" i="1"/>
  <c r="Z6" i="1"/>
  <c r="Y6" i="1"/>
  <c r="X6" i="1"/>
  <c r="W6" i="1"/>
  <c r="V6" i="1"/>
  <c r="AC5" i="1"/>
  <c r="AB5" i="1"/>
  <c r="AA5" i="1"/>
  <c r="Z5" i="1"/>
  <c r="Y5" i="1"/>
  <c r="X5" i="1"/>
  <c r="W5" i="1"/>
  <c r="V5" i="1"/>
</calcChain>
</file>

<file path=xl/sharedStrings.xml><?xml version="1.0" encoding="utf-8"?>
<sst xmlns="http://schemas.openxmlformats.org/spreadsheetml/2006/main" count="108" uniqueCount="33">
  <si>
    <t>pBT001.J2</t>
  </si>
  <si>
    <t>stdev</t>
  </si>
  <si>
    <t>average</t>
  </si>
  <si>
    <t>2J2.3</t>
  </si>
  <si>
    <t>2J2.23</t>
  </si>
  <si>
    <t>1J2.3</t>
  </si>
  <si>
    <t>1J2.3.2</t>
  </si>
  <si>
    <t>1J2N26-3.3</t>
  </si>
  <si>
    <t>1J2N26-3.32</t>
  </si>
  <si>
    <t>1J214.3</t>
  </si>
  <si>
    <t>1J214.23</t>
  </si>
  <si>
    <t>143.J2.3</t>
  </si>
  <si>
    <t>143.J2.3.2</t>
  </si>
  <si>
    <t>1J2.23</t>
  </si>
  <si>
    <t>20_10_10</t>
  </si>
  <si>
    <t>averages</t>
  </si>
  <si>
    <t>stdevs</t>
  </si>
  <si>
    <t>unmatched on/off</t>
  </si>
  <si>
    <t xml:space="preserve">decent endpoint matching w/truncations </t>
  </si>
  <si>
    <t>matched on/off by transcription</t>
  </si>
  <si>
    <t>IFFLs to fit to aTc</t>
  </si>
  <si>
    <t>stdevs==Yerr</t>
  </si>
  <si>
    <t>IFFL</t>
  </si>
  <si>
    <t>CRISPRa</t>
  </si>
  <si>
    <t>stdev(av(RFP-B/OD600)/av(endpointRFP-b/OD600))</t>
  </si>
  <si>
    <t>1.J2</t>
  </si>
  <si>
    <t>2.J2</t>
  </si>
  <si>
    <t>1.J2.119RFP</t>
  </si>
  <si>
    <t>CRISPRaofI</t>
  </si>
  <si>
    <t>(av(RFP-B/OD600)/av(endpointRFP-b/OD600))</t>
  </si>
  <si>
    <t>xerr</t>
  </si>
  <si>
    <t>yerr</t>
  </si>
  <si>
    <t>no sgRNA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</si>
</sst>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'5A'!$B$4:$B$6</c:f>
              <c:strCache>
                <c:ptCount val="3"/>
                <c:pt idx="0">
                  <c:v>unmatched on/off</c:v>
                </c:pt>
                <c:pt idx="1">
                  <c:v>averages</c:v>
                </c:pt>
                <c:pt idx="2">
                  <c:v>2J2.23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'5A'!$A$7:$A$14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200</c:v>
                </c:pt>
              </c:numCache>
            </c:numRef>
          </c:xVal>
          <c:yVal>
            <c:numRef>
              <c:f>'5A'!$B$7:$B$14</c:f>
              <c:numCache>
                <c:formatCode>General</c:formatCode>
                <c:ptCount val="8"/>
                <c:pt idx="0">
                  <c:v>169.54291444530648</c:v>
                </c:pt>
                <c:pt idx="1">
                  <c:v>260.98014465045117</c:v>
                </c:pt>
                <c:pt idx="2">
                  <c:v>425.80276765215564</c:v>
                </c:pt>
                <c:pt idx="3">
                  <c:v>921.86615078033594</c:v>
                </c:pt>
                <c:pt idx="4">
                  <c:v>2372.0488676215459</c:v>
                </c:pt>
                <c:pt idx="5">
                  <c:v>4571.0499663184737</c:v>
                </c:pt>
                <c:pt idx="6">
                  <c:v>5951.3441194015722</c:v>
                </c:pt>
                <c:pt idx="7">
                  <c:v>7449.8229421949027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1-FF42-85D1-A7305B714B7B}"/>
            </c:ext>
          </c:extLst>
        </c:ser>
        <c:ser>
          <c:idx val="1"/>
          <c:order val="1"/>
          <c:tx>
            <c:strRef>
              <c:f>'5A'!$C$4:$C$6</c:f>
              <c:strCache>
                <c:ptCount val="3"/>
                <c:pt idx="0">
                  <c:v>unmatched on/off</c:v>
                </c:pt>
                <c:pt idx="1">
                  <c:v>averages</c:v>
                </c:pt>
                <c:pt idx="2">
                  <c:v>1J2.3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'5A'!$A$7:$A$14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200</c:v>
                </c:pt>
              </c:numCache>
            </c:numRef>
          </c:xVal>
          <c:yVal>
            <c:numRef>
              <c:f>'5A'!$C$7:$C$14</c:f>
              <c:numCache>
                <c:formatCode>General</c:formatCode>
                <c:ptCount val="8"/>
                <c:pt idx="0">
                  <c:v>70.809687701692283</c:v>
                </c:pt>
                <c:pt idx="1">
                  <c:v>119.74043706650417</c:v>
                </c:pt>
                <c:pt idx="2">
                  <c:v>209.47867530736607</c:v>
                </c:pt>
                <c:pt idx="3">
                  <c:v>423.60133129371121</c:v>
                </c:pt>
                <c:pt idx="4">
                  <c:v>946.51964389770819</c:v>
                </c:pt>
                <c:pt idx="5">
                  <c:v>1706.4071952318766</c:v>
                </c:pt>
                <c:pt idx="6">
                  <c:v>1978.9240203681354</c:v>
                </c:pt>
                <c:pt idx="7">
                  <c:v>2240.2078692696891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1-FF42-85D1-A7305B714B7B}"/>
            </c:ext>
          </c:extLst>
        </c:ser>
        <c:ser>
          <c:idx val="2"/>
          <c:order val="2"/>
          <c:tx>
            <c:strRef>
              <c:f>'5A'!$D$4:$D$6</c:f>
              <c:strCache>
                <c:ptCount val="3"/>
                <c:pt idx="0">
                  <c:v>unmatched on/off</c:v>
                </c:pt>
                <c:pt idx="1">
                  <c:v>averages</c:v>
                </c:pt>
                <c:pt idx="2">
                  <c:v>1J2.23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'5A'!$A$7:$A$14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200</c:v>
                </c:pt>
              </c:numCache>
            </c:numRef>
          </c:xVal>
          <c:yVal>
            <c:numRef>
              <c:f>'5A'!$D$7:$D$14</c:f>
              <c:numCache>
                <c:formatCode>General</c:formatCode>
                <c:ptCount val="8"/>
                <c:pt idx="0">
                  <c:v>72.276555447290093</c:v>
                </c:pt>
                <c:pt idx="1">
                  <c:v>82.488259558757477</c:v>
                </c:pt>
                <c:pt idx="2">
                  <c:v>94.420536177765868</c:v>
                </c:pt>
                <c:pt idx="3">
                  <c:v>125.1577667243684</c:v>
                </c:pt>
                <c:pt idx="4">
                  <c:v>155.40770669938834</c:v>
                </c:pt>
                <c:pt idx="5">
                  <c:v>196.02204090542841</c:v>
                </c:pt>
                <c:pt idx="6">
                  <c:v>195.32771500473095</c:v>
                </c:pt>
                <c:pt idx="7">
                  <c:v>209.05443914345679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31-FF42-85D1-A7305B71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45456"/>
        <c:axId val="1960086896"/>
      </c:scatterChart>
      <c:valAx>
        <c:axId val="19049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86896"/>
        <c:crosses val="autoZero"/>
        <c:crossBetween val="midCat"/>
      </c:valAx>
      <c:valAx>
        <c:axId val="19600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'5B'!$D$10</c:f>
              <c:strCache>
                <c:ptCount val="1"/>
                <c:pt idx="0">
                  <c:v>1J214.23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51065230558554"/>
                  <c:y val="0.29587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709214441840256"/>
                  <c:y val="0.4034332166812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'5B'!$A$12:$A$17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'5B'!$D$12:$D$17</c:f>
              <c:numCache>
                <c:formatCode>General</c:formatCode>
                <c:ptCount val="6"/>
                <c:pt idx="0">
                  <c:v>134.19855009435594</c:v>
                </c:pt>
                <c:pt idx="1">
                  <c:v>220.17678923686518</c:v>
                </c:pt>
                <c:pt idx="2">
                  <c:v>389.59397714923597</c:v>
                </c:pt>
                <c:pt idx="3">
                  <c:v>696.20225684084369</c:v>
                </c:pt>
                <c:pt idx="4">
                  <c:v>1067.252467149606</c:v>
                </c:pt>
                <c:pt idx="5">
                  <c:v>1243.5405542676629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C-904B-AAFF-E8BAE737B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92752"/>
        <c:axId val="1958707216"/>
      </c:scatterChart>
      <c:valAx>
        <c:axId val="19582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07216"/>
        <c:crosses val="autoZero"/>
        <c:crossBetween val="midCat"/>
      </c:valAx>
      <c:valAx>
        <c:axId val="19587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9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'5C'!$B$5:$B$7</c:f>
              <c:strCache>
                <c:ptCount val="3"/>
                <c:pt idx="0">
                  <c:v>(av(RFP-B/OD600)/av(endpointRFP-b/OD600))</c:v>
                </c:pt>
                <c:pt idx="1">
                  <c:v>IFFL</c:v>
                </c:pt>
                <c:pt idx="2">
                  <c:v>1.J2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'5C'!$A$14:$A$31</c:f>
              <c:numCache>
                <c:formatCode>General</c:formatCode>
                <c:ptCount val="18"/>
                <c:pt idx="0">
                  <c:v>2.1</c:v>
                </c:pt>
                <c:pt idx="1">
                  <c:v>2.4166666700000001</c:v>
                </c:pt>
                <c:pt idx="2">
                  <c:v>2.75</c:v>
                </c:pt>
                <c:pt idx="3">
                  <c:v>3.0833333299999999</c:v>
                </c:pt>
                <c:pt idx="4">
                  <c:v>3.46666667</c:v>
                </c:pt>
                <c:pt idx="5">
                  <c:v>3.8333333299999999</c:v>
                </c:pt>
                <c:pt idx="6">
                  <c:v>4.1500000000000004</c:v>
                </c:pt>
                <c:pt idx="7">
                  <c:v>4.5166666700000002</c:v>
                </c:pt>
                <c:pt idx="8">
                  <c:v>4.8833333300000001</c:v>
                </c:pt>
                <c:pt idx="9">
                  <c:v>5.2333333299999998</c:v>
                </c:pt>
                <c:pt idx="10">
                  <c:v>5.55</c:v>
                </c:pt>
                <c:pt idx="11">
                  <c:v>5.85</c:v>
                </c:pt>
                <c:pt idx="12">
                  <c:v>5.9</c:v>
                </c:pt>
                <c:pt idx="13">
                  <c:v>6.2</c:v>
                </c:pt>
                <c:pt idx="14">
                  <c:v>6.5166666700000002</c:v>
                </c:pt>
                <c:pt idx="15">
                  <c:v>7.05</c:v>
                </c:pt>
                <c:pt idx="16">
                  <c:v>7.4</c:v>
                </c:pt>
                <c:pt idx="17">
                  <c:v>7.7</c:v>
                </c:pt>
              </c:numCache>
            </c:numRef>
          </c:xVal>
          <c:yVal>
            <c:numRef>
              <c:f>'5C'!$B$14:$B$31</c:f>
              <c:numCache>
                <c:formatCode>General</c:formatCode>
                <c:ptCount val="18"/>
                <c:pt idx="0">
                  <c:v>0.82841556707867192</c:v>
                </c:pt>
                <c:pt idx="1">
                  <c:v>0.76331115804650163</c:v>
                </c:pt>
                <c:pt idx="2">
                  <c:v>1.1281428797455357</c:v>
                </c:pt>
                <c:pt idx="3">
                  <c:v>1.4427967694270896</c:v>
                </c:pt>
                <c:pt idx="4">
                  <c:v>1.8078558979641328</c:v>
                </c:pt>
                <c:pt idx="5">
                  <c:v>1.927366112624211</c:v>
                </c:pt>
                <c:pt idx="6">
                  <c:v>1.9436209959601496</c:v>
                </c:pt>
                <c:pt idx="7">
                  <c:v>1.9673991590397606</c:v>
                </c:pt>
                <c:pt idx="8">
                  <c:v>1.9947477875911799</c:v>
                </c:pt>
                <c:pt idx="9">
                  <c:v>1.9720135296152392</c:v>
                </c:pt>
                <c:pt idx="10">
                  <c:v>1.770311286286212</c:v>
                </c:pt>
                <c:pt idx="11">
                  <c:v>1.368373130295546</c:v>
                </c:pt>
                <c:pt idx="12">
                  <c:v>1.2497701401966905</c:v>
                </c:pt>
                <c:pt idx="13">
                  <c:v>1.3634156430070712</c:v>
                </c:pt>
                <c:pt idx="14">
                  <c:v>1.1977888639364169</c:v>
                </c:pt>
                <c:pt idx="15">
                  <c:v>1.1202010257446267</c:v>
                </c:pt>
                <c:pt idx="16">
                  <c:v>1.0599108684887775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124F-B9BD-534B02B239A7}"/>
            </c:ext>
          </c:extLst>
        </c:ser>
        <c:ser>
          <c:idx val="1"/>
          <c:order val="1"/>
          <c:tx>
            <c:strRef>
              <c:f>'5C'!$C$5:$C$7</c:f>
              <c:strCache>
                <c:ptCount val="3"/>
                <c:pt idx="0">
                  <c:v>(av(RFP-B/OD600)/av(endpointRFP-b/OD600))</c:v>
                </c:pt>
                <c:pt idx="1">
                  <c:v>CRISPRa</c:v>
                </c:pt>
                <c:pt idx="2">
                  <c:v>2.J2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'5C'!$A$14:$A$31</c:f>
              <c:numCache>
                <c:formatCode>General</c:formatCode>
                <c:ptCount val="18"/>
                <c:pt idx="0">
                  <c:v>2.1</c:v>
                </c:pt>
                <c:pt idx="1">
                  <c:v>2.4166666700000001</c:v>
                </c:pt>
                <c:pt idx="2">
                  <c:v>2.75</c:v>
                </c:pt>
                <c:pt idx="3">
                  <c:v>3.0833333299999999</c:v>
                </c:pt>
                <c:pt idx="4">
                  <c:v>3.46666667</c:v>
                </c:pt>
                <c:pt idx="5">
                  <c:v>3.8333333299999999</c:v>
                </c:pt>
                <c:pt idx="6">
                  <c:v>4.1500000000000004</c:v>
                </c:pt>
                <c:pt idx="7">
                  <c:v>4.5166666700000002</c:v>
                </c:pt>
                <c:pt idx="8">
                  <c:v>4.8833333300000001</c:v>
                </c:pt>
                <c:pt idx="9">
                  <c:v>5.2333333299999998</c:v>
                </c:pt>
                <c:pt idx="10">
                  <c:v>5.55</c:v>
                </c:pt>
                <c:pt idx="11">
                  <c:v>5.85</c:v>
                </c:pt>
                <c:pt idx="12">
                  <c:v>5.9</c:v>
                </c:pt>
                <c:pt idx="13">
                  <c:v>6.2</c:v>
                </c:pt>
                <c:pt idx="14">
                  <c:v>6.5166666700000002</c:v>
                </c:pt>
                <c:pt idx="15">
                  <c:v>7.05</c:v>
                </c:pt>
                <c:pt idx="16">
                  <c:v>7.4</c:v>
                </c:pt>
                <c:pt idx="17">
                  <c:v>7.7</c:v>
                </c:pt>
              </c:numCache>
            </c:numRef>
          </c:xVal>
          <c:yVal>
            <c:numRef>
              <c:f>'5C'!$C$14:$C$31</c:f>
              <c:numCache>
                <c:formatCode>General</c:formatCode>
                <c:ptCount val="18"/>
                <c:pt idx="0">
                  <c:v>0.41316369586291324</c:v>
                </c:pt>
                <c:pt idx="1">
                  <c:v>0.36137622337126779</c:v>
                </c:pt>
                <c:pt idx="2">
                  <c:v>0.41333292557238871</c:v>
                </c:pt>
                <c:pt idx="3">
                  <c:v>0.47504212253866862</c:v>
                </c:pt>
                <c:pt idx="4">
                  <c:v>0.56346133169685753</c:v>
                </c:pt>
                <c:pt idx="5">
                  <c:v>0.63384406310060382</c:v>
                </c:pt>
                <c:pt idx="6">
                  <c:v>0.64476975965910566</c:v>
                </c:pt>
                <c:pt idx="7">
                  <c:v>0.76177987124412239</c:v>
                </c:pt>
                <c:pt idx="8">
                  <c:v>0.83320222507713748</c:v>
                </c:pt>
                <c:pt idx="9">
                  <c:v>0.84918287957849714</c:v>
                </c:pt>
                <c:pt idx="10">
                  <c:v>0.81003584868580425</c:v>
                </c:pt>
                <c:pt idx="11">
                  <c:v>0.78991909819741657</c:v>
                </c:pt>
                <c:pt idx="12">
                  <c:v>0.89090845658597884</c:v>
                </c:pt>
                <c:pt idx="13">
                  <c:v>0.89446380252269586</c:v>
                </c:pt>
                <c:pt idx="14">
                  <c:v>0.98528527338576011</c:v>
                </c:pt>
                <c:pt idx="15">
                  <c:v>0.97413673539396872</c:v>
                </c:pt>
                <c:pt idx="16">
                  <c:v>0.98210057274444307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124F-B9BD-534B02B239A7}"/>
            </c:ext>
          </c:extLst>
        </c:ser>
        <c:ser>
          <c:idx val="2"/>
          <c:order val="2"/>
          <c:tx>
            <c:strRef>
              <c:f>'5C'!$D$5:$D$7</c:f>
              <c:strCache>
                <c:ptCount val="3"/>
                <c:pt idx="0">
                  <c:v>(av(RFP-B/OD600)/av(endpointRFP-b/OD600))</c:v>
                </c:pt>
                <c:pt idx="1">
                  <c:v>CRISPRaofI</c:v>
                </c:pt>
                <c:pt idx="2">
                  <c:v>1.J2.119RFP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'5C'!$A$14:$A$31</c:f>
              <c:numCache>
                <c:formatCode>General</c:formatCode>
                <c:ptCount val="18"/>
                <c:pt idx="0">
                  <c:v>2.1</c:v>
                </c:pt>
                <c:pt idx="1">
                  <c:v>2.4166666700000001</c:v>
                </c:pt>
                <c:pt idx="2">
                  <c:v>2.75</c:v>
                </c:pt>
                <c:pt idx="3">
                  <c:v>3.0833333299999999</c:v>
                </c:pt>
                <c:pt idx="4">
                  <c:v>3.46666667</c:v>
                </c:pt>
                <c:pt idx="5">
                  <c:v>3.8333333299999999</c:v>
                </c:pt>
                <c:pt idx="6">
                  <c:v>4.1500000000000004</c:v>
                </c:pt>
                <c:pt idx="7">
                  <c:v>4.5166666700000002</c:v>
                </c:pt>
                <c:pt idx="8">
                  <c:v>4.8833333300000001</c:v>
                </c:pt>
                <c:pt idx="9">
                  <c:v>5.2333333299999998</c:v>
                </c:pt>
                <c:pt idx="10">
                  <c:v>5.55</c:v>
                </c:pt>
                <c:pt idx="11">
                  <c:v>5.85</c:v>
                </c:pt>
                <c:pt idx="12">
                  <c:v>5.9</c:v>
                </c:pt>
                <c:pt idx="13">
                  <c:v>6.2</c:v>
                </c:pt>
                <c:pt idx="14">
                  <c:v>6.5166666700000002</c:v>
                </c:pt>
                <c:pt idx="15">
                  <c:v>7.05</c:v>
                </c:pt>
                <c:pt idx="16">
                  <c:v>7.4</c:v>
                </c:pt>
                <c:pt idx="17">
                  <c:v>7.7</c:v>
                </c:pt>
              </c:numCache>
            </c:numRef>
          </c:xVal>
          <c:yVal>
            <c:numRef>
              <c:f>'5C'!$D$14:$D$31</c:f>
              <c:numCache>
                <c:formatCode>General</c:formatCode>
                <c:ptCount val="18"/>
                <c:pt idx="0">
                  <c:v>1.3613588738679199</c:v>
                </c:pt>
                <c:pt idx="1">
                  <c:v>1.3814659832244083</c:v>
                </c:pt>
                <c:pt idx="2">
                  <c:v>1.5711112663148104</c:v>
                </c:pt>
                <c:pt idx="3">
                  <c:v>1.5527294856599037</c:v>
                </c:pt>
                <c:pt idx="4">
                  <c:v>1.6284263292710055</c:v>
                </c:pt>
                <c:pt idx="5">
                  <c:v>1.7088194879224794</c:v>
                </c:pt>
                <c:pt idx="6">
                  <c:v>1.6454101216713006</c:v>
                </c:pt>
                <c:pt idx="7">
                  <c:v>1.6438098102177563</c:v>
                </c:pt>
                <c:pt idx="8">
                  <c:v>1.7146379395500488</c:v>
                </c:pt>
                <c:pt idx="9">
                  <c:v>1.5725050547153174</c:v>
                </c:pt>
                <c:pt idx="10">
                  <c:v>1.4476303392267977</c:v>
                </c:pt>
                <c:pt idx="11">
                  <c:v>1.3255877953537856</c:v>
                </c:pt>
                <c:pt idx="12">
                  <c:v>1.3050520097523666</c:v>
                </c:pt>
                <c:pt idx="13">
                  <c:v>1.1882562529336935</c:v>
                </c:pt>
                <c:pt idx="14">
                  <c:v>1.184419705299292</c:v>
                </c:pt>
                <c:pt idx="15">
                  <c:v>1.0881349334662929</c:v>
                </c:pt>
                <c:pt idx="16">
                  <c:v>1.0213903270525662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124F-B9BD-534B02B2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29744"/>
        <c:axId val="1462954176"/>
      </c:scatterChart>
      <c:valAx>
        <c:axId val="14633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54176"/>
        <c:crosses val="autoZero"/>
        <c:crossBetween val="midCat"/>
      </c:valAx>
      <c:valAx>
        <c:axId val="14629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2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3</xdr:row>
      <xdr:rowOff>120650</xdr:rowOff>
    </xdr:from>
    <xdr:to>
      <xdr:col>15</xdr:col>
      <xdr:colOff>222250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8EEB5-1F59-4249-A73D-FF8057D6D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778958</xdr:colOff>
      <xdr:row>4</xdr:row>
      <xdr:rowOff>65666</xdr:rowOff>
    </xdr:from>
    <xdr:to>
      <xdr:col>14</xdr:col>
      <xdr:colOff>397958</xdr:colOff>
      <xdr:row>17</xdr:row>
      <xdr:rowOff>165772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B447F-8FFB-BC4D-A3BD-330460EDF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85912</xdr:colOff>
      <xdr:row>7</xdr:row>
      <xdr:rowOff>159871</xdr:rowOff>
    </xdr:from>
    <xdr:to>
      <xdr:col>17</xdr:col>
      <xdr:colOff>549088</xdr:colOff>
      <xdr:row>21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02942-D52D-054F-A5E2-6D3951C42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F115-EA8E-6749-B727-5A6B439C605D}">
  <dimension ref="B4:AC74"/>
  <sheetViews>
    <sheetView topLeftCell="D37" zoomScale="64" workbookViewId="0">
      <selection activeCell="P66" sqref="P66"/>
    </sheetView>
  </sheetViews>
  <sheetFormatPr baseColWidth="10" defaultColWidth="11" defaultRowHeight="16" x14ac:dyDescent="0.2"/>
  <sheetData>
    <row r="4" spans="2:29" x14ac:dyDescent="0.2">
      <c r="K4" t="s">
        <v>3</v>
      </c>
      <c r="L4" t="s">
        <v>4</v>
      </c>
      <c r="M4" t="s">
        <v>5</v>
      </c>
      <c r="N4" s="3" t="s">
        <v>6</v>
      </c>
      <c r="O4" t="s">
        <v>7</v>
      </c>
      <c r="P4" t="s">
        <v>8</v>
      </c>
      <c r="Q4" t="s">
        <v>9</v>
      </c>
      <c r="R4" t="s">
        <v>10</v>
      </c>
    </row>
    <row r="5" spans="2:29" x14ac:dyDescent="0.2">
      <c r="K5">
        <v>2.5985802021162288</v>
      </c>
      <c r="L5">
        <v>4.8097562320470866</v>
      </c>
      <c r="M5">
        <v>5.0414516402483445</v>
      </c>
      <c r="N5">
        <v>3.3977297378046205</v>
      </c>
      <c r="O5">
        <v>2.5481857897524862</v>
      </c>
      <c r="P5">
        <v>2.0731642695790162</v>
      </c>
      <c r="Q5">
        <v>1.5301750092867132</v>
      </c>
      <c r="R5">
        <v>3.3482021874593411</v>
      </c>
      <c r="V5">
        <f>K5/N17</f>
        <v>1.4741788929392962E-2</v>
      </c>
      <c r="W5">
        <f t="shared" ref="W5:AC5" si="0">L5/O17</f>
        <v>2.836896043567002E-2</v>
      </c>
      <c r="X5">
        <f t="shared" si="0"/>
        <v>7.1197202019687184E-2</v>
      </c>
      <c r="Y5">
        <f t="shared" si="0"/>
        <v>4.701012267086413E-2</v>
      </c>
      <c r="Z5">
        <f t="shared" si="0"/>
        <v>1.9882398098111993E-2</v>
      </c>
      <c r="AA5">
        <f t="shared" si="0"/>
        <v>1.8223048000266771E-2</v>
      </c>
      <c r="AB5">
        <f t="shared" si="0"/>
        <v>1.6617844497480622E-2</v>
      </c>
      <c r="AC5">
        <f t="shared" si="0"/>
        <v>3.4814274633573256E-2</v>
      </c>
    </row>
    <row r="6" spans="2:29" x14ac:dyDescent="0.2">
      <c r="B6" t="s">
        <v>2</v>
      </c>
      <c r="C6" t="s">
        <v>1</v>
      </c>
      <c r="K6">
        <v>13.316510880716994</v>
      </c>
      <c r="L6">
        <v>3.8726825470250703</v>
      </c>
      <c r="M6">
        <v>3.2759991671868591</v>
      </c>
      <c r="N6">
        <v>3.2669547242987802</v>
      </c>
      <c r="O6">
        <v>20.501133394548617</v>
      </c>
      <c r="P6">
        <v>0.37492740350623438</v>
      </c>
      <c r="Q6">
        <v>1.4356480266510694</v>
      </c>
      <c r="R6">
        <v>0.81861052949975355</v>
      </c>
      <c r="V6">
        <f t="shared" ref="V6:AC6" si="1">K6/N18</f>
        <v>3.4546447779717472E-2</v>
      </c>
      <c r="W6">
        <f t="shared" si="1"/>
        <v>1.4838993028423763E-2</v>
      </c>
      <c r="X6">
        <f t="shared" si="1"/>
        <v>2.7359171616914677E-2</v>
      </c>
      <c r="Y6">
        <f t="shared" si="1"/>
        <v>3.9605087339389007E-2</v>
      </c>
      <c r="Z6">
        <f t="shared" si="1"/>
        <v>7.9070551785268478E-2</v>
      </c>
      <c r="AA6">
        <f t="shared" si="1"/>
        <v>3.5192125435878135E-3</v>
      </c>
      <c r="AB6">
        <f t="shared" si="1"/>
        <v>6.9686842612698072E-3</v>
      </c>
      <c r="AC6">
        <f t="shared" si="1"/>
        <v>6.0999953347050532E-3</v>
      </c>
    </row>
    <row r="7" spans="2:29" x14ac:dyDescent="0.2">
      <c r="B7" t="s">
        <v>0</v>
      </c>
      <c r="K7">
        <v>16.553684959066079</v>
      </c>
      <c r="L7">
        <v>8.3044361434198137</v>
      </c>
      <c r="M7">
        <v>14.841404111528224</v>
      </c>
      <c r="N7">
        <v>3.7013610375075765</v>
      </c>
      <c r="O7">
        <v>49.405093919334654</v>
      </c>
      <c r="P7">
        <v>1.1447416585896466</v>
      </c>
      <c r="Q7">
        <v>11.745044862957849</v>
      </c>
      <c r="R7">
        <v>3.9883562007998377</v>
      </c>
      <c r="V7">
        <f t="shared" ref="V7:AC7" si="2">K7/N19</f>
        <v>2.3190033976365741E-2</v>
      </c>
      <c r="W7">
        <f t="shared" si="2"/>
        <v>1.9503011192740359E-2</v>
      </c>
      <c r="X7">
        <f t="shared" si="2"/>
        <v>7.0849236036802182E-2</v>
      </c>
      <c r="Y7">
        <f t="shared" si="2"/>
        <v>3.9200805114461661E-2</v>
      </c>
      <c r="Z7">
        <f t="shared" si="2"/>
        <v>8.9169251945625277E-2</v>
      </c>
      <c r="AA7">
        <f t="shared" si="2"/>
        <v>1.094529551257312E-2</v>
      </c>
      <c r="AB7">
        <f t="shared" si="2"/>
        <v>2.6022295615103101E-2</v>
      </c>
      <c r="AC7">
        <f t="shared" si="2"/>
        <v>1.811433536942526E-2</v>
      </c>
    </row>
    <row r="8" spans="2:29" x14ac:dyDescent="0.2">
      <c r="B8">
        <v>72.276555447290093</v>
      </c>
      <c r="C8">
        <v>3.3977297378046205</v>
      </c>
      <c r="K8">
        <v>24.665867383099656</v>
      </c>
      <c r="L8">
        <v>22.748560226516837</v>
      </c>
      <c r="M8">
        <v>9.2594636444411336</v>
      </c>
      <c r="N8">
        <v>8.0515379811028307</v>
      </c>
      <c r="O8">
        <v>120.52661194393306</v>
      </c>
      <c r="P8">
        <v>0.82347041336814764</v>
      </c>
      <c r="Q8">
        <v>46.369080193242802</v>
      </c>
      <c r="R8">
        <v>15.055141346053071</v>
      </c>
      <c r="V8">
        <f t="shared" ref="V8:AC8" si="3">K8/N20</f>
        <v>1.6173852309300407E-2</v>
      </c>
      <c r="W8">
        <f t="shared" si="3"/>
        <v>2.4676641188377257E-2</v>
      </c>
      <c r="X8">
        <f t="shared" si="3"/>
        <v>2.1858910632225861E-2</v>
      </c>
      <c r="Y8">
        <f t="shared" si="3"/>
        <v>6.4331109381605675E-2</v>
      </c>
      <c r="Z8">
        <f t="shared" si="3"/>
        <v>9.7432834252653311E-2</v>
      </c>
      <c r="AA8">
        <f t="shared" si="3"/>
        <v>7.2150046273274406E-3</v>
      </c>
      <c r="AB8">
        <f t="shared" si="3"/>
        <v>4.6879033240675563E-2</v>
      </c>
      <c r="AC8">
        <f t="shared" si="3"/>
        <v>3.8643157310119615E-2</v>
      </c>
    </row>
    <row r="9" spans="2:29" x14ac:dyDescent="0.2">
      <c r="B9">
        <v>82.488259558757477</v>
      </c>
      <c r="C9">
        <v>3.2669547242987802</v>
      </c>
      <c r="K9">
        <v>51.148053386142969</v>
      </c>
      <c r="L9">
        <v>72.529838434301766</v>
      </c>
      <c r="M9">
        <v>15.495223028540627</v>
      </c>
      <c r="N9">
        <v>10.896939333929771</v>
      </c>
      <c r="O9">
        <v>305.58192830823441</v>
      </c>
      <c r="P9">
        <v>1.5960478525311834</v>
      </c>
      <c r="Q9">
        <v>111.31897728425312</v>
      </c>
      <c r="R9">
        <v>16.920728621685118</v>
      </c>
      <c r="V9">
        <f t="shared" ref="V9:AC9" si="4">K9/N21</f>
        <v>1.4188087683857138E-2</v>
      </c>
      <c r="W9">
        <f t="shared" si="4"/>
        <v>3.0576873615182919E-2</v>
      </c>
      <c r="X9">
        <f t="shared" si="4"/>
        <v>1.637073580927732E-2</v>
      </c>
      <c r="Y9">
        <f t="shared" si="4"/>
        <v>7.0118397377860922E-2</v>
      </c>
      <c r="Z9">
        <f t="shared" si="4"/>
        <v>0.10667511139749157</v>
      </c>
      <c r="AA9">
        <f t="shared" si="4"/>
        <v>1.1643817100460538E-2</v>
      </c>
      <c r="AB9">
        <f t="shared" si="4"/>
        <v>4.7273479917220397E-2</v>
      </c>
      <c r="AC9">
        <f t="shared" si="4"/>
        <v>2.4304328886358816E-2</v>
      </c>
    </row>
    <row r="10" spans="2:29" x14ac:dyDescent="0.2">
      <c r="B10">
        <v>94.420536177765868</v>
      </c>
      <c r="C10">
        <v>3.7013610375075765</v>
      </c>
      <c r="K10">
        <v>69.701946345577767</v>
      </c>
      <c r="L10">
        <v>111.16850224665912</v>
      </c>
      <c r="M10">
        <v>25.358216831217717</v>
      </c>
      <c r="N10">
        <v>2.7941103847875337</v>
      </c>
      <c r="O10">
        <v>363.53375105094335</v>
      </c>
      <c r="P10">
        <v>0.3560615952043808</v>
      </c>
      <c r="Q10">
        <v>149.47286591241109</v>
      </c>
      <c r="R10">
        <v>16.065264303095599</v>
      </c>
      <c r="V10">
        <f t="shared" ref="V10:AC10" si="5">K10/N22</f>
        <v>1.1845082252477001E-2</v>
      </c>
      <c r="W10">
        <f t="shared" si="5"/>
        <v>2.4320124055916697E-2</v>
      </c>
      <c r="X10">
        <f t="shared" si="5"/>
        <v>1.4860589490055387E-2</v>
      </c>
      <c r="Y10">
        <f t="shared" si="5"/>
        <v>1.4254062307899155E-2</v>
      </c>
      <c r="Z10">
        <f t="shared" si="5"/>
        <v>7.4146422141439572E-2</v>
      </c>
      <c r="AA10">
        <f t="shared" si="5"/>
        <v>2.104491115374705E-3</v>
      </c>
      <c r="AB10">
        <f t="shared" si="5"/>
        <v>3.6798437265362999E-2</v>
      </c>
      <c r="AC10">
        <f t="shared" si="5"/>
        <v>1.5052918402711541E-2</v>
      </c>
    </row>
    <row r="11" spans="2:29" x14ac:dyDescent="0.2">
      <c r="B11">
        <v>125.1577667243684</v>
      </c>
      <c r="C11">
        <v>8.0515379811028307</v>
      </c>
      <c r="K11">
        <v>130.66938048604644</v>
      </c>
      <c r="L11">
        <v>40.421188434182135</v>
      </c>
      <c r="M11">
        <v>61.697931907732134</v>
      </c>
      <c r="N11">
        <v>3.2657507654541584</v>
      </c>
      <c r="O11">
        <v>320.72016197081581</v>
      </c>
      <c r="P11">
        <v>1.9163641429770439</v>
      </c>
      <c r="Q11">
        <v>53.409779412168291</v>
      </c>
      <c r="R11">
        <v>25.80139303444475</v>
      </c>
      <c r="V11">
        <f t="shared" ref="V11:AC11" si="6">K11/N23</f>
        <v>1.8439157217988427E-2</v>
      </c>
      <c r="W11">
        <f t="shared" si="6"/>
        <v>6.7919427314592287E-3</v>
      </c>
      <c r="X11">
        <f t="shared" si="6"/>
        <v>3.1177514281854331E-2</v>
      </c>
      <c r="Y11">
        <f t="shared" si="6"/>
        <v>1.6719341468644427E-2</v>
      </c>
      <c r="Z11">
        <f t="shared" si="6"/>
        <v>5.5666048946307362E-2</v>
      </c>
      <c r="AA11">
        <f t="shared" si="6"/>
        <v>1.0320856520113615E-2</v>
      </c>
      <c r="AB11">
        <f t="shared" si="6"/>
        <v>1.0993811329407539E-2</v>
      </c>
      <c r="AC11">
        <f t="shared" si="6"/>
        <v>2.0748332610382399E-2</v>
      </c>
    </row>
    <row r="12" spans="2:29" x14ac:dyDescent="0.2">
      <c r="B12">
        <v>155.40770669938834</v>
      </c>
      <c r="C12">
        <v>10.896939333929771</v>
      </c>
      <c r="K12">
        <v>66.658855080931446</v>
      </c>
      <c r="L12">
        <v>59.751554886834008</v>
      </c>
      <c r="M12">
        <v>67.088993450309459</v>
      </c>
      <c r="N12">
        <v>2.8914749307858112</v>
      </c>
      <c r="O12">
        <v>155.0018728273082</v>
      </c>
      <c r="P12">
        <v>5.8439329877805983</v>
      </c>
      <c r="Q12">
        <v>187.14105486537747</v>
      </c>
      <c r="R12">
        <v>51.143055126332079</v>
      </c>
      <c r="V12">
        <f t="shared" ref="V12:AC12" si="7">K12/N24</f>
        <v>7.9113026390475044E-3</v>
      </c>
      <c r="W12">
        <f t="shared" si="7"/>
        <v>8.020533555020264E-3</v>
      </c>
      <c r="X12">
        <f t="shared" si="7"/>
        <v>2.994766439784919E-2</v>
      </c>
      <c r="Y12">
        <f t="shared" si="7"/>
        <v>1.3831205606696689E-2</v>
      </c>
      <c r="Z12">
        <f t="shared" si="7"/>
        <v>2.1767403139521819E-2</v>
      </c>
      <c r="AA12">
        <f t="shared" si="7"/>
        <v>2.8329546605068076E-2</v>
      </c>
      <c r="AB12">
        <f t="shared" si="7"/>
        <v>3.3136338124608526E-2</v>
      </c>
      <c r="AC12">
        <f t="shared" si="7"/>
        <v>3.6393093183626234E-2</v>
      </c>
    </row>
    <row r="13" spans="2:29" x14ac:dyDescent="0.2">
      <c r="B13">
        <v>196.02204090542841</v>
      </c>
      <c r="C13">
        <v>2.7941103847875337</v>
      </c>
    </row>
    <row r="14" spans="2:29" x14ac:dyDescent="0.2">
      <c r="B14">
        <v>195.32771500473095</v>
      </c>
      <c r="C14">
        <v>3.2657507654541584</v>
      </c>
    </row>
    <row r="15" spans="2:29" x14ac:dyDescent="0.2">
      <c r="B15">
        <v>209.05443914345679</v>
      </c>
      <c r="C15">
        <v>2.8914749307858112</v>
      </c>
    </row>
    <row r="16" spans="2:29" x14ac:dyDescent="0.2">
      <c r="L16" t="s">
        <v>11</v>
      </c>
      <c r="M16" t="s">
        <v>12</v>
      </c>
      <c r="N16" t="s">
        <v>3</v>
      </c>
      <c r="O16" t="s">
        <v>4</v>
      </c>
      <c r="P16" t="s">
        <v>5</v>
      </c>
      <c r="Q16" t="s">
        <v>13</v>
      </c>
      <c r="R16" t="s">
        <v>7</v>
      </c>
      <c r="S16" t="s">
        <v>8</v>
      </c>
      <c r="T16" t="s">
        <v>9</v>
      </c>
      <c r="U16" t="s">
        <v>10</v>
      </c>
    </row>
    <row r="17" spans="11:27" x14ac:dyDescent="0.2">
      <c r="K17">
        <v>0</v>
      </c>
      <c r="L17">
        <v>184.60074756317405</v>
      </c>
      <c r="M17">
        <v>175.80436661225897</v>
      </c>
      <c r="N17">
        <v>176.27305712775751</v>
      </c>
      <c r="O17">
        <v>169.54291444530648</v>
      </c>
      <c r="P17">
        <v>70.809687701692283</v>
      </c>
      <c r="Q17">
        <v>72.276555447290093</v>
      </c>
      <c r="R17">
        <v>128.16289952440187</v>
      </c>
      <c r="S17">
        <v>113.76605436964589</v>
      </c>
      <c r="T17">
        <v>92.080233962876363</v>
      </c>
      <c r="U17">
        <v>96.173257168210299</v>
      </c>
    </row>
    <row r="18" spans="11:27" x14ac:dyDescent="0.2">
      <c r="K18">
        <v>2.5</v>
      </c>
      <c r="L18">
        <v>403.0612930627878</v>
      </c>
      <c r="M18">
        <v>285.60673578676955</v>
      </c>
      <c r="N18">
        <v>385.46686378954524</v>
      </c>
      <c r="O18">
        <v>260.98014465045117</v>
      </c>
      <c r="P18">
        <v>119.74043706650417</v>
      </c>
      <c r="Q18">
        <v>82.488259558757477</v>
      </c>
      <c r="R18">
        <v>259.27646806137699</v>
      </c>
      <c r="S18">
        <v>106.53730028024917</v>
      </c>
      <c r="T18">
        <v>206.01421628901164</v>
      </c>
      <c r="U18">
        <v>134.19855009435594</v>
      </c>
    </row>
    <row r="19" spans="11:27" x14ac:dyDescent="0.2">
      <c r="K19">
        <v>5</v>
      </c>
      <c r="L19">
        <v>738.96626492576115</v>
      </c>
      <c r="M19">
        <v>475.72835857081299</v>
      </c>
      <c r="N19">
        <v>713.82754229411069</v>
      </c>
      <c r="O19">
        <v>425.80276765215564</v>
      </c>
      <c r="P19">
        <v>209.47867530736607</v>
      </c>
      <c r="Q19">
        <v>94.420536177765868</v>
      </c>
      <c r="R19">
        <v>554.05975536793221</v>
      </c>
      <c r="S19">
        <v>104.58755154437399</v>
      </c>
      <c r="T19">
        <v>451.3454553233625</v>
      </c>
      <c r="U19">
        <v>220.17678923686518</v>
      </c>
    </row>
    <row r="20" spans="11:27" x14ac:dyDescent="0.2">
      <c r="K20">
        <v>10</v>
      </c>
      <c r="L20">
        <v>1620.5326102072033</v>
      </c>
      <c r="M20">
        <v>1044.9919398302893</v>
      </c>
      <c r="N20">
        <v>1525.0459143191329</v>
      </c>
      <c r="O20">
        <v>921.86615078033594</v>
      </c>
      <c r="P20">
        <v>423.60133129371121</v>
      </c>
      <c r="Q20">
        <v>125.1577667243684</v>
      </c>
      <c r="R20">
        <v>1237.0225383303048</v>
      </c>
      <c r="S20">
        <v>114.13304022691597</v>
      </c>
      <c r="T20">
        <v>989.12193763009839</v>
      </c>
      <c r="U20">
        <v>389.59397714923597</v>
      </c>
    </row>
    <row r="21" spans="11:27" x14ac:dyDescent="0.2">
      <c r="K21">
        <v>20</v>
      </c>
      <c r="L21">
        <v>3832.4411091725938</v>
      </c>
      <c r="M21">
        <v>2735.9879585334552</v>
      </c>
      <c r="N21">
        <v>3604.9998087013505</v>
      </c>
      <c r="O21">
        <v>2372.0488676215459</v>
      </c>
      <c r="P21">
        <v>946.51964389770819</v>
      </c>
      <c r="Q21">
        <v>155.40770669938834</v>
      </c>
      <c r="R21">
        <v>2864.6037890654602</v>
      </c>
      <c r="S21">
        <v>137.07256295429582</v>
      </c>
      <c r="T21">
        <v>2354.7870281430828</v>
      </c>
      <c r="U21">
        <v>696.20225684084369</v>
      </c>
    </row>
    <row r="22" spans="11:27" x14ac:dyDescent="0.2">
      <c r="K22">
        <v>40</v>
      </c>
      <c r="L22">
        <v>6375.4351650806484</v>
      </c>
      <c r="M22">
        <v>5137.3639337335862</v>
      </c>
      <c r="N22">
        <v>5884.4628395047193</v>
      </c>
      <c r="O22">
        <v>4571.0499663184737</v>
      </c>
      <c r="P22">
        <v>1706.4071952318766</v>
      </c>
      <c r="Q22">
        <v>196.02204090542841</v>
      </c>
      <c r="R22">
        <v>4902.9169655344513</v>
      </c>
      <c r="S22">
        <v>169.19130359026676</v>
      </c>
      <c r="T22">
        <v>4061.9351532382693</v>
      </c>
      <c r="U22">
        <v>1067.252467149606</v>
      </c>
    </row>
    <row r="23" spans="11:27" x14ac:dyDescent="0.2">
      <c r="K23">
        <v>60</v>
      </c>
      <c r="L23">
        <v>7694.4583562229409</v>
      </c>
      <c r="M23">
        <v>6784.628825671487</v>
      </c>
      <c r="N23">
        <v>7086.5158825464741</v>
      </c>
      <c r="O23">
        <v>5951.3441194015722</v>
      </c>
      <c r="P23">
        <v>1978.9240203681354</v>
      </c>
      <c r="Q23">
        <v>195.32771500473095</v>
      </c>
      <c r="R23">
        <v>5761.5039695051137</v>
      </c>
      <c r="S23">
        <v>185.67878927900725</v>
      </c>
      <c r="T23">
        <v>4858.1677283565468</v>
      </c>
      <c r="U23">
        <v>1243.5405542676629</v>
      </c>
      <c r="X23" s="1"/>
      <c r="Y23" s="1"/>
      <c r="Z23" s="1"/>
      <c r="AA23" s="1"/>
    </row>
    <row r="24" spans="11:27" x14ac:dyDescent="0.2">
      <c r="K24">
        <v>200</v>
      </c>
      <c r="L24">
        <v>9324.8264932759776</v>
      </c>
      <c r="M24">
        <v>8385.1538076239176</v>
      </c>
      <c r="N24">
        <v>8425.7748846474369</v>
      </c>
      <c r="O24">
        <v>7449.8229421949027</v>
      </c>
      <c r="P24">
        <v>2240.2078692696891</v>
      </c>
      <c r="Q24">
        <v>209.05443914345679</v>
      </c>
      <c r="R24">
        <v>7120.8252005899703</v>
      </c>
      <c r="S24">
        <v>206.28402809436898</v>
      </c>
      <c r="T24">
        <v>5647.6081986379222</v>
      </c>
      <c r="U24">
        <v>1405.2956386060105</v>
      </c>
      <c r="X24" s="1"/>
      <c r="Y24" s="1"/>
      <c r="Z24" s="1"/>
      <c r="AA24" s="1"/>
    </row>
    <row r="27" spans="11:27" x14ac:dyDescent="0.2">
      <c r="L27" t="s">
        <v>4</v>
      </c>
      <c r="M27" t="s">
        <v>5</v>
      </c>
      <c r="N27" t="s">
        <v>13</v>
      </c>
      <c r="P27" t="s">
        <v>4</v>
      </c>
      <c r="Q27" t="s">
        <v>5</v>
      </c>
      <c r="R27" s="3" t="s">
        <v>6</v>
      </c>
    </row>
    <row r="28" spans="11:27" x14ac:dyDescent="0.2">
      <c r="K28">
        <v>0</v>
      </c>
      <c r="L28">
        <v>169.54291444530648</v>
      </c>
      <c r="M28">
        <v>70.809687701692283</v>
      </c>
      <c r="N28">
        <v>72.276555447290093</v>
      </c>
      <c r="P28">
        <v>4.8097562320470866</v>
      </c>
      <c r="Q28">
        <v>5.0414516402483445</v>
      </c>
      <c r="R28">
        <v>3.3977297378046205</v>
      </c>
    </row>
    <row r="29" spans="11:27" x14ac:dyDescent="0.2">
      <c r="K29">
        <v>2.5</v>
      </c>
      <c r="L29">
        <v>260.98014465045117</v>
      </c>
      <c r="M29">
        <v>119.74043706650417</v>
      </c>
      <c r="N29">
        <v>82.488259558757477</v>
      </c>
      <c r="P29">
        <v>3.8726825470250703</v>
      </c>
      <c r="Q29">
        <v>3.2759991671868591</v>
      </c>
      <c r="R29">
        <v>3.2669547242987802</v>
      </c>
    </row>
    <row r="30" spans="11:27" x14ac:dyDescent="0.2">
      <c r="K30">
        <v>5</v>
      </c>
      <c r="L30">
        <v>425.80276765215564</v>
      </c>
      <c r="M30">
        <v>209.47867530736607</v>
      </c>
      <c r="N30">
        <v>94.420536177765868</v>
      </c>
      <c r="P30">
        <v>8.3044361434198137</v>
      </c>
      <c r="Q30">
        <v>14.841404111528224</v>
      </c>
      <c r="R30">
        <v>3.7013610375075765</v>
      </c>
    </row>
    <row r="31" spans="11:27" x14ac:dyDescent="0.2">
      <c r="K31">
        <v>10</v>
      </c>
      <c r="L31">
        <v>921.86615078033594</v>
      </c>
      <c r="M31">
        <v>423.60133129371121</v>
      </c>
      <c r="N31">
        <v>125.1577667243684</v>
      </c>
      <c r="P31">
        <v>22.748560226516837</v>
      </c>
      <c r="Q31">
        <v>9.2594636444411336</v>
      </c>
      <c r="R31">
        <v>8.0515379811028307</v>
      </c>
    </row>
    <row r="32" spans="11:27" x14ac:dyDescent="0.2">
      <c r="K32">
        <v>20</v>
      </c>
      <c r="L32">
        <v>2372.0488676215459</v>
      </c>
      <c r="M32">
        <v>946.51964389770819</v>
      </c>
      <c r="N32">
        <v>155.40770669938834</v>
      </c>
      <c r="P32">
        <v>72.529838434301766</v>
      </c>
      <c r="Q32">
        <v>15.495223028540627</v>
      </c>
      <c r="R32">
        <v>10.896939333929771</v>
      </c>
    </row>
    <row r="33" spans="11:18" x14ac:dyDescent="0.2">
      <c r="K33">
        <v>40</v>
      </c>
      <c r="L33">
        <v>4571.0499663184737</v>
      </c>
      <c r="M33">
        <v>1706.4071952318766</v>
      </c>
      <c r="N33">
        <v>196.02204090542841</v>
      </c>
      <c r="P33">
        <v>111.16850224665912</v>
      </c>
      <c r="Q33">
        <v>25.358216831217717</v>
      </c>
      <c r="R33">
        <v>2.7941103847875337</v>
      </c>
    </row>
    <row r="34" spans="11:18" x14ac:dyDescent="0.2">
      <c r="K34">
        <v>60</v>
      </c>
      <c r="L34">
        <v>5951.3441194015722</v>
      </c>
      <c r="M34">
        <v>1978.9240203681354</v>
      </c>
      <c r="N34">
        <v>195.32771500473095</v>
      </c>
      <c r="P34">
        <v>40.421188434182135</v>
      </c>
      <c r="Q34">
        <v>61.697931907732134</v>
      </c>
      <c r="R34">
        <v>3.2657507654541584</v>
      </c>
    </row>
    <row r="35" spans="11:18" x14ac:dyDescent="0.2">
      <c r="K35">
        <v>200</v>
      </c>
      <c r="L35">
        <v>7449.8229421949027</v>
      </c>
      <c r="M35">
        <v>2240.2078692696891</v>
      </c>
      <c r="N35">
        <v>209.05443914345679</v>
      </c>
      <c r="P35">
        <v>59.751554886834008</v>
      </c>
      <c r="Q35">
        <v>67.088993450309459</v>
      </c>
      <c r="R35">
        <v>2.8914749307858112</v>
      </c>
    </row>
    <row r="38" spans="11:18" x14ac:dyDescent="0.2">
      <c r="L38" t="s">
        <v>4</v>
      </c>
      <c r="M38" t="s">
        <v>7</v>
      </c>
      <c r="N38" t="s">
        <v>8</v>
      </c>
      <c r="P38" t="s">
        <v>4</v>
      </c>
      <c r="Q38" t="s">
        <v>7</v>
      </c>
      <c r="R38" t="s">
        <v>8</v>
      </c>
    </row>
    <row r="39" spans="11:18" x14ac:dyDescent="0.2">
      <c r="L39">
        <v>169.54291444530648</v>
      </c>
      <c r="M39">
        <v>128.16289952440187</v>
      </c>
      <c r="N39">
        <v>113.76605436964589</v>
      </c>
      <c r="P39">
        <v>4.8097562320470866</v>
      </c>
      <c r="Q39">
        <v>2.5481857897524862</v>
      </c>
      <c r="R39">
        <v>2.0731642695790162</v>
      </c>
    </row>
    <row r="40" spans="11:18" x14ac:dyDescent="0.2">
      <c r="L40">
        <v>260.98014465045117</v>
      </c>
      <c r="M40">
        <v>259.27646806137699</v>
      </c>
      <c r="N40">
        <v>106.53730028024917</v>
      </c>
      <c r="P40">
        <v>3.8726825470250703</v>
      </c>
      <c r="Q40">
        <v>20.501133394548617</v>
      </c>
      <c r="R40">
        <v>0.37492740350623438</v>
      </c>
    </row>
    <row r="41" spans="11:18" x14ac:dyDescent="0.2">
      <c r="L41">
        <v>425.80276765215564</v>
      </c>
      <c r="M41">
        <v>554.05975536793221</v>
      </c>
      <c r="N41">
        <v>104.58755154437399</v>
      </c>
      <c r="P41">
        <v>8.3044361434198137</v>
      </c>
      <c r="Q41">
        <v>49.405093919334654</v>
      </c>
      <c r="R41">
        <v>1.1447416585896466</v>
      </c>
    </row>
    <row r="42" spans="11:18" x14ac:dyDescent="0.2">
      <c r="L42">
        <v>921.86615078033594</v>
      </c>
      <c r="M42">
        <v>1237.0225383303048</v>
      </c>
      <c r="N42">
        <v>114.13304022691597</v>
      </c>
      <c r="P42">
        <v>22.748560226516837</v>
      </c>
      <c r="Q42">
        <v>120.52661194393306</v>
      </c>
      <c r="R42">
        <v>0.82347041336814764</v>
      </c>
    </row>
    <row r="43" spans="11:18" x14ac:dyDescent="0.2">
      <c r="L43">
        <v>2372.0488676215459</v>
      </c>
      <c r="M43">
        <v>2864.6037890654602</v>
      </c>
      <c r="N43">
        <v>137.07256295429582</v>
      </c>
      <c r="P43">
        <v>72.529838434301766</v>
      </c>
      <c r="Q43">
        <v>305.58192830823441</v>
      </c>
      <c r="R43">
        <v>1.5960478525311834</v>
      </c>
    </row>
    <row r="44" spans="11:18" x14ac:dyDescent="0.2">
      <c r="L44">
        <v>4571.0499663184737</v>
      </c>
      <c r="M44">
        <v>4902.9169655344513</v>
      </c>
      <c r="N44">
        <v>169.19130359026676</v>
      </c>
      <c r="P44">
        <v>111.16850224665912</v>
      </c>
      <c r="Q44">
        <v>363.53375105094335</v>
      </c>
      <c r="R44">
        <v>0.3560615952043808</v>
      </c>
    </row>
    <row r="45" spans="11:18" x14ac:dyDescent="0.2">
      <c r="L45">
        <v>5951.3441194015722</v>
      </c>
      <c r="M45">
        <v>5761.5039695051137</v>
      </c>
      <c r="N45">
        <v>185.67878927900725</v>
      </c>
      <c r="P45">
        <v>40.421188434182135</v>
      </c>
      <c r="Q45">
        <v>320.72016197081581</v>
      </c>
      <c r="R45">
        <v>1.9163641429770439</v>
      </c>
    </row>
    <row r="46" spans="11:18" x14ac:dyDescent="0.2">
      <c r="L46">
        <v>7449.8229421949027</v>
      </c>
      <c r="M46">
        <v>7120.8252005899703</v>
      </c>
      <c r="N46">
        <v>206.28402809436898</v>
      </c>
      <c r="P46">
        <v>59.751554886834008</v>
      </c>
      <c r="Q46">
        <v>155.0018728273082</v>
      </c>
      <c r="R46">
        <v>5.8439329877805983</v>
      </c>
    </row>
    <row r="52" spans="12:18" x14ac:dyDescent="0.2">
      <c r="L52" t="s">
        <v>4</v>
      </c>
      <c r="M52" t="s">
        <v>9</v>
      </c>
      <c r="N52" t="s">
        <v>10</v>
      </c>
      <c r="P52" t="s">
        <v>4</v>
      </c>
      <c r="Q52" t="s">
        <v>9</v>
      </c>
      <c r="R52" t="s">
        <v>10</v>
      </c>
    </row>
    <row r="53" spans="12:18" x14ac:dyDescent="0.2">
      <c r="L53">
        <v>169.54291444530648</v>
      </c>
      <c r="M53">
        <v>92.080233962876363</v>
      </c>
      <c r="N53">
        <v>96.173257168210299</v>
      </c>
      <c r="P53">
        <v>4.8097562320470866</v>
      </c>
      <c r="Q53">
        <v>1.5301750092867132</v>
      </c>
      <c r="R53">
        <v>3.3482021874593411</v>
      </c>
    </row>
    <row r="54" spans="12:18" x14ac:dyDescent="0.2">
      <c r="L54">
        <v>260.98014465045117</v>
      </c>
      <c r="M54">
        <v>206.01421628901164</v>
      </c>
      <c r="N54">
        <v>134.19855009435594</v>
      </c>
      <c r="P54">
        <v>3.8726825470250703</v>
      </c>
      <c r="Q54">
        <v>1.4356480266510694</v>
      </c>
      <c r="R54">
        <v>0.81861052949975355</v>
      </c>
    </row>
    <row r="55" spans="12:18" x14ac:dyDescent="0.2">
      <c r="L55">
        <v>425.80276765215564</v>
      </c>
      <c r="M55">
        <v>451.3454553233625</v>
      </c>
      <c r="N55">
        <v>220.17678923686518</v>
      </c>
      <c r="P55">
        <v>8.3044361434198137</v>
      </c>
      <c r="Q55">
        <v>11.745044862957849</v>
      </c>
      <c r="R55">
        <v>3.9883562007998377</v>
      </c>
    </row>
    <row r="56" spans="12:18" x14ac:dyDescent="0.2">
      <c r="L56">
        <v>921.86615078033594</v>
      </c>
      <c r="M56">
        <v>989.12193763009839</v>
      </c>
      <c r="N56">
        <v>389.59397714923597</v>
      </c>
      <c r="P56">
        <v>22.748560226516837</v>
      </c>
      <c r="Q56">
        <v>46.369080193242802</v>
      </c>
      <c r="R56">
        <v>15.055141346053071</v>
      </c>
    </row>
    <row r="57" spans="12:18" x14ac:dyDescent="0.2">
      <c r="L57">
        <v>2372.0488676215459</v>
      </c>
      <c r="M57">
        <v>2354.7870281430828</v>
      </c>
      <c r="N57">
        <v>696.20225684084369</v>
      </c>
      <c r="P57">
        <v>72.529838434301766</v>
      </c>
      <c r="Q57">
        <v>111.31897728425312</v>
      </c>
      <c r="R57">
        <v>16.920728621685118</v>
      </c>
    </row>
    <row r="58" spans="12:18" x14ac:dyDescent="0.2">
      <c r="L58">
        <v>4571.0499663184737</v>
      </c>
      <c r="M58">
        <v>4061.9351532382693</v>
      </c>
      <c r="N58">
        <v>1067.252467149606</v>
      </c>
      <c r="P58">
        <v>111.16850224665912</v>
      </c>
      <c r="Q58">
        <v>149.47286591241109</v>
      </c>
      <c r="R58">
        <v>16.065264303095599</v>
      </c>
    </row>
    <row r="59" spans="12:18" x14ac:dyDescent="0.2">
      <c r="L59">
        <v>5951.3441194015722</v>
      </c>
      <c r="M59">
        <v>4858.1677283565468</v>
      </c>
      <c r="N59">
        <v>1243.5405542676629</v>
      </c>
      <c r="P59">
        <v>40.421188434182135</v>
      </c>
      <c r="Q59">
        <v>53.409779412168291</v>
      </c>
      <c r="R59">
        <v>25.80139303444475</v>
      </c>
    </row>
    <row r="60" spans="12:18" x14ac:dyDescent="0.2">
      <c r="L60">
        <v>7449.8229421949027</v>
      </c>
      <c r="M60">
        <v>5647.6081986379222</v>
      </c>
      <c r="N60">
        <v>1405.2956386060105</v>
      </c>
      <c r="P60">
        <v>59.751554886834008</v>
      </c>
      <c r="Q60">
        <v>187.14105486537747</v>
      </c>
      <c r="R60">
        <v>51.143055126332079</v>
      </c>
    </row>
    <row r="66" spans="12:18" x14ac:dyDescent="0.2">
      <c r="L66" t="s">
        <v>13</v>
      </c>
      <c r="M66" t="s">
        <v>8</v>
      </c>
      <c r="N66" t="s">
        <v>10</v>
      </c>
      <c r="P66" s="3" t="s">
        <v>6</v>
      </c>
      <c r="Q66" t="s">
        <v>8</v>
      </c>
      <c r="R66" t="s">
        <v>10</v>
      </c>
    </row>
    <row r="67" spans="12:18" x14ac:dyDescent="0.2">
      <c r="L67">
        <v>72.276555447290093</v>
      </c>
      <c r="M67">
        <v>113.76605436964589</v>
      </c>
      <c r="N67">
        <v>96.173257168210299</v>
      </c>
      <c r="P67">
        <v>3.3977297378046205</v>
      </c>
      <c r="Q67">
        <v>2.0731642695790162</v>
      </c>
      <c r="R67">
        <v>3.3482021874593411</v>
      </c>
    </row>
    <row r="68" spans="12:18" x14ac:dyDescent="0.2">
      <c r="L68">
        <v>82.488259558757477</v>
      </c>
      <c r="M68">
        <v>106.53730028024917</v>
      </c>
      <c r="N68">
        <v>134.19855009435594</v>
      </c>
      <c r="P68">
        <v>3.2669547242987802</v>
      </c>
      <c r="Q68">
        <v>0.37492740350623438</v>
      </c>
      <c r="R68">
        <v>0.81861052949975355</v>
      </c>
    </row>
    <row r="69" spans="12:18" x14ac:dyDescent="0.2">
      <c r="L69">
        <v>94.420536177765868</v>
      </c>
      <c r="M69">
        <v>104.58755154437399</v>
      </c>
      <c r="N69">
        <v>220.17678923686518</v>
      </c>
      <c r="P69">
        <v>3.7013610375075765</v>
      </c>
      <c r="Q69">
        <v>1.1447416585896466</v>
      </c>
      <c r="R69">
        <v>3.9883562007998377</v>
      </c>
    </row>
    <row r="70" spans="12:18" x14ac:dyDescent="0.2">
      <c r="L70">
        <v>125.1577667243684</v>
      </c>
      <c r="M70">
        <v>114.13304022691597</v>
      </c>
      <c r="N70">
        <v>389.59397714923597</v>
      </c>
      <c r="P70">
        <v>8.0515379811028307</v>
      </c>
      <c r="Q70">
        <v>0.82347041336814764</v>
      </c>
      <c r="R70">
        <v>15.055141346053071</v>
      </c>
    </row>
    <row r="71" spans="12:18" x14ac:dyDescent="0.2">
      <c r="L71">
        <v>155.40770669938834</v>
      </c>
      <c r="M71">
        <v>137.07256295429582</v>
      </c>
      <c r="N71">
        <v>696.20225684084369</v>
      </c>
      <c r="P71">
        <v>10.896939333929771</v>
      </c>
      <c r="Q71">
        <v>1.5960478525311834</v>
      </c>
      <c r="R71">
        <v>16.920728621685118</v>
      </c>
    </row>
    <row r="72" spans="12:18" x14ac:dyDescent="0.2">
      <c r="L72">
        <v>196.02204090542841</v>
      </c>
      <c r="M72">
        <v>169.19130359026676</v>
      </c>
      <c r="N72">
        <v>1067.252467149606</v>
      </c>
      <c r="P72">
        <v>2.7941103847875337</v>
      </c>
      <c r="Q72">
        <v>0.3560615952043808</v>
      </c>
      <c r="R72">
        <v>16.065264303095599</v>
      </c>
    </row>
    <row r="73" spans="12:18" x14ac:dyDescent="0.2">
      <c r="L73">
        <v>195.32771500473095</v>
      </c>
      <c r="M73">
        <v>185.67878927900725</v>
      </c>
      <c r="N73">
        <v>1243.5405542676629</v>
      </c>
      <c r="P73">
        <v>3.2657507654541584</v>
      </c>
      <c r="Q73">
        <v>1.9163641429770439</v>
      </c>
      <c r="R73">
        <v>25.80139303444475</v>
      </c>
    </row>
    <row r="74" spans="12:18" x14ac:dyDescent="0.2">
      <c r="L74">
        <v>209.05443914345679</v>
      </c>
      <c r="M74">
        <v>206.28402809436898</v>
      </c>
      <c r="N74">
        <v>1405.2956386060105</v>
      </c>
      <c r="P74">
        <v>2.8914749307858112</v>
      </c>
      <c r="Q74">
        <v>5.8439329877805983</v>
      </c>
      <c r="R74">
        <v>51.143055126332079</v>
      </c>
    </row>
  </sheetData>
  <conditionalFormatting sqref="V5:AC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33DC-29C9-304F-8601-C31067B4A654}">
  <dimension ref="A1:H43"/>
  <sheetViews>
    <sheetView topLeftCell="A15" zoomScale="88" workbookViewId="0">
      <selection activeCell="K31" sqref="K31"/>
    </sheetView>
  </sheetViews>
  <sheetFormatPr baseColWidth="10" defaultColWidth="11" defaultRowHeight="16" x14ac:dyDescent="0.2"/>
  <sheetData>
    <row r="1" spans="1:8" x14ac:dyDescent="0.2">
      <c r="A1" t="s">
        <v>14</v>
      </c>
    </row>
    <row r="4" spans="1:8" x14ac:dyDescent="0.2">
      <c r="A4" t="s">
        <v>17</v>
      </c>
      <c r="F4" t="s">
        <v>16</v>
      </c>
    </row>
    <row r="5" spans="1:8" x14ac:dyDescent="0.2">
      <c r="A5" t="s">
        <v>15</v>
      </c>
    </row>
    <row r="6" spans="1:8" x14ac:dyDescent="0.2">
      <c r="B6" t="s">
        <v>4</v>
      </c>
      <c r="C6" t="s">
        <v>5</v>
      </c>
      <c r="D6" t="s">
        <v>13</v>
      </c>
      <c r="F6" t="s">
        <v>4</v>
      </c>
      <c r="G6" t="s">
        <v>5</v>
      </c>
      <c r="H6" s="3" t="s">
        <v>6</v>
      </c>
    </row>
    <row r="7" spans="1:8" x14ac:dyDescent="0.2">
      <c r="A7">
        <v>0</v>
      </c>
      <c r="B7">
        <v>169.54291444530648</v>
      </c>
      <c r="C7">
        <v>70.809687701692283</v>
      </c>
      <c r="D7">
        <v>72.276555447290093</v>
      </c>
      <c r="F7">
        <v>4.8097562320470866</v>
      </c>
      <c r="G7">
        <v>5.0414516402483445</v>
      </c>
      <c r="H7">
        <v>3.3977297378046205</v>
      </c>
    </row>
    <row r="8" spans="1:8" x14ac:dyDescent="0.2">
      <c r="A8">
        <v>2.5</v>
      </c>
      <c r="B8">
        <v>260.98014465045117</v>
      </c>
      <c r="C8">
        <v>119.74043706650417</v>
      </c>
      <c r="D8">
        <v>82.488259558757477</v>
      </c>
      <c r="F8">
        <v>3.8726825470250703</v>
      </c>
      <c r="G8">
        <v>3.2759991671868591</v>
      </c>
      <c r="H8">
        <v>3.2669547242987802</v>
      </c>
    </row>
    <row r="9" spans="1:8" x14ac:dyDescent="0.2">
      <c r="A9">
        <v>5</v>
      </c>
      <c r="B9">
        <v>425.80276765215564</v>
      </c>
      <c r="C9">
        <v>209.47867530736607</v>
      </c>
      <c r="D9">
        <v>94.420536177765868</v>
      </c>
      <c r="F9">
        <v>8.3044361434198137</v>
      </c>
      <c r="G9">
        <v>14.841404111528224</v>
      </c>
      <c r="H9">
        <v>3.7013610375075765</v>
      </c>
    </row>
    <row r="10" spans="1:8" x14ac:dyDescent="0.2">
      <c r="A10">
        <v>10</v>
      </c>
      <c r="B10">
        <v>921.86615078033594</v>
      </c>
      <c r="C10">
        <v>423.60133129371121</v>
      </c>
      <c r="D10">
        <v>125.1577667243684</v>
      </c>
      <c r="F10">
        <v>22.748560226516837</v>
      </c>
      <c r="G10">
        <v>9.2594636444411336</v>
      </c>
      <c r="H10">
        <v>8.0515379811028307</v>
      </c>
    </row>
    <row r="11" spans="1:8" x14ac:dyDescent="0.2">
      <c r="A11">
        <v>20</v>
      </c>
      <c r="B11">
        <v>2372.0488676215459</v>
      </c>
      <c r="C11">
        <v>946.51964389770819</v>
      </c>
      <c r="D11">
        <v>155.40770669938834</v>
      </c>
      <c r="F11">
        <v>72.529838434301766</v>
      </c>
      <c r="G11">
        <v>15.495223028540627</v>
      </c>
      <c r="H11">
        <v>10.896939333929771</v>
      </c>
    </row>
    <row r="12" spans="1:8" x14ac:dyDescent="0.2">
      <c r="A12">
        <v>40</v>
      </c>
      <c r="B12">
        <v>4571.0499663184737</v>
      </c>
      <c r="C12">
        <v>1706.4071952318766</v>
      </c>
      <c r="D12">
        <v>196.02204090542841</v>
      </c>
      <c r="F12">
        <v>111.16850224665912</v>
      </c>
      <c r="G12">
        <v>25.358216831217717</v>
      </c>
      <c r="H12">
        <v>2.7941103847875337</v>
      </c>
    </row>
    <row r="13" spans="1:8" x14ac:dyDescent="0.2">
      <c r="A13">
        <v>60</v>
      </c>
      <c r="B13">
        <v>5951.3441194015722</v>
      </c>
      <c r="C13">
        <v>1978.9240203681354</v>
      </c>
      <c r="D13">
        <v>195.32771500473095</v>
      </c>
      <c r="F13">
        <v>40.421188434182135</v>
      </c>
      <c r="G13">
        <v>61.697931907732134</v>
      </c>
      <c r="H13">
        <v>3.2657507654541584</v>
      </c>
    </row>
    <row r="14" spans="1:8" x14ac:dyDescent="0.2">
      <c r="A14">
        <v>200</v>
      </c>
      <c r="B14">
        <v>7449.8229421949027</v>
      </c>
      <c r="C14">
        <v>2240.2078692696891</v>
      </c>
      <c r="D14">
        <v>209.05443914345679</v>
      </c>
      <c r="F14">
        <v>59.751554886834008</v>
      </c>
      <c r="G14">
        <v>67.088993450309459</v>
      </c>
      <c r="H14">
        <v>2.8914749307858112</v>
      </c>
    </row>
    <row r="17" spans="1:8" x14ac:dyDescent="0.2">
      <c r="A17" t="s">
        <v>19</v>
      </c>
    </row>
    <row r="18" spans="1:8" x14ac:dyDescent="0.2">
      <c r="A18" t="s">
        <v>15</v>
      </c>
    </row>
    <row r="20" spans="1:8" x14ac:dyDescent="0.2">
      <c r="B20" t="s">
        <v>4</v>
      </c>
      <c r="C20" t="s">
        <v>7</v>
      </c>
      <c r="D20" t="s">
        <v>8</v>
      </c>
      <c r="F20" t="s">
        <v>4</v>
      </c>
      <c r="G20" t="s">
        <v>7</v>
      </c>
      <c r="H20" t="s">
        <v>8</v>
      </c>
    </row>
    <row r="21" spans="1:8" x14ac:dyDescent="0.2">
      <c r="A21">
        <v>0</v>
      </c>
      <c r="B21">
        <v>169.54291444530648</v>
      </c>
      <c r="C21">
        <v>128.16289952440187</v>
      </c>
      <c r="D21">
        <v>113.76605436964589</v>
      </c>
      <c r="F21">
        <v>4.8097562320470866</v>
      </c>
      <c r="G21">
        <v>2.5481857897524862</v>
      </c>
      <c r="H21">
        <v>2.0731642695790162</v>
      </c>
    </row>
    <row r="22" spans="1:8" x14ac:dyDescent="0.2">
      <c r="A22">
        <v>2.5</v>
      </c>
      <c r="B22">
        <v>260.98014465045117</v>
      </c>
      <c r="C22">
        <v>259.27646806137699</v>
      </c>
      <c r="D22">
        <v>106.53730028024917</v>
      </c>
      <c r="F22">
        <v>3.8726825470250703</v>
      </c>
      <c r="G22">
        <v>20.501133394548617</v>
      </c>
      <c r="H22">
        <v>0.37492740350623438</v>
      </c>
    </row>
    <row r="23" spans="1:8" x14ac:dyDescent="0.2">
      <c r="A23">
        <v>5</v>
      </c>
      <c r="B23">
        <v>425.80276765215564</v>
      </c>
      <c r="C23">
        <v>554.05975536793221</v>
      </c>
      <c r="D23">
        <v>104.58755154437399</v>
      </c>
      <c r="F23">
        <v>8.3044361434198137</v>
      </c>
      <c r="G23">
        <v>49.405093919334654</v>
      </c>
      <c r="H23">
        <v>1.1447416585896466</v>
      </c>
    </row>
    <row r="24" spans="1:8" x14ac:dyDescent="0.2">
      <c r="A24">
        <v>10</v>
      </c>
      <c r="B24">
        <v>921.86615078033594</v>
      </c>
      <c r="C24">
        <v>1237.0225383303048</v>
      </c>
      <c r="D24">
        <v>114.13304022691597</v>
      </c>
      <c r="F24">
        <v>22.748560226516837</v>
      </c>
      <c r="G24">
        <v>120.52661194393306</v>
      </c>
      <c r="H24">
        <v>0.82347041336814764</v>
      </c>
    </row>
    <row r="25" spans="1:8" x14ac:dyDescent="0.2">
      <c r="A25">
        <v>20</v>
      </c>
      <c r="B25">
        <v>2372.0488676215459</v>
      </c>
      <c r="C25">
        <v>2864.6037890654602</v>
      </c>
      <c r="D25">
        <v>137.07256295429582</v>
      </c>
      <c r="F25">
        <v>72.529838434301766</v>
      </c>
      <c r="G25">
        <v>305.58192830823441</v>
      </c>
      <c r="H25">
        <v>1.5960478525311834</v>
      </c>
    </row>
    <row r="26" spans="1:8" x14ac:dyDescent="0.2">
      <c r="A26">
        <v>40</v>
      </c>
      <c r="B26">
        <v>4571.0499663184737</v>
      </c>
      <c r="C26">
        <v>4902.9169655344513</v>
      </c>
      <c r="D26">
        <v>169.19130359026676</v>
      </c>
      <c r="F26">
        <v>111.16850224665912</v>
      </c>
      <c r="G26">
        <v>363.53375105094335</v>
      </c>
      <c r="H26">
        <v>0.3560615952043808</v>
      </c>
    </row>
    <row r="27" spans="1:8" x14ac:dyDescent="0.2">
      <c r="A27">
        <v>60</v>
      </c>
      <c r="B27">
        <v>5951.3441194015722</v>
      </c>
      <c r="C27">
        <v>5761.5039695051137</v>
      </c>
      <c r="D27">
        <v>185.67878927900725</v>
      </c>
      <c r="F27">
        <v>40.421188434182135</v>
      </c>
      <c r="G27">
        <v>320.72016197081581</v>
      </c>
      <c r="H27">
        <v>1.9163641429770439</v>
      </c>
    </row>
    <row r="28" spans="1:8" x14ac:dyDescent="0.2">
      <c r="A28">
        <v>200</v>
      </c>
      <c r="B28">
        <v>7449.8229421949027</v>
      </c>
      <c r="C28">
        <v>7120.8252005899703</v>
      </c>
      <c r="D28">
        <v>206.28402809436898</v>
      </c>
      <c r="F28">
        <v>59.751554886834008</v>
      </c>
      <c r="G28">
        <v>155.0018728273082</v>
      </c>
      <c r="H28">
        <v>5.8439329877805983</v>
      </c>
    </row>
    <row r="32" spans="1:8" x14ac:dyDescent="0.2">
      <c r="A32" t="s">
        <v>18</v>
      </c>
    </row>
    <row r="33" spans="1:8" x14ac:dyDescent="0.2">
      <c r="A33" t="s">
        <v>15</v>
      </c>
      <c r="E33" t="s">
        <v>1</v>
      </c>
    </row>
    <row r="35" spans="1:8" x14ac:dyDescent="0.2">
      <c r="B35" t="s">
        <v>4</v>
      </c>
      <c r="C35" t="s">
        <v>9</v>
      </c>
      <c r="D35" t="s">
        <v>10</v>
      </c>
      <c r="F35" t="s">
        <v>4</v>
      </c>
      <c r="G35" t="s">
        <v>9</v>
      </c>
      <c r="H35" t="s">
        <v>10</v>
      </c>
    </row>
    <row r="36" spans="1:8" x14ac:dyDescent="0.2">
      <c r="A36">
        <v>0</v>
      </c>
      <c r="B36">
        <v>169.54291444530648</v>
      </c>
      <c r="C36">
        <v>92.080233962876363</v>
      </c>
      <c r="D36">
        <v>96.173257168210299</v>
      </c>
      <c r="F36">
        <v>4.8097562320470866</v>
      </c>
      <c r="G36">
        <v>1.5301750092867132</v>
      </c>
      <c r="H36">
        <v>3.3482021874593411</v>
      </c>
    </row>
    <row r="37" spans="1:8" x14ac:dyDescent="0.2">
      <c r="A37">
        <v>2.5</v>
      </c>
      <c r="B37">
        <v>260.98014465045117</v>
      </c>
      <c r="C37">
        <v>206.01421628901164</v>
      </c>
      <c r="D37">
        <v>134.19855009435594</v>
      </c>
      <c r="F37">
        <v>3.8726825470250703</v>
      </c>
      <c r="G37">
        <v>1.4356480266510694</v>
      </c>
      <c r="H37">
        <v>0.81861052949975355</v>
      </c>
    </row>
    <row r="38" spans="1:8" x14ac:dyDescent="0.2">
      <c r="A38">
        <v>5</v>
      </c>
      <c r="B38">
        <v>425.80276765215564</v>
      </c>
      <c r="C38">
        <v>451.3454553233625</v>
      </c>
      <c r="D38">
        <v>220.17678923686518</v>
      </c>
      <c r="F38">
        <v>8.3044361434198137</v>
      </c>
      <c r="G38">
        <v>11.745044862957849</v>
      </c>
      <c r="H38">
        <v>3.9883562007998377</v>
      </c>
    </row>
    <row r="39" spans="1:8" x14ac:dyDescent="0.2">
      <c r="A39">
        <v>10</v>
      </c>
      <c r="B39">
        <v>921.86615078033594</v>
      </c>
      <c r="C39">
        <v>989.12193763009839</v>
      </c>
      <c r="D39">
        <v>389.59397714923597</v>
      </c>
      <c r="F39">
        <v>22.748560226516837</v>
      </c>
      <c r="G39">
        <v>46.369080193242802</v>
      </c>
      <c r="H39">
        <v>15.055141346053071</v>
      </c>
    </row>
    <row r="40" spans="1:8" x14ac:dyDescent="0.2">
      <c r="A40">
        <v>20</v>
      </c>
      <c r="B40">
        <v>2372.0488676215459</v>
      </c>
      <c r="C40">
        <v>2354.7870281430828</v>
      </c>
      <c r="D40">
        <v>696.20225684084369</v>
      </c>
      <c r="F40">
        <v>72.529838434301766</v>
      </c>
      <c r="G40">
        <v>111.31897728425312</v>
      </c>
      <c r="H40">
        <v>16.920728621685118</v>
      </c>
    </row>
    <row r="41" spans="1:8" x14ac:dyDescent="0.2">
      <c r="A41">
        <v>40</v>
      </c>
      <c r="B41">
        <v>4571.0499663184737</v>
      </c>
      <c r="C41">
        <v>4061.9351532382693</v>
      </c>
      <c r="D41">
        <v>1067.252467149606</v>
      </c>
      <c r="F41">
        <v>111.16850224665912</v>
      </c>
      <c r="G41">
        <v>149.47286591241109</v>
      </c>
      <c r="H41">
        <v>16.065264303095599</v>
      </c>
    </row>
    <row r="42" spans="1:8" x14ac:dyDescent="0.2">
      <c r="A42">
        <v>60</v>
      </c>
      <c r="B42">
        <v>5951.3441194015722</v>
      </c>
      <c r="C42">
        <v>4858.1677283565468</v>
      </c>
      <c r="D42">
        <v>1243.5405542676629</v>
      </c>
      <c r="F42">
        <v>40.421188434182135</v>
      </c>
      <c r="G42">
        <v>53.409779412168291</v>
      </c>
      <c r="H42">
        <v>25.80139303444475</v>
      </c>
    </row>
    <row r="43" spans="1:8" x14ac:dyDescent="0.2">
      <c r="A43">
        <v>200</v>
      </c>
      <c r="B43">
        <v>7449.8229421949027</v>
      </c>
      <c r="C43">
        <v>5647.6081986379222</v>
      </c>
      <c r="D43">
        <v>1405.2956386060105</v>
      </c>
      <c r="F43">
        <v>59.751554886834008</v>
      </c>
      <c r="G43">
        <v>187.14105486537747</v>
      </c>
      <c r="H43">
        <v>51.143055126332079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D284-DAA0-4A4D-9EC4-7B5474AAEF5D}">
  <dimension ref="A1:H18"/>
  <sheetViews>
    <sheetView zoomScale="50" zoomScaleNormal="100" workbookViewId="0">
      <selection activeCell="F5" sqref="F5"/>
    </sheetView>
  </sheetViews>
  <sheetFormatPr baseColWidth="10" defaultColWidth="11" defaultRowHeight="16" x14ac:dyDescent="0.2"/>
  <sheetData>
    <row r="1" spans="1:8" x14ac:dyDescent="0.2">
      <c r="A1" t="s">
        <v>14</v>
      </c>
    </row>
    <row r="2" spans="1:8" x14ac:dyDescent="0.2">
      <c r="A2" t="s">
        <v>20</v>
      </c>
    </row>
    <row r="8" spans="1:8" x14ac:dyDescent="0.2">
      <c r="A8" t="s">
        <v>15</v>
      </c>
      <c r="E8" t="s">
        <v>21</v>
      </c>
    </row>
    <row r="10" spans="1:8" x14ac:dyDescent="0.2">
      <c r="B10" t="s">
        <v>13</v>
      </c>
      <c r="C10" t="s">
        <v>8</v>
      </c>
      <c r="D10" t="s">
        <v>10</v>
      </c>
      <c r="F10" s="3" t="s">
        <v>6</v>
      </c>
      <c r="G10" t="s">
        <v>8</v>
      </c>
      <c r="H10" t="s">
        <v>10</v>
      </c>
    </row>
    <row r="11" spans="1:8" x14ac:dyDescent="0.2">
      <c r="A11">
        <v>0</v>
      </c>
      <c r="B11">
        <v>72.276555447290093</v>
      </c>
      <c r="C11">
        <v>113.76605436964589</v>
      </c>
      <c r="D11">
        <v>96.173257168210299</v>
      </c>
      <c r="F11">
        <v>3.3977297378046205</v>
      </c>
      <c r="G11">
        <v>2.0731642695790162</v>
      </c>
      <c r="H11">
        <v>3.3482021874593411</v>
      </c>
    </row>
    <row r="12" spans="1:8" x14ac:dyDescent="0.2">
      <c r="A12">
        <v>2.5</v>
      </c>
      <c r="B12">
        <v>82.488259558757477</v>
      </c>
      <c r="C12">
        <v>106.53730028024917</v>
      </c>
      <c r="D12">
        <v>134.19855009435594</v>
      </c>
      <c r="F12">
        <v>3.2669547242987802</v>
      </c>
      <c r="G12">
        <v>0.37492740350623438</v>
      </c>
      <c r="H12">
        <v>0.81861052949975355</v>
      </c>
    </row>
    <row r="13" spans="1:8" x14ac:dyDescent="0.2">
      <c r="A13">
        <v>5</v>
      </c>
      <c r="B13">
        <v>94.420536177765868</v>
      </c>
      <c r="C13">
        <v>104.58755154437399</v>
      </c>
      <c r="D13">
        <v>220.17678923686518</v>
      </c>
      <c r="F13">
        <v>3.7013610375075765</v>
      </c>
      <c r="G13">
        <v>1.1447416585896466</v>
      </c>
      <c r="H13">
        <v>3.9883562007998377</v>
      </c>
    </row>
    <row r="14" spans="1:8" x14ac:dyDescent="0.2">
      <c r="A14">
        <v>10</v>
      </c>
      <c r="B14">
        <v>125.1577667243684</v>
      </c>
      <c r="C14">
        <v>114.13304022691597</v>
      </c>
      <c r="D14">
        <v>389.59397714923597</v>
      </c>
      <c r="F14">
        <v>8.0515379811028307</v>
      </c>
      <c r="G14">
        <v>0.82347041336814764</v>
      </c>
      <c r="H14">
        <v>15.055141346053071</v>
      </c>
    </row>
    <row r="15" spans="1:8" x14ac:dyDescent="0.2">
      <c r="A15">
        <v>20</v>
      </c>
      <c r="B15">
        <v>155.40770669938834</v>
      </c>
      <c r="C15">
        <v>137.07256295429582</v>
      </c>
      <c r="D15">
        <v>696.20225684084369</v>
      </c>
      <c r="F15">
        <v>10.896939333929771</v>
      </c>
      <c r="G15">
        <v>1.5960478525311834</v>
      </c>
      <c r="H15">
        <v>16.920728621685118</v>
      </c>
    </row>
    <row r="16" spans="1:8" x14ac:dyDescent="0.2">
      <c r="A16">
        <v>40</v>
      </c>
      <c r="B16">
        <v>196.02204090542841</v>
      </c>
      <c r="C16">
        <v>169.19130359026676</v>
      </c>
      <c r="D16">
        <v>1067.252467149606</v>
      </c>
      <c r="F16">
        <v>2.7941103847875337</v>
      </c>
      <c r="G16">
        <v>0.3560615952043808</v>
      </c>
      <c r="H16">
        <v>16.065264303095599</v>
      </c>
    </row>
    <row r="17" spans="1:8" x14ac:dyDescent="0.2">
      <c r="A17">
        <v>60</v>
      </c>
      <c r="B17">
        <v>195.32771500473095</v>
      </c>
      <c r="C17">
        <v>185.67878927900725</v>
      </c>
      <c r="D17">
        <v>1243.5405542676629</v>
      </c>
      <c r="F17">
        <v>3.2657507654541584</v>
      </c>
      <c r="G17">
        <v>1.9163641429770439</v>
      </c>
      <c r="H17">
        <v>25.80139303444475</v>
      </c>
    </row>
    <row r="18" spans="1:8" x14ac:dyDescent="0.2">
      <c r="A18">
        <v>200</v>
      </c>
      <c r="B18">
        <v>209.05443914345679</v>
      </c>
      <c r="C18">
        <v>206.28402809436898</v>
      </c>
      <c r="D18">
        <v>1405.2956386060105</v>
      </c>
      <c r="F18">
        <v>2.8914749307858112</v>
      </c>
      <c r="G18">
        <v>5.8439329877805983</v>
      </c>
      <c r="H18">
        <v>51.143055126332079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17E5-A8DA-45B8-85C9-0C90C858DAC2}">
  <dimension ref="A2:I25"/>
  <sheetViews>
    <sheetView zoomScale="75" workbookViewId="0">
      <selection activeCell="A5" sqref="A5:A12"/>
    </sheetView>
  </sheetViews>
  <sheetFormatPr baseColWidth="10" defaultColWidth="11" defaultRowHeight="16" x14ac:dyDescent="0.2"/>
  <sheetData>
    <row r="2" spans="1:9" x14ac:dyDescent="0.2">
      <c r="A2" t="s">
        <v>32</v>
      </c>
    </row>
    <row r="3" spans="1:9" x14ac:dyDescent="0.2">
      <c r="F3" t="s">
        <v>30</v>
      </c>
      <c r="G3" t="s">
        <v>31</v>
      </c>
    </row>
    <row r="4" spans="1:9" x14ac:dyDescent="0.2">
      <c r="B4" t="s">
        <v>5</v>
      </c>
      <c r="C4" t="s">
        <v>7</v>
      </c>
      <c r="D4" t="s">
        <v>9</v>
      </c>
      <c r="G4" t="s">
        <v>5</v>
      </c>
      <c r="H4" t="s">
        <v>7</v>
      </c>
      <c r="I4" t="s">
        <v>9</v>
      </c>
    </row>
    <row r="5" spans="1:9" x14ac:dyDescent="0.2">
      <c r="A5">
        <v>2.0920693899165448E-2</v>
      </c>
      <c r="B5">
        <v>70.809687701692283</v>
      </c>
      <c r="C5">
        <v>128.16289952440187</v>
      </c>
      <c r="D5">
        <v>92.080233962876363</v>
      </c>
      <c r="F5">
        <v>3.5173617312598827E-4</v>
      </c>
      <c r="G5">
        <v>5.0414516402483445</v>
      </c>
      <c r="H5">
        <v>2.5481857897524862</v>
      </c>
      <c r="I5">
        <v>1.5301750092867132</v>
      </c>
    </row>
    <row r="6" spans="1:9" x14ac:dyDescent="0.2">
      <c r="A6">
        <v>4.5748535805830264E-2</v>
      </c>
      <c r="B6">
        <v>119.74043706650417</v>
      </c>
      <c r="C6">
        <v>259.27646806137699</v>
      </c>
      <c r="D6">
        <v>206.01421628901164</v>
      </c>
      <c r="F6">
        <v>1.6231436937627628E-3</v>
      </c>
      <c r="G6">
        <v>3.2759991671868591</v>
      </c>
      <c r="H6">
        <v>20.501133394548617</v>
      </c>
      <c r="I6">
        <v>1.4356480266510694</v>
      </c>
    </row>
    <row r="7" spans="1:9" x14ac:dyDescent="0.2">
      <c r="A7">
        <v>8.4719512740424732E-2</v>
      </c>
      <c r="B7">
        <v>209.47867530736607</v>
      </c>
      <c r="C7">
        <v>554.05975536793221</v>
      </c>
      <c r="D7">
        <v>451.3454553233625</v>
      </c>
      <c r="F7">
        <v>2.0805993858863695E-3</v>
      </c>
      <c r="G7">
        <v>14.841404111528224</v>
      </c>
      <c r="H7">
        <v>49.405093919334654</v>
      </c>
      <c r="I7">
        <v>11.745044862957849</v>
      </c>
    </row>
    <row r="8" spans="1:9" x14ac:dyDescent="0.2">
      <c r="A8">
        <v>0.18099770478547758</v>
      </c>
      <c r="B8">
        <v>423.60133129371121</v>
      </c>
      <c r="C8">
        <v>1237.0225383303048</v>
      </c>
      <c r="D8">
        <v>989.12193763009839</v>
      </c>
      <c r="F8">
        <v>3.2727296878077581E-3</v>
      </c>
      <c r="G8">
        <v>9.2594636444411336</v>
      </c>
      <c r="H8">
        <v>120.52661194393306</v>
      </c>
      <c r="I8">
        <v>46.369080193242802</v>
      </c>
    </row>
    <row r="9" spans="1:9" x14ac:dyDescent="0.2">
      <c r="A9">
        <v>0.42785380099086506</v>
      </c>
      <c r="B9">
        <v>946.51964389770819</v>
      </c>
      <c r="C9">
        <v>2864.6037890654602</v>
      </c>
      <c r="D9">
        <v>2354.7870281430828</v>
      </c>
      <c r="F9">
        <v>6.9866430894335047E-3</v>
      </c>
      <c r="G9">
        <v>15.495223028540627</v>
      </c>
      <c r="H9">
        <v>305.58192830823441</v>
      </c>
      <c r="I9">
        <v>111.31897728425312</v>
      </c>
    </row>
    <row r="10" spans="1:9" x14ac:dyDescent="0.2">
      <c r="A10">
        <v>0.6983883290630617</v>
      </c>
      <c r="B10">
        <v>1706.4071952318766</v>
      </c>
      <c r="C10">
        <v>4902.9169655344513</v>
      </c>
      <c r="D10">
        <v>4061.9351532382693</v>
      </c>
      <c r="F10">
        <v>1.001541098156801E-2</v>
      </c>
      <c r="G10">
        <v>25.358216831217717</v>
      </c>
      <c r="H10">
        <v>363.53375105094335</v>
      </c>
      <c r="I10">
        <v>149.47286591241109</v>
      </c>
    </row>
    <row r="11" spans="1:9" x14ac:dyDescent="0.2">
      <c r="A11">
        <v>0.84105212677441876</v>
      </c>
      <c r="B11">
        <v>1978.9240203681354</v>
      </c>
      <c r="C11">
        <v>5761.5039695051137</v>
      </c>
      <c r="D11">
        <v>4858.1677283565468</v>
      </c>
      <c r="F11">
        <v>1.6933234729752659E-2</v>
      </c>
      <c r="G11">
        <v>61.697931907732134</v>
      </c>
      <c r="H11">
        <v>320.72016197081581</v>
      </c>
      <c r="I11">
        <v>53.409779412168291</v>
      </c>
    </row>
    <row r="12" spans="1:9" x14ac:dyDescent="0.2">
      <c r="A12">
        <v>1.0000000005515737</v>
      </c>
      <c r="B12">
        <v>2240.2078692696891</v>
      </c>
      <c r="C12">
        <v>7120.8252005899703</v>
      </c>
      <c r="D12">
        <v>5647.6081986379222</v>
      </c>
      <c r="F12">
        <v>1.131104712648E-2</v>
      </c>
      <c r="G12">
        <v>67.088993450309459</v>
      </c>
      <c r="H12">
        <v>155.0018728273082</v>
      </c>
      <c r="I12">
        <v>187.14105486537747</v>
      </c>
    </row>
    <row r="15" spans="1:9" x14ac:dyDescent="0.2">
      <c r="A15" t="s">
        <v>22</v>
      </c>
    </row>
    <row r="16" spans="1:9" x14ac:dyDescent="0.2">
      <c r="F16" t="s">
        <v>30</v>
      </c>
      <c r="G16" t="s">
        <v>31</v>
      </c>
    </row>
    <row r="17" spans="1:9" x14ac:dyDescent="0.2">
      <c r="B17" t="s">
        <v>13</v>
      </c>
      <c r="C17" t="s">
        <v>8</v>
      </c>
      <c r="D17" t="s">
        <v>10</v>
      </c>
      <c r="G17" t="s">
        <v>6</v>
      </c>
      <c r="H17" t="s">
        <v>8</v>
      </c>
      <c r="I17" t="s">
        <v>10</v>
      </c>
    </row>
    <row r="18" spans="1:9" x14ac:dyDescent="0.2">
      <c r="A18">
        <v>2.2757979056789029E-2</v>
      </c>
      <c r="B18">
        <v>72.276555447290093</v>
      </c>
      <c r="C18">
        <v>113.76605436964589</v>
      </c>
      <c r="D18">
        <v>96.173257168210299</v>
      </c>
      <c r="F18">
        <v>6.7092572869604443E-4</v>
      </c>
      <c r="G18">
        <v>3.3977297378046205</v>
      </c>
      <c r="H18">
        <v>2.0731642695790162</v>
      </c>
      <c r="I18">
        <v>3.3482021874593411</v>
      </c>
    </row>
    <row r="19" spans="1:9" x14ac:dyDescent="0.2">
      <c r="A19">
        <v>3.503172447887079E-2</v>
      </c>
      <c r="B19">
        <v>82.488259558757477</v>
      </c>
      <c r="C19">
        <v>106.53730028024917</v>
      </c>
      <c r="D19">
        <v>134.19855009435594</v>
      </c>
      <c r="F19">
        <v>5.9090671805431868E-4</v>
      </c>
      <c r="G19">
        <v>3.2669547242987802</v>
      </c>
      <c r="H19">
        <v>0.37492740350623438</v>
      </c>
      <c r="I19">
        <v>0.81861052949975355</v>
      </c>
    </row>
    <row r="20" spans="1:9" x14ac:dyDescent="0.2">
      <c r="A20">
        <v>5.7156092310048326E-2</v>
      </c>
      <c r="B20">
        <v>94.420536177765868</v>
      </c>
      <c r="C20">
        <v>104.58755154437399</v>
      </c>
      <c r="D20">
        <v>220.17678923686518</v>
      </c>
      <c r="F20">
        <v>1.2052931906057151E-3</v>
      </c>
      <c r="G20">
        <v>3.7013610375075765</v>
      </c>
      <c r="H20">
        <v>1.1447416585896466</v>
      </c>
      <c r="I20">
        <v>3.9883562007998377</v>
      </c>
    </row>
    <row r="21" spans="1:9" x14ac:dyDescent="0.2">
      <c r="A21">
        <v>0.12374336386313309</v>
      </c>
      <c r="B21">
        <v>125.1577667243684</v>
      </c>
      <c r="C21">
        <v>114.13304022691597</v>
      </c>
      <c r="D21">
        <v>389.59397714923597</v>
      </c>
      <c r="F21">
        <v>3.2108058361533295E-3</v>
      </c>
      <c r="G21">
        <v>8.0515379811028307</v>
      </c>
      <c r="H21">
        <v>0.82347041336814764</v>
      </c>
      <c r="I21">
        <v>15.055141346053071</v>
      </c>
    </row>
    <row r="22" spans="1:9" x14ac:dyDescent="0.2">
      <c r="A22">
        <v>0.31840338847322269</v>
      </c>
      <c r="B22">
        <v>155.40770669938834</v>
      </c>
      <c r="C22">
        <v>137.07256295429582</v>
      </c>
      <c r="D22">
        <v>696.20225684084369</v>
      </c>
      <c r="F22">
        <v>1.0065127522927776E-2</v>
      </c>
      <c r="G22">
        <v>10.896939333929771</v>
      </c>
      <c r="H22">
        <v>1.5960478525311834</v>
      </c>
      <c r="I22">
        <v>16.920728621685118</v>
      </c>
    </row>
    <row r="23" spans="1:9" x14ac:dyDescent="0.2">
      <c r="A23">
        <v>0.61357833644278181</v>
      </c>
      <c r="B23">
        <v>196.02204090542841</v>
      </c>
      <c r="C23">
        <v>169.19130359026676</v>
      </c>
      <c r="D23">
        <v>1067.252467149606</v>
      </c>
      <c r="F23">
        <v>1.5712806122518092E-2</v>
      </c>
      <c r="G23">
        <v>2.7941103847875337</v>
      </c>
      <c r="H23">
        <v>0.3560615952043808</v>
      </c>
      <c r="I23">
        <v>16.065264303095599</v>
      </c>
    </row>
    <row r="24" spans="1:9" x14ac:dyDescent="0.2">
      <c r="A24">
        <v>0.79885712282466304</v>
      </c>
      <c r="B24">
        <v>195.32771500473095</v>
      </c>
      <c r="C24">
        <v>185.67878927900725</v>
      </c>
      <c r="D24">
        <v>1243.5405542676629</v>
      </c>
      <c r="F24">
        <v>8.3958362137548179E-3</v>
      </c>
      <c r="G24">
        <v>3.2657507654541584</v>
      </c>
      <c r="H24">
        <v>1.9163641429770439</v>
      </c>
      <c r="I24">
        <v>25.80139303444475</v>
      </c>
    </row>
    <row r="25" spans="1:9" x14ac:dyDescent="0.2">
      <c r="A25">
        <v>1.0000000002946248</v>
      </c>
      <c r="B25">
        <v>209.05443914345679</v>
      </c>
      <c r="C25">
        <v>206.28402809436898</v>
      </c>
      <c r="D25">
        <v>1405.2956386060105</v>
      </c>
      <c r="F25">
        <v>1.1342599753440208E-2</v>
      </c>
      <c r="G25">
        <v>2.8914749307858112</v>
      </c>
      <c r="H25">
        <v>5.8439329877805983</v>
      </c>
      <c r="I25">
        <v>51.143055126332079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4C10-6A6D-E742-B7B8-7195055D282F}">
  <dimension ref="A5:AC96"/>
  <sheetViews>
    <sheetView tabSelected="1" zoomScale="68" workbookViewId="0">
      <selection activeCell="K10" sqref="K10"/>
    </sheetView>
  </sheetViews>
  <sheetFormatPr baseColWidth="10" defaultColWidth="11" defaultRowHeight="16" x14ac:dyDescent="0.2"/>
  <sheetData>
    <row r="5" spans="1:29" x14ac:dyDescent="0.2">
      <c r="B5" t="s">
        <v>29</v>
      </c>
      <c r="H5" t="s">
        <v>24</v>
      </c>
    </row>
    <row r="6" spans="1:29" x14ac:dyDescent="0.2">
      <c r="B6" t="s">
        <v>22</v>
      </c>
      <c r="C6" t="s">
        <v>23</v>
      </c>
      <c r="D6" t="s">
        <v>28</v>
      </c>
    </row>
    <row r="7" spans="1:29" x14ac:dyDescent="0.2">
      <c r="B7" t="s">
        <v>25</v>
      </c>
      <c r="C7" t="s">
        <v>26</v>
      </c>
      <c r="D7" t="s">
        <v>27</v>
      </c>
    </row>
    <row r="8" spans="1:29" x14ac:dyDescent="0.2">
      <c r="A8">
        <v>0</v>
      </c>
      <c r="B8">
        <v>2.8751482644356976</v>
      </c>
      <c r="C8">
        <v>0.70206938756447479</v>
      </c>
      <c r="D8">
        <v>3.6250455350091055</v>
      </c>
      <c r="H8">
        <v>0.32950934934971721</v>
      </c>
      <c r="I8">
        <v>9.432877171709185E-2</v>
      </c>
      <c r="J8">
        <v>0.64992270334081448</v>
      </c>
    </row>
    <row r="9" spans="1:29" x14ac:dyDescent="0.2">
      <c r="A9">
        <v>0.33333332999999998</v>
      </c>
      <c r="B9">
        <v>6.8031992918130815</v>
      </c>
      <c r="C9">
        <v>1.6631745096632573</v>
      </c>
      <c r="D9">
        <v>8.8111878009243192</v>
      </c>
      <c r="H9">
        <v>3.102822138891097</v>
      </c>
      <c r="I9">
        <v>0.68258166814774457</v>
      </c>
      <c r="J9">
        <v>3.2284070720762785</v>
      </c>
    </row>
    <row r="10" spans="1:29" x14ac:dyDescent="0.2">
      <c r="A10">
        <v>0.66666667000000002</v>
      </c>
      <c r="B10">
        <v>2.3406160206742683</v>
      </c>
      <c r="C10">
        <v>0.79350946611125628</v>
      </c>
      <c r="D10">
        <v>2.3494440190183137</v>
      </c>
      <c r="H10">
        <v>0.35490422946544786</v>
      </c>
      <c r="I10">
        <v>9.7377925256741563E-2</v>
      </c>
      <c r="J10">
        <v>0.33625534564043519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>
        <v>1.01666667</v>
      </c>
      <c r="B11">
        <v>1.7836527229349921</v>
      </c>
      <c r="C11">
        <v>0.93050506142915856</v>
      </c>
      <c r="D11">
        <v>1.4505552035314206</v>
      </c>
      <c r="H11">
        <v>0.15781954555989705</v>
      </c>
      <c r="I11">
        <v>0.10932401458859183</v>
      </c>
      <c r="J11">
        <v>0.84639911849372018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>
        <v>1.35</v>
      </c>
      <c r="B12">
        <v>1.5543764864491105</v>
      </c>
      <c r="C12">
        <v>0.81251778473315817</v>
      </c>
      <c r="D12">
        <v>1.6904006435550984</v>
      </c>
      <c r="H12">
        <v>0.13142695773374197</v>
      </c>
      <c r="I12">
        <v>6.2595162307249874E-2</v>
      </c>
      <c r="J12">
        <v>0.27612883053453413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>
        <v>1.76666667</v>
      </c>
      <c r="B13">
        <v>0.90533794286109637</v>
      </c>
      <c r="C13">
        <v>0.5888285986461993</v>
      </c>
      <c r="D13">
        <v>1.3964492323926652</v>
      </c>
      <c r="H13">
        <v>0.13291338320893739</v>
      </c>
      <c r="I13">
        <v>4.81456381521961E-2</v>
      </c>
      <c r="J13">
        <v>0.12777248103975467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>
        <v>2.1</v>
      </c>
      <c r="B14">
        <v>0.82841556707867192</v>
      </c>
      <c r="C14">
        <v>0.41316369586291324</v>
      </c>
      <c r="D14">
        <v>1.3613588738679199</v>
      </c>
      <c r="H14">
        <v>0.11783681847054636</v>
      </c>
      <c r="I14">
        <v>4.4128621718381271E-2</v>
      </c>
      <c r="J14">
        <v>0.10282816540813959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>
        <v>2.4166666700000001</v>
      </c>
      <c r="B15">
        <v>0.76331115804650163</v>
      </c>
      <c r="C15">
        <v>0.36137622337126779</v>
      </c>
      <c r="D15">
        <v>1.3814659832244083</v>
      </c>
      <c r="H15">
        <v>0.12053349241924481</v>
      </c>
      <c r="I15">
        <v>4.4254247036679677E-2</v>
      </c>
      <c r="J15">
        <v>0.13737127136389415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>
        <v>2.75</v>
      </c>
      <c r="B16">
        <v>1.1281428797455357</v>
      </c>
      <c r="C16">
        <v>0.41333292557238871</v>
      </c>
      <c r="D16">
        <v>1.5711112663148104</v>
      </c>
      <c r="H16">
        <v>0.24018463153176195</v>
      </c>
      <c r="I16">
        <v>3.7309006304551057E-2</v>
      </c>
      <c r="J16">
        <v>0.22109053938100073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>
        <v>3.0833333299999999</v>
      </c>
      <c r="B17">
        <v>1.4427967694270896</v>
      </c>
      <c r="C17">
        <v>0.47504212253866862</v>
      </c>
      <c r="D17">
        <v>1.5527294856599037</v>
      </c>
      <c r="H17">
        <v>0.13437998343244992</v>
      </c>
      <c r="I17">
        <v>4.7239236468459136E-2</v>
      </c>
      <c r="J17">
        <v>0.15291452948718276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>
        <v>3.46666667</v>
      </c>
      <c r="B18">
        <v>1.8078558979641328</v>
      </c>
      <c r="C18">
        <v>0.56346133169685753</v>
      </c>
      <c r="D18">
        <v>1.6284263292710055</v>
      </c>
      <c r="H18">
        <v>0.28705266707450194</v>
      </c>
      <c r="I18">
        <v>0.10235408569723689</v>
      </c>
      <c r="J18">
        <v>0.11067922869957365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>
        <v>3.8333333299999999</v>
      </c>
      <c r="B19">
        <v>1.927366112624211</v>
      </c>
      <c r="C19">
        <v>0.63384406310060382</v>
      </c>
      <c r="D19">
        <v>1.7088194879224794</v>
      </c>
      <c r="H19">
        <v>0.25034497857063553</v>
      </c>
      <c r="I19">
        <v>0.11133971533043505</v>
      </c>
      <c r="J19">
        <v>0.15417396110821566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>
        <v>4.1500000000000004</v>
      </c>
      <c r="B20">
        <v>1.9436209959601496</v>
      </c>
      <c r="C20">
        <v>0.64476975965910566</v>
      </c>
      <c r="D20">
        <v>1.6454101216713006</v>
      </c>
      <c r="H20">
        <v>0.26653782431467371</v>
      </c>
      <c r="I20">
        <v>6.5929612565125625E-2</v>
      </c>
      <c r="J20">
        <v>0.15390830024835597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>
        <v>4.5166666700000002</v>
      </c>
      <c r="B21">
        <v>1.9673991590397606</v>
      </c>
      <c r="C21">
        <v>0.76177987124412239</v>
      </c>
      <c r="D21">
        <v>1.6438098102177563</v>
      </c>
      <c r="H21">
        <v>0.19557494087173077</v>
      </c>
      <c r="I21">
        <v>0.10764583362173064</v>
      </c>
      <c r="J21">
        <v>0.27799023855941613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>
        <v>4.8833333300000001</v>
      </c>
      <c r="B22">
        <v>1.9947477875911799</v>
      </c>
      <c r="C22">
        <v>0.83320222507713748</v>
      </c>
      <c r="D22">
        <v>1.7146379395500488</v>
      </c>
      <c r="H22">
        <v>0.15220946231992794</v>
      </c>
      <c r="I22">
        <v>0.14830325541060596</v>
      </c>
      <c r="J22">
        <v>0.2106399842203483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>
        <v>5.2333333299999998</v>
      </c>
      <c r="B23">
        <v>1.9720135296152392</v>
      </c>
      <c r="C23">
        <v>0.84918287957849714</v>
      </c>
      <c r="D23">
        <v>1.5725050547153174</v>
      </c>
      <c r="H23">
        <v>0.35889463706801156</v>
      </c>
      <c r="I23">
        <v>0.14864774743871662</v>
      </c>
      <c r="J23">
        <v>0.1554348123892208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>
        <v>5.55</v>
      </c>
      <c r="B24">
        <v>1.770311286286212</v>
      </c>
      <c r="C24">
        <v>0.81003584868580425</v>
      </c>
      <c r="D24">
        <v>1.4476303392267977</v>
      </c>
      <c r="H24">
        <v>0.24894598285710171</v>
      </c>
      <c r="I24">
        <v>0.12358636503458061</v>
      </c>
      <c r="J24">
        <v>0.20665178001718604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>
        <v>5.85</v>
      </c>
      <c r="B25">
        <v>1.368373130295546</v>
      </c>
      <c r="C25">
        <v>0.78991909819741657</v>
      </c>
      <c r="D25">
        <v>1.3255877953537856</v>
      </c>
      <c r="H25">
        <v>0.14054697958257406</v>
      </c>
      <c r="I25">
        <v>7.4710210928903287E-2</v>
      </c>
      <c r="J25">
        <v>0.16969641956835932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>
        <v>5.9</v>
      </c>
      <c r="B26">
        <v>1.2497701401966905</v>
      </c>
      <c r="C26">
        <v>0.89090845658597884</v>
      </c>
      <c r="D26">
        <v>1.3050520097523666</v>
      </c>
      <c r="H26">
        <v>0.17711684064422203</v>
      </c>
      <c r="I26">
        <v>8.8812653021787744E-2</v>
      </c>
      <c r="J26">
        <v>0.15726295005042398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>
        <v>6.2</v>
      </c>
      <c r="B27">
        <v>1.3634156430070712</v>
      </c>
      <c r="C27">
        <v>0.89446380252269586</v>
      </c>
      <c r="D27">
        <v>1.1882562529336935</v>
      </c>
      <c r="H27">
        <v>0.19145785155088102</v>
      </c>
      <c r="I27">
        <v>0.11535486649464884</v>
      </c>
      <c r="J27">
        <v>0.14628817735231894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>
        <v>6.5166666700000002</v>
      </c>
      <c r="B28">
        <v>1.1977888639364169</v>
      </c>
      <c r="C28">
        <v>0.98528527338576011</v>
      </c>
      <c r="D28">
        <v>1.184419705299292</v>
      </c>
      <c r="H28">
        <v>0.10853619537076584</v>
      </c>
      <c r="I28">
        <v>0.10376706102703936</v>
      </c>
      <c r="J28">
        <v>0.12457023062330905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>
        <v>7.05</v>
      </c>
      <c r="B29">
        <v>1.1202010257446267</v>
      </c>
      <c r="C29">
        <v>0.97413673539396872</v>
      </c>
      <c r="D29">
        <v>1.0881349334662929</v>
      </c>
      <c r="H29">
        <v>0.17591614080180315</v>
      </c>
      <c r="I29">
        <v>8.6473376408355063E-2</v>
      </c>
      <c r="J29">
        <v>0.11235096443819358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>
        <v>7.4</v>
      </c>
      <c r="B30">
        <v>1.0599108684887775</v>
      </c>
      <c r="C30">
        <v>0.98210057274444307</v>
      </c>
      <c r="D30">
        <v>1.0213903270525662</v>
      </c>
      <c r="H30">
        <v>0.1058658983659419</v>
      </c>
      <c r="I30">
        <v>9.2389277984647619E-2</v>
      </c>
      <c r="J30">
        <v>0.12441598089446468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>
        <v>7.7</v>
      </c>
      <c r="B31">
        <v>1</v>
      </c>
      <c r="C31">
        <v>1</v>
      </c>
      <c r="D31">
        <v>1</v>
      </c>
      <c r="H31">
        <v>0.10215950120387098</v>
      </c>
      <c r="I31">
        <v>8.8887665069375732E-2</v>
      </c>
      <c r="J31">
        <v>7.4555709707554998E-2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9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29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9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9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9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9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9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9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9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9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9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9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9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9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9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9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9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5A</vt:lpstr>
      <vt:lpstr>5B</vt:lpstr>
      <vt:lpstr>5A_norm</vt:lpstr>
      <vt:lpstr>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2020-11-10T19:20:17Z</dcterms:created>
  <dcterms:modified xsi:type="dcterms:W3CDTF">2021-10-07T22:39:43Z</dcterms:modified>
</cp:coreProperties>
</file>