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126_ppk/"/>
    </mc:Choice>
  </mc:AlternateContent>
  <xr:revisionPtr revIDLastSave="0" documentId="13_ncr:1_{67CFC57C-DAFF-3E42-8617-4CC3A1531593}" xr6:coauthVersionLast="47" xr6:coauthVersionMax="47" xr10:uidLastSave="{00000000-0000-0000-0000-000000000000}"/>
  <bookViews>
    <workbookView xWindow="1480" yWindow="1700" windowWidth="27240" windowHeight="15880" activeTab="1" xr2:uid="{CE853535-A6BA-1D4F-96DB-13BBA89CD50A}"/>
  </bookViews>
  <sheets>
    <sheet name="Sheet1" sheetId="1" r:id="rId1"/>
    <sheet name="Sheet2" sheetId="2" r:id="rId2"/>
  </sheets>
  <definedNames>
    <definedName name="_xlchart.v2.0" hidden="1">Sheet2!$A$2:$A$5</definedName>
    <definedName name="_xlchart.v2.1" hidden="1">Sheet2!$E$2:$E$5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K32" i="2"/>
  <c r="L32" i="2"/>
  <c r="J33" i="2"/>
  <c r="K33" i="2"/>
  <c r="L33" i="2"/>
  <c r="J34" i="2"/>
  <c r="K34" i="2"/>
  <c r="L34" i="2"/>
  <c r="K31" i="2"/>
  <c r="L31" i="2"/>
  <c r="J31" i="2"/>
  <c r="J38" i="2"/>
  <c r="K38" i="2"/>
  <c r="L38" i="2"/>
  <c r="J39" i="2"/>
  <c r="K39" i="2"/>
  <c r="L39" i="2"/>
  <c r="J40" i="2"/>
  <c r="K40" i="2"/>
  <c r="L40" i="2"/>
  <c r="K37" i="2"/>
  <c r="L37" i="2"/>
  <c r="J37" i="2"/>
  <c r="F38" i="2"/>
  <c r="G38" i="2"/>
  <c r="H38" i="2"/>
  <c r="F39" i="2"/>
  <c r="G39" i="2"/>
  <c r="H39" i="2"/>
  <c r="F40" i="2"/>
  <c r="G40" i="2"/>
  <c r="H40" i="2"/>
  <c r="G37" i="2"/>
  <c r="H37" i="2"/>
  <c r="F37" i="2"/>
  <c r="F32" i="2"/>
  <c r="G32" i="2"/>
  <c r="H32" i="2"/>
  <c r="F33" i="2"/>
  <c r="G33" i="2"/>
  <c r="H33" i="2"/>
  <c r="F34" i="2"/>
  <c r="G34" i="2"/>
  <c r="H34" i="2"/>
  <c r="G31" i="2"/>
  <c r="H31" i="2"/>
  <c r="F31" i="2"/>
</calcChain>
</file>

<file path=xl/sharedStrings.xml><?xml version="1.0" encoding="utf-8"?>
<sst xmlns="http://schemas.openxmlformats.org/spreadsheetml/2006/main" count="38" uniqueCount="24">
  <si>
    <t>gfp_1</t>
  </si>
  <si>
    <t>gfp_2</t>
  </si>
  <si>
    <t>gfp_3</t>
  </si>
  <si>
    <t>gfp_4</t>
  </si>
  <si>
    <t>gfp_5</t>
  </si>
  <si>
    <t>gfp_6</t>
  </si>
  <si>
    <t>Destination[1]</t>
  </si>
  <si>
    <t>K7</t>
  </si>
  <si>
    <t>L7</t>
  </si>
  <si>
    <t>P4</t>
  </si>
  <si>
    <t>M7</t>
  </si>
  <si>
    <t>N7</t>
  </si>
  <si>
    <t>O7</t>
  </si>
  <si>
    <t>P7</t>
  </si>
  <si>
    <t>Malate</t>
  </si>
  <si>
    <t>Pyruvate</t>
  </si>
  <si>
    <t>Serine</t>
  </si>
  <si>
    <t>NADH</t>
  </si>
  <si>
    <t>Y = 3397*X - 96094</t>
  </si>
  <si>
    <t>pyc 0</t>
  </si>
  <si>
    <t>pyc .5</t>
  </si>
  <si>
    <t>pyc 1.5</t>
  </si>
  <si>
    <t>pyc 3</t>
  </si>
  <si>
    <t>Y = 8453*X + 267960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</si>
</sst>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2863</c:v>
                </c:pt>
                <c:pt idx="1">
                  <c:v>3696</c:v>
                </c:pt>
                <c:pt idx="2">
                  <c:v>4261</c:v>
                </c:pt>
                <c:pt idx="3">
                  <c:v>5337</c:v>
                </c:pt>
                <c:pt idx="4">
                  <c:v>10090</c:v>
                </c:pt>
                <c:pt idx="5">
                  <c:v>27965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4D43-82B5-02469515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49968"/>
        <c:axId val="1429352032"/>
      </c:scatterChart>
      <c:valAx>
        <c:axId val="14293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52032"/>
        <c:crosses val="autoZero"/>
        <c:crossBetween val="midCat"/>
      </c:valAx>
      <c:valAx>
        <c:axId val="14293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9544</c:v>
                </c:pt>
                <c:pt idx="1">
                  <c:v>14549</c:v>
                </c:pt>
                <c:pt idx="2">
                  <c:v>13028</c:v>
                </c:pt>
                <c:pt idx="3">
                  <c:v>32007</c:v>
                </c:pt>
                <c:pt idx="4">
                  <c:v>52390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A-C342-ABC9-0F0D6740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086768"/>
        <c:axId val="1485089200"/>
      </c:scatterChart>
      <c:valAx>
        <c:axId val="14850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9200"/>
        <c:crosses val="autoZero"/>
        <c:crossBetween val="midCat"/>
      </c:valAx>
      <c:valAx>
        <c:axId val="14850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75</c:v>
                </c:pt>
                <c:pt idx="4">
                  <c:v>175</c:v>
                </c:pt>
                <c:pt idx="5">
                  <c:v>375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2863</c:v>
                </c:pt>
                <c:pt idx="1">
                  <c:v>3696</c:v>
                </c:pt>
                <c:pt idx="2">
                  <c:v>4261</c:v>
                </c:pt>
                <c:pt idx="3">
                  <c:v>5337</c:v>
                </c:pt>
                <c:pt idx="4">
                  <c:v>10090</c:v>
                </c:pt>
                <c:pt idx="5">
                  <c:v>27965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F-2343-916A-7898AF3E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229392"/>
        <c:axId val="1430044656"/>
      </c:scatterChart>
      <c:valAx>
        <c:axId val="1430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44656"/>
        <c:crosses val="autoZero"/>
        <c:crossBetween val="midCat"/>
      </c:valAx>
      <c:valAx>
        <c:axId val="14300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Sheet1!$C$15:$C$20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75</c:v>
                </c:pt>
                <c:pt idx="4">
                  <c:v>175</c:v>
                </c:pt>
                <c:pt idx="5">
                  <c:v>375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9544</c:v>
                </c:pt>
                <c:pt idx="1">
                  <c:v>14549</c:v>
                </c:pt>
                <c:pt idx="2">
                  <c:v>13028</c:v>
                </c:pt>
                <c:pt idx="3">
                  <c:v>32007</c:v>
                </c:pt>
                <c:pt idx="4">
                  <c:v>52390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5-BA43-956B-35EFD098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445824"/>
        <c:axId val="1987080800"/>
      </c:scatterChart>
      <c:valAx>
        <c:axId val="1430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80800"/>
        <c:crosses val="autoZero"/>
        <c:crossBetween val="midCat"/>
      </c:valAx>
      <c:valAx>
        <c:axId val="19870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805086</c:v>
                </c:pt>
                <c:pt idx="1">
                  <c:v>140514</c:v>
                </c:pt>
                <c:pt idx="2">
                  <c:v>20584</c:v>
                </c:pt>
                <c:pt idx="3">
                  <c:v>8318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5D45-8362-4CFF5366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68736"/>
        <c:axId val="1630770384"/>
      </c:scatterChart>
      <c:valAx>
        <c:axId val="16307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70384"/>
        <c:crosses val="autoZero"/>
        <c:crossBetween val="midCat"/>
      </c:valAx>
      <c:valAx>
        <c:axId val="16307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307923</c:v>
                </c:pt>
                <c:pt idx="1">
                  <c:v>166572.85999999999</c:v>
                </c:pt>
                <c:pt idx="2">
                  <c:v>77470</c:v>
                </c:pt>
                <c:pt idx="3">
                  <c:v>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C-5744-AE53-94A53968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99136"/>
        <c:axId val="1939182624"/>
      </c:scatterChart>
      <c:valAx>
        <c:axId val="19392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82624"/>
        <c:crosses val="autoZero"/>
        <c:crossBetween val="midCat"/>
      </c:valAx>
      <c:valAx>
        <c:axId val="19391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706646.77</c:v>
                </c:pt>
                <c:pt idx="1">
                  <c:v>194707.11</c:v>
                </c:pt>
                <c:pt idx="2">
                  <c:v>74185.36</c:v>
                </c:pt>
                <c:pt idx="3">
                  <c:v>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D-1340-AD44-A93B4F3B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7744"/>
        <c:axId val="1339392800"/>
      </c:scatterChart>
      <c:valAx>
        <c:axId val="19392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92800"/>
        <c:crosses val="autoZero"/>
        <c:crossBetween val="midCat"/>
      </c:valAx>
      <c:valAx>
        <c:axId val="13393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</c:v>
                </c:pt>
              </c:numCache>
            </c:numRef>
          </c:xVal>
          <c:yVal>
            <c:numRef>
              <c:f>Sheet2!$E$2:$E$5</c:f>
              <c:numCache>
                <c:formatCode>General</c:formatCode>
                <c:ptCount val="4"/>
                <c:pt idx="0">
                  <c:v>121314.8</c:v>
                </c:pt>
                <c:pt idx="1">
                  <c:v>24029.86</c:v>
                </c:pt>
                <c:pt idx="2">
                  <c:v>23091.15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1-EA45-B3D8-18892D92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28176"/>
        <c:axId val="1959947984"/>
      </c:scatterChart>
      <c:valAx>
        <c:axId val="16307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47984"/>
        <c:crosses val="autoZero"/>
        <c:crossBetween val="midCat"/>
      </c:valAx>
      <c:valAx>
        <c:axId val="19599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44452</xdr:colOff>
      <xdr:row>0</xdr:row>
      <xdr:rowOff>0</xdr:rowOff>
    </xdr:from>
    <xdr:to>
      <xdr:col>9</xdr:col>
      <xdr:colOff>488951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36BA3-D20A-A03D-0CFE-80A6F8D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97461</xdr:colOff>
      <xdr:row>13</xdr:row>
      <xdr:rowOff>118441</xdr:rowOff>
    </xdr:from>
    <xdr:to>
      <xdr:col>9</xdr:col>
      <xdr:colOff>541960</xdr:colOff>
      <xdr:row>27</xdr:row>
      <xdr:rowOff>16841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343BB-904A-21A2-502A-A71AC909B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467967</xdr:colOff>
      <xdr:row>0</xdr:row>
      <xdr:rowOff>1932</xdr:rowOff>
    </xdr:from>
    <xdr:to>
      <xdr:col>15</xdr:col>
      <xdr:colOff>151848</xdr:colOff>
      <xdr:row>13</xdr:row>
      <xdr:rowOff>151847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3D378-B27E-6C8C-72CF-EE4EC7BBC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495576</xdr:colOff>
      <xdr:row>13</xdr:row>
      <xdr:rowOff>139975</xdr:rowOff>
    </xdr:from>
    <xdr:to>
      <xdr:col>15</xdr:col>
      <xdr:colOff>98011</xdr:colOff>
      <xdr:row>26</xdr:row>
      <xdr:rowOff>191327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03566-31F5-2751-00CE-2AE03C342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10</xdr:row>
      <xdr:rowOff>182965</xdr:rowOff>
    </xdr:from>
    <xdr:to>
      <xdr:col>4</xdr:col>
      <xdr:colOff>678051</xdr:colOff>
      <xdr:row>22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F6612-13CF-1854-ADBF-255BB2EF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695272</xdr:colOff>
      <xdr:row>11</xdr:row>
      <xdr:rowOff>21525</xdr:rowOff>
    </xdr:from>
    <xdr:to>
      <xdr:col>9</xdr:col>
      <xdr:colOff>710339</xdr:colOff>
      <xdr:row>22</xdr:row>
      <xdr:rowOff>182320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4DBBA-F5E8-56C7-DF71-7356ABAE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619933</xdr:colOff>
      <xdr:row>11</xdr:row>
      <xdr:rowOff>64576</xdr:rowOff>
    </xdr:from>
    <xdr:to>
      <xdr:col>14</xdr:col>
      <xdr:colOff>753390</xdr:colOff>
      <xdr:row>23</xdr:row>
      <xdr:rowOff>20880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D7090-1011-BC33-7369-39E61D61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738323</xdr:colOff>
      <xdr:row>11</xdr:row>
      <xdr:rowOff>21524</xdr:rowOff>
    </xdr:from>
    <xdr:to>
      <xdr:col>20</xdr:col>
      <xdr:colOff>161441</xdr:colOff>
      <xdr:row>23</xdr:row>
      <xdr:rowOff>53167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4178F-CA3B-5F6C-2DC5-5295D9E2D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7599-3F6F-DE41-B003-D06F695BCC92}">
  <dimension ref="A1:D35"/>
  <sheetViews>
    <sheetView zoomScale="92" workbookViewId="0">
      <selection activeCell="P19" sqref="P19"/>
    </sheetView>
  </sheetViews>
  <sheetFormatPr baseColWidth="10" defaultRowHeight="16" x14ac:dyDescent="0.2"/>
  <sheetData>
    <row r="1" spans="1:4" x14ac:dyDescent="0.2">
      <c r="A1" t="s">
        <v>0</v>
      </c>
      <c r="B1">
        <v>0</v>
      </c>
      <c r="C1">
        <v>0</v>
      </c>
      <c r="D1">
        <v>2863</v>
      </c>
    </row>
    <row r="2" spans="1:4" x14ac:dyDescent="0.2">
      <c r="A2" t="s">
        <v>1</v>
      </c>
      <c r="B2">
        <v>0.2</v>
      </c>
      <c r="C2">
        <v>25</v>
      </c>
      <c r="D2">
        <v>3696</v>
      </c>
    </row>
    <row r="3" spans="1:4" x14ac:dyDescent="0.2">
      <c r="A3" t="s">
        <v>2</v>
      </c>
      <c r="B3">
        <v>0.5</v>
      </c>
      <c r="C3">
        <v>25</v>
      </c>
      <c r="D3">
        <v>4261</v>
      </c>
    </row>
    <row r="4" spans="1:4" x14ac:dyDescent="0.2">
      <c r="A4" t="s">
        <v>3</v>
      </c>
      <c r="B4">
        <v>1</v>
      </c>
      <c r="C4">
        <v>75</v>
      </c>
      <c r="D4">
        <v>5337</v>
      </c>
    </row>
    <row r="5" spans="1:4" x14ac:dyDescent="0.2">
      <c r="A5" t="s">
        <v>4</v>
      </c>
      <c r="B5">
        <v>2.5</v>
      </c>
      <c r="C5">
        <v>175</v>
      </c>
      <c r="D5">
        <v>10090</v>
      </c>
    </row>
    <row r="6" spans="1:4" x14ac:dyDescent="0.2">
      <c r="A6" t="s">
        <v>5</v>
      </c>
      <c r="B6">
        <v>5</v>
      </c>
      <c r="C6">
        <v>375</v>
      </c>
      <c r="D6">
        <v>27965</v>
      </c>
    </row>
    <row r="15" spans="1:4" x14ac:dyDescent="0.2">
      <c r="A15" t="s">
        <v>0</v>
      </c>
      <c r="B15">
        <v>0</v>
      </c>
      <c r="C15">
        <v>0</v>
      </c>
      <c r="D15">
        <v>9544</v>
      </c>
    </row>
    <row r="16" spans="1:4" x14ac:dyDescent="0.2">
      <c r="A16" t="s">
        <v>1</v>
      </c>
      <c r="B16">
        <v>0.2</v>
      </c>
      <c r="C16">
        <v>25</v>
      </c>
      <c r="D16">
        <v>14549</v>
      </c>
    </row>
    <row r="17" spans="1:4" x14ac:dyDescent="0.2">
      <c r="A17" t="s">
        <v>2</v>
      </c>
      <c r="B17">
        <v>0.5</v>
      </c>
      <c r="C17">
        <v>25</v>
      </c>
      <c r="D17">
        <v>13028</v>
      </c>
    </row>
    <row r="18" spans="1:4" x14ac:dyDescent="0.2">
      <c r="A18" t="s">
        <v>3</v>
      </c>
      <c r="B18">
        <v>1</v>
      </c>
      <c r="C18">
        <v>75</v>
      </c>
      <c r="D18">
        <v>32007</v>
      </c>
    </row>
    <row r="19" spans="1:4" x14ac:dyDescent="0.2">
      <c r="A19" t="s">
        <v>4</v>
      </c>
      <c r="B19">
        <v>2.5</v>
      </c>
      <c r="C19">
        <v>175</v>
      </c>
      <c r="D19">
        <v>52390</v>
      </c>
    </row>
    <row r="20" spans="1:4" x14ac:dyDescent="0.2">
      <c r="A20" t="s">
        <v>5</v>
      </c>
      <c r="B20">
        <v>5</v>
      </c>
      <c r="C20">
        <v>375</v>
      </c>
    </row>
    <row r="30" spans="1:4" x14ac:dyDescent="0.2">
      <c r="C30" t="s">
        <v>7</v>
      </c>
      <c r="D30">
        <v>0</v>
      </c>
    </row>
    <row r="31" spans="1:4" x14ac:dyDescent="0.2">
      <c r="A31" t="s">
        <v>9</v>
      </c>
      <c r="B31" t="s">
        <v>6</v>
      </c>
      <c r="C31" t="s">
        <v>8</v>
      </c>
      <c r="D31">
        <v>25</v>
      </c>
    </row>
    <row r="32" spans="1:4" x14ac:dyDescent="0.2">
      <c r="A32" t="s">
        <v>9</v>
      </c>
      <c r="B32" t="s">
        <v>6</v>
      </c>
      <c r="C32" t="s">
        <v>10</v>
      </c>
      <c r="D32">
        <v>25</v>
      </c>
    </row>
    <row r="33" spans="1:4" x14ac:dyDescent="0.2">
      <c r="A33" t="s">
        <v>9</v>
      </c>
      <c r="B33" t="s">
        <v>6</v>
      </c>
      <c r="C33" t="s">
        <v>11</v>
      </c>
      <c r="D33">
        <v>75</v>
      </c>
    </row>
    <row r="34" spans="1:4" x14ac:dyDescent="0.2">
      <c r="A34" t="s">
        <v>9</v>
      </c>
      <c r="B34" t="s">
        <v>6</v>
      </c>
      <c r="C34" t="s">
        <v>12</v>
      </c>
      <c r="D34">
        <v>175</v>
      </c>
    </row>
    <row r="35" spans="1:4" x14ac:dyDescent="0.2">
      <c r="A35" t="s">
        <v>9</v>
      </c>
      <c r="B35" t="s">
        <v>6</v>
      </c>
      <c r="C35" t="s">
        <v>13</v>
      </c>
      <c r="D35">
        <v>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D6A5-A248-6B43-8E04-92E6B3C8F55C}">
  <dimension ref="A1:L40"/>
  <sheetViews>
    <sheetView tabSelected="1" topLeftCell="A20" zoomScale="107" workbookViewId="0">
      <selection activeCell="C26" sqref="C26"/>
    </sheetView>
  </sheetViews>
  <sheetFormatPr baseColWidth="10" defaultRowHeight="16" x14ac:dyDescent="0.2"/>
  <sheetData>
    <row r="1" spans="1:5" x14ac:dyDescent="0.2"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>
        <v>0.25</v>
      </c>
      <c r="B2">
        <v>805086</v>
      </c>
      <c r="C2">
        <v>307923</v>
      </c>
      <c r="D2">
        <v>706646.77</v>
      </c>
      <c r="E2">
        <v>121314.8</v>
      </c>
    </row>
    <row r="3" spans="1:5" x14ac:dyDescent="0.2">
      <c r="A3">
        <v>0.1</v>
      </c>
      <c r="B3">
        <v>140514</v>
      </c>
      <c r="C3">
        <v>166572.85999999999</v>
      </c>
      <c r="D3">
        <v>194707.11</v>
      </c>
      <c r="E3">
        <v>24029.86</v>
      </c>
    </row>
    <row r="4" spans="1:5" x14ac:dyDescent="0.2">
      <c r="A4">
        <v>0.05</v>
      </c>
      <c r="B4">
        <v>20584</v>
      </c>
      <c r="C4">
        <v>77470</v>
      </c>
      <c r="D4">
        <v>74185.36</v>
      </c>
      <c r="E4">
        <v>23091.15</v>
      </c>
    </row>
    <row r="5" spans="1:5" x14ac:dyDescent="0.2">
      <c r="A5">
        <v>0</v>
      </c>
      <c r="B5">
        <v>8318</v>
      </c>
      <c r="C5">
        <v>3705</v>
      </c>
      <c r="D5">
        <v>4068</v>
      </c>
      <c r="E5">
        <v>0</v>
      </c>
    </row>
    <row r="29" spans="1:12" x14ac:dyDescent="0.2">
      <c r="A29" t="s">
        <v>18</v>
      </c>
      <c r="J29" t="s">
        <v>23</v>
      </c>
    </row>
    <row r="31" spans="1:12" x14ac:dyDescent="0.2">
      <c r="A31">
        <v>0</v>
      </c>
      <c r="B31">
        <v>194348.48</v>
      </c>
      <c r="C31">
        <v>412546.17</v>
      </c>
      <c r="D31">
        <v>363557.2</v>
      </c>
      <c r="F31">
        <f>(B31+96094)/3397</f>
        <v>85.499699735060346</v>
      </c>
      <c r="G31">
        <f t="shared" ref="G31:H31" si="0">(C31+96094)/3397</f>
        <v>149.73216661760375</v>
      </c>
      <c r="H31">
        <f t="shared" si="0"/>
        <v>135.31092140123639</v>
      </c>
      <c r="J31">
        <f>(B31-267960)/8453</f>
        <v>-8.7083307701407779</v>
      </c>
      <c r="K31">
        <f t="shared" ref="K31:L31" si="1">(C31-267960)/8453</f>
        <v>17.10471666863835</v>
      </c>
      <c r="L31">
        <f t="shared" si="1"/>
        <v>11.309262983556135</v>
      </c>
    </row>
    <row r="32" spans="1:12" x14ac:dyDescent="0.2">
      <c r="A32">
        <v>0.1</v>
      </c>
      <c r="B32">
        <v>469698.24</v>
      </c>
      <c r="C32">
        <v>454215.39</v>
      </c>
      <c r="D32">
        <v>516084.79</v>
      </c>
      <c r="F32">
        <f t="shared" ref="F32:F34" si="2">(B32+96094)/3397</f>
        <v>166.55644392110685</v>
      </c>
      <c r="G32">
        <f t="shared" ref="G32:G34" si="3">(C32+96094)/3397</f>
        <v>161.99864292022374</v>
      </c>
      <c r="H32">
        <f t="shared" ref="H32:H34" si="4">(D32+96094)/3397</f>
        <v>180.21159552546365</v>
      </c>
      <c r="J32">
        <f t="shared" ref="J32:J34" si="5">(B32-267960)/8453</f>
        <v>23.865874837335856</v>
      </c>
      <c r="K32">
        <f t="shared" ref="K32:K34" si="6">(C32-267960)/8453</f>
        <v>22.034235182775348</v>
      </c>
      <c r="L32">
        <f t="shared" ref="L32:L34" si="7">(D32-267960)/8453</f>
        <v>29.353459126937178</v>
      </c>
    </row>
    <row r="33" spans="1:12" x14ac:dyDescent="0.2">
      <c r="A33">
        <v>1</v>
      </c>
      <c r="B33">
        <v>832045.06</v>
      </c>
      <c r="C33">
        <v>831717.54</v>
      </c>
      <c r="D33">
        <v>539699.67000000004</v>
      </c>
      <c r="F33">
        <f t="shared" si="2"/>
        <v>273.22315572564031</v>
      </c>
      <c r="G33">
        <f t="shared" si="3"/>
        <v>273.1267412422726</v>
      </c>
      <c r="H33">
        <f t="shared" si="4"/>
        <v>187.16328230791876</v>
      </c>
      <c r="J33">
        <f t="shared" si="5"/>
        <v>66.73193659055957</v>
      </c>
      <c r="K33">
        <f t="shared" si="6"/>
        <v>66.69319058322489</v>
      </c>
      <c r="L33">
        <f t="shared" si="7"/>
        <v>32.14712764698924</v>
      </c>
    </row>
    <row r="34" spans="1:12" x14ac:dyDescent="0.2">
      <c r="A34">
        <v>2.5</v>
      </c>
      <c r="B34">
        <v>523925.44</v>
      </c>
      <c r="C34">
        <v>700065.16</v>
      </c>
      <c r="D34">
        <v>746898.42</v>
      </c>
      <c r="F34">
        <f t="shared" si="2"/>
        <v>182.51970562260817</v>
      </c>
      <c r="G34">
        <f t="shared" si="3"/>
        <v>234.37125699146307</v>
      </c>
      <c r="H34">
        <f t="shared" si="4"/>
        <v>248.15790992051811</v>
      </c>
      <c r="J34">
        <f t="shared" si="5"/>
        <v>30.281017390275643</v>
      </c>
      <c r="K34">
        <f t="shared" si="6"/>
        <v>51.118556725422934</v>
      </c>
      <c r="L34">
        <f t="shared" si="7"/>
        <v>56.658987341772153</v>
      </c>
    </row>
    <row r="37" spans="1:12" x14ac:dyDescent="0.2">
      <c r="A37" t="s">
        <v>19</v>
      </c>
      <c r="B37">
        <v>146415.17000000001</v>
      </c>
      <c r="C37">
        <v>333944.03000000003</v>
      </c>
      <c r="D37">
        <v>74276.14</v>
      </c>
      <c r="F37">
        <f>(B37+96094)/3397</f>
        <v>71.389216956137773</v>
      </c>
      <c r="G37">
        <f t="shared" ref="G37:H37" si="8">(C37+96094)/3397</f>
        <v>126.59347365322344</v>
      </c>
      <c r="H37">
        <f t="shared" si="8"/>
        <v>50.153117456579338</v>
      </c>
      <c r="J37">
        <f>(B37-267960)/8453</f>
        <v>-14.378898615876018</v>
      </c>
      <c r="K37">
        <f t="shared" ref="K37:L37" si="9">(C37-267960)/8453</f>
        <v>7.8059895894948568</v>
      </c>
      <c r="L37">
        <f t="shared" si="9"/>
        <v>-22.913032059623802</v>
      </c>
    </row>
    <row r="38" spans="1:12" x14ac:dyDescent="0.2">
      <c r="A38" t="s">
        <v>20</v>
      </c>
      <c r="B38">
        <v>274077.76</v>
      </c>
      <c r="C38">
        <v>61557.22</v>
      </c>
      <c r="D38">
        <v>145117.41</v>
      </c>
      <c r="F38">
        <f t="shared" ref="F38:F40" si="10">(B38+96094)/3397</f>
        <v>108.97019723285251</v>
      </c>
      <c r="G38">
        <f t="shared" ref="G38:G40" si="11">(C38+96094)/3397</f>
        <v>46.408954960259052</v>
      </c>
      <c r="H38">
        <f t="shared" ref="H38:H40" si="12">(D38+96094)/3397</f>
        <v>71.007185752134234</v>
      </c>
      <c r="J38">
        <f t="shared" ref="J38:J40" si="13">(B38-267960)/8453</f>
        <v>0.72373831775701047</v>
      </c>
      <c r="K38">
        <f t="shared" ref="K38:K40" si="14">(C38-267960)/8453</f>
        <v>-24.417695492724476</v>
      </c>
      <c r="L38">
        <f t="shared" ref="L38:L40" si="15">(D38-267960)/8453</f>
        <v>-14.532425174494263</v>
      </c>
    </row>
    <row r="39" spans="1:12" x14ac:dyDescent="0.2">
      <c r="A39" t="s">
        <v>21</v>
      </c>
      <c r="B39">
        <v>333564.24</v>
      </c>
      <c r="C39">
        <v>611781.22</v>
      </c>
      <c r="D39">
        <v>410518.31</v>
      </c>
      <c r="F39">
        <f t="shared" si="10"/>
        <v>126.48167206358552</v>
      </c>
      <c r="G39">
        <f t="shared" si="11"/>
        <v>208.38246099499557</v>
      </c>
      <c r="H39">
        <f t="shared" si="12"/>
        <v>149.13521047983514</v>
      </c>
      <c r="J39">
        <f t="shared" si="13"/>
        <v>7.7610599787057835</v>
      </c>
      <c r="K39">
        <f t="shared" si="14"/>
        <v>40.674461138057488</v>
      </c>
      <c r="L39">
        <f t="shared" si="15"/>
        <v>16.864818407665918</v>
      </c>
    </row>
    <row r="40" spans="1:12" x14ac:dyDescent="0.2">
      <c r="A40" t="s">
        <v>22</v>
      </c>
      <c r="B40">
        <v>602829.9</v>
      </c>
      <c r="C40">
        <v>1143659.23</v>
      </c>
      <c r="D40">
        <v>511095.05</v>
      </c>
      <c r="F40">
        <f t="shared" si="10"/>
        <v>205.74739476008244</v>
      </c>
      <c r="G40">
        <f t="shared" si="11"/>
        <v>364.95532234324401</v>
      </c>
      <c r="H40">
        <f t="shared" si="12"/>
        <v>178.74272887842216</v>
      </c>
      <c r="J40">
        <f t="shared" si="13"/>
        <v>39.6155092866438</v>
      </c>
      <c r="K40">
        <f t="shared" si="14"/>
        <v>103.59626523127884</v>
      </c>
      <c r="L40">
        <f t="shared" si="15"/>
        <v>28.763166922985921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2023-01-26T19:04:53Z</dcterms:created>
  <dcterms:modified xsi:type="dcterms:W3CDTF">2023-01-27T06:33:49Z</dcterms:modified>
</cp:coreProperties>
</file>