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5_mod2/data/"/>
    </mc:Choice>
  </mc:AlternateContent>
  <xr:revisionPtr revIDLastSave="0" documentId="13_ncr:1_{874F3648-B3C6-6A46-93A3-C547B4B104E5}" xr6:coauthVersionLast="47" xr6:coauthVersionMax="47" xr10:uidLastSave="{00000000-0000-0000-0000-000000000000}"/>
  <bookViews>
    <workbookView xWindow="240" yWindow="740" windowWidth="29160" windowHeight="15900" activeTab="4" xr2:uid="{00000000-000D-0000-FFFF-FFFF00000000}"/>
  </bookViews>
  <sheets>
    <sheet name="malate" sheetId="1" r:id="rId1"/>
    <sheet name="thf" sheetId="2" r:id="rId2"/>
    <sheet name="nadh" sheetId="3" r:id="rId3"/>
    <sheet name="lipoate" sheetId="4" r:id="rId4"/>
    <sheet name="ser" sheetId="5" r:id="rId5"/>
    <sheet name="pyr" sheetId="6" r:id="rId6"/>
    <sheet name="5,10-ch2-thf" sheetId="7" r:id="rId7"/>
    <sheet name="n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5" l="1"/>
  <c r="D15" i="5"/>
  <c r="B16" i="5"/>
  <c r="C16" i="5"/>
  <c r="C15" i="5"/>
  <c r="B15" i="5"/>
</calcChain>
</file>

<file path=xl/sharedStrings.xml><?xml version="1.0" encoding="utf-8"?>
<sst xmlns="http://schemas.openxmlformats.org/spreadsheetml/2006/main" count="532" uniqueCount="407">
  <si>
    <t>pyc</t>
  </si>
  <si>
    <t>pyc_neg</t>
  </si>
  <si>
    <t>pyc_noA</t>
  </si>
  <si>
    <t>pyc_noB</t>
  </si>
  <si>
    <t>993289.10</t>
  </si>
  <si>
    <t>1396849.72</t>
  </si>
  <si>
    <t>1662716.65</t>
  </si>
  <si>
    <t>1061882.63</t>
  </si>
  <si>
    <t>1121423.50</t>
  </si>
  <si>
    <t>1471140.27</t>
  </si>
  <si>
    <t>1783320.85</t>
  </si>
  <si>
    <t>1624104.58</t>
  </si>
  <si>
    <t>mod2</t>
  </si>
  <si>
    <t>mod2_cofactors</t>
  </si>
  <si>
    <t>mod2_glyA</t>
  </si>
  <si>
    <t>mod2_glyA_cofactors</t>
  </si>
  <si>
    <t>mod2_neg</t>
  </si>
  <si>
    <t>709771</t>
  </si>
  <si>
    <t>644065</t>
  </si>
  <si>
    <t>648415</t>
  </si>
  <si>
    <t>429504</t>
  </si>
  <si>
    <t>479872</t>
  </si>
  <si>
    <t>432686</t>
  </si>
  <si>
    <t>475649</t>
  </si>
  <si>
    <t>252924</t>
  </si>
  <si>
    <t>231098</t>
  </si>
  <si>
    <t>203966</t>
  </si>
  <si>
    <t>378103</t>
  </si>
  <si>
    <t>280973</t>
  </si>
  <si>
    <t>371551</t>
  </si>
  <si>
    <t>349643</t>
  </si>
  <si>
    <t>326686</t>
  </si>
  <si>
    <t>300755</t>
  </si>
  <si>
    <t>299462</t>
  </si>
  <si>
    <t>358720</t>
  </si>
  <si>
    <t>345893</t>
  </si>
  <si>
    <t>295308</t>
  </si>
  <si>
    <t>242859</t>
  </si>
  <si>
    <t>232488</t>
  </si>
  <si>
    <t>305687</t>
  </si>
  <si>
    <t>312560</t>
  </si>
  <si>
    <t>329801</t>
  </si>
  <si>
    <t>245595</t>
  </si>
  <si>
    <t>190814</t>
  </si>
  <si>
    <t>216959</t>
  </si>
  <si>
    <t>298398</t>
  </si>
  <si>
    <t>266524</t>
  </si>
  <si>
    <t>153384</t>
  </si>
  <si>
    <t>138354</t>
  </si>
  <si>
    <t>170056</t>
  </si>
  <si>
    <t>179725</t>
  </si>
  <si>
    <t>159806</t>
  </si>
  <si>
    <t>146960</t>
  </si>
  <si>
    <t>125076</t>
  </si>
  <si>
    <t>145513</t>
  </si>
  <si>
    <t>179409</t>
  </si>
  <si>
    <t>172991</t>
  </si>
  <si>
    <t>3509896.90</t>
  </si>
  <si>
    <t>3077395.48</t>
  </si>
  <si>
    <t>2874211.13</t>
  </si>
  <si>
    <t>3276855.04</t>
  </si>
  <si>
    <t>4395922.18</t>
  </si>
  <si>
    <t>10458127.04</t>
  </si>
  <si>
    <t>4623450.11</t>
  </si>
  <si>
    <t>12870829.03</t>
  </si>
  <si>
    <t>11016244.17</t>
  </si>
  <si>
    <t>2953144.16</t>
  </si>
  <si>
    <t>2504693.84</t>
  </si>
  <si>
    <t>2217482.59</t>
  </si>
  <si>
    <t>2215729.51</t>
  </si>
  <si>
    <t>1433069.61</t>
  </si>
  <si>
    <t>177632.13</t>
  </si>
  <si>
    <t>163236.16</t>
  </si>
  <si>
    <t>302788.28</t>
  </si>
  <si>
    <t>297585.23</t>
  </si>
  <si>
    <t>1956830.83</t>
  </si>
  <si>
    <t>1388660.06</t>
  </si>
  <si>
    <t>1444713.27</t>
  </si>
  <si>
    <t>1113421.89</t>
  </si>
  <si>
    <t>69140.05</t>
  </si>
  <si>
    <t>12704588.48</t>
  </si>
  <si>
    <t>7744104.97</t>
  </si>
  <si>
    <t>14573838.50</t>
  </si>
  <si>
    <t>12764676.99</t>
  </si>
  <si>
    <t>2266519.74</t>
  </si>
  <si>
    <t>1815051.16</t>
  </si>
  <si>
    <t>1669918.06</t>
  </si>
  <si>
    <t>1598829.64</t>
  </si>
  <si>
    <t>110413.33</t>
  </si>
  <si>
    <t>403253.16</t>
  </si>
  <si>
    <t>255738.75</t>
  </si>
  <si>
    <t>433807.48</t>
  </si>
  <si>
    <t>396856.44</t>
  </si>
  <si>
    <t>2235604.58</t>
  </si>
  <si>
    <t>1649616.40</t>
  </si>
  <si>
    <t>1292483.30</t>
  </si>
  <si>
    <t>735729.89</t>
  </si>
  <si>
    <t>157147.50</t>
  </si>
  <si>
    <t>2015633.56</t>
  </si>
  <si>
    <t>739941.01</t>
  </si>
  <si>
    <t>901537.10</t>
  </si>
  <si>
    <t>1448289.67</t>
  </si>
  <si>
    <t>111245.01</t>
  </si>
  <si>
    <t>20412.06</t>
  </si>
  <si>
    <t>210299.28</t>
  </si>
  <si>
    <t>10653.84</t>
  </si>
  <si>
    <t>178336.74</t>
  </si>
  <si>
    <t>61217.51</t>
  </si>
  <si>
    <t>1263655.80</t>
  </si>
  <si>
    <t>231447.57</t>
  </si>
  <si>
    <t>470447.21</t>
  </si>
  <si>
    <t>209333.51</t>
  </si>
  <si>
    <t>54967.53</t>
  </si>
  <si>
    <t>1219373.54</t>
  </si>
  <si>
    <t>430401.94</t>
  </si>
  <si>
    <t>fdh</t>
  </si>
  <si>
    <t>fdh_neg</t>
  </si>
  <si>
    <t>std</t>
  </si>
  <si>
    <t>990.20</t>
  </si>
  <si>
    <t>536.88</t>
  </si>
  <si>
    <t>942746.57</t>
  </si>
  <si>
    <t>1083785.11</t>
  </si>
  <si>
    <t>1063537.48</t>
  </si>
  <si>
    <t>3992195.74</t>
  </si>
  <si>
    <t>2356737.85</t>
  </si>
  <si>
    <t>55477.25</t>
  </si>
  <si>
    <t>1377.75</t>
  </si>
  <si>
    <t>71925.55</t>
  </si>
  <si>
    <t>732.25</t>
  </si>
  <si>
    <t>278.96</t>
  </si>
  <si>
    <t>9886.52</t>
  </si>
  <si>
    <t>956078.32</t>
  </si>
  <si>
    <t>4763150.51</t>
  </si>
  <si>
    <t>3029024.58</t>
  </si>
  <si>
    <t>2807241.31</t>
  </si>
  <si>
    <t>51218.44</t>
  </si>
  <si>
    <t>62337.99</t>
  </si>
  <si>
    <t>73742.23</t>
  </si>
  <si>
    <t>68547.09</t>
  </si>
  <si>
    <t>17244.68</t>
  </si>
  <si>
    <t>1131701.57</t>
  </si>
  <si>
    <t>2529810.59</t>
  </si>
  <si>
    <t>3328282.24</t>
  </si>
  <si>
    <t>3205140.03</t>
  </si>
  <si>
    <t>2939317.38</t>
  </si>
  <si>
    <t>52408.31</t>
  </si>
  <si>
    <t>58560.99</t>
  </si>
  <si>
    <t>802.90</t>
  </si>
  <si>
    <t>5723241.89</t>
  </si>
  <si>
    <t>2464725.08</t>
  </si>
  <si>
    <t>3475016.44</t>
  </si>
  <si>
    <t>3201333.94</t>
  </si>
  <si>
    <t>3194928.71</t>
  </si>
  <si>
    <t>645.57</t>
  </si>
  <si>
    <t>3059775.08</t>
  </si>
  <si>
    <t>2364725.31</t>
  </si>
  <si>
    <t>2754932.05</t>
  </si>
  <si>
    <t>3044421.84</t>
  </si>
  <si>
    <t>3060619.62</t>
  </si>
  <si>
    <t>34541.69</t>
  </si>
  <si>
    <t>2495727.13</t>
  </si>
  <si>
    <t>2111644.49</t>
  </si>
  <si>
    <t>2605163.65</t>
  </si>
  <si>
    <t>2643429.32</t>
  </si>
  <si>
    <t>2952028.67</t>
  </si>
  <si>
    <t>1509.56</t>
  </si>
  <si>
    <t>2966138.87</t>
  </si>
  <si>
    <t>1933676.68</t>
  </si>
  <si>
    <t>2437683.00</t>
  </si>
  <si>
    <t>2621142.43</t>
  </si>
  <si>
    <t>2813027.71</t>
  </si>
  <si>
    <t>97488.90</t>
  </si>
  <si>
    <t>1996644.41</t>
  </si>
  <si>
    <t>1988473.82</t>
  </si>
  <si>
    <t>2212361.55</t>
  </si>
  <si>
    <t>2944500.32</t>
  </si>
  <si>
    <t>3128674.21</t>
  </si>
  <si>
    <t>1510.68</t>
  </si>
  <si>
    <t>2099536.96</t>
  </si>
  <si>
    <t>1015.72</t>
  </si>
  <si>
    <t>205924.76</t>
  </si>
  <si>
    <t>15706</t>
  </si>
  <si>
    <t>19774</t>
  </si>
  <si>
    <t>7637</t>
  </si>
  <si>
    <t>6215</t>
  </si>
  <si>
    <t>9635</t>
  </si>
  <si>
    <t>29660</t>
  </si>
  <si>
    <t>17296</t>
  </si>
  <si>
    <t>2633</t>
  </si>
  <si>
    <t>6992</t>
  </si>
  <si>
    <t>7334</t>
  </si>
  <si>
    <t>28207</t>
  </si>
  <si>
    <t>19126</t>
  </si>
  <si>
    <t>12655</t>
  </si>
  <si>
    <t>485185</t>
  </si>
  <si>
    <t>9935</t>
  </si>
  <si>
    <t>6807</t>
  </si>
  <si>
    <t>15944</t>
  </si>
  <si>
    <t>13914</t>
  </si>
  <si>
    <t>12241</t>
  </si>
  <si>
    <t>802810</t>
  </si>
  <si>
    <t>13864</t>
  </si>
  <si>
    <t>12249</t>
  </si>
  <si>
    <t>12227</t>
  </si>
  <si>
    <t>13495</t>
  </si>
  <si>
    <t>1229581</t>
  </si>
  <si>
    <t>11252</t>
  </si>
  <si>
    <t>3978</t>
  </si>
  <si>
    <t>11982</t>
  </si>
  <si>
    <t>14182</t>
  </si>
  <si>
    <t>10235</t>
  </si>
  <si>
    <t>1588863</t>
  </si>
  <si>
    <t>9489</t>
  </si>
  <si>
    <t>6730</t>
  </si>
  <si>
    <t>20919</t>
  </si>
  <si>
    <t>21372</t>
  </si>
  <si>
    <t>15550</t>
  </si>
  <si>
    <t>18580</t>
  </si>
  <si>
    <t>18485</t>
  </si>
  <si>
    <t>12112</t>
  </si>
  <si>
    <t>17979</t>
  </si>
  <si>
    <t>20120</t>
  </si>
  <si>
    <t>13865</t>
  </si>
  <si>
    <t>92110.70</t>
  </si>
  <si>
    <t>83961.08</t>
  </si>
  <si>
    <t>8410.37</t>
  </si>
  <si>
    <t>8052.49</t>
  </si>
  <si>
    <t>9951.73</t>
  </si>
  <si>
    <t>5910.35</t>
  </si>
  <si>
    <t>5568.86</t>
  </si>
  <si>
    <t>21766.62</t>
  </si>
  <si>
    <t>21099.06</t>
  </si>
  <si>
    <t>31463.57</t>
  </si>
  <si>
    <t>22332.63</t>
  </si>
  <si>
    <t>14757</t>
  </si>
  <si>
    <t>7451.97</t>
  </si>
  <si>
    <t>7603.39</t>
  </si>
  <si>
    <t>6411.85</t>
  </si>
  <si>
    <t>5936.91</t>
  </si>
  <si>
    <t>5712.74</t>
  </si>
  <si>
    <t>9223.70</t>
  </si>
  <si>
    <t>1825467.82</t>
  </si>
  <si>
    <t>1899028.70</t>
  </si>
  <si>
    <t>2480330.02</t>
  </si>
  <si>
    <t>2169470.15</t>
  </si>
  <si>
    <t>1923.55</t>
  </si>
  <si>
    <t>6783.80</t>
  </si>
  <si>
    <t>5506.24</t>
  </si>
  <si>
    <t>8296.78</t>
  </si>
  <si>
    <t>5661.31</t>
  </si>
  <si>
    <t>5610.17</t>
  </si>
  <si>
    <t>77403.78</t>
  </si>
  <si>
    <t>59939.77</t>
  </si>
  <si>
    <t>50679.93</t>
  </si>
  <si>
    <t>42135.34</t>
  </si>
  <si>
    <t>115970.89</t>
  </si>
  <si>
    <t>7942.24</t>
  </si>
  <si>
    <t>10122.70</t>
  </si>
  <si>
    <t>14361.53</t>
  </si>
  <si>
    <t>5592.64</t>
  </si>
  <si>
    <t>7402.95</t>
  </si>
  <si>
    <t>2527272.62</t>
  </si>
  <si>
    <t>2685215.39</t>
  </si>
  <si>
    <t>2605028.37</t>
  </si>
  <si>
    <t>2518301.30</t>
  </si>
  <si>
    <t>2458.71</t>
  </si>
  <si>
    <t>5820.33</t>
  </si>
  <si>
    <t>8860.64</t>
  </si>
  <si>
    <t>11974.71</t>
  </si>
  <si>
    <t>5341.70</t>
  </si>
  <si>
    <t>6578.36</t>
  </si>
  <si>
    <t>3543.07</t>
  </si>
  <si>
    <t>5476.26</t>
  </si>
  <si>
    <t>5367.18</t>
  </si>
  <si>
    <t>11736.17</t>
  </si>
  <si>
    <t>6055.63</t>
  </si>
  <si>
    <t>6858.75</t>
  </si>
  <si>
    <t>207337.43</t>
  </si>
  <si>
    <t>8197.83</t>
  </si>
  <si>
    <t>5403.57</t>
  </si>
  <si>
    <t>5413.99</t>
  </si>
  <si>
    <t>5051.51</t>
  </si>
  <si>
    <t>6469.56</t>
  </si>
  <si>
    <t>400363.65</t>
  </si>
  <si>
    <t>12245.28</t>
  </si>
  <si>
    <t>9741.80</t>
  </si>
  <si>
    <t>7551.06</t>
  </si>
  <si>
    <t>5445.35</t>
  </si>
  <si>
    <t>6454.91</t>
  </si>
  <si>
    <t>544374.32</t>
  </si>
  <si>
    <t>8885.58</t>
  </si>
  <si>
    <t>6720.34</t>
  </si>
  <si>
    <t>6419.25</t>
  </si>
  <si>
    <t>7108.47</t>
  </si>
  <si>
    <t>8402.46</t>
  </si>
  <si>
    <t>7399.70</t>
  </si>
  <si>
    <t>8050.51</t>
  </si>
  <si>
    <t>7907.67</t>
  </si>
  <si>
    <t>6837.87</t>
  </si>
  <si>
    <t>5148.58</t>
  </si>
  <si>
    <t>12415.59</t>
  </si>
  <si>
    <t>7972.58</t>
  </si>
  <si>
    <t>11276.46</t>
  </si>
  <si>
    <t>8736.92</t>
  </si>
  <si>
    <t>5481.42</t>
  </si>
  <si>
    <t>13054.23</t>
  </si>
  <si>
    <t>11021.97</t>
  </si>
  <si>
    <t>5091.59</t>
  </si>
  <si>
    <t>6265.17</t>
  </si>
  <si>
    <t>13020.36</t>
  </si>
  <si>
    <t>6762.41</t>
  </si>
  <si>
    <t>5174.27</t>
  </si>
  <si>
    <t>2154369</t>
  </si>
  <si>
    <t>2781268</t>
  </si>
  <si>
    <t>3189162</t>
  </si>
  <si>
    <t>3092111</t>
  </si>
  <si>
    <t>3095740</t>
  </si>
  <si>
    <t>1622221</t>
  </si>
  <si>
    <t>1950199</t>
  </si>
  <si>
    <t>2597795</t>
  </si>
  <si>
    <t>916007</t>
  </si>
  <si>
    <t>1033164</t>
  </si>
  <si>
    <t>1608090</t>
  </si>
  <si>
    <t>1090095</t>
  </si>
  <si>
    <t>1589678</t>
  </si>
  <si>
    <t>1534907</t>
  </si>
  <si>
    <t>1481392</t>
  </si>
  <si>
    <t>1487766</t>
  </si>
  <si>
    <t>1234862</t>
  </si>
  <si>
    <t>1630872</t>
  </si>
  <si>
    <t>1674570</t>
  </si>
  <si>
    <t>1380145</t>
  </si>
  <si>
    <t>1261071</t>
  </si>
  <si>
    <t>1210003</t>
  </si>
  <si>
    <t>1524804</t>
  </si>
  <si>
    <t>1389767</t>
  </si>
  <si>
    <t>1508545</t>
  </si>
  <si>
    <t>1258050</t>
  </si>
  <si>
    <t>897844</t>
  </si>
  <si>
    <t>1082663</t>
  </si>
  <si>
    <t>1499222</t>
  </si>
  <si>
    <t>1286710</t>
  </si>
  <si>
    <t>766530</t>
  </si>
  <si>
    <t>546810</t>
  </si>
  <si>
    <t>762198</t>
  </si>
  <si>
    <t>739944</t>
  </si>
  <si>
    <t>839063</t>
  </si>
  <si>
    <t>722529</t>
  </si>
  <si>
    <t>519113</t>
  </si>
  <si>
    <t>666859</t>
  </si>
  <si>
    <t>751212</t>
  </si>
  <si>
    <t>829176</t>
  </si>
  <si>
    <t>31237.45</t>
  </si>
  <si>
    <t>22426.28</t>
  </si>
  <si>
    <t>424246.06</t>
  </si>
  <si>
    <t>483609.15</t>
  </si>
  <si>
    <t>492830.94</t>
  </si>
  <si>
    <t>497193.00</t>
  </si>
  <si>
    <t>569049.01</t>
  </si>
  <si>
    <t>307847.10</t>
  </si>
  <si>
    <t>512633.81</t>
  </si>
  <si>
    <t>377465.85</t>
  </si>
  <si>
    <t>378878.24</t>
  </si>
  <si>
    <t>44283.88</t>
  </si>
  <si>
    <t>535502.99</t>
  </si>
  <si>
    <t>466188.27</t>
  </si>
  <si>
    <t>426576.48</t>
  </si>
  <si>
    <t>548591.66</t>
  </si>
  <si>
    <t>585857.06</t>
  </si>
  <si>
    <t>427239.50</t>
  </si>
  <si>
    <t>660905.00</t>
  </si>
  <si>
    <t>428359.26</t>
  </si>
  <si>
    <t>411986.43</t>
  </si>
  <si>
    <t>96634.54</t>
  </si>
  <si>
    <t>25510.15</t>
  </si>
  <si>
    <t>19406.60</t>
  </si>
  <si>
    <t>990102.44</t>
  </si>
  <si>
    <t>958748.19</t>
  </si>
  <si>
    <t>977375.59</t>
  </si>
  <si>
    <t>1069586.97</t>
  </si>
  <si>
    <t>785620.93</t>
  </si>
  <si>
    <t>953451.59</t>
  </si>
  <si>
    <t>961154.14</t>
  </si>
  <si>
    <t>939191.44</t>
  </si>
  <si>
    <t>941858.89</t>
  </si>
  <si>
    <t>831321.72</t>
  </si>
  <si>
    <t>836613.92</t>
  </si>
  <si>
    <t>931159.13</t>
  </si>
  <si>
    <t>939131.06</t>
  </si>
  <si>
    <t>701786.03</t>
  </si>
  <si>
    <t>685559.35</t>
  </si>
  <si>
    <t>712124.66</t>
  </si>
  <si>
    <t>898962.96</t>
  </si>
  <si>
    <t>935475.20</t>
  </si>
  <si>
    <t>787566.92</t>
  </si>
  <si>
    <t>685391.12</t>
  </si>
  <si>
    <t>658746.42</t>
  </si>
  <si>
    <t>859651.58</t>
  </si>
  <si>
    <t>839057.27</t>
  </si>
  <si>
    <t>596066.48</t>
  </si>
  <si>
    <t>586855.14</t>
  </si>
  <si>
    <t>597596.32</t>
  </si>
  <si>
    <t>813862.99</t>
  </si>
  <si>
    <t>876619.69</t>
  </si>
  <si>
    <t>562116.76</t>
  </si>
  <si>
    <t>551295.25</t>
  </si>
  <si>
    <t>Y = 1943043*X + 44972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</si>
</sst>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208" zoomScaleNormal="100" workbookViewId="0">
      <selection activeCell="B2" sqref="B2:C5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7</v>
      </c>
      <c r="C2" t="s">
        <v>11</v>
      </c>
    </row>
    <row r="3" spans="1:4" x14ac:dyDescent="0.2">
      <c r="A3" s="1" t="s">
        <v>1</v>
      </c>
      <c r="B3" t="s">
        <v>4</v>
      </c>
      <c r="C3" t="s">
        <v>8</v>
      </c>
    </row>
    <row r="4" spans="1:4" x14ac:dyDescent="0.2">
      <c r="A4" s="1" t="s">
        <v>2</v>
      </c>
      <c r="B4" t="s">
        <v>5</v>
      </c>
      <c r="C4" t="s">
        <v>9</v>
      </c>
    </row>
    <row r="5" spans="1:4" x14ac:dyDescent="0.2">
      <c r="A5" s="1" t="s">
        <v>3</v>
      </c>
      <c r="B5" t="s">
        <v>6</v>
      </c>
      <c r="C5" t="s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1" t="s">
        <v>12</v>
      </c>
      <c r="B2" t="s">
        <v>17</v>
      </c>
      <c r="C2" t="s">
        <v>22</v>
      </c>
      <c r="D2" t="s">
        <v>27</v>
      </c>
      <c r="E2" t="s">
        <v>32</v>
      </c>
      <c r="F2" t="s">
        <v>37</v>
      </c>
      <c r="G2" t="s">
        <v>42</v>
      </c>
      <c r="H2" t="s">
        <v>47</v>
      </c>
      <c r="I2" t="s">
        <v>52</v>
      </c>
    </row>
    <row r="3" spans="1:9" x14ac:dyDescent="0.2">
      <c r="A3" s="1" t="s">
        <v>13</v>
      </c>
      <c r="B3" t="s">
        <v>18</v>
      </c>
      <c r="C3" t="s">
        <v>23</v>
      </c>
      <c r="D3" t="s">
        <v>28</v>
      </c>
      <c r="E3" t="s">
        <v>33</v>
      </c>
      <c r="F3" t="s">
        <v>38</v>
      </c>
      <c r="G3" t="s">
        <v>43</v>
      </c>
      <c r="H3" t="s">
        <v>48</v>
      </c>
      <c r="I3" t="s">
        <v>53</v>
      </c>
    </row>
    <row r="4" spans="1:9" x14ac:dyDescent="0.2">
      <c r="A4" s="1" t="s">
        <v>14</v>
      </c>
      <c r="B4" t="s">
        <v>19</v>
      </c>
      <c r="C4" t="s">
        <v>24</v>
      </c>
      <c r="D4" t="s">
        <v>29</v>
      </c>
      <c r="E4" t="s">
        <v>34</v>
      </c>
      <c r="F4" t="s">
        <v>39</v>
      </c>
      <c r="G4" t="s">
        <v>44</v>
      </c>
      <c r="H4" t="s">
        <v>49</v>
      </c>
      <c r="I4" t="s">
        <v>54</v>
      </c>
    </row>
    <row r="5" spans="1:9" x14ac:dyDescent="0.2">
      <c r="A5" s="1" t="s">
        <v>15</v>
      </c>
      <c r="B5" t="s">
        <v>20</v>
      </c>
      <c r="C5" t="s">
        <v>25</v>
      </c>
      <c r="D5" t="s">
        <v>30</v>
      </c>
      <c r="E5" t="s">
        <v>35</v>
      </c>
      <c r="F5" t="s">
        <v>40</v>
      </c>
      <c r="G5" t="s">
        <v>45</v>
      </c>
      <c r="H5" t="s">
        <v>50</v>
      </c>
      <c r="I5" t="s">
        <v>55</v>
      </c>
    </row>
    <row r="6" spans="1:9" x14ac:dyDescent="0.2">
      <c r="A6" s="1" t="s">
        <v>16</v>
      </c>
      <c r="B6" t="s">
        <v>21</v>
      </c>
      <c r="C6" t="s">
        <v>26</v>
      </c>
      <c r="D6" t="s">
        <v>31</v>
      </c>
      <c r="E6" t="s">
        <v>36</v>
      </c>
      <c r="F6" t="s">
        <v>41</v>
      </c>
      <c r="G6" t="s">
        <v>46</v>
      </c>
      <c r="H6" t="s">
        <v>51</v>
      </c>
      <c r="I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topLeftCell="A6" zoomScale="166" workbookViewId="0">
      <selection activeCell="B23" sqref="B23:I23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12</v>
      </c>
      <c r="B2" t="s">
        <v>57</v>
      </c>
      <c r="C2" t="s">
        <v>66</v>
      </c>
      <c r="D2" t="s">
        <v>75</v>
      </c>
      <c r="E2" t="s">
        <v>84</v>
      </c>
      <c r="F2" t="s">
        <v>93</v>
      </c>
      <c r="G2" t="s">
        <v>98</v>
      </c>
      <c r="H2" t="s">
        <v>103</v>
      </c>
      <c r="I2" t="s">
        <v>108</v>
      </c>
      <c r="J2" t="s">
        <v>113</v>
      </c>
    </row>
    <row r="3" spans="1:10" x14ac:dyDescent="0.2">
      <c r="A3" s="1" t="s">
        <v>13</v>
      </c>
      <c r="B3" t="s">
        <v>58</v>
      </c>
      <c r="C3" t="s">
        <v>67</v>
      </c>
      <c r="D3" t="s">
        <v>76</v>
      </c>
      <c r="E3" t="s">
        <v>85</v>
      </c>
      <c r="F3" t="s">
        <v>94</v>
      </c>
      <c r="G3" t="s">
        <v>99</v>
      </c>
      <c r="H3" t="s">
        <v>104</v>
      </c>
      <c r="I3" t="s">
        <v>109</v>
      </c>
    </row>
    <row r="4" spans="1:10" x14ac:dyDescent="0.2">
      <c r="A4" s="1" t="s">
        <v>14</v>
      </c>
      <c r="B4" t="s">
        <v>59</v>
      </c>
      <c r="C4" t="s">
        <v>68</v>
      </c>
      <c r="D4" t="s">
        <v>77</v>
      </c>
      <c r="E4" t="s">
        <v>86</v>
      </c>
      <c r="F4" t="s">
        <v>95</v>
      </c>
      <c r="G4" t="s">
        <v>100</v>
      </c>
      <c r="H4" t="s">
        <v>105</v>
      </c>
      <c r="I4" t="s">
        <v>110</v>
      </c>
      <c r="J4" t="s">
        <v>114</v>
      </c>
    </row>
    <row r="5" spans="1:10" x14ac:dyDescent="0.2">
      <c r="A5" s="1" t="s">
        <v>15</v>
      </c>
      <c r="B5" t="s">
        <v>60</v>
      </c>
      <c r="C5" t="s">
        <v>69</v>
      </c>
      <c r="D5" t="s">
        <v>78</v>
      </c>
      <c r="E5" t="s">
        <v>87</v>
      </c>
      <c r="F5" t="s">
        <v>96</v>
      </c>
      <c r="G5" t="s">
        <v>101</v>
      </c>
      <c r="H5" t="s">
        <v>106</v>
      </c>
      <c r="I5" t="s">
        <v>111</v>
      </c>
    </row>
    <row r="6" spans="1:10" x14ac:dyDescent="0.2">
      <c r="A6" s="1" t="s">
        <v>16</v>
      </c>
      <c r="B6" t="s">
        <v>61</v>
      </c>
      <c r="C6" t="s">
        <v>70</v>
      </c>
      <c r="D6" t="s">
        <v>79</v>
      </c>
      <c r="E6" t="s">
        <v>88</v>
      </c>
      <c r="F6" t="s">
        <v>97</v>
      </c>
      <c r="G6" t="s">
        <v>102</v>
      </c>
      <c r="H6" t="s">
        <v>107</v>
      </c>
      <c r="I6" t="s">
        <v>112</v>
      </c>
    </row>
    <row r="7" spans="1:10" x14ac:dyDescent="0.2">
      <c r="A7" s="1" t="s">
        <v>0</v>
      </c>
      <c r="B7" t="s">
        <v>62</v>
      </c>
      <c r="C7" t="s">
        <v>71</v>
      </c>
      <c r="D7" t="s">
        <v>80</v>
      </c>
      <c r="E7" t="s">
        <v>89</v>
      </c>
    </row>
    <row r="8" spans="1:10" x14ac:dyDescent="0.2">
      <c r="A8" s="1" t="s">
        <v>1</v>
      </c>
      <c r="B8" t="s">
        <v>63</v>
      </c>
      <c r="C8" t="s">
        <v>72</v>
      </c>
      <c r="D8" t="s">
        <v>81</v>
      </c>
      <c r="E8" t="s">
        <v>90</v>
      </c>
    </row>
    <row r="9" spans="1:10" x14ac:dyDescent="0.2">
      <c r="A9" s="1" t="s">
        <v>2</v>
      </c>
      <c r="B9" t="s">
        <v>64</v>
      </c>
      <c r="C9" t="s">
        <v>73</v>
      </c>
      <c r="D9" t="s">
        <v>82</v>
      </c>
      <c r="E9" t="s">
        <v>91</v>
      </c>
    </row>
    <row r="10" spans="1:10" x14ac:dyDescent="0.2">
      <c r="A10" s="1" t="s">
        <v>3</v>
      </c>
      <c r="B10" t="s">
        <v>65</v>
      </c>
      <c r="C10" t="s">
        <v>74</v>
      </c>
      <c r="D10" t="s">
        <v>83</v>
      </c>
      <c r="E10" t="s">
        <v>92</v>
      </c>
    </row>
    <row r="14" spans="1:10" x14ac:dyDescent="0.2">
      <c r="A14" s="1" t="s">
        <v>0</v>
      </c>
      <c r="B14" t="s">
        <v>62</v>
      </c>
      <c r="C14" t="s">
        <v>80</v>
      </c>
    </row>
    <row r="15" spans="1:10" x14ac:dyDescent="0.2">
      <c r="A15" s="1" t="s">
        <v>1</v>
      </c>
      <c r="B15" t="s">
        <v>63</v>
      </c>
      <c r="C15" t="s">
        <v>81</v>
      </c>
    </row>
    <row r="16" spans="1:10" x14ac:dyDescent="0.2">
      <c r="A16" s="1" t="s">
        <v>2</v>
      </c>
      <c r="B16" t="s">
        <v>64</v>
      </c>
      <c r="C16" t="s">
        <v>82</v>
      </c>
    </row>
    <row r="17" spans="1:9" x14ac:dyDescent="0.2">
      <c r="A17" s="1" t="s">
        <v>3</v>
      </c>
      <c r="B17" t="s">
        <v>65</v>
      </c>
      <c r="C17" t="s">
        <v>83</v>
      </c>
    </row>
    <row r="19" spans="1:9" x14ac:dyDescent="0.2">
      <c r="A19" s="1" t="s">
        <v>12</v>
      </c>
      <c r="B19" t="s">
        <v>57</v>
      </c>
      <c r="C19" t="s">
        <v>66</v>
      </c>
      <c r="D19" t="s">
        <v>75</v>
      </c>
      <c r="E19" t="s">
        <v>84</v>
      </c>
      <c r="F19" t="s">
        <v>93</v>
      </c>
      <c r="G19" t="s">
        <v>98</v>
      </c>
      <c r="H19" t="s">
        <v>108</v>
      </c>
      <c r="I19" t="s">
        <v>113</v>
      </c>
    </row>
    <row r="20" spans="1:9" x14ac:dyDescent="0.2">
      <c r="A20" s="1" t="s">
        <v>13</v>
      </c>
      <c r="B20" t="s">
        <v>58</v>
      </c>
      <c r="C20" t="s">
        <v>67</v>
      </c>
      <c r="D20" t="s">
        <v>76</v>
      </c>
      <c r="E20" t="s">
        <v>85</v>
      </c>
      <c r="F20" t="s">
        <v>94</v>
      </c>
      <c r="G20" t="s">
        <v>99</v>
      </c>
      <c r="H20" t="s">
        <v>104</v>
      </c>
      <c r="I20" t="s">
        <v>109</v>
      </c>
    </row>
    <row r="21" spans="1:9" x14ac:dyDescent="0.2">
      <c r="A21" s="1" t="s">
        <v>14</v>
      </c>
      <c r="B21" t="s">
        <v>59</v>
      </c>
      <c r="C21" t="s">
        <v>68</v>
      </c>
      <c r="D21" t="s">
        <v>77</v>
      </c>
      <c r="E21" t="s">
        <v>86</v>
      </c>
      <c r="F21" t="s">
        <v>95</v>
      </c>
      <c r="G21" t="s">
        <v>100</v>
      </c>
      <c r="H21" t="s">
        <v>110</v>
      </c>
      <c r="I21" t="s">
        <v>114</v>
      </c>
    </row>
    <row r="22" spans="1:9" x14ac:dyDescent="0.2">
      <c r="A22" s="1" t="s">
        <v>15</v>
      </c>
      <c r="B22" t="s">
        <v>60</v>
      </c>
      <c r="C22" t="s">
        <v>69</v>
      </c>
      <c r="D22" t="s">
        <v>78</v>
      </c>
      <c r="E22" t="s">
        <v>87</v>
      </c>
      <c r="F22" t="s">
        <v>96</v>
      </c>
      <c r="G22" t="s">
        <v>101</v>
      </c>
      <c r="H22" t="s">
        <v>106</v>
      </c>
      <c r="I22" t="s">
        <v>111</v>
      </c>
    </row>
    <row r="23" spans="1:9" x14ac:dyDescent="0.2">
      <c r="A23" s="1" t="s">
        <v>16</v>
      </c>
      <c r="B23" t="s">
        <v>61</v>
      </c>
      <c r="C23" t="s">
        <v>70</v>
      </c>
      <c r="D23" t="s">
        <v>79</v>
      </c>
      <c r="E23" t="s">
        <v>88</v>
      </c>
      <c r="F23" t="s">
        <v>97</v>
      </c>
      <c r="G23" t="s">
        <v>102</v>
      </c>
      <c r="H23" t="s">
        <v>107</v>
      </c>
      <c r="I23" t="s">
        <v>112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 t="s">
        <v>115</v>
      </c>
      <c r="B2" t="s">
        <v>118</v>
      </c>
    </row>
    <row r="3" spans="1:11" x14ac:dyDescent="0.2">
      <c r="A3" s="1" t="s">
        <v>116</v>
      </c>
      <c r="B3" t="s">
        <v>119</v>
      </c>
    </row>
    <row r="4" spans="1:11" x14ac:dyDescent="0.2">
      <c r="A4" s="1" t="s">
        <v>12</v>
      </c>
      <c r="B4" t="s">
        <v>120</v>
      </c>
      <c r="C4" t="s">
        <v>130</v>
      </c>
      <c r="D4" t="s">
        <v>140</v>
      </c>
      <c r="E4" t="s">
        <v>148</v>
      </c>
      <c r="F4" t="s">
        <v>154</v>
      </c>
      <c r="G4" t="s">
        <v>160</v>
      </c>
      <c r="H4" t="s">
        <v>166</v>
      </c>
      <c r="I4" t="s">
        <v>172</v>
      </c>
      <c r="J4" t="s">
        <v>178</v>
      </c>
    </row>
    <row r="5" spans="1:11" x14ac:dyDescent="0.2">
      <c r="A5" s="1" t="s">
        <v>13</v>
      </c>
      <c r="B5" t="s">
        <v>121</v>
      </c>
      <c r="C5" t="s">
        <v>131</v>
      </c>
      <c r="D5" t="s">
        <v>141</v>
      </c>
      <c r="E5" t="s">
        <v>149</v>
      </c>
      <c r="F5" t="s">
        <v>155</v>
      </c>
      <c r="G5" t="s">
        <v>161</v>
      </c>
      <c r="H5" t="s">
        <v>167</v>
      </c>
      <c r="I5" t="s">
        <v>173</v>
      </c>
    </row>
    <row r="6" spans="1:11" x14ac:dyDescent="0.2">
      <c r="A6" s="1" t="s">
        <v>14</v>
      </c>
      <c r="B6" t="s">
        <v>122</v>
      </c>
      <c r="C6" t="s">
        <v>132</v>
      </c>
      <c r="D6" t="s">
        <v>142</v>
      </c>
      <c r="E6" t="s">
        <v>150</v>
      </c>
      <c r="F6" t="s">
        <v>156</v>
      </c>
      <c r="G6" t="s">
        <v>162</v>
      </c>
      <c r="H6" t="s">
        <v>168</v>
      </c>
      <c r="I6" t="s">
        <v>174</v>
      </c>
    </row>
    <row r="7" spans="1:11" x14ac:dyDescent="0.2">
      <c r="A7" s="1" t="s">
        <v>15</v>
      </c>
      <c r="B7" t="s">
        <v>123</v>
      </c>
      <c r="C7" t="s">
        <v>133</v>
      </c>
      <c r="D7" t="s">
        <v>143</v>
      </c>
      <c r="E7" t="s">
        <v>151</v>
      </c>
      <c r="F7" t="s">
        <v>157</v>
      </c>
      <c r="G7" t="s">
        <v>163</v>
      </c>
      <c r="H7" t="s">
        <v>169</v>
      </c>
      <c r="I7" t="s">
        <v>175</v>
      </c>
    </row>
    <row r="8" spans="1:11" x14ac:dyDescent="0.2">
      <c r="A8" s="1" t="s">
        <v>16</v>
      </c>
      <c r="B8" t="s">
        <v>124</v>
      </c>
      <c r="C8" t="s">
        <v>134</v>
      </c>
      <c r="D8" t="s">
        <v>144</v>
      </c>
      <c r="E8" t="s">
        <v>152</v>
      </c>
      <c r="F8" t="s">
        <v>158</v>
      </c>
      <c r="G8" t="s">
        <v>164</v>
      </c>
      <c r="H8" t="s">
        <v>170</v>
      </c>
      <c r="I8" t="s">
        <v>176</v>
      </c>
    </row>
    <row r="9" spans="1:11" x14ac:dyDescent="0.2">
      <c r="A9" s="1" t="s">
        <v>0</v>
      </c>
      <c r="B9" t="s">
        <v>125</v>
      </c>
      <c r="C9" t="s">
        <v>135</v>
      </c>
    </row>
    <row r="10" spans="1:11" x14ac:dyDescent="0.2">
      <c r="A10" s="1" t="s">
        <v>1</v>
      </c>
      <c r="B10" t="s">
        <v>126</v>
      </c>
      <c r="C10" t="s">
        <v>136</v>
      </c>
      <c r="D10" t="s">
        <v>145</v>
      </c>
    </row>
    <row r="11" spans="1:11" x14ac:dyDescent="0.2">
      <c r="A11" s="1" t="s">
        <v>2</v>
      </c>
      <c r="B11" t="s">
        <v>127</v>
      </c>
      <c r="C11" t="s">
        <v>137</v>
      </c>
    </row>
    <row r="12" spans="1:11" x14ac:dyDescent="0.2">
      <c r="A12" s="1" t="s">
        <v>3</v>
      </c>
      <c r="B12" t="s">
        <v>128</v>
      </c>
      <c r="C12" t="s">
        <v>138</v>
      </c>
      <c r="D12" t="s">
        <v>146</v>
      </c>
    </row>
    <row r="13" spans="1:11" x14ac:dyDescent="0.2">
      <c r="A13" s="1" t="s">
        <v>117</v>
      </c>
      <c r="B13" t="s">
        <v>129</v>
      </c>
      <c r="C13" t="s">
        <v>139</v>
      </c>
      <c r="D13" t="s">
        <v>147</v>
      </c>
      <c r="E13" t="s">
        <v>153</v>
      </c>
      <c r="F13" t="s">
        <v>159</v>
      </c>
      <c r="G13" t="s">
        <v>165</v>
      </c>
      <c r="H13" t="s">
        <v>171</v>
      </c>
      <c r="I13" t="s">
        <v>177</v>
      </c>
      <c r="J13" t="s">
        <v>179</v>
      </c>
      <c r="K1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zoomScale="200" workbookViewId="0">
      <selection activeCell="C4" sqref="C4"/>
    </sheetView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1" t="s">
        <v>115</v>
      </c>
      <c r="B2" t="s">
        <v>181</v>
      </c>
    </row>
    <row r="3" spans="1:9" x14ac:dyDescent="0.2">
      <c r="A3" s="1" t="s">
        <v>116</v>
      </c>
      <c r="B3" t="s">
        <v>182</v>
      </c>
    </row>
    <row r="4" spans="1:9" x14ac:dyDescent="0.2">
      <c r="A4" s="1" t="s">
        <v>12</v>
      </c>
      <c r="B4" t="s">
        <v>183</v>
      </c>
      <c r="C4" t="s">
        <v>189</v>
      </c>
      <c r="D4" t="s">
        <v>195</v>
      </c>
      <c r="E4" t="s">
        <v>201</v>
      </c>
      <c r="F4" t="s">
        <v>206</v>
      </c>
      <c r="G4" t="s">
        <v>212</v>
      </c>
    </row>
    <row r="5" spans="1:9" x14ac:dyDescent="0.2">
      <c r="A5" s="1" t="s">
        <v>13</v>
      </c>
      <c r="B5" t="s">
        <v>184</v>
      </c>
      <c r="C5" t="s">
        <v>190</v>
      </c>
      <c r="D5" t="s">
        <v>196</v>
      </c>
      <c r="E5" t="s">
        <v>202</v>
      </c>
      <c r="F5" t="s">
        <v>207</v>
      </c>
      <c r="G5" t="s">
        <v>213</v>
      </c>
    </row>
    <row r="6" spans="1:9" x14ac:dyDescent="0.2">
      <c r="A6" s="1" t="s">
        <v>14</v>
      </c>
      <c r="B6" t="s">
        <v>185</v>
      </c>
      <c r="C6" t="s">
        <v>191</v>
      </c>
      <c r="D6" t="s">
        <v>197</v>
      </c>
      <c r="E6" t="s">
        <v>203</v>
      </c>
      <c r="F6" t="s">
        <v>208</v>
      </c>
      <c r="G6" t="s">
        <v>214</v>
      </c>
      <c r="H6" t="s">
        <v>217</v>
      </c>
      <c r="I6" t="s">
        <v>220</v>
      </c>
    </row>
    <row r="7" spans="1:9" x14ac:dyDescent="0.2">
      <c r="A7" s="1" t="s">
        <v>15</v>
      </c>
      <c r="B7" t="s">
        <v>186</v>
      </c>
      <c r="C7" t="s">
        <v>192</v>
      </c>
      <c r="D7" t="s">
        <v>198</v>
      </c>
      <c r="E7" t="s">
        <v>204</v>
      </c>
      <c r="F7" t="s">
        <v>209</v>
      </c>
      <c r="G7" t="s">
        <v>215</v>
      </c>
      <c r="H7" t="s">
        <v>218</v>
      </c>
      <c r="I7" t="s">
        <v>221</v>
      </c>
    </row>
    <row r="8" spans="1:9" x14ac:dyDescent="0.2">
      <c r="A8" s="1" t="s">
        <v>16</v>
      </c>
      <c r="B8" t="s">
        <v>187</v>
      </c>
      <c r="C8" t="s">
        <v>193</v>
      </c>
      <c r="D8" t="s">
        <v>199</v>
      </c>
      <c r="E8" t="s">
        <v>185</v>
      </c>
      <c r="F8" t="s">
        <v>210</v>
      </c>
      <c r="G8" t="s">
        <v>216</v>
      </c>
      <c r="H8" t="s">
        <v>219</v>
      </c>
      <c r="I8" t="s">
        <v>222</v>
      </c>
    </row>
    <row r="9" spans="1:9" x14ac:dyDescent="0.2">
      <c r="A9" s="1" t="s">
        <v>117</v>
      </c>
      <c r="B9" t="s">
        <v>188</v>
      </c>
      <c r="C9" t="s">
        <v>194</v>
      </c>
      <c r="D9" t="s">
        <v>200</v>
      </c>
      <c r="E9" t="s">
        <v>205</v>
      </c>
      <c r="F9" t="s">
        <v>211</v>
      </c>
    </row>
    <row r="11" spans="1:9" x14ac:dyDescent="0.2">
      <c r="F11">
        <v>18485</v>
      </c>
      <c r="G11">
        <v>20120</v>
      </c>
    </row>
    <row r="12" spans="1:9" x14ac:dyDescent="0.2">
      <c r="F12">
        <v>12112</v>
      </c>
      <c r="G12">
        <v>13865</v>
      </c>
    </row>
    <row r="13" spans="1:9" x14ac:dyDescent="0.2">
      <c r="B13" t="s">
        <v>406</v>
      </c>
    </row>
    <row r="15" spans="1:9" x14ac:dyDescent="0.2">
      <c r="B15">
        <f>((F11-44972)/1943043)*1000</f>
        <v>-13.631710672383473</v>
      </c>
      <c r="C15">
        <f>((G11-44972)/1943043)*1000</f>
        <v>-12.790247050631406</v>
      </c>
      <c r="D15">
        <f>AVERAGE(B15:C15)</f>
        <v>-13.210978861507439</v>
      </c>
    </row>
    <row r="16" spans="1:9" x14ac:dyDescent="0.2">
      <c r="B16">
        <f>((F12-44972)/1943043)*1000</f>
        <v>-16.911617498943667</v>
      </c>
      <c r="C16">
        <f>((G12-44972)/1943043)*1000</f>
        <v>-16.009424392563623</v>
      </c>
      <c r="D16">
        <f>AVERAGE(B16:C16)</f>
        <v>-16.460520945753643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"/>
  <sheetViews>
    <sheetView topLeftCell="A3" zoomScale="160" workbookViewId="0">
      <selection activeCell="A17" sqref="A17:C20"/>
    </sheetView>
  </sheetViews>
  <sheetFormatPr baseColWidth="10" defaultColWidth="8.83203125" defaultRowHeight="15" x14ac:dyDescent="0.2"/>
  <sheetData>
    <row r="1" spans="1:1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">
      <c r="A2" s="1" t="s">
        <v>115</v>
      </c>
      <c r="B2" t="s">
        <v>223</v>
      </c>
      <c r="C2" t="s">
        <v>235</v>
      </c>
    </row>
    <row r="3" spans="1:16" x14ac:dyDescent="0.2">
      <c r="A3" s="1" t="s">
        <v>116</v>
      </c>
      <c r="B3" t="s">
        <v>224</v>
      </c>
    </row>
    <row r="4" spans="1:16" x14ac:dyDescent="0.2">
      <c r="A4" s="1" t="s">
        <v>12</v>
      </c>
      <c r="B4" t="s">
        <v>225</v>
      </c>
      <c r="C4" t="s">
        <v>236</v>
      </c>
      <c r="D4" t="s">
        <v>246</v>
      </c>
      <c r="E4" t="s">
        <v>256</v>
      </c>
      <c r="F4" t="s">
        <v>266</v>
      </c>
      <c r="G4" t="s">
        <v>272</v>
      </c>
      <c r="H4" t="s">
        <v>278</v>
      </c>
      <c r="I4" t="s">
        <v>284</v>
      </c>
      <c r="J4" t="s">
        <v>290</v>
      </c>
      <c r="K4" t="s">
        <v>295</v>
      </c>
      <c r="L4" t="s">
        <v>299</v>
      </c>
    </row>
    <row r="5" spans="1:16" x14ac:dyDescent="0.2">
      <c r="A5" s="1" t="s">
        <v>13</v>
      </c>
      <c r="B5" t="s">
        <v>226</v>
      </c>
      <c r="C5" t="s">
        <v>237</v>
      </c>
      <c r="D5" t="s">
        <v>247</v>
      </c>
      <c r="E5" t="s">
        <v>257</v>
      </c>
      <c r="F5" t="s">
        <v>267</v>
      </c>
      <c r="G5" t="s">
        <v>273</v>
      </c>
      <c r="H5" t="s">
        <v>279</v>
      </c>
      <c r="I5" t="s">
        <v>285</v>
      </c>
      <c r="J5" t="s">
        <v>291</v>
      </c>
    </row>
    <row r="6" spans="1:16" x14ac:dyDescent="0.2">
      <c r="A6" s="1" t="s">
        <v>14</v>
      </c>
      <c r="B6" t="s">
        <v>227</v>
      </c>
      <c r="C6" t="s">
        <v>238</v>
      </c>
      <c r="D6" t="s">
        <v>248</v>
      </c>
      <c r="E6" t="s">
        <v>258</v>
      </c>
      <c r="F6" t="s">
        <v>268</v>
      </c>
      <c r="G6" t="s">
        <v>274</v>
      </c>
      <c r="H6" t="s">
        <v>280</v>
      </c>
      <c r="I6" t="s">
        <v>286</v>
      </c>
      <c r="J6" t="s">
        <v>292</v>
      </c>
      <c r="K6" t="s">
        <v>296</v>
      </c>
      <c r="L6" t="s">
        <v>300</v>
      </c>
      <c r="M6" t="s">
        <v>303</v>
      </c>
      <c r="N6" t="s">
        <v>306</v>
      </c>
      <c r="O6" t="s">
        <v>309</v>
      </c>
      <c r="P6" t="s">
        <v>311</v>
      </c>
    </row>
    <row r="7" spans="1:16" x14ac:dyDescent="0.2">
      <c r="A7" s="1" t="s">
        <v>15</v>
      </c>
      <c r="B7" t="s">
        <v>228</v>
      </c>
      <c r="C7" t="s">
        <v>239</v>
      </c>
      <c r="D7" t="s">
        <v>249</v>
      </c>
      <c r="E7" t="s">
        <v>259</v>
      </c>
      <c r="F7" t="s">
        <v>269</v>
      </c>
      <c r="G7" t="s">
        <v>275</v>
      </c>
      <c r="H7" t="s">
        <v>281</v>
      </c>
      <c r="I7" t="s">
        <v>287</v>
      </c>
      <c r="J7" t="s">
        <v>293</v>
      </c>
      <c r="K7" t="s">
        <v>297</v>
      </c>
      <c r="L7" t="s">
        <v>301</v>
      </c>
      <c r="M7" t="s">
        <v>304</v>
      </c>
      <c r="N7" t="s">
        <v>307</v>
      </c>
      <c r="O7" t="s">
        <v>310</v>
      </c>
    </row>
    <row r="8" spans="1:16" x14ac:dyDescent="0.2">
      <c r="A8" s="1" t="s">
        <v>16</v>
      </c>
      <c r="B8" t="s">
        <v>229</v>
      </c>
      <c r="C8" t="s">
        <v>240</v>
      </c>
      <c r="D8" t="s">
        <v>250</v>
      </c>
      <c r="E8" t="s">
        <v>260</v>
      </c>
      <c r="F8" t="s">
        <v>270</v>
      </c>
      <c r="G8" t="s">
        <v>276</v>
      </c>
      <c r="H8" t="s">
        <v>282</v>
      </c>
      <c r="I8" t="s">
        <v>288</v>
      </c>
      <c r="J8" t="s">
        <v>294</v>
      </c>
      <c r="K8" t="s">
        <v>298</v>
      </c>
      <c r="L8" t="s">
        <v>302</v>
      </c>
      <c r="M8" t="s">
        <v>305</v>
      </c>
      <c r="N8" t="s">
        <v>308</v>
      </c>
    </row>
    <row r="9" spans="1:16" x14ac:dyDescent="0.2">
      <c r="A9" s="1" t="s">
        <v>0</v>
      </c>
      <c r="B9" t="s">
        <v>230</v>
      </c>
      <c r="C9" t="s">
        <v>241</v>
      </c>
      <c r="D9" t="s">
        <v>251</v>
      </c>
      <c r="E9" t="s">
        <v>261</v>
      </c>
    </row>
    <row r="10" spans="1:16" x14ac:dyDescent="0.2">
      <c r="A10" s="1" t="s">
        <v>1</v>
      </c>
      <c r="B10" t="s">
        <v>231</v>
      </c>
      <c r="C10" t="s">
        <v>242</v>
      </c>
      <c r="D10" t="s">
        <v>252</v>
      </c>
      <c r="E10" t="s">
        <v>262</v>
      </c>
    </row>
    <row r="11" spans="1:16" x14ac:dyDescent="0.2">
      <c r="A11" s="1" t="s">
        <v>2</v>
      </c>
      <c r="B11" t="s">
        <v>232</v>
      </c>
      <c r="C11" t="s">
        <v>243</v>
      </c>
      <c r="D11" t="s">
        <v>253</v>
      </c>
      <c r="E11" t="s">
        <v>263</v>
      </c>
    </row>
    <row r="12" spans="1:16" x14ac:dyDescent="0.2">
      <c r="A12" s="1" t="s">
        <v>3</v>
      </c>
      <c r="B12" t="s">
        <v>233</v>
      </c>
      <c r="C12" t="s">
        <v>244</v>
      </c>
      <c r="D12" t="s">
        <v>254</v>
      </c>
      <c r="E12" t="s">
        <v>264</v>
      </c>
    </row>
    <row r="13" spans="1:16" x14ac:dyDescent="0.2">
      <c r="A13" s="1" t="s">
        <v>117</v>
      </c>
      <c r="B13" t="s">
        <v>234</v>
      </c>
      <c r="C13" t="s">
        <v>245</v>
      </c>
      <c r="D13" t="s">
        <v>255</v>
      </c>
      <c r="E13" t="s">
        <v>265</v>
      </c>
      <c r="F13" t="s">
        <v>271</v>
      </c>
      <c r="G13" t="s">
        <v>277</v>
      </c>
      <c r="H13" t="s">
        <v>283</v>
      </c>
      <c r="I13" t="s">
        <v>289</v>
      </c>
    </row>
    <row r="17" spans="1:3" x14ac:dyDescent="0.2">
      <c r="A17" s="1" t="s">
        <v>0</v>
      </c>
      <c r="B17" t="s">
        <v>241</v>
      </c>
      <c r="C17" t="s">
        <v>261</v>
      </c>
    </row>
    <row r="18" spans="1:3" x14ac:dyDescent="0.2">
      <c r="A18" s="1" t="s">
        <v>1</v>
      </c>
      <c r="B18" t="s">
        <v>242</v>
      </c>
      <c r="C18" t="s">
        <v>262</v>
      </c>
    </row>
    <row r="19" spans="1:3" x14ac:dyDescent="0.2">
      <c r="A19" s="1" t="s">
        <v>2</v>
      </c>
      <c r="B19" t="s">
        <v>243</v>
      </c>
      <c r="C19" t="s">
        <v>263</v>
      </c>
    </row>
    <row r="20" spans="1:3" x14ac:dyDescent="0.2">
      <c r="A20" s="1" t="s">
        <v>3</v>
      </c>
      <c r="B20" t="s">
        <v>244</v>
      </c>
      <c r="C20" t="s">
        <v>264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zoomScale="125" workbookViewId="0">
      <selection activeCell="A2" sqref="A2:A6"/>
    </sheetView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1" t="s">
        <v>12</v>
      </c>
      <c r="B2" t="s">
        <v>312</v>
      </c>
      <c r="C2" t="s">
        <v>317</v>
      </c>
      <c r="D2" t="s">
        <v>322</v>
      </c>
      <c r="E2" t="s">
        <v>327</v>
      </c>
      <c r="F2" t="s">
        <v>332</v>
      </c>
      <c r="G2" t="s">
        <v>337</v>
      </c>
      <c r="H2" t="s">
        <v>342</v>
      </c>
      <c r="I2" t="s">
        <v>347</v>
      </c>
    </row>
    <row r="3" spans="1:9" x14ac:dyDescent="0.2">
      <c r="A3" s="1" t="s">
        <v>13</v>
      </c>
      <c r="B3" t="s">
        <v>313</v>
      </c>
      <c r="C3" t="s">
        <v>318</v>
      </c>
      <c r="D3" t="s">
        <v>323</v>
      </c>
      <c r="E3" t="s">
        <v>328</v>
      </c>
      <c r="F3" t="s">
        <v>333</v>
      </c>
      <c r="G3" t="s">
        <v>338</v>
      </c>
      <c r="H3" t="s">
        <v>343</v>
      </c>
      <c r="I3" t="s">
        <v>348</v>
      </c>
    </row>
    <row r="4" spans="1:9" x14ac:dyDescent="0.2">
      <c r="A4" s="1" t="s">
        <v>14</v>
      </c>
      <c r="B4" t="s">
        <v>314</v>
      </c>
      <c r="C4" t="s">
        <v>319</v>
      </c>
      <c r="D4" t="s">
        <v>324</v>
      </c>
      <c r="E4" t="s">
        <v>329</v>
      </c>
      <c r="F4" t="s">
        <v>334</v>
      </c>
      <c r="G4" t="s">
        <v>339</v>
      </c>
      <c r="H4" t="s">
        <v>344</v>
      </c>
      <c r="I4" t="s">
        <v>349</v>
      </c>
    </row>
    <row r="5" spans="1:9" x14ac:dyDescent="0.2">
      <c r="A5" s="1" t="s">
        <v>15</v>
      </c>
      <c r="B5" t="s">
        <v>315</v>
      </c>
      <c r="C5" t="s">
        <v>320</v>
      </c>
      <c r="D5" t="s">
        <v>325</v>
      </c>
      <c r="E5" t="s">
        <v>330</v>
      </c>
      <c r="F5" t="s">
        <v>335</v>
      </c>
      <c r="G5" t="s">
        <v>340</v>
      </c>
      <c r="H5" t="s">
        <v>345</v>
      </c>
      <c r="I5" t="s">
        <v>350</v>
      </c>
    </row>
    <row r="6" spans="1:9" x14ac:dyDescent="0.2">
      <c r="A6" s="1" t="s">
        <v>16</v>
      </c>
      <c r="B6" t="s">
        <v>316</v>
      </c>
      <c r="C6" t="s">
        <v>321</v>
      </c>
      <c r="D6" t="s">
        <v>326</v>
      </c>
      <c r="E6" t="s">
        <v>331</v>
      </c>
      <c r="F6" t="s">
        <v>336</v>
      </c>
      <c r="G6" t="s">
        <v>341</v>
      </c>
      <c r="H6" t="s">
        <v>346</v>
      </c>
      <c r="I6" t="s">
        <v>351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115</v>
      </c>
      <c r="B2" t="s">
        <v>352</v>
      </c>
    </row>
    <row r="3" spans="1:10" x14ac:dyDescent="0.2">
      <c r="A3" s="1" t="s">
        <v>116</v>
      </c>
      <c r="B3" t="s">
        <v>353</v>
      </c>
    </row>
    <row r="4" spans="1:10" x14ac:dyDescent="0.2">
      <c r="A4" s="1" t="s">
        <v>12</v>
      </c>
      <c r="B4" t="s">
        <v>354</v>
      </c>
      <c r="C4" t="s">
        <v>364</v>
      </c>
      <c r="D4" t="s">
        <v>374</v>
      </c>
      <c r="E4" t="s">
        <v>379</v>
      </c>
      <c r="F4" t="s">
        <v>384</v>
      </c>
      <c r="G4" t="s">
        <v>389</v>
      </c>
      <c r="H4" t="s">
        <v>394</v>
      </c>
      <c r="I4" t="s">
        <v>399</v>
      </c>
      <c r="J4" t="s">
        <v>404</v>
      </c>
    </row>
    <row r="5" spans="1:10" x14ac:dyDescent="0.2">
      <c r="A5" s="1" t="s">
        <v>13</v>
      </c>
      <c r="B5" t="s">
        <v>355</v>
      </c>
      <c r="C5" t="s">
        <v>365</v>
      </c>
      <c r="D5" t="s">
        <v>375</v>
      </c>
      <c r="E5" t="s">
        <v>380</v>
      </c>
      <c r="F5" t="s">
        <v>385</v>
      </c>
      <c r="G5" t="s">
        <v>390</v>
      </c>
      <c r="H5" t="s">
        <v>395</v>
      </c>
      <c r="I5" t="s">
        <v>400</v>
      </c>
      <c r="J5" t="s">
        <v>405</v>
      </c>
    </row>
    <row r="6" spans="1:10" x14ac:dyDescent="0.2">
      <c r="A6" s="1" t="s">
        <v>14</v>
      </c>
      <c r="B6" t="s">
        <v>356</v>
      </c>
      <c r="C6" t="s">
        <v>366</v>
      </c>
      <c r="D6" t="s">
        <v>376</v>
      </c>
      <c r="E6" t="s">
        <v>381</v>
      </c>
      <c r="F6" t="s">
        <v>386</v>
      </c>
      <c r="G6" t="s">
        <v>391</v>
      </c>
      <c r="H6" t="s">
        <v>396</v>
      </c>
      <c r="I6" t="s">
        <v>401</v>
      </c>
    </row>
    <row r="7" spans="1:10" x14ac:dyDescent="0.2">
      <c r="A7" s="1" t="s">
        <v>15</v>
      </c>
      <c r="B7" t="s">
        <v>357</v>
      </c>
      <c r="C7" t="s">
        <v>367</v>
      </c>
      <c r="D7" t="s">
        <v>377</v>
      </c>
      <c r="E7" t="s">
        <v>382</v>
      </c>
      <c r="F7" t="s">
        <v>387</v>
      </c>
      <c r="G7" t="s">
        <v>392</v>
      </c>
      <c r="H7" t="s">
        <v>397</v>
      </c>
      <c r="I7" t="s">
        <v>402</v>
      </c>
    </row>
    <row r="8" spans="1:10" x14ac:dyDescent="0.2">
      <c r="A8" s="1" t="s">
        <v>16</v>
      </c>
      <c r="B8" t="s">
        <v>358</v>
      </c>
      <c r="C8" t="s">
        <v>368</v>
      </c>
      <c r="D8" t="s">
        <v>378</v>
      </c>
      <c r="E8" t="s">
        <v>383</v>
      </c>
      <c r="F8" t="s">
        <v>388</v>
      </c>
      <c r="G8" t="s">
        <v>393</v>
      </c>
      <c r="H8" t="s">
        <v>398</v>
      </c>
      <c r="I8" t="s">
        <v>403</v>
      </c>
    </row>
    <row r="9" spans="1:10" x14ac:dyDescent="0.2">
      <c r="A9" s="1" t="s">
        <v>0</v>
      </c>
      <c r="B9" t="s">
        <v>359</v>
      </c>
      <c r="C9" t="s">
        <v>369</v>
      </c>
    </row>
    <row r="10" spans="1:10" x14ac:dyDescent="0.2">
      <c r="A10" s="1" t="s">
        <v>1</v>
      </c>
      <c r="B10" t="s">
        <v>360</v>
      </c>
      <c r="C10" t="s">
        <v>370</v>
      </c>
    </row>
    <row r="11" spans="1:10" x14ac:dyDescent="0.2">
      <c r="A11" s="1" t="s">
        <v>2</v>
      </c>
      <c r="B11" t="s">
        <v>361</v>
      </c>
      <c r="C11" t="s">
        <v>371</v>
      </c>
    </row>
    <row r="12" spans="1:10" x14ac:dyDescent="0.2">
      <c r="A12" s="1" t="s">
        <v>3</v>
      </c>
      <c r="B12" t="s">
        <v>362</v>
      </c>
      <c r="C12" t="s">
        <v>372</v>
      </c>
    </row>
    <row r="13" spans="1:10" x14ac:dyDescent="0.2">
      <c r="A13" s="1" t="s">
        <v>117</v>
      </c>
      <c r="B13" t="s">
        <v>363</v>
      </c>
      <c r="C1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malate</vt:lpstr>
      <vt:lpstr>thf</vt:lpstr>
      <vt:lpstr>nadh</vt:lpstr>
      <vt:lpstr>lipoate</vt:lpstr>
      <vt:lpstr>ser</vt:lpstr>
      <vt:lpstr>pyr</vt:lpstr>
      <vt:lpstr>5,10-ch2-thf</vt:lpstr>
      <vt:lpstr>nad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2023-07-06T18:37:12Z</dcterms:created>
  <dcterms:modified xsi:type="dcterms:W3CDTF">2023-07-07T20:10:04Z</dcterms:modified>
</cp:coreProperties>
</file>